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Default Extension="emf" ContentType="image/x-emf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Default Extension="gif" ContentType="image/gif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5710" yWindow="60" windowWidth="19320" windowHeight="12120" tabRatio="754" activeTab="2"/>
  </bookViews>
  <sheets>
    <sheet name="BuildingSummary" sheetId="10" r:id="rId1"/>
    <sheet name="ZoneSummary" sheetId="9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Water" sheetId="37" r:id="rId8"/>
    <sheet name="Carbon" sheetId="20" r:id="rId9"/>
    <sheet name="Schedules" sheetId="41" r:id="rId10"/>
    <sheet name="LghtSch" sheetId="42" r:id="rId11"/>
    <sheet name="CritLghtSch" sheetId="43" r:id="rId12"/>
    <sheet name="AdminOccSch" sheetId="44" r:id="rId13"/>
    <sheet name="CritOccSch" sheetId="45" r:id="rId14"/>
    <sheet name="HeatSch" sheetId="46" r:id="rId15"/>
    <sheet name="CritHeatSch" sheetId="47" r:id="rId16"/>
    <sheet name="CoolSch" sheetId="48" r:id="rId17"/>
    <sheet name="CritCoolSch" sheetId="49" r:id="rId18"/>
  </sheets>
  <definedNames>
    <definedName name="_xlnm._FilterDatabase" localSheetId="2" hidden="1">LocationSummary!$C$36:$C$36</definedName>
  </definedNames>
  <calcPr calcId="125725"/>
</workbook>
</file>

<file path=xl/calcChain.xml><?xml version="1.0" encoding="utf-8"?>
<calcChain xmlns="http://schemas.openxmlformats.org/spreadsheetml/2006/main">
  <c r="C41" i="10"/>
  <c r="N58" i="9"/>
  <c r="J58"/>
  <c r="H58"/>
  <c r="G58"/>
  <c r="E58"/>
  <c r="D58"/>
</calcChain>
</file>

<file path=xl/sharedStrings.xml><?xml version="1.0" encoding="utf-8"?>
<sst xmlns="http://schemas.openxmlformats.org/spreadsheetml/2006/main" count="1185" uniqueCount="568">
  <si>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</si>
  <si>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</si>
  <si>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</si>
  <si>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</si>
  <si>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</si>
  <si>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</si>
  <si>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</si>
  <si>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</si>
  <si>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</si>
  <si>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</si>
  <si>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</si>
  <si>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</si>
  <si>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</si>
  <si>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</si>
  <si>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</si>
  <si>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</si>
  <si>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</si>
  <si>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</si>
  <si>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</si>
  <si>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</si>
  <si>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</si>
  <si>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</si>
  <si>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</si>
  <si>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</si>
  <si>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</si>
  <si>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</si>
  <si>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</si>
  <si>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</si>
  <si>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</si>
  <si>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</si>
  <si>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</si>
  <si>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</si>
  <si>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</si>
  <si>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</si>
  <si>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</si>
  <si>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</si>
  <si>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</si>
  <si>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</si>
  <si>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</si>
  <si>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</si>
  <si>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</si>
  <si>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</si>
  <si>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</si>
  <si>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</si>
  <si>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</si>
  <si>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</si>
  <si>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</si>
  <si>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</si>
  <si>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</si>
  <si>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</si>
  <si>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</si>
  <si>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Corridor_SE_Flr_3</t>
  </si>
  <si>
    <t>Corridor_NW_Flr_3</t>
  </si>
  <si>
    <t>Corridor_SE_Flr_4</t>
  </si>
  <si>
    <t>Corridor_NW_Flr_4</t>
  </si>
  <si>
    <t>ER_Exam1_Mult4_Flr_1</t>
  </si>
  <si>
    <t>ER_Exam3_Mult4_Flr_1</t>
  </si>
  <si>
    <t>Office1_Mult4_Flr_1</t>
  </si>
  <si>
    <t>Corridor_Flr_1</t>
  </si>
  <si>
    <t>OR3_Flr_2</t>
  </si>
  <si>
    <t>OR1_Flr_2</t>
  </si>
  <si>
    <t>OR2_Mult5_Flr_2</t>
  </si>
  <si>
    <t>OR4_Flr_2</t>
  </si>
  <si>
    <t>IC_PatRoom1_Mult5_Flr_2</t>
  </si>
  <si>
    <t>IC_PatRoom2_Flr_2</t>
  </si>
  <si>
    <t>IC_PatRoom3_Mult6_Flr_2</t>
  </si>
  <si>
    <t>ICU_Flr_2</t>
  </si>
  <si>
    <t>Corridor_Flr_2</t>
  </si>
  <si>
    <t>PatRoom1_Mult10_Flr_3</t>
  </si>
  <si>
    <t>PatRoom2_Flr_3</t>
  </si>
  <si>
    <t>PatRoom3_Mult10_Flr_3</t>
  </si>
  <si>
    <t>PatRoom4_Flr_3</t>
  </si>
  <si>
    <t>PatRoom5_Mult10_Flr_3</t>
  </si>
  <si>
    <t>PhysTherapy_Flr_3</t>
  </si>
  <si>
    <t>PatRoom6_Flr_3</t>
  </si>
  <si>
    <t>PatRoom7_Mult10_Flr_3</t>
  </si>
  <si>
    <t>PatRoom8_Flr_3</t>
  </si>
  <si>
    <t>Lab_Flr_3</t>
  </si>
  <si>
    <t>PatRoom1_Mult10_Flr_4</t>
  </si>
  <si>
    <t>PatRoom2_Flr_4</t>
  </si>
  <si>
    <t>PatRoom3_Mult10_Flr_4</t>
  </si>
  <si>
    <t>PatRoom4_Flr_4</t>
  </si>
  <si>
    <t>PatRoom5_Mult10_Flr_4</t>
  </si>
  <si>
    <t>PatRoom6_Flr_4</t>
  </si>
  <si>
    <t>PatRoom7_Mult10_Flr_4</t>
  </si>
  <si>
    <t>PatRoom8_Flr_4</t>
  </si>
  <si>
    <t>Lab_Flr_4</t>
  </si>
  <si>
    <t>Kitchen_Flr_5</t>
  </si>
  <si>
    <t>Office1_Flr_5</t>
  </si>
  <si>
    <t>Corridor_Flr_5</t>
  </si>
  <si>
    <t>Office2_Mult5_Flr_5</t>
  </si>
  <si>
    <t>Office3_Flr_5</t>
  </si>
  <si>
    <t>Office4_Mult6_Flr_5</t>
  </si>
  <si>
    <t>Dining_Flr_5</t>
  </si>
  <si>
    <t>Radiology_Flr_4</t>
  </si>
  <si>
    <t>[1] ASHRAE Standard 62.1-2004 Table 6-1, Atlanta, GA:  American Society of Heating, Refrigerating and Air-Conditioning Engineers.</t>
  </si>
  <si>
    <t>Value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</si>
  <si>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</si>
  <si>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</si>
  <si>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</si>
  <si>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</si>
  <si>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</si>
  <si>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</si>
  <si>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</si>
  <si>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</si>
  <si>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</si>
  <si>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</si>
  <si>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MZ-VAV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</si>
  <si>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</si>
  <si>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</si>
  <si>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</si>
  <si>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</si>
  <si>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</si>
  <si>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</si>
  <si>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</si>
  <si>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</si>
  <si>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</si>
  <si>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</si>
  <si>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</si>
  <si>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</si>
  <si>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Health care, inpatient</t>
  </si>
  <si>
    <t>5 plus basement</t>
  </si>
  <si>
    <t>See pictures and zone summary</t>
  </si>
  <si>
    <t>Boiler</t>
  </si>
  <si>
    <t>Chiller, water cooled</t>
  </si>
  <si>
    <t>CAV, VAV</t>
  </si>
  <si>
    <t>Hours Per Day</t>
  </si>
  <si>
    <t>Hours Per Week</t>
  </si>
  <si>
    <t>Hours Per Year</t>
  </si>
  <si>
    <t>SummerDesign, WinterDesign</t>
  </si>
  <si>
    <t>INFIL_QUARTER_ON_SCH</t>
  </si>
  <si>
    <t>Building Total Conditioned Zones</t>
  </si>
  <si>
    <t>Data Source</t>
  </si>
  <si>
    <t>Sources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</si>
  <si>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</si>
  <si>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</si>
  <si>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</si>
  <si>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</si>
  <si>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</si>
  <si>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</si>
  <si>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</si>
  <si>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</si>
  <si>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</si>
  <si>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</si>
  <si>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</si>
  <si>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</si>
  <si>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</si>
  <si>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</si>
  <si>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</si>
  <si>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</si>
  <si>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</si>
  <si>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</si>
  <si>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</si>
  <si>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</si>
  <si>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</si>
  <si>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</si>
  <si>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</si>
  <si>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</si>
  <si>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</si>
  <si>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</si>
  <si>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</si>
  <si>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</si>
  <si>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</si>
  <si>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</si>
  <si>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</si>
  <si>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</si>
  <si>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</si>
  <si>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</si>
  <si>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</si>
  <si>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</si>
  <si>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</si>
  <si>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</si>
  <si>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</si>
  <si>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</si>
  <si>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</si>
  <si>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</si>
  <si>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</si>
  <si>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</si>
  <si>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</si>
  <si>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</si>
  <si>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</si>
  <si>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</si>
  <si>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</si>
  <si>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</si>
  <si>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</si>
  <si>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</si>
  <si>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</si>
  <si>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</si>
  <si>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</si>
  <si>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</si>
  <si>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</si>
  <si>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</si>
  <si>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</si>
  <si>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</si>
  <si>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</si>
  <si>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</si>
  <si>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</si>
  <si>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</si>
  <si>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</si>
  <si>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</si>
  <si>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</si>
  <si>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</si>
  <si>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</si>
  <si>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</si>
  <si>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</si>
  <si>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</si>
  <si>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</si>
  <si>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</si>
  <si>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</si>
  <si>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</si>
  <si>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</si>
  <si>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</si>
  <si>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</si>
  <si>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</si>
  <si>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</si>
  <si>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</si>
  <si>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</si>
  <si>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</si>
  <si>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</si>
  <si>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</si>
  <si>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</si>
  <si>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</si>
  <si>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</si>
  <si>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</si>
  <si>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</si>
  <si>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</si>
  <si>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</si>
  <si>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</si>
  <si>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</si>
  <si>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</si>
  <si>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</si>
  <si>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</si>
  <si>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</si>
  <si>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</si>
  <si>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</si>
  <si>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</si>
  <si>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</si>
  <si>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</si>
  <si>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</si>
  <si>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</si>
  <si>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</si>
  <si>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</si>
  <si>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</si>
  <si>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</si>
  <si>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</si>
  <si>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</si>
  <si>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</si>
  <si>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</si>
  <si>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</si>
  <si>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</si>
  <si>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</si>
  <si>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</si>
  <si>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</si>
  <si>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</si>
  <si>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</si>
  <si>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</si>
  <si>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</si>
  <si>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</si>
  <si>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</si>
  <si>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Humidity</t>
  </si>
  <si>
    <t>Dual Zone Control Type Sched</t>
  </si>
  <si>
    <t>Control Type</t>
  </si>
  <si>
    <t>Seasonal-Reset-Supply-Air-Temp-Sch</t>
  </si>
  <si>
    <t>CW-Loop-Temp-Schedule</t>
  </si>
  <si>
    <t>WD, SummerDesign</t>
  </si>
  <si>
    <t>HVACOperationSchd</t>
  </si>
  <si>
    <t>WD</t>
  </si>
  <si>
    <t>ACTIVITY_SCH</t>
  </si>
  <si>
    <t>Sat, WinterDesign</t>
  </si>
  <si>
    <t>Sun, Hol, Other</t>
  </si>
  <si>
    <t>BLDG_ELEVATORS</t>
  </si>
  <si>
    <t>Sat</t>
  </si>
  <si>
    <t>Basement</t>
  </si>
  <si>
    <t>BLDG_SWH_EXTD_SCH</t>
  </si>
  <si>
    <t>DOE Commercial Building Benchmark - Hospital</t>
  </si>
  <si>
    <t>Other</t>
  </si>
  <si>
    <t>Total</t>
  </si>
  <si>
    <t>Location Summary</t>
  </si>
  <si>
    <t>Mass wall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</si>
  <si>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</si>
  <si>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</si>
  <si>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</si>
  <si>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</si>
  <si>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</si>
  <si>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</si>
  <si>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</si>
  <si>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</si>
  <si>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</si>
  <si>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</si>
  <si>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</si>
  <si>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</si>
  <si>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</si>
  <si>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</si>
  <si>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</si>
  <si>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</si>
  <si>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</si>
  <si>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</si>
  <si>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</si>
  <si>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</si>
  <si>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</si>
  <si>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</si>
  <si>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</si>
  <si>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</si>
  <si>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</si>
  <si>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</si>
  <si>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</si>
  <si>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</si>
  <si>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</si>
  <si>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</si>
  <si>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</t>
  </si>
  <si>
    <t>IEAD</t>
  </si>
  <si>
    <t>Chicago</t>
  </si>
  <si>
    <t>HVAC Control - Economizer</t>
  </si>
  <si>
    <t>NoEconomizer</t>
  </si>
  <si>
    <t>DifferentialDryBulb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</si>
  <si>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</si>
  <si>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COOLSYS1 CHILLER</t>
  </si>
  <si>
    <t>HEATSYS1 BOILER</t>
  </si>
  <si>
    <t>VAV_1_FAN</t>
  </si>
  <si>
    <t>CAV_1_FAN</t>
  </si>
  <si>
    <t>CAV_2_FAN</t>
  </si>
  <si>
    <t>VAV_2_FAN</t>
  </si>
  <si>
    <t>04-APR-16:00</t>
  </si>
  <si>
    <t>28-FEB-17:00</t>
  </si>
  <si>
    <t>22-MAR-16:00</t>
  </si>
  <si>
    <t>20-SEP-16:00</t>
  </si>
  <si>
    <t>29-DEC-16:00</t>
  </si>
  <si>
    <t>30-JUN-16:00</t>
  </si>
  <si>
    <t>25-JUL-15:00</t>
  </si>
  <si>
    <t>21-APR-16:00</t>
  </si>
  <si>
    <t>12-MAY-16:00</t>
  </si>
  <si>
    <t>27-JUN-16:00</t>
  </si>
  <si>
    <t>07-DEC-17:00</t>
  </si>
  <si>
    <t>27-APR-16:00</t>
  </si>
  <si>
    <t>05-DEC-16:00</t>
  </si>
  <si>
    <t>15-JUN-16:00</t>
  </si>
  <si>
    <t>25-AUG-16:00</t>
  </si>
  <si>
    <t>03-NOV-16:00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</si>
  <si>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</si>
  <si>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</si>
  <si>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</si>
  <si>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</si>
  <si>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[6] Smith, V. A. and D.R. Fisher. (2001). Estimating Food Service Loads and Profiles. ASHRAE Transactions 2001. V. 107. Pt 2. Atlanta, GA: American Society of Heating, Refrigerating and Air-Conditioning Engineers.</t>
  </si>
  <si>
    <t>5, 6</t>
  </si>
  <si>
    <t>3, 4</t>
  </si>
  <si>
    <t>[3] AIA Guidelines for Design and Construction of Hospital and Health Care Facilities:  2001 Edition.  Washington, D.C.:  American Institute of Architects.</t>
  </si>
  <si>
    <t>[4] Green Guide for Health Care: Best Practices for Creating High Performance Healing Environments, Version 2.2.  www.gghc.org.</t>
  </si>
  <si>
    <t>31-JUL-16:00</t>
  </si>
  <si>
    <t>Built-up flat roof, insulation entirely above deck</t>
  </si>
  <si>
    <t>Building Summary Hospital pre-1980 construction</t>
  </si>
  <si>
    <t>Winiarski and Halverson, 2008</t>
  </si>
  <si>
    <t>ER_Trauma1_Flr_1</t>
  </si>
  <si>
    <t>ER_Trauma2_Flr_1</t>
  </si>
  <si>
    <t>ER_Triage_Mult4_Flr_1</t>
  </si>
  <si>
    <t>Lobby_Records_Flr_1</t>
  </si>
  <si>
    <t>ER_NurseStn_Lobby_Flr_1</t>
  </si>
  <si>
    <t>ICU_NurseStn_Lobby_Flr_2</t>
  </si>
  <si>
    <t>OR_NurseStn_Lobby_Flr_2</t>
  </si>
  <si>
    <t>NurseStn_Lobby_Flr_3</t>
  </si>
  <si>
    <t>NurseStn_Lobby_Flr_4</t>
  </si>
  <si>
    <t>NurseStn_Lobby_Flr_5</t>
  </si>
  <si>
    <t>[2] ASHRAE Standard 90.1-1989, Atlanta, GA:  American Society of Heating, Refrigerating and Air-Conditioning Engineers.</t>
  </si>
  <si>
    <t>Hospital pre-1980 construction</t>
  </si>
  <si>
    <t>See Reference Buildings Technical Report</t>
  </si>
  <si>
    <t>[5] DOE Commercial Reference Buildings Report</t>
  </si>
  <si>
    <t>01-DEC-17:00</t>
  </si>
  <si>
    <t>03-FEB-17:00</t>
  </si>
  <si>
    <t>31-MAR-16:00</t>
  </si>
  <si>
    <t>30-MAR-16:00</t>
  </si>
  <si>
    <t>20-JAN-17:00</t>
  </si>
  <si>
    <t>10-FEB-17:00</t>
  </si>
  <si>
    <t>29-AUG-16:00</t>
  </si>
  <si>
    <t>24-JAN-17:00</t>
  </si>
  <si>
    <t>25-APR-16:00</t>
  </si>
  <si>
    <t>18-JAN-14:00</t>
  </si>
  <si>
    <t>09-AUG-16:00</t>
  </si>
  <si>
    <t>Underground walls</t>
  </si>
  <si>
    <t>8in concrete</t>
  </si>
  <si>
    <t>21-NOV-16:45</t>
  </si>
  <si>
    <t>03-MAR-17:00</t>
  </si>
  <si>
    <t>02-MAY-08:15</t>
  </si>
  <si>
    <t>02-JUN-16:00</t>
  </si>
  <si>
    <t>21-SEP-09:00</t>
  </si>
  <si>
    <t>22-NOV-09:15</t>
  </si>
  <si>
    <t>08-FEB-15:30</t>
  </si>
  <si>
    <t>07-APR-09:00</t>
  </si>
  <si>
    <t>20-APR-08:15</t>
  </si>
  <si>
    <t>16-OCT-08:15</t>
  </si>
  <si>
    <t>06-DEC-17:00</t>
  </si>
  <si>
    <t>09-MAY-09:15</t>
  </si>
  <si>
    <t>24-NOV-17:00</t>
  </si>
  <si>
    <t>08-DEC-16:00</t>
  </si>
  <si>
    <t>30-OCT-16:00</t>
  </si>
  <si>
    <t>23-FEB-17:00</t>
  </si>
  <si>
    <t>12-SEP-08:15</t>
  </si>
  <si>
    <t>18-MAY-15:00</t>
  </si>
  <si>
    <t>20-JUN-10:00</t>
  </si>
  <si>
    <t>22-SEP-14:00</t>
  </si>
  <si>
    <t>26-OCT-16:00</t>
  </si>
  <si>
    <t>13-NOV-17:00</t>
  </si>
  <si>
    <t>21-FEB-17:00</t>
  </si>
  <si>
    <t>11-MAY-15:15</t>
  </si>
  <si>
    <t>10-AUG-09:15</t>
  </si>
  <si>
    <t>16-OCT-16:00</t>
  </si>
  <si>
    <t>21-NOV-16:00</t>
  </si>
  <si>
    <t>23-JUN-15:00</t>
  </si>
  <si>
    <t>07-AUG-08:15</t>
  </si>
  <si>
    <t>07-FEB-17:00</t>
  </si>
  <si>
    <t>07-APR-16:00</t>
  </si>
  <si>
    <t>17-OCT-15:15</t>
  </si>
  <si>
    <t>30-JAN-17:00</t>
  </si>
  <si>
    <t>17-FEB-16:15</t>
  </si>
  <si>
    <t>13-APR-16:00</t>
  </si>
  <si>
    <t>14-JUN-10:45</t>
  </si>
  <si>
    <t>31-JUL-10:45</t>
  </si>
  <si>
    <t>11-AUG-08:00</t>
  </si>
  <si>
    <t>01-DEC-13:00</t>
  </si>
  <si>
    <t>01-DEC-16:45</t>
  </si>
  <si>
    <t>13-JAN-16:45</t>
  </si>
  <si>
    <t>23-JUN-16:00</t>
  </si>
  <si>
    <t>28-AUG-16:00</t>
  </si>
  <si>
    <t>27-SEP-15:15</t>
  </si>
  <si>
    <t>01-DEC-16:30</t>
  </si>
  <si>
    <t>03-OCT-16:00</t>
  </si>
  <si>
    <t>18-DEC-10:00</t>
  </si>
  <si>
    <t>06-APR-08:15</t>
  </si>
  <si>
    <t>09-AUG-10:45</t>
  </si>
  <si>
    <t>26-SEP-10:45</t>
  </si>
  <si>
    <t>06-JUL-10:00</t>
  </si>
  <si>
    <t>21-SEP-07:15</t>
  </si>
  <si>
    <t>05-MAY-16:00</t>
  </si>
  <si>
    <t>05-JAN-16:00</t>
  </si>
  <si>
    <t>05-JUL-10:45</t>
  </si>
  <si>
    <t>31-MAR-16:45</t>
  </si>
  <si>
    <t>20-NOV-16:00</t>
  </si>
  <si>
    <t>01-NOV-16:00</t>
  </si>
  <si>
    <t>14-NOV-09:15</t>
  </si>
  <si>
    <t>15-MAR-08:15</t>
  </si>
  <si>
    <t>24-OCT-08:15</t>
  </si>
  <si>
    <t>14-MAR-09:00</t>
  </si>
  <si>
    <t>30-MAR-15:45</t>
  </si>
  <si>
    <t>28-JUL-16:00</t>
  </si>
  <si>
    <t>29-NOV-17:00</t>
  </si>
  <si>
    <t>12-DEC-17:30</t>
  </si>
  <si>
    <t>23-JAN-17:00</t>
  </si>
  <si>
    <t>21-FEB-13:30</t>
  </si>
  <si>
    <t>03-MAR-10:15</t>
  </si>
  <si>
    <t>16-MAY-16:45</t>
  </si>
  <si>
    <t>19-JUN-10:45</t>
  </si>
  <si>
    <t>16-AUG-10:00</t>
  </si>
  <si>
    <t>22-SEP-06:15</t>
  </si>
  <si>
    <t>12-JUN-09:15</t>
  </si>
  <si>
    <t>30-AUG-08:15</t>
  </si>
  <si>
    <t>26-SEP-08:15</t>
  </si>
  <si>
    <t>23-OCT-10:15</t>
  </si>
  <si>
    <t>11-APR-15:00</t>
  </si>
  <si>
    <t>12-JUL-15:00</t>
  </si>
  <si>
    <t>30-OCT-07:15</t>
  </si>
  <si>
    <t>30-JAN-17:30</t>
  </si>
  <si>
    <t>13-APR-08:15</t>
  </si>
  <si>
    <t>15-AUG-10:00</t>
  </si>
  <si>
    <t>29-SEP-16:00</t>
  </si>
  <si>
    <t>04-DEC-17:30</t>
  </si>
  <si>
    <t>19-MAY-16:00</t>
  </si>
  <si>
    <t>06-JUL-10:45</t>
  </si>
  <si>
    <t>03-AUG-08:15</t>
  </si>
  <si>
    <t>10-MAR-17:00</t>
  </si>
  <si>
    <t>20-JUL-09:15</t>
  </si>
  <si>
    <t>23-AUG-09:15</t>
  </si>
  <si>
    <t>17-MAY-16:00</t>
  </si>
  <si>
    <t>20-JAN-17:30</t>
  </si>
  <si>
    <t>15-FEB-17:00</t>
  </si>
  <si>
    <t>31-OCT-16:00</t>
  </si>
  <si>
    <t>21-APR-16:30</t>
  </si>
  <si>
    <t>03-JAN-17:00</t>
  </si>
  <si>
    <t>03-JUL-15:00</t>
  </si>
  <si>
    <t>19-SEP-16:00</t>
  </si>
  <si>
    <t>28-FEB-11:45</t>
  </si>
  <si>
    <t>12-DEC-11:45</t>
  </si>
  <si>
    <t>31-MAR-15:45</t>
  </si>
  <si>
    <t>09-MAY-15:00</t>
  </si>
  <si>
    <t>28-SEP-16:00</t>
  </si>
  <si>
    <t>19-OCT-15:15</t>
  </si>
  <si>
    <t>31-AUG-16:00</t>
  </si>
  <si>
    <t>25-JAN-17:15</t>
  </si>
  <si>
    <t>18-MAY-10:15</t>
  </si>
  <si>
    <t>13-JUL-08:15</t>
  </si>
  <si>
    <t>31-AUG-09:15</t>
  </si>
  <si>
    <t>14-SEP-10:15</t>
  </si>
  <si>
    <t>11-AUG-15:00</t>
  </si>
  <si>
    <t>09-MAY-15:15</t>
  </si>
  <si>
    <t>02-JUN-10:45</t>
  </si>
  <si>
    <t>27-JUL-08:15</t>
  </si>
  <si>
    <t>10-MAY-08:15</t>
  </si>
  <si>
    <t>06-MAR-17:00</t>
  </si>
  <si>
    <t>28-FEB-16:45</t>
  </si>
  <si>
    <t>Kitchen_Exhaust_SCH</t>
  </si>
  <si>
    <t>SummerDesign</t>
  </si>
  <si>
    <t>WinterDesign</t>
  </si>
  <si>
    <t>Sats</t>
  </si>
  <si>
    <t>ADMIN_EQUIP_SCH</t>
  </si>
  <si>
    <t>ADMIN_LIGHT_SCH</t>
  </si>
  <si>
    <t>ADMIN_OCC_SCH</t>
  </si>
  <si>
    <t>BLDG_LIGHT_SCH</t>
  </si>
  <si>
    <t>CRITICAL_EQUIP_SCH</t>
  </si>
  <si>
    <t>CRITICAL_LIGHT_SCH</t>
  </si>
  <si>
    <t>CRITICAL_OCC_SCH</t>
  </si>
  <si>
    <t>Kitchen_Elec_Equip_SCH</t>
  </si>
  <si>
    <t>Weekday</t>
  </si>
  <si>
    <t>Kitchen_Gas_Equip_SCH</t>
  </si>
  <si>
    <t>WD, Sat</t>
  </si>
  <si>
    <t>ADMIN_CLGSETP_SCH</t>
  </si>
  <si>
    <t>ADMIN_HTGSETP_SCH</t>
  </si>
  <si>
    <t>Kitchen_CLGSETP_SCH</t>
  </si>
  <si>
    <t>Kitchen_HTGSETP_SCH</t>
  </si>
  <si>
    <t>CRITICAL_CLGSETP_SCH</t>
  </si>
  <si>
    <t>CRITICAL_HTGSETP_SCH</t>
  </si>
  <si>
    <t>OR_CLGSETP_SCH</t>
  </si>
  <si>
    <t>OR_HTGSETP_SCH</t>
  </si>
  <si>
    <t>MaxRelHumSetSch</t>
  </si>
  <si>
    <t>MinRelHumSetSch</t>
  </si>
  <si>
    <t>CAV_SAT_SCH</t>
  </si>
  <si>
    <t>Heating-Supply-Air-Temp-Sch</t>
  </si>
  <si>
    <t>CAV_OAminFracSchedule</t>
  </si>
  <si>
    <t>VAV_OAminFracSchedule</t>
  </si>
  <si>
    <t>HW-Loop-Temp-Schedule</t>
  </si>
  <si>
    <t>Kitchen_Flr_5_Case:1_WALKINFREEZER_CaseCreditReduxSched</t>
  </si>
  <si>
    <t>Kitchen_Flr_5_Case:1_WALKINFREEZER_CaseDefrost2aDaySched</t>
  </si>
  <si>
    <t>Kitchen_Flr_5_Case:1_WALKINFREEZER_CaseDripDown2aDaySched</t>
  </si>
  <si>
    <t>Kitchen_Flr_5_Case:1_WALKINFREEZER_WalkInStockingSched</t>
  </si>
  <si>
    <t>Tue, Fri</t>
  </si>
  <si>
    <t>Kitchen_Flr_5_Case:2_SELFCONTAINEDDISPLAYCASE_CaseStockingSched</t>
  </si>
  <si>
    <t>Water Equipment Hot Supply Temp Sched</t>
  </si>
  <si>
    <t>Water Equipment Latent fract sched</t>
  </si>
  <si>
    <t>Water Equipment Sensible fract sched</t>
  </si>
  <si>
    <t>Water Equipment Temp Sched</t>
  </si>
  <si>
    <t>SWHSys1 Water Heater Ambient Temperature Schedule Name</t>
  </si>
  <si>
    <t>SWHSys1 Water Heater Setpoint Temperature Schedule Name</t>
  </si>
  <si>
    <t>SWHSys1-Loop-Temp-Schedule</t>
  </si>
  <si>
    <t>12-JAN-09:15</t>
  </si>
  <si>
    <t>09-JAN-17:00</t>
  </si>
  <si>
    <t>14-MAR-16:00</t>
  </si>
  <si>
    <t>16-NOV-09:15</t>
  </si>
  <si>
    <t>27-DEC-17:00</t>
  </si>
  <si>
    <t>26-APR-09:00</t>
  </si>
  <si>
    <t>15-NOV-17:00</t>
  </si>
  <si>
    <t>27-FEB-10:30</t>
  </si>
  <si>
    <t>19-MAY-09:00</t>
  </si>
  <si>
    <t>01-JUN-08:45</t>
  </si>
  <si>
    <t>01-FEB-17:15</t>
  </si>
  <si>
    <t>05-MAY-09:15</t>
  </si>
  <si>
    <t>20-JUN-15:00</t>
  </si>
  <si>
    <t>24-NOV-17:45</t>
  </si>
  <si>
    <t>20-JAN-13:15</t>
  </si>
  <si>
    <t>24-OCT-09:15</t>
  </si>
  <si>
    <t>24-OCT-16:00</t>
  </si>
  <si>
    <t>07-NOV-17:45</t>
  </si>
  <si>
    <t>11-APR-16:15</t>
  </si>
  <si>
    <t>25-APR-15:15</t>
  </si>
  <si>
    <t>01-JUN-16:00</t>
  </si>
  <si>
    <t>17-JAN-14:45</t>
  </si>
  <si>
    <t>12-MAY-15:00</t>
  </si>
  <si>
    <t>20-SEP-15:00</t>
  </si>
  <si>
    <t>10-NOV-17:45</t>
  </si>
  <si>
    <t>21-MAR-15:45</t>
  </si>
  <si>
    <t>27-APR-15:45</t>
  </si>
  <si>
    <t>21-JUL-09:30</t>
  </si>
  <si>
    <t>19-JAN-10:30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</si>
</sst>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#,##0.000"/>
    <numFmt numFmtId="167" formatCode="#,##0.0000"/>
    <numFmt numFmtId="168" formatCode="#,##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8">
    <xf numFmtId="0" fontId="0" fillId="0" borderId="0" xfId="0" applyAlignment="1">
      <alignment vertical="top" wrapText="1"/>
    </xf>
    <xf numFmtId="4" fontId="4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vertical="top"/>
    </xf>
    <xf numFmtId="4" fontId="5" fillId="2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4" fontId="6" fillId="2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/>
    </xf>
    <xf numFmtId="4" fontId="5" fillId="3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Alignment="1">
      <alignment horizontal="center" vertical="top" wrapText="1"/>
    </xf>
    <xf numFmtId="4" fontId="5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5" fillId="0" borderId="0" xfId="0" applyNumberFormat="1" applyFont="1" applyFill="1" applyAlignment="1">
      <alignment vertical="top"/>
    </xf>
    <xf numFmtId="4" fontId="6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5" fillId="0" borderId="0" xfId="0" applyNumberFormat="1" applyFont="1" applyFill="1" applyAlignment="1">
      <alignment horizontal="left" vertical="top"/>
    </xf>
    <xf numFmtId="4" fontId="5" fillId="0" borderId="0" xfId="0" applyNumberFormat="1" applyFont="1" applyAlignment="1">
      <alignment horizontal="center" vertical="top"/>
    </xf>
    <xf numFmtId="0" fontId="4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11" fillId="2" borderId="0" xfId="2" applyFont="1" applyFill="1" applyBorder="1" applyAlignment="1">
      <alignment horizontal="center" vertical="center" wrapText="1"/>
    </xf>
    <xf numFmtId="0" fontId="13" fillId="2" borderId="0" xfId="4" applyFont="1" applyFill="1" applyBorder="1" applyAlignment="1">
      <alignment wrapText="1"/>
    </xf>
    <xf numFmtId="2" fontId="13" fillId="2" borderId="0" xfId="4" applyNumberFormat="1" applyFont="1" applyFill="1" applyBorder="1" applyAlignment="1">
      <alignment horizontal="center" wrapText="1"/>
    </xf>
    <xf numFmtId="2" fontId="13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164" fontId="2" fillId="0" borderId="0" xfId="4" applyNumberFormat="1"/>
    <xf numFmtId="2" fontId="2" fillId="0" borderId="0" xfId="4" applyNumberFormat="1"/>
    <xf numFmtId="0" fontId="11" fillId="0" borderId="0" xfId="0" applyFont="1" applyAlignment="1">
      <alignment vertical="top" wrapText="1"/>
    </xf>
    <xf numFmtId="164" fontId="11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6" fillId="3" borderId="0" xfId="0" applyFont="1" applyFill="1" applyAlignment="1">
      <alignment horizontal="left" vertical="top"/>
    </xf>
    <xf numFmtId="3" fontId="11" fillId="3" borderId="0" xfId="0" applyNumberFormat="1" applyFont="1" applyFill="1" applyAlignment="1">
      <alignment vertical="top" wrapText="1"/>
    </xf>
    <xf numFmtId="0" fontId="11" fillId="3" borderId="0" xfId="0" applyFont="1" applyFill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3" fontId="11" fillId="3" borderId="0" xfId="0" applyNumberFormat="1" applyFont="1" applyFill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165" fontId="10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horizontal="center" vertical="top" wrapText="1"/>
    </xf>
    <xf numFmtId="0" fontId="10" fillId="2" borderId="0" xfId="0" applyFont="1" applyFill="1" applyAlignment="1">
      <alignment horizontal="left" vertical="top" wrapText="1" indent="2"/>
    </xf>
    <xf numFmtId="4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 wrapText="1" indent="2"/>
    </xf>
    <xf numFmtId="2" fontId="10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vertical="top" wrapText="1"/>
    </xf>
    <xf numFmtId="4" fontId="18" fillId="0" borderId="0" xfId="0" applyNumberFormat="1" applyFont="1" applyAlignment="1">
      <alignment vertical="top" wrapText="1"/>
    </xf>
    <xf numFmtId="165" fontId="18" fillId="0" borderId="0" xfId="0" applyNumberFormat="1" applyFont="1" applyAlignment="1">
      <alignment vertical="top" wrapText="1"/>
    </xf>
    <xf numFmtId="3" fontId="10" fillId="0" borderId="0" xfId="0" applyNumberFormat="1" applyFont="1" applyFill="1" applyAlignment="1">
      <alignment vertical="top" wrapText="1"/>
    </xf>
    <xf numFmtId="11" fontId="10" fillId="0" borderId="0" xfId="0" applyNumberFormat="1" applyFont="1" applyAlignment="1">
      <alignment vertical="top" wrapText="1"/>
    </xf>
    <xf numFmtId="0" fontId="10" fillId="3" borderId="0" xfId="0" applyFont="1" applyFill="1" applyAlignment="1">
      <alignment horizontal="left"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5" fillId="3" borderId="0" xfId="0" applyNumberFormat="1" applyFont="1" applyFill="1" applyAlignment="1">
      <alignment horizontal="left" vertical="top" wrapText="1"/>
    </xf>
    <xf numFmtId="4" fontId="5" fillId="0" borderId="0" xfId="0" applyNumberFormat="1" applyFont="1" applyAlignment="1">
      <alignment horizontal="left" vertical="top" wrapText="1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5" fillId="2" borderId="0" xfId="0" applyNumberFormat="1" applyFont="1" applyFill="1" applyAlignment="1">
      <alignment horizontal="left" vertical="top"/>
    </xf>
    <xf numFmtId="166" fontId="5" fillId="0" borderId="0" xfId="0" applyNumberFormat="1" applyFont="1" applyFill="1" applyAlignment="1">
      <alignment horizontal="center" vertical="top" wrapText="1"/>
    </xf>
    <xf numFmtId="168" fontId="5" fillId="0" borderId="0" xfId="0" applyNumberFormat="1" applyFont="1" applyFill="1" applyAlignment="1">
      <alignment horizontal="center" vertical="top" wrapText="1"/>
    </xf>
    <xf numFmtId="2" fontId="5" fillId="0" borderId="0" xfId="0" applyNumberFormat="1" applyFont="1" applyFill="1" applyAlignment="1">
      <alignment horizontal="center" vertical="top" wrapText="1"/>
    </xf>
    <xf numFmtId="167" fontId="5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/>
    <xf numFmtId="0" fontId="5" fillId="0" borderId="0" xfId="0" applyFont="1" applyAlignment="1">
      <alignment horizontal="center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0" fontId="5" fillId="0" borderId="0" xfId="0" applyFont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3" fontId="5" fillId="0" borderId="0" xfId="0" applyNumberFormat="1" applyFont="1" applyAlignment="1">
      <alignment horizontal="center" vertical="top" wrapText="1"/>
    </xf>
    <xf numFmtId="0" fontId="6" fillId="3" borderId="0" xfId="0" applyFont="1" applyFill="1" applyAlignment="1">
      <alignment horizontal="left" vertical="top"/>
    </xf>
    <xf numFmtId="1" fontId="10" fillId="0" borderId="0" xfId="0" applyNumberFormat="1" applyFont="1" applyAlignment="1">
      <alignment vertical="top" wrapText="1"/>
    </xf>
    <xf numFmtId="1" fontId="2" fillId="0" borderId="0" xfId="4" applyNumberFormat="1"/>
    <xf numFmtId="0" fontId="23" fillId="0" borderId="0" xfId="0" applyFont="1"/>
    <xf numFmtId="4" fontId="6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2">
    <cellStyle name="Normal" xfId="0" builtinId="0"/>
    <cellStyle name="Normal 2" xfId="1"/>
    <cellStyle name="Normal 2 2" xfId="7"/>
    <cellStyle name="Normal 2 3" xfId="8"/>
    <cellStyle name="Normal 2 4" xfId="9"/>
    <cellStyle name="Normal 3" xfId="5"/>
    <cellStyle name="Normal 3 2" xfId="10"/>
    <cellStyle name="Normal 4" xfId="6"/>
    <cellStyle name="Normal 4 2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LocationSummary!$B$60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6041913.888888889</c:v>
                </c:pt>
                <c:pt idx="1">
                  <c:v>6144113.888888889</c:v>
                </c:pt>
                <c:pt idx="2">
                  <c:v>5670177.7777777771</c:v>
                </c:pt>
                <c:pt idx="3">
                  <c:v>5807797.222222222</c:v>
                </c:pt>
                <c:pt idx="4">
                  <c:v>5020475</c:v>
                </c:pt>
                <c:pt idx="5">
                  <c:v>4880800</c:v>
                </c:pt>
                <c:pt idx="6">
                  <c:v>4532091.666666667</c:v>
                </c:pt>
                <c:pt idx="7">
                  <c:v>5637280.555555555</c:v>
                </c:pt>
                <c:pt idx="8">
                  <c:v>3915866.666666667</c:v>
                </c:pt>
                <c:pt idx="9">
                  <c:v>4570638.888888889</c:v>
                </c:pt>
                <c:pt idx="10">
                  <c:v>4527244.444444444</c:v>
                </c:pt>
                <c:pt idx="11">
                  <c:v>3545466.6666666665</c:v>
                </c:pt>
                <c:pt idx="12">
                  <c:v>4022738.888888889</c:v>
                </c:pt>
                <c:pt idx="13">
                  <c:v>3253083.3333333335</c:v>
                </c:pt>
                <c:pt idx="14">
                  <c:v>3336769.4444444445</c:v>
                </c:pt>
                <c:pt idx="15">
                  <c:v>2199008.3333333335</c:v>
                </c:pt>
              </c:numCache>
            </c:numRef>
          </c:val>
        </c:ser>
        <c:ser>
          <c:idx val="4"/>
          <c:order val="1"/>
          <c:tx>
            <c:strRef>
              <c:f>LocationSummary!$B$61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2326391.6666666665</c:v>
                </c:pt>
                <c:pt idx="1">
                  <c:v>2326391.6666666665</c:v>
                </c:pt>
                <c:pt idx="2">
                  <c:v>2326391.6666666665</c:v>
                </c:pt>
                <c:pt idx="3">
                  <c:v>2326391.6666666665</c:v>
                </c:pt>
                <c:pt idx="4">
                  <c:v>2326391.6666666665</c:v>
                </c:pt>
                <c:pt idx="5">
                  <c:v>2326391.6666666665</c:v>
                </c:pt>
                <c:pt idx="6">
                  <c:v>2326391.6666666665</c:v>
                </c:pt>
                <c:pt idx="7">
                  <c:v>2326391.6666666665</c:v>
                </c:pt>
                <c:pt idx="8">
                  <c:v>2326391.6666666665</c:v>
                </c:pt>
                <c:pt idx="9">
                  <c:v>2326391.6666666665</c:v>
                </c:pt>
                <c:pt idx="10">
                  <c:v>2326391.6666666665</c:v>
                </c:pt>
                <c:pt idx="11">
                  <c:v>2326391.6666666665</c:v>
                </c:pt>
                <c:pt idx="12">
                  <c:v>2326391.6666666665</c:v>
                </c:pt>
                <c:pt idx="13">
                  <c:v>2326391.6666666665</c:v>
                </c:pt>
                <c:pt idx="14">
                  <c:v>2326391.6666666665</c:v>
                </c:pt>
                <c:pt idx="15">
                  <c:v>2326391.6666666665</c:v>
                </c:pt>
              </c:numCache>
            </c:numRef>
          </c:val>
        </c:ser>
        <c:ser>
          <c:idx val="6"/>
          <c:order val="2"/>
          <c:tx>
            <c:strRef>
              <c:f>LocationSummary!$B$62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91075</c:v>
                </c:pt>
                <c:pt idx="1">
                  <c:v>90913.888888888891</c:v>
                </c:pt>
                <c:pt idx="2">
                  <c:v>90886.111111111109</c:v>
                </c:pt>
                <c:pt idx="3">
                  <c:v>91038.888888888891</c:v>
                </c:pt>
                <c:pt idx="4">
                  <c:v>91022.222222222219</c:v>
                </c:pt>
                <c:pt idx="5">
                  <c:v>90933.333333333328</c:v>
                </c:pt>
                <c:pt idx="6">
                  <c:v>90836.111111111109</c:v>
                </c:pt>
                <c:pt idx="7">
                  <c:v>90927.777777777766</c:v>
                </c:pt>
                <c:pt idx="8">
                  <c:v>90913.888888888891</c:v>
                </c:pt>
                <c:pt idx="9">
                  <c:v>90777.777777777781</c:v>
                </c:pt>
                <c:pt idx="10">
                  <c:v>90802.777777777766</c:v>
                </c:pt>
                <c:pt idx="11">
                  <c:v>90819.444444444438</c:v>
                </c:pt>
                <c:pt idx="12">
                  <c:v>90877.777777777781</c:v>
                </c:pt>
                <c:pt idx="13">
                  <c:v>90766.666666666657</c:v>
                </c:pt>
                <c:pt idx="14">
                  <c:v>90741.666666666672</c:v>
                </c:pt>
                <c:pt idx="15">
                  <c:v>90200</c:v>
                </c:pt>
              </c:numCache>
            </c:numRef>
          </c:val>
        </c:ser>
        <c:ser>
          <c:idx val="7"/>
          <c:order val="3"/>
          <c:tx>
            <c:strRef>
              <c:f>LocationSummary!$B$63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1817169.4444444445</c:v>
                </c:pt>
                <c:pt idx="1">
                  <c:v>1817169.4444444445</c:v>
                </c:pt>
                <c:pt idx="2">
                  <c:v>1817169.4444444445</c:v>
                </c:pt>
                <c:pt idx="3">
                  <c:v>1817169.4444444445</c:v>
                </c:pt>
                <c:pt idx="4">
                  <c:v>1817169.4444444445</c:v>
                </c:pt>
                <c:pt idx="5">
                  <c:v>1817169.4444444445</c:v>
                </c:pt>
                <c:pt idx="6">
                  <c:v>1817169.4444444445</c:v>
                </c:pt>
                <c:pt idx="7">
                  <c:v>1817169.4444444445</c:v>
                </c:pt>
                <c:pt idx="8">
                  <c:v>1817169.4444444445</c:v>
                </c:pt>
                <c:pt idx="9">
                  <c:v>1817169.4444444445</c:v>
                </c:pt>
                <c:pt idx="10">
                  <c:v>1817169.4444444445</c:v>
                </c:pt>
                <c:pt idx="11">
                  <c:v>1817169.4444444445</c:v>
                </c:pt>
                <c:pt idx="12">
                  <c:v>1817169.4444444445</c:v>
                </c:pt>
                <c:pt idx="13">
                  <c:v>1817169.4444444445</c:v>
                </c:pt>
                <c:pt idx="14">
                  <c:v>1817169.4444444445</c:v>
                </c:pt>
                <c:pt idx="15">
                  <c:v>1817169.4444444445</c:v>
                </c:pt>
              </c:numCache>
            </c:numRef>
          </c:val>
        </c:ser>
        <c:ser>
          <c:idx val="3"/>
          <c:order val="4"/>
          <c:tx>
            <c:strRef>
              <c:f>LocationSummary!$B$65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1111300</c:v>
                </c:pt>
                <c:pt idx="1">
                  <c:v>1104200</c:v>
                </c:pt>
                <c:pt idx="2">
                  <c:v>1204191.6666666667</c:v>
                </c:pt>
                <c:pt idx="3">
                  <c:v>1121686.1111111112</c:v>
                </c:pt>
                <c:pt idx="4">
                  <c:v>1043163.8888888889</c:v>
                </c:pt>
                <c:pt idx="5">
                  <c:v>1204102.777777778</c:v>
                </c:pt>
                <c:pt idx="6">
                  <c:v>1025124.9999999999</c:v>
                </c:pt>
                <c:pt idx="7">
                  <c:v>1083111.111111111</c:v>
                </c:pt>
                <c:pt idx="8">
                  <c:v>1191336.1111111112</c:v>
                </c:pt>
                <c:pt idx="9">
                  <c:v>1060836.1111111112</c:v>
                </c:pt>
                <c:pt idx="10">
                  <c:v>1010316.6666666666</c:v>
                </c:pt>
                <c:pt idx="11">
                  <c:v>1086363.8888888888</c:v>
                </c:pt>
                <c:pt idx="12">
                  <c:v>1010566.6666666666</c:v>
                </c:pt>
                <c:pt idx="13">
                  <c:v>1050011.111111111</c:v>
                </c:pt>
                <c:pt idx="14">
                  <c:v>985736.11111111112</c:v>
                </c:pt>
                <c:pt idx="15">
                  <c:v>968341.66666666674</c:v>
                </c:pt>
              </c:numCache>
            </c:numRef>
          </c:val>
        </c:ser>
        <c:ser>
          <c:idx val="0"/>
          <c:order val="5"/>
          <c:tx>
            <c:strRef>
              <c:f>LocationSummary!$B$66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536961.11111111112</c:v>
                </c:pt>
                <c:pt idx="1">
                  <c:v>515213.88888888888</c:v>
                </c:pt>
                <c:pt idx="2">
                  <c:v>460500</c:v>
                </c:pt>
                <c:pt idx="3">
                  <c:v>470233.33333333331</c:v>
                </c:pt>
                <c:pt idx="4">
                  <c:v>402850</c:v>
                </c:pt>
                <c:pt idx="5">
                  <c:v>406288.88888888893</c:v>
                </c:pt>
                <c:pt idx="6">
                  <c:v>331730.55555555556</c:v>
                </c:pt>
                <c:pt idx="7">
                  <c:v>457736.11111111107</c:v>
                </c:pt>
                <c:pt idx="8">
                  <c:v>336138.88888888888</c:v>
                </c:pt>
                <c:pt idx="9">
                  <c:v>340972.22222222219</c:v>
                </c:pt>
                <c:pt idx="10">
                  <c:v>414844.44444444444</c:v>
                </c:pt>
                <c:pt idx="11">
                  <c:v>307313.88888888888</c:v>
                </c:pt>
                <c:pt idx="12">
                  <c:v>384572.22222222225</c:v>
                </c:pt>
                <c:pt idx="13">
                  <c:v>281461.11111111112</c:v>
                </c:pt>
                <c:pt idx="14">
                  <c:v>319986.11111111112</c:v>
                </c:pt>
                <c:pt idx="15">
                  <c:v>213788.88888888888</c:v>
                </c:pt>
              </c:numCache>
            </c:numRef>
          </c:val>
        </c:ser>
        <c:ser>
          <c:idx val="1"/>
          <c:order val="6"/>
          <c:tx>
            <c:strRef>
              <c:f>LocationSummary!$B$67</c:f>
              <c:strCache>
                <c:ptCount val="1"/>
                <c:pt idx="0">
                  <c:v>Heat Rejection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LocationSummary!$C$67:$R$67</c:f>
              <c:numCache>
                <c:formatCode>#,##0.00</c:formatCode>
                <c:ptCount val="16"/>
                <c:pt idx="0">
                  <c:v>370891.66666666669</c:v>
                </c:pt>
                <c:pt idx="1">
                  <c:v>365561.11111111112</c:v>
                </c:pt>
                <c:pt idx="2">
                  <c:v>338133.33333333331</c:v>
                </c:pt>
                <c:pt idx="3">
                  <c:v>334836.11111111112</c:v>
                </c:pt>
                <c:pt idx="4">
                  <c:v>288675</c:v>
                </c:pt>
                <c:pt idx="5">
                  <c:v>295269.44444444444</c:v>
                </c:pt>
                <c:pt idx="6">
                  <c:v>248055.55555555556</c:v>
                </c:pt>
                <c:pt idx="7">
                  <c:v>318897.22222222219</c:v>
                </c:pt>
                <c:pt idx="8">
                  <c:v>231336.11111111109</c:v>
                </c:pt>
                <c:pt idx="9">
                  <c:v>258072.22222222219</c:v>
                </c:pt>
                <c:pt idx="10">
                  <c:v>264100</c:v>
                </c:pt>
                <c:pt idx="11">
                  <c:v>202208.33333333334</c:v>
                </c:pt>
                <c:pt idx="12">
                  <c:v>228302.77777777778</c:v>
                </c:pt>
                <c:pt idx="13">
                  <c:v>181538.88888888888</c:v>
                </c:pt>
                <c:pt idx="14">
                  <c:v>182536.11111111109</c:v>
                </c:pt>
                <c:pt idx="15">
                  <c:v>117161.11111111109</c:v>
                </c:pt>
              </c:numCache>
            </c:numRef>
          </c:val>
        </c:ser>
        <c:ser>
          <c:idx val="5"/>
          <c:order val="7"/>
          <c:tx>
            <c:strRef>
              <c:f>LocationSummary!$B$71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LocationSummary!$C$71:$R$71</c:f>
              <c:numCache>
                <c:formatCode>#,##0.00</c:formatCode>
                <c:ptCount val="16"/>
                <c:pt idx="0">
                  <c:v>56830.555555555555</c:v>
                </c:pt>
                <c:pt idx="1">
                  <c:v>54613.888888888891</c:v>
                </c:pt>
                <c:pt idx="2">
                  <c:v>54802.777777777774</c:v>
                </c:pt>
                <c:pt idx="3">
                  <c:v>52597.222222222219</c:v>
                </c:pt>
                <c:pt idx="4">
                  <c:v>53072.222222222219</c:v>
                </c:pt>
                <c:pt idx="5">
                  <c:v>53152.777777777774</c:v>
                </c:pt>
                <c:pt idx="6">
                  <c:v>51533.333333333336</c:v>
                </c:pt>
                <c:pt idx="7">
                  <c:v>51275</c:v>
                </c:pt>
                <c:pt idx="8">
                  <c:v>51116.666666666672</c:v>
                </c:pt>
                <c:pt idx="9">
                  <c:v>50333.333333333328</c:v>
                </c:pt>
                <c:pt idx="10">
                  <c:v>50436.111111111109</c:v>
                </c:pt>
                <c:pt idx="11">
                  <c:v>50083.333333333336</c:v>
                </c:pt>
                <c:pt idx="12">
                  <c:v>50016.666666666664</c:v>
                </c:pt>
                <c:pt idx="13">
                  <c:v>49319.444444444445</c:v>
                </c:pt>
                <c:pt idx="14">
                  <c:v>48649.999999999993</c:v>
                </c:pt>
                <c:pt idx="15">
                  <c:v>47713.888888888891</c:v>
                </c:pt>
              </c:numCache>
            </c:numRef>
          </c:val>
        </c:ser>
        <c:overlap val="100"/>
        <c:axId val="106266624"/>
        <c:axId val="106269312"/>
      </c:barChart>
      <c:catAx>
        <c:axId val="10626662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69312"/>
        <c:crosses val="autoZero"/>
        <c:auto val="1"/>
        <c:lblAlgn val="ctr"/>
        <c:lblOffset val="50"/>
        <c:tickLblSkip val="1"/>
        <c:tickMarkSkip val="1"/>
      </c:catAx>
      <c:valAx>
        <c:axId val="106269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6662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624121346652969"/>
          <c:y val="5.4377379010332424E-4"/>
          <c:w val="0.23418423973362934"/>
          <c:h val="0.2642740619902159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6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181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Schedules!$E$70:$AB$70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Schedules!$E$73:$AB$73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ser>
          <c:idx val="2"/>
          <c:order val="2"/>
          <c:tx>
            <c:v>Other</c:v>
          </c:tx>
          <c:val>
            <c:numRef>
              <c:f>Schedules!$E$74:$AB$74</c:f>
              <c:numCache>
                <c:formatCode>General</c:formatCode>
                <c:ptCount val="24"/>
                <c:pt idx="0">
                  <c:v>18.3</c:v>
                </c:pt>
                <c:pt idx="1">
                  <c:v>18.3</c:v>
                </c:pt>
                <c:pt idx="2">
                  <c:v>18.3</c:v>
                </c:pt>
                <c:pt idx="3">
                  <c:v>18.3</c:v>
                </c:pt>
                <c:pt idx="4">
                  <c:v>18.3</c:v>
                </c:pt>
                <c:pt idx="5">
                  <c:v>18.3</c:v>
                </c:pt>
                <c:pt idx="6">
                  <c:v>18.3</c:v>
                </c:pt>
                <c:pt idx="7">
                  <c:v>18.3</c:v>
                </c:pt>
                <c:pt idx="8">
                  <c:v>18.3</c:v>
                </c:pt>
                <c:pt idx="9">
                  <c:v>18.3</c:v>
                </c:pt>
                <c:pt idx="10">
                  <c:v>18.3</c:v>
                </c:pt>
                <c:pt idx="11">
                  <c:v>18.3</c:v>
                </c:pt>
                <c:pt idx="12">
                  <c:v>18.3</c:v>
                </c:pt>
                <c:pt idx="13">
                  <c:v>18.3</c:v>
                </c:pt>
                <c:pt idx="14">
                  <c:v>18.3</c:v>
                </c:pt>
                <c:pt idx="15">
                  <c:v>18.3</c:v>
                </c:pt>
                <c:pt idx="16">
                  <c:v>18.3</c:v>
                </c:pt>
                <c:pt idx="17">
                  <c:v>18.3</c:v>
                </c:pt>
                <c:pt idx="18">
                  <c:v>18.3</c:v>
                </c:pt>
                <c:pt idx="19">
                  <c:v>18.3</c:v>
                </c:pt>
                <c:pt idx="20">
                  <c:v>18.3</c:v>
                </c:pt>
                <c:pt idx="21">
                  <c:v>18.3</c:v>
                </c:pt>
                <c:pt idx="22">
                  <c:v>18.3</c:v>
                </c:pt>
                <c:pt idx="23">
                  <c:v>18.3</c:v>
                </c:pt>
              </c:numCache>
            </c:numRef>
          </c:val>
        </c:ser>
        <c:axId val="94315648"/>
        <c:axId val="94317568"/>
      </c:barChart>
      <c:catAx>
        <c:axId val="94315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43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17568"/>
        <c:crosses val="autoZero"/>
        <c:auto val="1"/>
        <c:lblAlgn val="ctr"/>
        <c:lblOffset val="100"/>
        <c:tickLblSkip val="1"/>
        <c:tickMarkSkip val="1"/>
      </c:catAx>
      <c:valAx>
        <c:axId val="9431756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156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7.8303425774877644E-2"/>
          <c:w val="0.15905150590915315"/>
          <c:h val="0.131917637538376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 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203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Schedules!$D$86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Schedules!$E$86:$AB$86</c:f>
              <c:numCache>
                <c:formatCode>General</c:formatCode>
                <c:ptCount val="24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  <c:pt idx="3">
                  <c:v>21.1</c:v>
                </c:pt>
                <c:pt idx="4">
                  <c:v>21.1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21.1</c:v>
                </c:pt>
              </c:numCache>
            </c:numRef>
          </c:val>
        </c:ser>
        <c:axId val="94567040"/>
        <c:axId val="105108224"/>
      </c:barChart>
      <c:catAx>
        <c:axId val="94567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40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08224"/>
        <c:crosses val="autoZero"/>
        <c:auto val="1"/>
        <c:lblAlgn val="ctr"/>
        <c:lblOffset val="100"/>
        <c:tickLblSkip val="1"/>
        <c:tickMarkSkip val="1"/>
      </c:catAx>
      <c:valAx>
        <c:axId val="10510822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670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67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1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Schedules!$E$75:$AB$75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Schedules!$E$68:$AB$68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ser>
          <c:idx val="2"/>
          <c:order val="2"/>
          <c:tx>
            <c:v>Other</c:v>
          </c:tx>
          <c:val>
            <c:numRef>
              <c:f>Schedules!$E$69:$AB$69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</c:numCache>
            </c:numRef>
          </c:val>
        </c:ser>
        <c:axId val="105127296"/>
        <c:axId val="105170432"/>
      </c:barChart>
      <c:catAx>
        <c:axId val="105127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4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70432"/>
        <c:crosses val="autoZero"/>
        <c:auto val="1"/>
        <c:lblAlgn val="ctr"/>
        <c:lblOffset val="100"/>
        <c:tickLblSkip val="1"/>
        <c:tickMarkSkip val="1"/>
      </c:catAx>
      <c:valAx>
        <c:axId val="10517043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272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17832038475768"/>
          <c:y val="7.8303425774877644E-2"/>
          <c:w val="0.15905150590915315"/>
          <c:h val="0.131917637538376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</a:t>
            </a:r>
            <a:r>
              <a:rPr lang="en-US" baseline="0"/>
              <a:t> </a:t>
            </a: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6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16"/>
          <c:h val="0.77650897226754445"/>
        </c:manualLayout>
      </c:layout>
      <c:barChart>
        <c:barDir val="col"/>
        <c:grouping val="clustered"/>
        <c:ser>
          <c:idx val="0"/>
          <c:order val="0"/>
          <c:tx>
            <c:v>All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Schedules!$E$85:$AB$85</c:f>
              <c:numCache>
                <c:formatCode>General</c:formatCode>
                <c:ptCount val="24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22.2</c:v>
                </c:pt>
                <c:pt idx="16">
                  <c:v>22.2</c:v>
                </c:pt>
                <c:pt idx="17">
                  <c:v>22.2</c:v>
                </c:pt>
                <c:pt idx="18">
                  <c:v>22.2</c:v>
                </c:pt>
                <c:pt idx="19">
                  <c:v>22.2</c:v>
                </c:pt>
                <c:pt idx="20">
                  <c:v>22.2</c:v>
                </c:pt>
                <c:pt idx="21">
                  <c:v>22.2</c:v>
                </c:pt>
                <c:pt idx="22">
                  <c:v>22.2</c:v>
                </c:pt>
                <c:pt idx="23">
                  <c:v>22.2</c:v>
                </c:pt>
              </c:numCache>
            </c:numRef>
          </c:val>
        </c:ser>
        <c:axId val="105698432"/>
        <c:axId val="105700352"/>
      </c:barChart>
      <c:catAx>
        <c:axId val="105698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00352"/>
        <c:crosses val="autoZero"/>
        <c:auto val="1"/>
        <c:lblAlgn val="ctr"/>
        <c:lblOffset val="100"/>
        <c:tickLblSkip val="1"/>
        <c:tickMarkSkip val="1"/>
      </c:catAx>
      <c:valAx>
        <c:axId val="10570035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93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9843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4.2414355628058717E-2"/>
          <c:w val="0.817980022197558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LocationSummary!$B$75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LocationSummary!$C$75:$R$75</c:f>
              <c:numCache>
                <c:formatCode>#,##0.00</c:formatCode>
                <c:ptCount val="16"/>
                <c:pt idx="0">
                  <c:v>10372910</c:v>
                </c:pt>
                <c:pt idx="1">
                  <c:v>12231090</c:v>
                </c:pt>
                <c:pt idx="2">
                  <c:v>12366960</c:v>
                </c:pt>
                <c:pt idx="3">
                  <c:v>13729090</c:v>
                </c:pt>
                <c:pt idx="4">
                  <c:v>11945840</c:v>
                </c:pt>
                <c:pt idx="5">
                  <c:v>12232100</c:v>
                </c:pt>
                <c:pt idx="6">
                  <c:v>13443620</c:v>
                </c:pt>
                <c:pt idx="7">
                  <c:v>15343140</c:v>
                </c:pt>
                <c:pt idx="8">
                  <c:v>10856460</c:v>
                </c:pt>
                <c:pt idx="9">
                  <c:v>15586420</c:v>
                </c:pt>
                <c:pt idx="10">
                  <c:v>14238060</c:v>
                </c:pt>
                <c:pt idx="11">
                  <c:v>10453230</c:v>
                </c:pt>
                <c:pt idx="12">
                  <c:v>15412790</c:v>
                </c:pt>
                <c:pt idx="13">
                  <c:v>12588580</c:v>
                </c:pt>
                <c:pt idx="14">
                  <c:v>16305680</c:v>
                </c:pt>
                <c:pt idx="15">
                  <c:v>23191490</c:v>
                </c:pt>
              </c:numCache>
            </c:numRef>
          </c:val>
        </c:ser>
        <c:ser>
          <c:idx val="4"/>
          <c:order val="1"/>
          <c:tx>
            <c:strRef>
              <c:f>LocationSummary!$B$79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LocationSummary!$C$79:$R$79</c:f>
              <c:numCache>
                <c:formatCode>#,##0.00</c:formatCode>
                <c:ptCount val="16"/>
                <c:pt idx="0">
                  <c:v>1358420</c:v>
                </c:pt>
                <c:pt idx="1">
                  <c:v>1358420</c:v>
                </c:pt>
                <c:pt idx="2">
                  <c:v>1358420</c:v>
                </c:pt>
                <c:pt idx="3">
                  <c:v>1358420</c:v>
                </c:pt>
                <c:pt idx="4">
                  <c:v>1358420</c:v>
                </c:pt>
                <c:pt idx="5">
                  <c:v>1358420</c:v>
                </c:pt>
                <c:pt idx="6">
                  <c:v>1358420</c:v>
                </c:pt>
                <c:pt idx="7">
                  <c:v>1358420</c:v>
                </c:pt>
                <c:pt idx="8">
                  <c:v>1358420</c:v>
                </c:pt>
                <c:pt idx="9">
                  <c:v>1358420</c:v>
                </c:pt>
                <c:pt idx="10">
                  <c:v>1358420</c:v>
                </c:pt>
                <c:pt idx="11">
                  <c:v>1358420</c:v>
                </c:pt>
                <c:pt idx="12">
                  <c:v>1358420</c:v>
                </c:pt>
                <c:pt idx="13">
                  <c:v>1358420</c:v>
                </c:pt>
                <c:pt idx="14">
                  <c:v>1358420</c:v>
                </c:pt>
                <c:pt idx="15">
                  <c:v>1358420</c:v>
                </c:pt>
              </c:numCache>
            </c:numRef>
          </c:val>
        </c:ser>
        <c:ser>
          <c:idx val="0"/>
          <c:order val="2"/>
          <c:tx>
            <c:strRef>
              <c:f>LocationSummary!$B$86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LocationSummary!$C$86:$R$86</c:f>
              <c:numCache>
                <c:formatCode>#,##0.00</c:formatCode>
                <c:ptCount val="16"/>
                <c:pt idx="0">
                  <c:v>453040</c:v>
                </c:pt>
                <c:pt idx="1">
                  <c:v>543380</c:v>
                </c:pt>
                <c:pt idx="2">
                  <c:v>491450</c:v>
                </c:pt>
                <c:pt idx="3">
                  <c:v>630470</c:v>
                </c:pt>
                <c:pt idx="4">
                  <c:v>613600</c:v>
                </c:pt>
                <c:pt idx="5">
                  <c:v>554010</c:v>
                </c:pt>
                <c:pt idx="6">
                  <c:v>688100</c:v>
                </c:pt>
                <c:pt idx="7">
                  <c:v>698910</c:v>
                </c:pt>
                <c:pt idx="8">
                  <c:v>685920</c:v>
                </c:pt>
                <c:pt idx="9">
                  <c:v>734550</c:v>
                </c:pt>
                <c:pt idx="10">
                  <c:v>759010</c:v>
                </c:pt>
                <c:pt idx="11">
                  <c:v>755890</c:v>
                </c:pt>
                <c:pt idx="12">
                  <c:v>810920</c:v>
                </c:pt>
                <c:pt idx="13">
                  <c:v>820360</c:v>
                </c:pt>
                <c:pt idx="14">
                  <c:v>896590</c:v>
                </c:pt>
                <c:pt idx="15">
                  <c:v>1000220</c:v>
                </c:pt>
              </c:numCache>
            </c:numRef>
          </c:val>
        </c:ser>
        <c:overlap val="100"/>
        <c:axId val="115176960"/>
        <c:axId val="115178496"/>
      </c:barChart>
      <c:catAx>
        <c:axId val="11517696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78496"/>
        <c:crosses val="autoZero"/>
        <c:auto val="1"/>
        <c:lblAlgn val="ctr"/>
        <c:lblOffset val="50"/>
        <c:tickLblSkip val="1"/>
        <c:tickMarkSkip val="1"/>
      </c:catAx>
      <c:valAx>
        <c:axId val="1151784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83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7696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244543100259323"/>
          <c:y val="5.2202283849919574E-2"/>
          <c:w val="0.23418423973362909"/>
          <c:h val="0.137030995106036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2"/>
          <c:y val="4.730831973898858E-2"/>
          <c:w val="0.8479467258601554"/>
          <c:h val="0.7328460777639336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LocationSummary!$B$125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LocationSummary!$C$125:$R$125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LocationSummary!$B$126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LocationSummary!$C$126:$R$126</c:f>
              <c:numCache>
                <c:formatCode>#,##0.00</c:formatCode>
                <c:ptCount val="16"/>
                <c:pt idx="0">
                  <c:v>970.05874524579156</c:v>
                </c:pt>
                <c:pt idx="1">
                  <c:v>986.4674537423557</c:v>
                </c:pt>
                <c:pt idx="2">
                  <c:v>910.37469940559015</c:v>
                </c:pt>
                <c:pt idx="3">
                  <c:v>932.47017247161739</c:v>
                </c:pt>
                <c:pt idx="4">
                  <c:v>806.0617494059469</c:v>
                </c:pt>
                <c:pt idx="5">
                  <c:v>783.63624686917979</c:v>
                </c:pt>
                <c:pt idx="6">
                  <c:v>727.64942307280626</c:v>
                </c:pt>
                <c:pt idx="7">
                  <c:v>905.09288991644007</c:v>
                </c:pt>
                <c:pt idx="8">
                  <c:v>628.71149358850846</c:v>
                </c:pt>
                <c:pt idx="9">
                  <c:v>733.8383676207194</c:v>
                </c:pt>
                <c:pt idx="10">
                  <c:v>726.8711779019402</c:v>
                </c:pt>
                <c:pt idx="11">
                  <c:v>569.24196690428789</c:v>
                </c:pt>
                <c:pt idx="12">
                  <c:v>645.87035015234869</c:v>
                </c:pt>
                <c:pt idx="13">
                  <c:v>522.29839659195511</c:v>
                </c:pt>
                <c:pt idx="14">
                  <c:v>535.734609923005</c:v>
                </c:pt>
                <c:pt idx="15">
                  <c:v>353.06151392545968</c:v>
                </c:pt>
              </c:numCache>
            </c:numRef>
          </c:val>
        </c:ser>
        <c:ser>
          <c:idx val="1"/>
          <c:order val="2"/>
          <c:tx>
            <c:strRef>
              <c:f>LocationSummary!$B$127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#,##0.00</c:formatCode>
                <c:ptCount val="16"/>
                <c:pt idx="0">
                  <c:v>373.51352942435722</c:v>
                </c:pt>
                <c:pt idx="1">
                  <c:v>373.51352942435722</c:v>
                </c:pt>
                <c:pt idx="2">
                  <c:v>373.51352942435722</c:v>
                </c:pt>
                <c:pt idx="3">
                  <c:v>373.51352942435722</c:v>
                </c:pt>
                <c:pt idx="4">
                  <c:v>373.51352942435722</c:v>
                </c:pt>
                <c:pt idx="5">
                  <c:v>373.51352942435722</c:v>
                </c:pt>
                <c:pt idx="6">
                  <c:v>373.51352942435722</c:v>
                </c:pt>
                <c:pt idx="7">
                  <c:v>373.51352942435722</c:v>
                </c:pt>
                <c:pt idx="8">
                  <c:v>373.51352942435722</c:v>
                </c:pt>
                <c:pt idx="9">
                  <c:v>373.51352942435722</c:v>
                </c:pt>
                <c:pt idx="10">
                  <c:v>373.51352942435722</c:v>
                </c:pt>
                <c:pt idx="11">
                  <c:v>373.51352942435722</c:v>
                </c:pt>
                <c:pt idx="12">
                  <c:v>373.51352942435722</c:v>
                </c:pt>
                <c:pt idx="13">
                  <c:v>373.51352942435722</c:v>
                </c:pt>
                <c:pt idx="14">
                  <c:v>373.51352942435722</c:v>
                </c:pt>
                <c:pt idx="15">
                  <c:v>373.51352942435722</c:v>
                </c:pt>
              </c:numCache>
            </c:numRef>
          </c:val>
        </c:ser>
        <c:ser>
          <c:idx val="3"/>
          <c:order val="3"/>
          <c:tx>
            <c:strRef>
              <c:f>LocationSummary!$B$128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#,##0.00</c:formatCode>
                <c:ptCount val="16"/>
                <c:pt idx="0">
                  <c:v>14.622535482627962</c:v>
                </c:pt>
                <c:pt idx="1">
                  <c:v>14.596668307894303</c:v>
                </c:pt>
                <c:pt idx="2">
                  <c:v>14.592208450181605</c:v>
                </c:pt>
                <c:pt idx="3">
                  <c:v>14.616737667601452</c:v>
                </c:pt>
                <c:pt idx="4">
                  <c:v>14.614061752973832</c:v>
                </c:pt>
                <c:pt idx="5">
                  <c:v>14.599790208293193</c:v>
                </c:pt>
                <c:pt idx="6">
                  <c:v>14.584180706298746</c:v>
                </c:pt>
                <c:pt idx="7">
                  <c:v>14.598898236750653</c:v>
                </c:pt>
                <c:pt idx="8">
                  <c:v>14.596668307894303</c:v>
                </c:pt>
                <c:pt idx="9">
                  <c:v>14.574815005102076</c:v>
                </c:pt>
                <c:pt idx="10">
                  <c:v>14.578828877043506</c:v>
                </c:pt>
                <c:pt idx="11">
                  <c:v>14.581504791671126</c:v>
                </c:pt>
                <c:pt idx="12">
                  <c:v>14.590870492867795</c:v>
                </c:pt>
                <c:pt idx="13">
                  <c:v>14.573031062016996</c:v>
                </c:pt>
                <c:pt idx="14">
                  <c:v>14.569017190075567</c:v>
                </c:pt>
                <c:pt idx="15">
                  <c:v>14.482049964677925</c:v>
                </c:pt>
              </c:numCache>
            </c:numRef>
          </c:val>
        </c:ser>
        <c:ser>
          <c:idx val="4"/>
          <c:order val="4"/>
          <c:tx>
            <c:strRef>
              <c:f>LocationSummary!$B$129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#,##0.00</c:formatCode>
                <c:ptCount val="16"/>
                <c:pt idx="0">
                  <c:v>291.75541783514939</c:v>
                </c:pt>
                <c:pt idx="1">
                  <c:v>291.75541783514939</c:v>
                </c:pt>
                <c:pt idx="2">
                  <c:v>291.75541783514939</c:v>
                </c:pt>
                <c:pt idx="3">
                  <c:v>291.75541783514939</c:v>
                </c:pt>
                <c:pt idx="4">
                  <c:v>291.75541783514939</c:v>
                </c:pt>
                <c:pt idx="5">
                  <c:v>291.75541783514939</c:v>
                </c:pt>
                <c:pt idx="6">
                  <c:v>291.75541783514939</c:v>
                </c:pt>
                <c:pt idx="7">
                  <c:v>291.75541783514939</c:v>
                </c:pt>
                <c:pt idx="8">
                  <c:v>291.75541783514939</c:v>
                </c:pt>
                <c:pt idx="9">
                  <c:v>291.75541783514939</c:v>
                </c:pt>
                <c:pt idx="10">
                  <c:v>291.75541783514939</c:v>
                </c:pt>
                <c:pt idx="11">
                  <c:v>291.75541783514939</c:v>
                </c:pt>
                <c:pt idx="12">
                  <c:v>291.75541783514939</c:v>
                </c:pt>
                <c:pt idx="13">
                  <c:v>291.75541783514939</c:v>
                </c:pt>
                <c:pt idx="14">
                  <c:v>291.75541783514939</c:v>
                </c:pt>
                <c:pt idx="15">
                  <c:v>291.75541783514939</c:v>
                </c:pt>
              </c:numCache>
            </c:numRef>
          </c:val>
        </c:ser>
        <c:ser>
          <c:idx val="5"/>
          <c:order val="5"/>
          <c:tx>
            <c:strRef>
              <c:f>LocationSummary!$B$131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#,##0.00</c:formatCode>
                <c:ptCount val="16"/>
                <c:pt idx="0">
                  <c:v>178.42463554042772</c:v>
                </c:pt>
                <c:pt idx="1">
                  <c:v>177.2846959090617</c:v>
                </c:pt>
                <c:pt idx="2">
                  <c:v>193.33884571746623</c:v>
                </c:pt>
                <c:pt idx="3">
                  <c:v>180.09217633920605</c:v>
                </c:pt>
                <c:pt idx="4">
                  <c:v>167.48505055694702</c:v>
                </c:pt>
                <c:pt idx="5">
                  <c:v>193.32457417278559</c:v>
                </c:pt>
                <c:pt idx="6">
                  <c:v>164.58881895831993</c:v>
                </c:pt>
                <c:pt idx="7">
                  <c:v>173.89877193358021</c:v>
                </c:pt>
                <c:pt idx="8">
                  <c:v>191.27482356802886</c:v>
                </c:pt>
                <c:pt idx="9">
                  <c:v>170.32241203376645</c:v>
                </c:pt>
                <c:pt idx="10">
                  <c:v>162.21126881167982</c:v>
                </c:pt>
                <c:pt idx="11">
                  <c:v>174.42102127173735</c:v>
                </c:pt>
                <c:pt idx="12">
                  <c:v>162.25140753109412</c:v>
                </c:pt>
                <c:pt idx="13">
                  <c:v>168.58440548312745</c:v>
                </c:pt>
                <c:pt idx="14">
                  <c:v>158.264740721712</c:v>
                </c:pt>
                <c:pt idx="15">
                  <c:v>155.47197782201957</c:v>
                </c:pt>
              </c:numCache>
            </c:numRef>
          </c:val>
        </c:ser>
        <c:ser>
          <c:idx val="6"/>
          <c:order val="6"/>
          <c:tx>
            <c:strRef>
              <c:f>LocationSummary!$B$132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#,##0.00</c:formatCode>
                <c:ptCount val="16"/>
                <c:pt idx="0">
                  <c:v>86.211725501109612</c:v>
                </c:pt>
                <c:pt idx="1">
                  <c:v>82.720102897837137</c:v>
                </c:pt>
                <c:pt idx="2">
                  <c:v>73.935521161132868</c:v>
                </c:pt>
                <c:pt idx="3">
                  <c:v>75.498255303662788</c:v>
                </c:pt>
                <c:pt idx="4">
                  <c:v>64.679532464196257</c:v>
                </c:pt>
                <c:pt idx="5">
                  <c:v>65.231662849028453</c:v>
                </c:pt>
                <c:pt idx="6">
                  <c:v>53.260958762371644</c:v>
                </c:pt>
                <c:pt idx="7">
                  <c:v>73.49176531871926</c:v>
                </c:pt>
                <c:pt idx="8">
                  <c:v>53.968738181377056</c:v>
                </c:pt>
                <c:pt idx="9">
                  <c:v>54.744753423386776</c:v>
                </c:pt>
                <c:pt idx="10">
                  <c:v>66.605299024539917</c:v>
                </c:pt>
                <c:pt idx="11">
                  <c:v>49.34074383290875</c:v>
                </c:pt>
                <c:pt idx="12">
                  <c:v>61.744946089239967</c:v>
                </c:pt>
                <c:pt idx="13">
                  <c:v>45.189954259699299</c:v>
                </c:pt>
                <c:pt idx="14">
                  <c:v>51.375330921442277</c:v>
                </c:pt>
                <c:pt idx="15">
                  <c:v>34.32484890002069</c:v>
                </c:pt>
              </c:numCache>
            </c:numRef>
          </c:val>
        </c:ser>
        <c:ser>
          <c:idx val="7"/>
          <c:order val="7"/>
          <c:tx>
            <c:strRef>
              <c:f>LocationSummary!$B$133</c:f>
              <c:strCache>
                <c:ptCount val="1"/>
                <c:pt idx="0">
                  <c:v>Heat Rejection (elec)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LocationSummary!$C$133:$R$133</c:f>
              <c:numCache>
                <c:formatCode>#,##0.00</c:formatCode>
                <c:ptCount val="16"/>
                <c:pt idx="0">
                  <c:v>59.548466165735441</c:v>
                </c:pt>
                <c:pt idx="1">
                  <c:v>58.692619470668404</c:v>
                </c:pt>
                <c:pt idx="2">
                  <c:v>54.288955965148887</c:v>
                </c:pt>
                <c:pt idx="3">
                  <c:v>53.75957085465145</c:v>
                </c:pt>
                <c:pt idx="4">
                  <c:v>46.348179307687367</c:v>
                </c:pt>
                <c:pt idx="5">
                  <c:v>47.406949528682233</c:v>
                </c:pt>
                <c:pt idx="6">
                  <c:v>39.826529374406839</c:v>
                </c:pt>
                <c:pt idx="7">
                  <c:v>51.200504499104454</c:v>
                </c:pt>
                <c:pt idx="8">
                  <c:v>37.142141017132985</c:v>
                </c:pt>
                <c:pt idx="9">
                  <c:v>41.434754065606285</c:v>
                </c:pt>
                <c:pt idx="10">
                  <c:v>42.40254318926209</c:v>
                </c:pt>
                <c:pt idx="11">
                  <c:v>32.465534219596258</c:v>
                </c:pt>
                <c:pt idx="12">
                  <c:v>36.655124554906195</c:v>
                </c:pt>
                <c:pt idx="13">
                  <c:v>29.146954095576532</c:v>
                </c:pt>
                <c:pt idx="14">
                  <c:v>29.307062987462444</c:v>
                </c:pt>
                <c:pt idx="15">
                  <c:v>18.810787860624092</c:v>
                </c:pt>
              </c:numCache>
            </c:numRef>
          </c:val>
        </c:ser>
        <c:ser>
          <c:idx val="8"/>
          <c:order val="8"/>
          <c:tx>
            <c:strRef>
              <c:f>LocationSummary!$B$137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LocationSummary!$C$137:$R$137</c:f>
              <c:numCache>
                <c:formatCode>#,##0.00</c:formatCode>
                <c:ptCount val="16"/>
                <c:pt idx="0">
                  <c:v>9.1244228944119765</c:v>
                </c:pt>
                <c:pt idx="1">
                  <c:v>8.7685262489385529</c:v>
                </c:pt>
                <c:pt idx="2">
                  <c:v>8.7988532813849094</c:v>
                </c:pt>
                <c:pt idx="3">
                  <c:v>8.4447405789965675</c:v>
                </c:pt>
                <c:pt idx="4">
                  <c:v>8.5210041458837296</c:v>
                </c:pt>
                <c:pt idx="5">
                  <c:v>8.533937733250557</c:v>
                </c:pt>
                <c:pt idx="6">
                  <c:v>8.2739280286001744</c:v>
                </c:pt>
                <c:pt idx="7">
                  <c:v>8.2324513518720686</c:v>
                </c:pt>
                <c:pt idx="8">
                  <c:v>8.2070301629096818</c:v>
                </c:pt>
                <c:pt idx="9">
                  <c:v>8.0812621754115543</c:v>
                </c:pt>
                <c:pt idx="10">
                  <c:v>8.0977636489485434</c:v>
                </c:pt>
                <c:pt idx="11">
                  <c:v>8.0411234559972584</c:v>
                </c:pt>
                <c:pt idx="12">
                  <c:v>8.0304197974867808</c:v>
                </c:pt>
                <c:pt idx="13">
                  <c:v>7.9184773688980217</c:v>
                </c:pt>
                <c:pt idx="14">
                  <c:v>7.8109947980219632</c:v>
                </c:pt>
                <c:pt idx="15">
                  <c:v>7.6606975931039889</c:v>
                </c:pt>
              </c:numCache>
            </c:numRef>
          </c:val>
        </c:ser>
        <c:ser>
          <c:idx val="9"/>
          <c:order val="9"/>
          <c:tx>
            <c:strRef>
              <c:f>LocationSummary!$B$141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LocationSummary!$C$141:$R$141</c:f>
              <c:numCache>
                <c:formatCode>#,##0.00</c:formatCode>
                <c:ptCount val="16"/>
                <c:pt idx="0">
                  <c:v>462.61702666638121</c:v>
                </c:pt>
                <c:pt idx="1">
                  <c:v>545.48921071222139</c:v>
                </c:pt>
                <c:pt idx="2">
                  <c:v>551.54881938646622</c:v>
                </c:pt>
                <c:pt idx="3">
                  <c:v>612.29787924846039</c:v>
                </c:pt>
                <c:pt idx="4">
                  <c:v>532.76746658674597</c:v>
                </c:pt>
                <c:pt idx="5">
                  <c:v>545.53425527511968</c:v>
                </c:pt>
                <c:pt idx="6">
                  <c:v>599.566323436017</c:v>
                </c:pt>
                <c:pt idx="7">
                  <c:v>684.2822126602872</c:v>
                </c:pt>
                <c:pt idx="8">
                  <c:v>484.18266863613979</c:v>
                </c:pt>
                <c:pt idx="9">
                  <c:v>695.13215450374264</c:v>
                </c:pt>
                <c:pt idx="10">
                  <c:v>634.99721704878721</c:v>
                </c:pt>
                <c:pt idx="11">
                  <c:v>466.19918438122147</c:v>
                </c:pt>
                <c:pt idx="12">
                  <c:v>687.3885035571825</c:v>
                </c:pt>
                <c:pt idx="13">
                  <c:v>561.43275604935093</c:v>
                </c:pt>
                <c:pt idx="14">
                  <c:v>727.21012708810531</c:v>
                </c:pt>
                <c:pt idx="15">
                  <c:v>1034.3074554549412</c:v>
                </c:pt>
              </c:numCache>
            </c:numRef>
          </c:val>
        </c:ser>
        <c:ser>
          <c:idx val="10"/>
          <c:order val="10"/>
          <c:tx>
            <c:strRef>
              <c:f>LocationSummary!$B$145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LocationSummary!$C$145:$R$145</c:f>
              <c:numCache>
                <c:formatCode>#,##0.00</c:formatCode>
                <c:ptCount val="16"/>
                <c:pt idx="0">
                  <c:v>60.583599140853003</c:v>
                </c:pt>
                <c:pt idx="1">
                  <c:v>60.583599140853003</c:v>
                </c:pt>
                <c:pt idx="2">
                  <c:v>60.583599140853003</c:v>
                </c:pt>
                <c:pt idx="3">
                  <c:v>60.583599140853003</c:v>
                </c:pt>
                <c:pt idx="4">
                  <c:v>60.583599140853003</c:v>
                </c:pt>
                <c:pt idx="5">
                  <c:v>60.583599140853003</c:v>
                </c:pt>
                <c:pt idx="6">
                  <c:v>60.583599140853003</c:v>
                </c:pt>
                <c:pt idx="7">
                  <c:v>60.583599140853003</c:v>
                </c:pt>
                <c:pt idx="8">
                  <c:v>60.583599140853003</c:v>
                </c:pt>
                <c:pt idx="9">
                  <c:v>60.583599140853003</c:v>
                </c:pt>
                <c:pt idx="10">
                  <c:v>60.583599140853003</c:v>
                </c:pt>
                <c:pt idx="11">
                  <c:v>60.583599140853003</c:v>
                </c:pt>
                <c:pt idx="12">
                  <c:v>60.583599140853003</c:v>
                </c:pt>
                <c:pt idx="13">
                  <c:v>60.583599140853003</c:v>
                </c:pt>
                <c:pt idx="14">
                  <c:v>60.583599140853003</c:v>
                </c:pt>
                <c:pt idx="15">
                  <c:v>60.583599140853003</c:v>
                </c:pt>
              </c:numCache>
            </c:numRef>
          </c:val>
        </c:ser>
        <c:ser>
          <c:idx val="11"/>
          <c:order val="11"/>
          <c:tx>
            <c:strRef>
              <c:f>LocationSummary!$B$152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LocationSummary!$C$152:$R$152</c:f>
              <c:numCache>
                <c:formatCode>#,##0.00</c:formatCode>
                <c:ptCount val="16"/>
                <c:pt idx="0">
                  <c:v>20.204939381613968</c:v>
                </c:pt>
                <c:pt idx="1">
                  <c:v>24.233974839266725</c:v>
                </c:pt>
                <c:pt idx="2">
                  <c:v>21.91797072906186</c:v>
                </c:pt>
                <c:pt idx="3">
                  <c:v>28.118064921256749</c:v>
                </c:pt>
                <c:pt idx="4">
                  <c:v>27.36568692512434</c:v>
                </c:pt>
                <c:pt idx="5">
                  <c:v>24.708057714126685</c:v>
                </c:pt>
                <c:pt idx="6">
                  <c:v>30.688280921085493</c:v>
                </c:pt>
                <c:pt idx="7">
                  <c:v>31.170391539828312</c:v>
                </c:pt>
                <c:pt idx="8">
                  <c:v>30.591056022948642</c:v>
                </c:pt>
                <c:pt idx="9">
                  <c:v>32.759884828634426</c:v>
                </c:pt>
                <c:pt idx="10">
                  <c:v>33.850766025160731</c:v>
                </c:pt>
                <c:pt idx="11">
                  <c:v>33.711618464524506</c:v>
                </c:pt>
                <c:pt idx="12">
                  <c:v>36.165878163823059</c:v>
                </c:pt>
                <c:pt idx="13">
                  <c:v>36.586888731901894</c:v>
                </c:pt>
                <c:pt idx="14">
                  <c:v>39.986638266292751</c:v>
                </c:pt>
                <c:pt idx="15">
                  <c:v>44.608388813963273</c:v>
                </c:pt>
              </c:numCache>
            </c:numRef>
          </c:val>
        </c:ser>
        <c:overlap val="100"/>
        <c:axId val="93594368"/>
        <c:axId val="93595904"/>
      </c:barChart>
      <c:catAx>
        <c:axId val="9359436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95904"/>
        <c:crosses val="autoZero"/>
        <c:auto val="1"/>
        <c:lblAlgn val="ctr"/>
        <c:lblOffset val="10"/>
        <c:tickLblSkip val="1"/>
        <c:tickMarkSkip val="1"/>
      </c:catAx>
      <c:valAx>
        <c:axId val="9359590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941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5943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763965963744"/>
          <c:y val="1.6313213703099498E-3"/>
          <c:w val="0.78468368479467254"/>
          <c:h val="0.147906470908102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4354421013688642"/>
          <c:y val="4.2414355628058717E-2"/>
          <c:w val="0.79874213836478614"/>
          <c:h val="0.76021168642663561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LocationSummary!$C$224:$R$224</c:f>
              <c:numCache>
                <c:formatCode>#,##0.00</c:formatCode>
                <c:ptCount val="16"/>
                <c:pt idx="0">
                  <c:v>45002.98</c:v>
                </c:pt>
                <c:pt idx="1">
                  <c:v>39270.949999999997</c:v>
                </c:pt>
                <c:pt idx="2">
                  <c:v>48757.07</c:v>
                </c:pt>
                <c:pt idx="3">
                  <c:v>34286.69</c:v>
                </c:pt>
                <c:pt idx="4">
                  <c:v>29164.959999999999</c:v>
                </c:pt>
                <c:pt idx="5">
                  <c:v>43453.49</c:v>
                </c:pt>
                <c:pt idx="6">
                  <c:v>21759.599999999999</c:v>
                </c:pt>
                <c:pt idx="7">
                  <c:v>31011.33</c:v>
                </c:pt>
                <c:pt idx="8">
                  <c:v>29895.64</c:v>
                </c:pt>
                <c:pt idx="9">
                  <c:v>21653.23</c:v>
                </c:pt>
                <c:pt idx="10">
                  <c:v>25638.75</c:v>
                </c:pt>
                <c:pt idx="11">
                  <c:v>24755.52</c:v>
                </c:pt>
                <c:pt idx="12">
                  <c:v>23396.720000000001</c:v>
                </c:pt>
                <c:pt idx="13">
                  <c:v>20743.650000000001</c:v>
                </c:pt>
                <c:pt idx="14">
                  <c:v>18052.23</c:v>
                </c:pt>
                <c:pt idx="15">
                  <c:v>13991.71</c:v>
                </c:pt>
              </c:numCache>
            </c:numRef>
          </c:val>
        </c:ser>
        <c:ser>
          <c:idx val="0"/>
          <c:order val="1"/>
          <c:tx>
            <c:strRef>
              <c:f>LocationSummary!$B$232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LocationSummary!$C$232:$R$232</c:f>
              <c:numCache>
                <c:formatCode>#,##0.00</c:formatCode>
                <c:ptCount val="16"/>
                <c:pt idx="0">
                  <c:v>6915.79</c:v>
                </c:pt>
                <c:pt idx="1">
                  <c:v>21489.600000000002</c:v>
                </c:pt>
                <c:pt idx="2">
                  <c:v>387258</c:v>
                </c:pt>
                <c:pt idx="3">
                  <c:v>80958.900000000009</c:v>
                </c:pt>
                <c:pt idx="4">
                  <c:v>207711</c:v>
                </c:pt>
                <c:pt idx="5">
                  <c:v>343385</c:v>
                </c:pt>
                <c:pt idx="6">
                  <c:v>196335</c:v>
                </c:pt>
                <c:pt idx="7">
                  <c:v>2923.32</c:v>
                </c:pt>
                <c:pt idx="8">
                  <c:v>51613.700000000004</c:v>
                </c:pt>
                <c:pt idx="9">
                  <c:v>116622</c:v>
                </c:pt>
                <c:pt idx="10">
                  <c:v>18060.2</c:v>
                </c:pt>
                <c:pt idx="11">
                  <c:v>49105.8</c:v>
                </c:pt>
                <c:pt idx="12">
                  <c:v>17321.099999999999</c:v>
                </c:pt>
                <c:pt idx="13">
                  <c:v>661298</c:v>
                </c:pt>
                <c:pt idx="14">
                  <c:v>16229.2</c:v>
                </c:pt>
                <c:pt idx="15">
                  <c:v>9540.31</c:v>
                </c:pt>
              </c:numCache>
            </c:numRef>
          </c:val>
        </c:ser>
        <c:overlap val="100"/>
        <c:axId val="93670400"/>
        <c:axId val="93680384"/>
      </c:barChart>
      <c:catAx>
        <c:axId val="9367040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80384"/>
        <c:crosses val="autoZero"/>
        <c:auto val="1"/>
        <c:lblAlgn val="ctr"/>
        <c:lblOffset val="50"/>
        <c:tickLblSkip val="1"/>
        <c:tickMarkSkip val="1"/>
      </c:catAx>
      <c:valAx>
        <c:axId val="936803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84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6704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52201257861632"/>
          <c:y val="5.8727569331158302E-2"/>
          <c:w val="0.31409544950055496"/>
          <c:h val="0.1326808047852093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465408805031446"/>
          <c:y val="5.8727569331158302E-2"/>
          <c:w val="0.79763226045135038"/>
          <c:h val="0.73083197389886523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LocationSummary!$C$226:$R$226</c:f>
              <c:numCache>
                <c:formatCode>#,##0.00</c:formatCode>
                <c:ptCount val="16"/>
                <c:pt idx="0">
                  <c:v>3799950</c:v>
                </c:pt>
                <c:pt idx="1">
                  <c:v>4660250</c:v>
                </c:pt>
                <c:pt idx="2">
                  <c:v>4191940</c:v>
                </c:pt>
                <c:pt idx="3">
                  <c:v>4277660</c:v>
                </c:pt>
                <c:pt idx="4">
                  <c:v>1633510</c:v>
                </c:pt>
                <c:pt idx="5">
                  <c:v>4476660</c:v>
                </c:pt>
                <c:pt idx="6">
                  <c:v>1586150</c:v>
                </c:pt>
                <c:pt idx="7">
                  <c:v>3788420</c:v>
                </c:pt>
                <c:pt idx="8">
                  <c:v>4875890</c:v>
                </c:pt>
                <c:pt idx="9">
                  <c:v>1150190</c:v>
                </c:pt>
                <c:pt idx="10">
                  <c:v>6501270</c:v>
                </c:pt>
                <c:pt idx="11">
                  <c:v>4644270</c:v>
                </c:pt>
                <c:pt idx="12">
                  <c:v>4138580</c:v>
                </c:pt>
                <c:pt idx="13">
                  <c:v>4081370</c:v>
                </c:pt>
                <c:pt idx="14">
                  <c:v>3915330</c:v>
                </c:pt>
                <c:pt idx="15">
                  <c:v>3088300</c:v>
                </c:pt>
              </c:numCache>
            </c:numRef>
          </c:val>
        </c:ser>
        <c:overlap val="100"/>
        <c:axId val="93716864"/>
        <c:axId val="93718400"/>
      </c:barChart>
      <c:catAx>
        <c:axId val="93716864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18400"/>
        <c:crosses val="autoZero"/>
        <c:auto val="1"/>
        <c:lblAlgn val="ctr"/>
        <c:lblOffset val="50"/>
        <c:tickLblSkip val="1"/>
        <c:tickMarkSkip val="1"/>
      </c:catAx>
      <c:valAx>
        <c:axId val="93718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71686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706"/>
          <c:y val="1.95758564437196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0.3</c:v>
                </c:pt>
                <c:pt idx="5">
                  <c:v>0.3</c:v>
                </c:pt>
                <c:pt idx="6">
                  <c:v>0.6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</c:v>
                </c:pt>
                <c:pt idx="19">
                  <c:v>0.6</c:v>
                </c:pt>
                <c:pt idx="20">
                  <c:v>0.3</c:v>
                </c:pt>
                <c:pt idx="21">
                  <c:v>0.3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axId val="93807744"/>
        <c:axId val="93809664"/>
      </c:barChart>
      <c:catAx>
        <c:axId val="93807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7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09664"/>
        <c:crosses val="autoZero"/>
        <c:auto val="1"/>
        <c:lblAlgn val="ctr"/>
        <c:lblOffset val="100"/>
        <c:tickLblSkip val="1"/>
        <c:tickMarkSkip val="1"/>
      </c:catAx>
      <c:valAx>
        <c:axId val="93809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776E-3"/>
              <c:y val="0.419249592169661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077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776"/>
          <c:w val="0.17425083240843725"/>
          <c:h val="0.133768352365418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 Operation Lighting Schedules</a:t>
            </a:r>
          </a:p>
        </c:rich>
      </c:tx>
      <c:layout>
        <c:manualLayout>
          <c:xMode val="edge"/>
          <c:yMode val="edge"/>
          <c:x val="0.29189789123196896"/>
          <c:y val="1.95758564437196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Schedules!$E$36:$AB$36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Schedules!$E$39:$AB$39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ser>
          <c:idx val="4"/>
          <c:order val="2"/>
          <c:tx>
            <c:v>Sunday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axId val="93901952"/>
        <c:axId val="93903872"/>
      </c:barChart>
      <c:catAx>
        <c:axId val="93901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7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03872"/>
        <c:crosses val="autoZero"/>
        <c:auto val="1"/>
        <c:lblAlgn val="ctr"/>
        <c:lblOffset val="100"/>
        <c:tickLblSkip val="1"/>
        <c:tickMarkSkip val="1"/>
      </c:catAx>
      <c:valAx>
        <c:axId val="93903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776E-3"/>
              <c:y val="0.419249592169661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019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776"/>
          <c:w val="0.17425083240843725"/>
          <c:h val="0.133768352365418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Admin Occupancy Schedules</a:t>
            </a:r>
          </a:p>
        </c:rich>
      </c:tx>
      <c:layout>
        <c:manualLayout>
          <c:xMode val="edge"/>
          <c:yMode val="edge"/>
          <c:x val="0.38068812430632631"/>
          <c:y val="1.95758564437196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38E-2"/>
          <c:y val="9.6247960848287198E-2"/>
          <c:w val="0.89900110987790316"/>
          <c:h val="0.776508972267544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Schedules!$E$18:$AB$18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0.2</c:v>
                </c:pt>
                <c:pt idx="8">
                  <c:v>0.2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</c:ser>
        <c:ser>
          <c:idx val="4"/>
          <c:order val="2"/>
          <c:tx>
            <c:strRef>
              <c:f>Schedules!$D$22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Schedules!$E$22:$AB$22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3951104"/>
        <c:axId val="93953024"/>
      </c:barChart>
      <c:catAx>
        <c:axId val="93951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53024"/>
        <c:crosses val="autoZero"/>
        <c:auto val="1"/>
        <c:lblAlgn val="ctr"/>
        <c:lblOffset val="100"/>
        <c:tickLblSkip val="1"/>
        <c:tickMarkSkip val="1"/>
      </c:catAx>
      <c:valAx>
        <c:axId val="9395302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511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84868664446906"/>
          <c:y val="0.13104948341489958"/>
          <c:w val="0.17425083240843645"/>
          <c:h val="0.1707449700924417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Critical Operation Occupancy Schedules</a:t>
            </a:r>
          </a:p>
        </c:rich>
      </c:tx>
      <c:layout>
        <c:manualLayout>
          <c:xMode val="edge"/>
          <c:yMode val="edge"/>
          <c:x val="0.28190899001109881"/>
          <c:y val="1.95758564437196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316"/>
          <c:h val="0.776508972267544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0.65</c:v>
                </c:pt>
                <c:pt idx="5">
                  <c:v>0.65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0.65</c:v>
                </c:pt>
                <c:pt idx="5">
                  <c:v>0.65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v>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0.65</c:v>
                </c:pt>
                <c:pt idx="5">
                  <c:v>0.65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</c:ser>
        <c:axId val="94282880"/>
        <c:axId val="94284800"/>
      </c:barChart>
      <c:catAx>
        <c:axId val="94282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84800"/>
        <c:crosses val="autoZero"/>
        <c:auto val="1"/>
        <c:lblAlgn val="ctr"/>
        <c:lblOffset val="100"/>
        <c:tickLblSkip val="1"/>
        <c:tickMarkSkip val="1"/>
      </c:catAx>
      <c:valAx>
        <c:axId val="942848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37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828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284868664446815"/>
          <c:y val="6.3621533442088096E-2"/>
          <c:w val="0.17425083240843664"/>
          <c:h val="0.1337683523654175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Construction&amp;CHospital&amp;RVersion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38100</xdr:rowOff>
    </xdr:from>
    <xdr:to>
      <xdr:col>11</xdr:col>
      <xdr:colOff>504825</xdr:colOff>
      <xdr:row>31</xdr:row>
      <xdr:rowOff>123825</xdr:rowOff>
    </xdr:to>
    <xdr:pic>
      <xdr:nvPicPr>
        <xdr:cNvPr id="10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647700"/>
          <a:ext cx="6353175" cy="3686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32</xdr:row>
      <xdr:rowOff>38100</xdr:rowOff>
    </xdr:from>
    <xdr:to>
      <xdr:col>11</xdr:col>
      <xdr:colOff>464820</xdr:colOff>
      <xdr:row>59</xdr:row>
      <xdr:rowOff>49530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4371975"/>
          <a:ext cx="6294120" cy="3611880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60</xdr:row>
      <xdr:rowOff>9525</xdr:rowOff>
    </xdr:from>
    <xdr:to>
      <xdr:col>11</xdr:col>
      <xdr:colOff>457200</xdr:colOff>
      <xdr:row>87</xdr:row>
      <xdr:rowOff>85725</xdr:rowOff>
    </xdr:to>
    <xdr:grpSp>
      <xdr:nvGrpSpPr>
        <xdr:cNvPr id="17" name="Group 16"/>
        <xdr:cNvGrpSpPr/>
      </xdr:nvGrpSpPr>
      <xdr:grpSpPr>
        <a:xfrm>
          <a:off x="19050" y="8077200"/>
          <a:ext cx="6305550" cy="3676650"/>
          <a:chOff x="19050" y="8077200"/>
          <a:chExt cx="6305550" cy="3676650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3" cstate="print"/>
          <a:stretch>
            <a:fillRect/>
          </a:stretch>
        </xdr:blipFill>
        <xdr:spPr>
          <a:xfrm>
            <a:off x="19050" y="8077200"/>
            <a:ext cx="6305550" cy="3676650"/>
          </a:xfrm>
          <a:prstGeom prst="rect">
            <a:avLst/>
          </a:prstGeom>
        </xdr:spPr>
      </xdr:pic>
      <xdr:sp macro="" textlink="">
        <xdr:nvSpPr>
          <xdr:cNvPr id="16" name="TextBox 15"/>
          <xdr:cNvSpPr txBox="1"/>
        </xdr:nvSpPr>
        <xdr:spPr>
          <a:xfrm>
            <a:off x="304800" y="8372475"/>
            <a:ext cx="92897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Second Floor</a:t>
            </a:r>
          </a:p>
        </xdr:txBody>
      </xdr:sp>
    </xdr:grpSp>
    <xdr:clientData/>
  </xdr:twoCellAnchor>
  <xdr:twoCellAnchor>
    <xdr:from>
      <xdr:col>0</xdr:col>
      <xdr:colOff>38100</xdr:colOff>
      <xdr:row>88</xdr:row>
      <xdr:rowOff>9525</xdr:rowOff>
    </xdr:from>
    <xdr:to>
      <xdr:col>11</xdr:col>
      <xdr:colOff>495300</xdr:colOff>
      <xdr:row>115</xdr:row>
      <xdr:rowOff>104775</xdr:rowOff>
    </xdr:to>
    <xdr:grpSp>
      <xdr:nvGrpSpPr>
        <xdr:cNvPr id="19" name="Group 18"/>
        <xdr:cNvGrpSpPr/>
      </xdr:nvGrpSpPr>
      <xdr:grpSpPr>
        <a:xfrm>
          <a:off x="38100" y="11811000"/>
          <a:ext cx="6324600" cy="3695700"/>
          <a:chOff x="38100" y="11811000"/>
          <a:chExt cx="6324600" cy="3695700"/>
        </a:xfrm>
      </xdr:grpSpPr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38100" y="11811000"/>
            <a:ext cx="6324600" cy="3695700"/>
          </a:xfrm>
          <a:prstGeom prst="rect">
            <a:avLst/>
          </a:prstGeom>
        </xdr:spPr>
      </xdr:pic>
      <xdr:sp macro="" textlink="">
        <xdr:nvSpPr>
          <xdr:cNvPr id="18" name="TextBox 17"/>
          <xdr:cNvSpPr txBox="1"/>
        </xdr:nvSpPr>
        <xdr:spPr>
          <a:xfrm>
            <a:off x="333375" y="12163425"/>
            <a:ext cx="8102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Third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116</xdr:row>
      <xdr:rowOff>76200</xdr:rowOff>
    </xdr:from>
    <xdr:to>
      <xdr:col>11</xdr:col>
      <xdr:colOff>495300</xdr:colOff>
      <xdr:row>145</xdr:row>
      <xdr:rowOff>28575</xdr:rowOff>
    </xdr:to>
    <xdr:grpSp>
      <xdr:nvGrpSpPr>
        <xdr:cNvPr id="21" name="Group 20"/>
        <xdr:cNvGrpSpPr/>
      </xdr:nvGrpSpPr>
      <xdr:grpSpPr>
        <a:xfrm>
          <a:off x="38100" y="15611475"/>
          <a:ext cx="6324600" cy="3819525"/>
          <a:chOff x="38100" y="15611475"/>
          <a:chExt cx="6324600" cy="3819525"/>
        </a:xfrm>
      </xdr:grpSpPr>
      <xdr:pic>
        <xdr:nvPicPr>
          <xdr:cNvPr id="14" name="Picture 13"/>
          <xdr:cNvPicPr>
            <a:picLocks noChangeAspect="1"/>
          </xdr:cNvPicPr>
        </xdr:nvPicPr>
        <xdr:blipFill>
          <a:blip xmlns:r="http://schemas.openxmlformats.org/officeDocument/2006/relationships" r:embed="rId5" cstate="print"/>
          <a:stretch>
            <a:fillRect/>
          </a:stretch>
        </xdr:blipFill>
        <xdr:spPr>
          <a:xfrm>
            <a:off x="38100" y="15611475"/>
            <a:ext cx="6324600" cy="3819525"/>
          </a:xfrm>
          <a:prstGeom prst="rect">
            <a:avLst/>
          </a:prstGeom>
        </xdr:spPr>
      </xdr:pic>
      <xdr:sp macro="" textlink="">
        <xdr:nvSpPr>
          <xdr:cNvPr id="20" name="TextBox 19"/>
          <xdr:cNvSpPr txBox="1"/>
        </xdr:nvSpPr>
        <xdr:spPr>
          <a:xfrm>
            <a:off x="314325" y="15992475"/>
            <a:ext cx="8214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Forth</a:t>
            </a:r>
            <a:r>
              <a:rPr lang="en-US" sz="1100" baseline="0"/>
              <a:t> Floor</a:t>
            </a:r>
            <a:endParaRPr lang="en-US" sz="1100"/>
          </a:p>
        </xdr:txBody>
      </xdr:sp>
    </xdr:grpSp>
    <xdr:clientData/>
  </xdr:twoCellAnchor>
  <xdr:twoCellAnchor>
    <xdr:from>
      <xdr:col>0</xdr:col>
      <xdr:colOff>38100</xdr:colOff>
      <xdr:row>145</xdr:row>
      <xdr:rowOff>123825</xdr:rowOff>
    </xdr:from>
    <xdr:to>
      <xdr:col>11</xdr:col>
      <xdr:colOff>476250</xdr:colOff>
      <xdr:row>172</xdr:row>
      <xdr:rowOff>123825</xdr:rowOff>
    </xdr:to>
    <xdr:grpSp>
      <xdr:nvGrpSpPr>
        <xdr:cNvPr id="23" name="Group 22"/>
        <xdr:cNvGrpSpPr/>
      </xdr:nvGrpSpPr>
      <xdr:grpSpPr>
        <a:xfrm>
          <a:off x="38100" y="19526250"/>
          <a:ext cx="6305550" cy="3600450"/>
          <a:chOff x="38100" y="19526250"/>
          <a:chExt cx="6305550" cy="3600450"/>
        </a:xfrm>
      </xdr:grpSpPr>
      <xdr:pic>
        <xdr:nvPicPr>
          <xdr:cNvPr id="15" name="Picture 14"/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38100" y="19526250"/>
            <a:ext cx="6305550" cy="3600450"/>
          </a:xfrm>
          <a:prstGeom prst="rect">
            <a:avLst/>
          </a:prstGeom>
        </xdr:spPr>
      </xdr:pic>
      <xdr:sp macro="" textlink="">
        <xdr:nvSpPr>
          <xdr:cNvPr id="22" name="TextBox 21"/>
          <xdr:cNvSpPr txBox="1"/>
        </xdr:nvSpPr>
        <xdr:spPr>
          <a:xfrm>
            <a:off x="371475" y="19897725"/>
            <a:ext cx="7732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en-US" sz="1100"/>
              <a:t>Fifth Floor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R437"/>
  <sheetViews>
    <sheetView workbookViewId="0">
      <pane ySplit="2" topLeftCell="A3" activePane="bottomLeft" state="frozen"/>
      <selection activeCell="B2" sqref="B2"/>
      <selection pane="bottomLeft" activeCell="C3" sqref="C3"/>
    </sheetView>
  </sheetViews>
  <sheetFormatPr defaultRowHeight="12.75"/>
  <cols>
    <col min="1" max="1" width="2.5" style="22" customWidth="1"/>
    <col min="2" max="2" width="44.83203125" style="20" customWidth="1"/>
    <col min="3" max="3" width="37" style="34" customWidth="1"/>
    <col min="4" max="4" width="49.6640625" style="21" customWidth="1"/>
    <col min="5" max="18" width="21.33203125" style="21" customWidth="1"/>
    <col min="19" max="16384" width="9.33203125" style="21"/>
  </cols>
  <sheetData>
    <row r="1" spans="1:18" ht="18">
      <c r="A1" s="37" t="s">
        <v>349</v>
      </c>
      <c r="C1" s="38"/>
      <c r="D1" s="39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ht="18">
      <c r="A2" s="37"/>
      <c r="C2" s="41" t="s">
        <v>96</v>
      </c>
      <c r="D2" s="42" t="s">
        <v>132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>
      <c r="A3" s="43" t="s">
        <v>143</v>
      </c>
    </row>
    <row r="4" spans="1:18">
      <c r="B4" s="44" t="s">
        <v>144</v>
      </c>
      <c r="C4" s="34" t="s">
        <v>362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18">
      <c r="B5" s="44" t="s">
        <v>159</v>
      </c>
      <c r="C5" s="34" t="s">
        <v>160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1:18">
      <c r="B6" s="44" t="s">
        <v>161</v>
      </c>
      <c r="C6" s="34" t="s">
        <v>120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">
      <c r="A7" s="43" t="s">
        <v>162</v>
      </c>
    </row>
    <row r="8" spans="1:18" ht="14.25">
      <c r="B8" s="44" t="s">
        <v>111</v>
      </c>
      <c r="C8" s="34">
        <v>22422.176848000003</v>
      </c>
      <c r="D8" s="45" t="s">
        <v>97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1:18">
      <c r="B9" s="44" t="s">
        <v>163</v>
      </c>
      <c r="C9" s="34" t="s">
        <v>98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spans="1:18">
      <c r="B10" s="44" t="s">
        <v>164</v>
      </c>
      <c r="C10" s="46">
        <v>1.3142107236595424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</row>
    <row r="11" spans="1:18">
      <c r="B11" s="44" t="s">
        <v>165</v>
      </c>
      <c r="C11" s="34" t="s">
        <v>121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</row>
    <row r="12" spans="1:18">
      <c r="B12" s="44" t="s">
        <v>166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</row>
    <row r="13" spans="1:18">
      <c r="B13" s="48" t="s">
        <v>99</v>
      </c>
      <c r="C13" s="59">
        <v>0.13339999999999999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</row>
    <row r="14" spans="1:18">
      <c r="B14" s="50" t="s">
        <v>100</v>
      </c>
      <c r="C14" s="59">
        <v>0.121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1:18">
      <c r="B15" s="50" t="s">
        <v>101</v>
      </c>
      <c r="C15" s="59">
        <v>0.11700000000000001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1:18">
      <c r="B16" s="50" t="s">
        <v>102</v>
      </c>
      <c r="C16" s="59">
        <v>0.23150000000000001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18">
      <c r="B17" s="50" t="s">
        <v>276</v>
      </c>
      <c r="C17" s="59">
        <v>0.14610000000000001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</row>
    <row r="18" spans="1:18">
      <c r="B18" s="44" t="s">
        <v>167</v>
      </c>
      <c r="C18" s="46">
        <v>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18">
      <c r="B19" s="44" t="s">
        <v>168</v>
      </c>
      <c r="C19" s="34" t="s">
        <v>169</v>
      </c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pans="1:18">
      <c r="B20" s="44" t="s">
        <v>170</v>
      </c>
      <c r="C20" s="46">
        <v>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</row>
    <row r="21" spans="1:18">
      <c r="B21" s="44" t="s">
        <v>171</v>
      </c>
      <c r="C21" s="34" t="s">
        <v>122</v>
      </c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</row>
    <row r="22" spans="1:18">
      <c r="B22" s="44" t="s">
        <v>103</v>
      </c>
      <c r="C22" s="46">
        <v>4.2699999999999996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8">
      <c r="B23" s="44" t="s">
        <v>104</v>
      </c>
      <c r="C23" s="46">
        <v>4.2699999999999996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</row>
    <row r="24" spans="1:18" ht="25.5">
      <c r="B24" s="44" t="s">
        <v>105</v>
      </c>
      <c r="C24" s="21" t="s">
        <v>348</v>
      </c>
      <c r="D24" s="45" t="s">
        <v>97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8">
      <c r="A25" s="43" t="s">
        <v>172</v>
      </c>
    </row>
    <row r="26" spans="1:18">
      <c r="B26" s="43" t="s">
        <v>173</v>
      </c>
    </row>
    <row r="27" spans="1:18">
      <c r="B27" s="44" t="s">
        <v>174</v>
      </c>
      <c r="C27" s="34" t="s">
        <v>278</v>
      </c>
      <c r="D27" s="45" t="s">
        <v>97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</row>
    <row r="28" spans="1:18" ht="14.25">
      <c r="B28" s="44" t="s">
        <v>112</v>
      </c>
      <c r="C28" s="52">
        <v>5184.32</v>
      </c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8" ht="14.25">
      <c r="B29" s="44" t="s">
        <v>113</v>
      </c>
      <c r="C29" s="52">
        <v>4338.78</v>
      </c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</row>
    <row r="30" spans="1:18">
      <c r="B30" s="44" t="s">
        <v>175</v>
      </c>
      <c r="C30" s="53">
        <v>0.41902317196906036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</row>
    <row r="31" spans="1:18">
      <c r="B31" s="43" t="s">
        <v>176</v>
      </c>
    </row>
    <row r="32" spans="1:18">
      <c r="B32" s="44" t="s">
        <v>174</v>
      </c>
      <c r="C32" s="21" t="s">
        <v>310</v>
      </c>
      <c r="D32" s="45" t="s">
        <v>97</v>
      </c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</row>
    <row r="33" spans="2:18" ht="14.25">
      <c r="B33" s="44" t="s">
        <v>112</v>
      </c>
      <c r="C33" s="34">
        <v>3739.134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</row>
    <row r="34" spans="2:18" ht="14.25">
      <c r="B34" s="44" t="s">
        <v>113</v>
      </c>
      <c r="C34" s="34">
        <v>3739.134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</row>
    <row r="35" spans="2:18">
      <c r="B35" s="44" t="s">
        <v>177</v>
      </c>
      <c r="C35" s="49">
        <v>0.58097682803093964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</row>
    <row r="36" spans="2:18" ht="14.25">
      <c r="B36" s="43" t="s">
        <v>114</v>
      </c>
    </row>
    <row r="37" spans="2:18">
      <c r="B37" s="44" t="s">
        <v>99</v>
      </c>
      <c r="C37" s="54">
        <v>220.72</v>
      </c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2:18">
      <c r="B38" s="44" t="s">
        <v>100</v>
      </c>
      <c r="C38" s="54">
        <v>144.86000000000001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2:18">
      <c r="B39" s="44" t="s">
        <v>101</v>
      </c>
      <c r="C39" s="54">
        <v>186.18</v>
      </c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2:18">
      <c r="B40" s="44" t="s">
        <v>102</v>
      </c>
      <c r="C40" s="54">
        <v>293.66000000000003</v>
      </c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2:18" ht="14.25">
      <c r="B41" s="44" t="s">
        <v>115</v>
      </c>
      <c r="C41" s="54">
        <f>SUM(C37:C40)</f>
        <v>845.42000000000007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2:18" ht="14.25">
      <c r="B42" s="44" t="s">
        <v>116</v>
      </c>
      <c r="C42" s="34">
        <v>0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 spans="2:18">
      <c r="B43" s="43" t="s">
        <v>181</v>
      </c>
    </row>
    <row r="44" spans="2:18" ht="14.25">
      <c r="B44" s="44" t="s">
        <v>117</v>
      </c>
      <c r="C44" s="34">
        <v>0</v>
      </c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</row>
    <row r="45" spans="2:18" ht="14.25">
      <c r="B45" s="44" t="s">
        <v>116</v>
      </c>
      <c r="C45" s="34">
        <v>0</v>
      </c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2:18">
      <c r="B46" s="43" t="s">
        <v>182</v>
      </c>
    </row>
    <row r="47" spans="2:18">
      <c r="B47" s="44" t="s">
        <v>183</v>
      </c>
      <c r="C47" s="34" t="s">
        <v>272</v>
      </c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2:18">
      <c r="B48" s="44" t="s">
        <v>184</v>
      </c>
      <c r="C48" s="55" t="s">
        <v>309</v>
      </c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</row>
    <row r="49" spans="1:18" ht="14.25">
      <c r="B49" s="44" t="s">
        <v>117</v>
      </c>
      <c r="C49" s="34">
        <v>3739.134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</row>
    <row r="50" spans="1:18">
      <c r="B50" s="43" t="s">
        <v>185</v>
      </c>
    </row>
    <row r="51" spans="1:18">
      <c r="B51" s="44" t="s">
        <v>184</v>
      </c>
      <c r="C51" s="34" t="s">
        <v>186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</row>
    <row r="52" spans="1:18" ht="14.25">
      <c r="B52" s="44" t="s">
        <v>117</v>
      </c>
      <c r="C52" s="34">
        <v>15534.17</v>
      </c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</row>
    <row r="53" spans="1:18">
      <c r="B53" s="43" t="s">
        <v>187</v>
      </c>
    </row>
    <row r="54" spans="1:18">
      <c r="B54" s="44" t="s">
        <v>184</v>
      </c>
      <c r="C54" s="34" t="s">
        <v>106</v>
      </c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</row>
    <row r="55" spans="1:18" ht="14.25">
      <c r="B55" s="44" t="s">
        <v>117</v>
      </c>
      <c r="C55" s="34">
        <v>44872.35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</row>
    <row r="56" spans="1:18" ht="14.25">
      <c r="B56" s="44" t="s">
        <v>118</v>
      </c>
      <c r="C56" s="56">
        <v>1.8400000000000001E-7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</row>
    <row r="57" spans="1:18">
      <c r="B57" s="43" t="s">
        <v>188</v>
      </c>
    </row>
    <row r="58" spans="1:18">
      <c r="B58" s="44" t="s">
        <v>189</v>
      </c>
      <c r="C58" s="49">
        <v>0.26533927416206726</v>
      </c>
      <c r="D58" s="51" t="s">
        <v>363</v>
      </c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1:18">
      <c r="A59" s="43" t="s">
        <v>190</v>
      </c>
    </row>
    <row r="60" spans="1:18">
      <c r="B60" s="57" t="s">
        <v>191</v>
      </c>
      <c r="C60" s="34" t="s">
        <v>107</v>
      </c>
      <c r="D60" s="45" t="s">
        <v>97</v>
      </c>
    </row>
    <row r="61" spans="1:18">
      <c r="B61" s="44" t="s">
        <v>192</v>
      </c>
      <c r="C61" s="34" t="s">
        <v>123</v>
      </c>
      <c r="D61" s="45" t="s">
        <v>97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>
      <c r="B62" s="44" t="s">
        <v>193</v>
      </c>
      <c r="C62" s="34" t="s">
        <v>124</v>
      </c>
      <c r="D62" s="45" t="s">
        <v>97</v>
      </c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>
      <c r="B63" s="44" t="s">
        <v>194</v>
      </c>
      <c r="C63" s="34" t="s">
        <v>125</v>
      </c>
      <c r="D63" s="45" t="s">
        <v>97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  <row r="64" spans="1:18">
      <c r="B64" s="43" t="s">
        <v>200</v>
      </c>
    </row>
    <row r="65" spans="2:18">
      <c r="B65" s="44" t="s">
        <v>201</v>
      </c>
      <c r="C65" s="34" t="s">
        <v>108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</row>
    <row r="66" spans="2:18">
      <c r="B66" s="44" t="s">
        <v>202</v>
      </c>
      <c r="C66" s="34" t="s">
        <v>109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</row>
    <row r="67" spans="2:18">
      <c r="B67" s="44" t="s">
        <v>203</v>
      </c>
      <c r="C67" s="83">
        <v>80</v>
      </c>
      <c r="D67" s="51" t="s">
        <v>350</v>
      </c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</row>
    <row r="68" spans="2:18">
      <c r="B68" s="44" t="s">
        <v>110</v>
      </c>
      <c r="C68" s="34">
        <v>60</v>
      </c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</row>
    <row r="69" spans="2:18" ht="14.25">
      <c r="B69" s="44" t="s">
        <v>119</v>
      </c>
      <c r="C69" s="49">
        <v>4037.61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</row>
    <row r="70" spans="2:18">
      <c r="B70" s="57"/>
      <c r="C70" s="58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</row>
    <row r="71" spans="2:18">
      <c r="B71" s="57"/>
      <c r="C71" s="58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</row>
    <row r="72" spans="2:18">
      <c r="B72" s="57"/>
      <c r="C72" s="58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</row>
    <row r="73" spans="2:18">
      <c r="B73" s="57"/>
      <c r="C73" s="58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</row>
    <row r="74" spans="2:18">
      <c r="B74" s="57"/>
      <c r="C74" s="58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</row>
    <row r="75" spans="2:18">
      <c r="B75" s="57"/>
      <c r="C75" s="58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</row>
    <row r="76" spans="2:18">
      <c r="B76" s="57"/>
      <c r="C76" s="58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</row>
    <row r="77" spans="2:18">
      <c r="B77" s="57"/>
      <c r="C77" s="58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</row>
    <row r="78" spans="2:18">
      <c r="B78" s="57"/>
      <c r="C78" s="58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</row>
    <row r="79" spans="2:18">
      <c r="B79" s="57"/>
      <c r="C79" s="58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</row>
    <row r="80" spans="2:18">
      <c r="B80" s="57"/>
      <c r="C80" s="58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</row>
    <row r="81" spans="2:18">
      <c r="B81" s="57"/>
      <c r="C81" s="58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</row>
    <row r="82" spans="2:18">
      <c r="B82" s="57"/>
      <c r="C82" s="58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</row>
    <row r="83" spans="2:18">
      <c r="B83" s="57"/>
      <c r="C83" s="58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</row>
    <row r="84" spans="2:18">
      <c r="B84" s="57"/>
      <c r="C84" s="58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</row>
    <row r="85" spans="2:18">
      <c r="B85" s="57"/>
      <c r="C85" s="58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</row>
    <row r="86" spans="2:18">
      <c r="B86" s="57"/>
      <c r="C86" s="58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</row>
    <row r="87" spans="2:18">
      <c r="B87" s="57"/>
      <c r="C87" s="58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</row>
    <row r="88" spans="2:18">
      <c r="B88" s="57"/>
      <c r="C88" s="58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</row>
    <row r="89" spans="2:18">
      <c r="B89" s="57"/>
      <c r="C89" s="58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</row>
    <row r="90" spans="2:18">
      <c r="B90" s="57"/>
      <c r="C90" s="58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</row>
    <row r="91" spans="2:18">
      <c r="B91" s="57"/>
      <c r="C91" s="58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</row>
    <row r="92" spans="2:18">
      <c r="B92" s="57"/>
      <c r="C92" s="58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</row>
    <row r="93" spans="2:18">
      <c r="B93" s="57"/>
      <c r="C93" s="58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</row>
    <row r="94" spans="2:18">
      <c r="B94" s="57"/>
      <c r="C94" s="5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</row>
    <row r="95" spans="2:18">
      <c r="B95" s="57"/>
      <c r="C95" s="58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</row>
    <row r="96" spans="2:18">
      <c r="B96" s="57"/>
      <c r="C96" s="58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</row>
    <row r="98" spans="2:18">
      <c r="B98" s="43"/>
    </row>
    <row r="99" spans="2:18">
      <c r="B99" s="57"/>
      <c r="C99" s="58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</row>
    <row r="100" spans="2:18">
      <c r="B100" s="57"/>
      <c r="C100" s="58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</row>
    <row r="101" spans="2:18">
      <c r="B101" s="57"/>
      <c r="C101" s="58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</row>
    <row r="102" spans="2:18">
      <c r="B102" s="57"/>
      <c r="C102" s="58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</row>
    <row r="103" spans="2:18">
      <c r="B103" s="57"/>
      <c r="C103" s="58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</row>
    <row r="104" spans="2:18">
      <c r="B104" s="57"/>
      <c r="C104" s="58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</row>
    <row r="105" spans="2:18">
      <c r="B105" s="57"/>
      <c r="C105" s="58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</row>
    <row r="106" spans="2:18">
      <c r="B106" s="57"/>
      <c r="C106" s="58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</row>
    <row r="107" spans="2:18">
      <c r="B107" s="57"/>
      <c r="C107" s="58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</row>
    <row r="108" spans="2:18">
      <c r="B108" s="57"/>
      <c r="C108" s="58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</row>
    <row r="109" spans="2:18">
      <c r="B109" s="57"/>
      <c r="C109" s="58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</row>
    <row r="110" spans="2:18">
      <c r="B110" s="57"/>
      <c r="C110" s="58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</row>
    <row r="111" spans="2:18">
      <c r="B111" s="57"/>
      <c r="C111" s="58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</row>
    <row r="112" spans="2:18">
      <c r="B112" s="57"/>
      <c r="C112" s="58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</row>
    <row r="113" spans="2:18">
      <c r="B113" s="57"/>
      <c r="C113" s="58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</row>
    <row r="114" spans="2:18">
      <c r="B114" s="57"/>
      <c r="C114" s="58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</row>
    <row r="115" spans="2:18">
      <c r="B115" s="57"/>
      <c r="C115" s="58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</row>
    <row r="116" spans="2:18">
      <c r="B116" s="57"/>
      <c r="C116" s="58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</row>
    <row r="117" spans="2:18">
      <c r="B117" s="57"/>
      <c r="C117" s="58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</row>
    <row r="118" spans="2:18">
      <c r="B118" s="57"/>
      <c r="C118" s="58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</row>
    <row r="119" spans="2:18">
      <c r="B119" s="57"/>
      <c r="C119" s="58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</row>
    <row r="120" spans="2:18">
      <c r="B120" s="57"/>
      <c r="C120" s="58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</row>
    <row r="121" spans="2:18">
      <c r="B121" s="57"/>
      <c r="C121" s="58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</row>
    <row r="122" spans="2:18">
      <c r="B122" s="57"/>
      <c r="C122" s="58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</row>
    <row r="123" spans="2:18">
      <c r="B123" s="57"/>
      <c r="C123" s="58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</row>
    <row r="124" spans="2:18">
      <c r="B124" s="57"/>
      <c r="C124" s="58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</row>
    <row r="125" spans="2:18">
      <c r="B125" s="57"/>
      <c r="C125" s="58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</row>
    <row r="126" spans="2:18">
      <c r="B126" s="57"/>
      <c r="C126" s="58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</row>
    <row r="127" spans="2:18">
      <c r="B127" s="57"/>
      <c r="C127" s="58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</row>
    <row r="129" spans="2:18">
      <c r="B129" s="43"/>
    </row>
    <row r="130" spans="2:18">
      <c r="B130" s="57"/>
      <c r="C130" s="58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</row>
    <row r="131" spans="2:18">
      <c r="B131" s="57"/>
      <c r="C131" s="58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</row>
    <row r="132" spans="2:18">
      <c r="B132" s="57"/>
      <c r="C132" s="58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</row>
    <row r="133" spans="2:18">
      <c r="B133" s="57"/>
      <c r="C133" s="58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</row>
    <row r="134" spans="2:18">
      <c r="B134" s="57"/>
      <c r="C134" s="58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</row>
    <row r="135" spans="2:18">
      <c r="B135" s="57"/>
      <c r="C135" s="58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</row>
    <row r="136" spans="2:18">
      <c r="B136" s="57"/>
      <c r="C136" s="58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</row>
    <row r="137" spans="2:18">
      <c r="B137" s="57"/>
      <c r="C137" s="58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</row>
    <row r="138" spans="2:18">
      <c r="B138" s="57"/>
      <c r="C138" s="58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</row>
    <row r="139" spans="2:18">
      <c r="B139" s="57"/>
      <c r="C139" s="58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</row>
    <row r="140" spans="2:18">
      <c r="B140" s="57"/>
      <c r="C140" s="58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</row>
    <row r="141" spans="2:18">
      <c r="B141" s="57"/>
      <c r="C141" s="58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</row>
    <row r="142" spans="2:18">
      <c r="B142" s="57"/>
      <c r="C142" s="58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</row>
    <row r="143" spans="2:18">
      <c r="B143" s="57"/>
      <c r="C143" s="58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</row>
    <row r="144" spans="2:18">
      <c r="B144" s="57"/>
      <c r="C144" s="58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</row>
    <row r="145" spans="2:18">
      <c r="B145" s="57"/>
      <c r="C145" s="58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</row>
    <row r="146" spans="2:18">
      <c r="B146" s="57"/>
      <c r="C146" s="58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</row>
    <row r="147" spans="2:18">
      <c r="B147" s="57"/>
      <c r="C147" s="58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</row>
    <row r="148" spans="2:18">
      <c r="B148" s="57"/>
      <c r="C148" s="58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</row>
    <row r="149" spans="2:18">
      <c r="B149" s="57"/>
      <c r="C149" s="58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</row>
    <row r="150" spans="2:18">
      <c r="B150" s="57"/>
      <c r="C150" s="58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</row>
    <row r="151" spans="2:18">
      <c r="B151" s="57"/>
      <c r="C151" s="58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</row>
    <row r="152" spans="2:18">
      <c r="B152" s="57"/>
      <c r="C152" s="58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</row>
    <row r="153" spans="2:18">
      <c r="B153" s="57"/>
      <c r="C153" s="58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</row>
    <row r="154" spans="2:18">
      <c r="B154" s="57"/>
      <c r="C154" s="58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</row>
    <row r="155" spans="2:18">
      <c r="B155" s="57"/>
      <c r="C155" s="58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</row>
    <row r="156" spans="2:18">
      <c r="B156" s="57"/>
      <c r="C156" s="58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</row>
    <row r="157" spans="2:18">
      <c r="B157" s="57"/>
      <c r="C157" s="58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</row>
    <row r="158" spans="2:18">
      <c r="B158" s="57"/>
      <c r="C158" s="58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</row>
    <row r="160" spans="2:18">
      <c r="B160" s="43"/>
    </row>
    <row r="161" spans="2:18">
      <c r="B161" s="57"/>
      <c r="C161" s="58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</row>
    <row r="162" spans="2:18">
      <c r="B162" s="57"/>
      <c r="C162" s="58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>
      <c r="B163" s="57"/>
      <c r="C163" s="58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</row>
    <row r="164" spans="2:18">
      <c r="B164" s="57"/>
      <c r="C164" s="58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</row>
    <row r="165" spans="2:18">
      <c r="B165" s="57"/>
      <c r="C165" s="58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</row>
    <row r="166" spans="2:18">
      <c r="B166" s="57"/>
      <c r="C166" s="58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</row>
    <row r="167" spans="2:18">
      <c r="B167" s="57"/>
      <c r="C167" s="58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</row>
    <row r="168" spans="2:18">
      <c r="B168" s="57"/>
      <c r="C168" s="58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2:18">
      <c r="B169" s="57"/>
      <c r="C169" s="5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18">
      <c r="B170" s="57"/>
      <c r="C170" s="58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</row>
    <row r="171" spans="2:18">
      <c r="B171" s="57"/>
      <c r="C171" s="58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</row>
    <row r="172" spans="2:18">
      <c r="B172" s="57"/>
      <c r="C172" s="58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2:18">
      <c r="B173" s="57"/>
      <c r="C173" s="58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18">
      <c r="B174" s="57"/>
      <c r="C174" s="58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</row>
    <row r="175" spans="2:18">
      <c r="B175" s="57"/>
      <c r="C175" s="58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</row>
    <row r="176" spans="2:18">
      <c r="B176" s="57"/>
      <c r="C176" s="58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2:18">
      <c r="B177" s="57"/>
      <c r="C177" s="5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57"/>
      <c r="C178" s="58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57"/>
      <c r="C179" s="58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</row>
    <row r="180" spans="2:18">
      <c r="B180" s="57"/>
      <c r="C180" s="58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2:18">
      <c r="B181" s="57"/>
      <c r="C181" s="58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57"/>
      <c r="C182" s="58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</row>
    <row r="183" spans="2:18">
      <c r="B183" s="57"/>
      <c r="C183" s="58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</row>
    <row r="184" spans="2:18">
      <c r="B184" s="57"/>
      <c r="C184" s="58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2:18">
      <c r="B185" s="57"/>
      <c r="C185" s="5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57"/>
      <c r="C186" s="58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</row>
    <row r="187" spans="2:18">
      <c r="B187" s="57"/>
      <c r="C187" s="58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</row>
    <row r="188" spans="2:18">
      <c r="B188" s="57"/>
      <c r="C188" s="58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2:18">
      <c r="B189" s="57"/>
      <c r="C189" s="5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1" spans="2:18">
      <c r="B191" s="43"/>
    </row>
    <row r="192" spans="2:18">
      <c r="B192" s="57"/>
      <c r="C192" s="58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2:18">
      <c r="B193" s="57"/>
      <c r="C193" s="58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</row>
    <row r="194" spans="2:18">
      <c r="B194" s="57"/>
      <c r="C194" s="58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</row>
    <row r="195" spans="2:18">
      <c r="B195" s="57"/>
      <c r="C195" s="58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</row>
    <row r="196" spans="2:18">
      <c r="B196" s="57"/>
      <c r="C196" s="58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2:18">
      <c r="B197" s="57"/>
      <c r="C197" s="58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57"/>
      <c r="C198" s="58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</row>
    <row r="199" spans="2:18">
      <c r="B199" s="57"/>
      <c r="C199" s="58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</row>
    <row r="200" spans="2:18">
      <c r="B200" s="57"/>
      <c r="C200" s="58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2:18">
      <c r="B201" s="57"/>
      <c r="C201" s="58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57"/>
      <c r="C202" s="58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</row>
    <row r="203" spans="2:18">
      <c r="B203" s="57"/>
      <c r="C203" s="58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</row>
    <row r="204" spans="2:18">
      <c r="B204" s="57"/>
      <c r="C204" s="58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2:18">
      <c r="B205" s="57"/>
      <c r="C205" s="58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57"/>
      <c r="C206" s="58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</row>
    <row r="207" spans="2:18">
      <c r="B207" s="57"/>
      <c r="C207" s="58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</row>
    <row r="208" spans="2:18">
      <c r="B208" s="57"/>
      <c r="C208" s="58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2:18">
      <c r="B209" s="57"/>
      <c r="C209" s="58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</row>
    <row r="210" spans="2:18">
      <c r="B210" s="57"/>
      <c r="C210" s="58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</row>
    <row r="211" spans="2:18">
      <c r="B211" s="57"/>
      <c r="C211" s="58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</row>
    <row r="212" spans="2:18">
      <c r="B212" s="57"/>
      <c r="C212" s="58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2:18">
      <c r="B213" s="57"/>
      <c r="C213" s="58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57"/>
      <c r="C214" s="58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</row>
    <row r="215" spans="2:18">
      <c r="B215" s="57"/>
      <c r="C215" s="58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</row>
    <row r="216" spans="2:18">
      <c r="B216" s="57"/>
      <c r="C216" s="58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>
      <c r="B217" s="57"/>
      <c r="C217" s="58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57"/>
      <c r="C218" s="58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</row>
    <row r="219" spans="2:18">
      <c r="B219" s="57"/>
      <c r="C219" s="58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</row>
    <row r="220" spans="2:18">
      <c r="B220" s="57"/>
      <c r="C220" s="58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2" spans="2:18">
      <c r="B222" s="43"/>
    </row>
    <row r="223" spans="2:18">
      <c r="B223" s="57"/>
      <c r="C223" s="58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</row>
    <row r="224" spans="2:18">
      <c r="B224" s="57"/>
      <c r="C224" s="58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</row>
    <row r="225" spans="2:18">
      <c r="B225" s="57"/>
      <c r="C225" s="58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57"/>
      <c r="C226" s="58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</row>
    <row r="227" spans="2:18">
      <c r="B227" s="57"/>
      <c r="C227" s="58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</row>
    <row r="228" spans="2:18">
      <c r="B228" s="57"/>
      <c r="C228" s="58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2:18">
      <c r="B229" s="57"/>
      <c r="C229" s="58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57"/>
      <c r="C230" s="58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</row>
    <row r="231" spans="2:18">
      <c r="B231" s="57"/>
      <c r="C231" s="58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</row>
    <row r="232" spans="2:18">
      <c r="B232" s="57"/>
      <c r="C232" s="58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2:18">
      <c r="B233" s="57"/>
      <c r="C233" s="58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57"/>
      <c r="C234" s="58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</row>
    <row r="235" spans="2:18">
      <c r="B235" s="57"/>
      <c r="C235" s="58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</row>
    <row r="236" spans="2:18">
      <c r="B236" s="57"/>
      <c r="C236" s="58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2:18">
      <c r="B237" s="57"/>
      <c r="C237" s="58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57"/>
      <c r="C238" s="58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</row>
    <row r="239" spans="2:18">
      <c r="B239" s="57"/>
      <c r="C239" s="58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</row>
    <row r="240" spans="2:18">
      <c r="B240" s="57"/>
      <c r="C240" s="58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</row>
    <row r="241" spans="2:18">
      <c r="B241" s="57"/>
      <c r="C241" s="58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57"/>
      <c r="C242" s="58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</row>
    <row r="243" spans="2:18">
      <c r="B243" s="57"/>
      <c r="C243" s="58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</row>
    <row r="244" spans="2:18">
      <c r="B244" s="57"/>
      <c r="C244" s="58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</row>
    <row r="245" spans="2:18">
      <c r="B245" s="57"/>
      <c r="C245" s="58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</row>
    <row r="246" spans="2:18">
      <c r="B246" s="57"/>
      <c r="C246" s="58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</row>
    <row r="247" spans="2:18">
      <c r="B247" s="57"/>
      <c r="C247" s="58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</row>
    <row r="248" spans="2:18">
      <c r="B248" s="57"/>
      <c r="C248" s="58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</row>
    <row r="249" spans="2:18">
      <c r="B249" s="57"/>
      <c r="C249" s="58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</row>
    <row r="250" spans="2:18">
      <c r="B250" s="57"/>
      <c r="C250" s="58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</row>
    <row r="251" spans="2:18">
      <c r="B251" s="57"/>
      <c r="C251" s="58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</row>
    <row r="253" spans="2:18">
      <c r="B253" s="43"/>
    </row>
    <row r="254" spans="2:18">
      <c r="B254" s="57"/>
      <c r="C254" s="58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</row>
    <row r="255" spans="2:18">
      <c r="B255" s="57"/>
      <c r="C255" s="58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</row>
    <row r="256" spans="2:18">
      <c r="B256" s="57"/>
      <c r="C256" s="58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</row>
    <row r="257" spans="2:18">
      <c r="B257" s="57"/>
      <c r="C257" s="58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</row>
    <row r="258" spans="2:18">
      <c r="B258" s="57"/>
      <c r="C258" s="58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</row>
    <row r="259" spans="2:18">
      <c r="B259" s="57"/>
      <c r="C259" s="58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</row>
    <row r="260" spans="2:18">
      <c r="B260" s="57"/>
      <c r="C260" s="58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</row>
    <row r="261" spans="2:18">
      <c r="B261" s="57"/>
      <c r="C261" s="58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</row>
    <row r="262" spans="2:18">
      <c r="B262" s="57"/>
      <c r="C262" s="58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</row>
    <row r="263" spans="2:18">
      <c r="B263" s="57"/>
      <c r="C263" s="58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</row>
    <row r="264" spans="2:18">
      <c r="B264" s="57"/>
      <c r="C264" s="58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</row>
    <row r="265" spans="2:18">
      <c r="B265" s="57"/>
      <c r="C265" s="58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</row>
    <row r="266" spans="2:18">
      <c r="B266" s="57"/>
      <c r="C266" s="58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</row>
    <row r="267" spans="2:18">
      <c r="B267" s="57"/>
      <c r="C267" s="58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</row>
    <row r="268" spans="2:18">
      <c r="B268" s="57"/>
      <c r="C268" s="58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</row>
    <row r="269" spans="2:18">
      <c r="B269" s="57"/>
      <c r="C269" s="58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</row>
    <row r="270" spans="2:18">
      <c r="B270" s="57"/>
      <c r="C270" s="58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</row>
    <row r="271" spans="2:18">
      <c r="B271" s="57"/>
      <c r="C271" s="58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</row>
    <row r="272" spans="2:18">
      <c r="B272" s="57"/>
      <c r="C272" s="58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</row>
    <row r="273" spans="2:18">
      <c r="B273" s="57"/>
      <c r="C273" s="58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</row>
    <row r="274" spans="2:18">
      <c r="B274" s="57"/>
      <c r="C274" s="58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</row>
    <row r="275" spans="2:18">
      <c r="B275" s="57"/>
      <c r="C275" s="58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</row>
    <row r="276" spans="2:18">
      <c r="B276" s="57"/>
      <c r="C276" s="58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</row>
    <row r="277" spans="2:18">
      <c r="B277" s="57"/>
      <c r="C277" s="58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</row>
    <row r="278" spans="2:18">
      <c r="B278" s="57"/>
      <c r="C278" s="58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</row>
    <row r="279" spans="2:18">
      <c r="B279" s="57"/>
      <c r="C279" s="58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</row>
    <row r="280" spans="2:18">
      <c r="B280" s="57"/>
      <c r="C280" s="58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</row>
    <row r="281" spans="2:18">
      <c r="B281" s="57"/>
      <c r="C281" s="58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</row>
    <row r="282" spans="2:18">
      <c r="B282" s="57"/>
      <c r="C282" s="58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</row>
    <row r="284" spans="2:18">
      <c r="B284" s="43"/>
    </row>
    <row r="285" spans="2:18">
      <c r="B285" s="57"/>
      <c r="C285" s="58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</row>
    <row r="286" spans="2:18">
      <c r="B286" s="57"/>
      <c r="C286" s="58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57"/>
      <c r="C287" s="58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</row>
    <row r="288" spans="2:18">
      <c r="B288" s="57"/>
      <c r="C288" s="58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</row>
    <row r="289" spans="2:18">
      <c r="B289" s="57"/>
      <c r="C289" s="58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</row>
    <row r="290" spans="2:18">
      <c r="B290" s="57"/>
      <c r="C290" s="58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</row>
    <row r="291" spans="2:18">
      <c r="B291" s="57"/>
      <c r="C291" s="58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</row>
    <row r="292" spans="2:18">
      <c r="B292" s="57"/>
      <c r="C292" s="58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</row>
    <row r="293" spans="2:18">
      <c r="B293" s="57"/>
      <c r="C293" s="58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</row>
    <row r="294" spans="2:18">
      <c r="B294" s="57"/>
      <c r="C294" s="58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</row>
    <row r="295" spans="2:18">
      <c r="B295" s="57"/>
      <c r="C295" s="58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</row>
    <row r="296" spans="2:18">
      <c r="B296" s="57"/>
      <c r="C296" s="58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</row>
    <row r="297" spans="2:18">
      <c r="B297" s="57"/>
      <c r="C297" s="58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</row>
    <row r="298" spans="2:18">
      <c r="B298" s="57"/>
      <c r="C298" s="58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</row>
    <row r="299" spans="2:18">
      <c r="B299" s="57"/>
      <c r="C299" s="58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</row>
    <row r="300" spans="2:18">
      <c r="B300" s="57"/>
      <c r="C300" s="58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</row>
    <row r="301" spans="2:18">
      <c r="B301" s="57"/>
      <c r="C301" s="58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</row>
    <row r="302" spans="2:18">
      <c r="B302" s="57"/>
      <c r="C302" s="58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57"/>
      <c r="C303" s="58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</row>
    <row r="304" spans="2:18">
      <c r="B304" s="57"/>
      <c r="C304" s="58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</row>
    <row r="305" spans="2:18">
      <c r="B305" s="57"/>
      <c r="C305" s="58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</row>
    <row r="306" spans="2:18">
      <c r="B306" s="57"/>
      <c r="C306" s="58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</row>
    <row r="307" spans="2:18">
      <c r="B307" s="57"/>
      <c r="C307" s="58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</row>
    <row r="308" spans="2:18">
      <c r="B308" s="57"/>
      <c r="C308" s="58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</row>
    <row r="309" spans="2:18">
      <c r="B309" s="57"/>
      <c r="C309" s="58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</row>
    <row r="310" spans="2:18">
      <c r="B310" s="57"/>
      <c r="C310" s="58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</row>
    <row r="311" spans="2:18">
      <c r="B311" s="57"/>
      <c r="C311" s="58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</row>
    <row r="312" spans="2:18">
      <c r="B312" s="57"/>
      <c r="C312" s="58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</row>
    <row r="313" spans="2:18">
      <c r="B313" s="57"/>
      <c r="C313" s="58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</row>
    <row r="315" spans="2:18">
      <c r="B315" s="43"/>
    </row>
    <row r="316" spans="2:18">
      <c r="B316" s="57"/>
      <c r="C316" s="58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</row>
    <row r="317" spans="2:18">
      <c r="B317" s="57"/>
      <c r="C317" s="58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</row>
    <row r="318" spans="2:18">
      <c r="B318" s="57"/>
      <c r="C318" s="58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</row>
    <row r="319" spans="2:18">
      <c r="B319" s="57"/>
      <c r="C319" s="58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</row>
    <row r="320" spans="2:18">
      <c r="B320" s="57"/>
      <c r="C320" s="58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</row>
    <row r="321" spans="2:18">
      <c r="B321" s="57"/>
      <c r="C321" s="58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</row>
    <row r="322" spans="2:18">
      <c r="B322" s="57"/>
      <c r="C322" s="58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</row>
    <row r="323" spans="2:18">
      <c r="B323" s="57"/>
      <c r="C323" s="58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</row>
    <row r="324" spans="2:18">
      <c r="B324" s="57"/>
      <c r="C324" s="58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</row>
    <row r="325" spans="2:18">
      <c r="B325" s="57"/>
      <c r="C325" s="58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</row>
    <row r="326" spans="2:18">
      <c r="B326" s="57"/>
      <c r="C326" s="58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</row>
    <row r="327" spans="2:18">
      <c r="B327" s="57"/>
      <c r="C327" s="58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</row>
    <row r="328" spans="2:18">
      <c r="B328" s="57"/>
      <c r="C328" s="58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</row>
    <row r="329" spans="2:18">
      <c r="B329" s="57"/>
      <c r="C329" s="58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</row>
    <row r="330" spans="2:18">
      <c r="B330" s="57"/>
      <c r="C330" s="58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</row>
    <row r="331" spans="2:18">
      <c r="B331" s="57"/>
      <c r="C331" s="58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</row>
    <row r="332" spans="2:18">
      <c r="B332" s="57"/>
      <c r="C332" s="58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</row>
    <row r="333" spans="2:18">
      <c r="B333" s="57"/>
      <c r="C333" s="58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</row>
    <row r="334" spans="2:18">
      <c r="B334" s="57"/>
      <c r="C334" s="58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</row>
    <row r="335" spans="2:18">
      <c r="B335" s="57"/>
      <c r="C335" s="58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</row>
    <row r="336" spans="2:18">
      <c r="B336" s="57"/>
      <c r="C336" s="58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</row>
    <row r="337" spans="2:18">
      <c r="B337" s="57"/>
      <c r="C337" s="58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</row>
    <row r="338" spans="2:18">
      <c r="B338" s="57"/>
      <c r="C338" s="58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</row>
    <row r="339" spans="2:18">
      <c r="B339" s="57"/>
      <c r="C339" s="58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</row>
    <row r="340" spans="2:18">
      <c r="B340" s="57"/>
      <c r="C340" s="58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</row>
    <row r="341" spans="2:18">
      <c r="B341" s="57"/>
      <c r="C341" s="58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</row>
    <row r="342" spans="2:18">
      <c r="B342" s="57"/>
      <c r="C342" s="58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</row>
    <row r="343" spans="2:18">
      <c r="B343" s="57"/>
      <c r="C343" s="58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</row>
    <row r="344" spans="2:18">
      <c r="B344" s="57"/>
      <c r="C344" s="58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</row>
    <row r="346" spans="2:18">
      <c r="B346" s="43"/>
    </row>
    <row r="347" spans="2:18">
      <c r="B347" s="57"/>
      <c r="C347" s="58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</row>
    <row r="348" spans="2:18">
      <c r="B348" s="57"/>
      <c r="C348" s="58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>
      <c r="B349" s="57"/>
      <c r="C349" s="58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</row>
    <row r="350" spans="2:18">
      <c r="B350" s="57"/>
      <c r="C350" s="58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</row>
    <row r="351" spans="2:18">
      <c r="B351" s="57"/>
      <c r="C351" s="58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</row>
    <row r="352" spans="2:18">
      <c r="B352" s="57"/>
      <c r="C352" s="58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</row>
    <row r="353" spans="2:18">
      <c r="B353" s="57"/>
      <c r="C353" s="58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</row>
    <row r="354" spans="2:18">
      <c r="B354" s="57"/>
      <c r="C354" s="58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</row>
    <row r="355" spans="2:18">
      <c r="B355" s="57"/>
      <c r="C355" s="58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</row>
    <row r="356" spans="2:18">
      <c r="B356" s="57"/>
      <c r="C356" s="58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</row>
    <row r="357" spans="2:18">
      <c r="B357" s="57"/>
      <c r="C357" s="58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</row>
    <row r="358" spans="2:18">
      <c r="B358" s="57"/>
      <c r="C358" s="58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</row>
    <row r="359" spans="2:18">
      <c r="B359" s="57"/>
      <c r="C359" s="58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</row>
    <row r="360" spans="2:18">
      <c r="B360" s="57"/>
      <c r="C360" s="58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</row>
    <row r="361" spans="2:18">
      <c r="B361" s="57"/>
      <c r="C361" s="58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</row>
    <row r="362" spans="2:18">
      <c r="B362" s="57"/>
      <c r="C362" s="58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</row>
    <row r="363" spans="2:18">
      <c r="B363" s="57"/>
      <c r="C363" s="58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</row>
    <row r="364" spans="2:18">
      <c r="B364" s="57"/>
      <c r="C364" s="58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>
      <c r="B365" s="57"/>
      <c r="C365" s="58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</row>
    <row r="366" spans="2:18">
      <c r="B366" s="57"/>
      <c r="C366" s="58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</row>
    <row r="367" spans="2:18">
      <c r="B367" s="57"/>
      <c r="C367" s="58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</row>
    <row r="368" spans="2:18">
      <c r="B368" s="57"/>
      <c r="C368" s="58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</row>
    <row r="369" spans="2:18">
      <c r="B369" s="57"/>
      <c r="C369" s="58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</row>
    <row r="370" spans="2:18">
      <c r="B370" s="57"/>
      <c r="C370" s="58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</row>
    <row r="371" spans="2:18">
      <c r="B371" s="57"/>
      <c r="C371" s="58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</row>
    <row r="372" spans="2:18">
      <c r="B372" s="57"/>
      <c r="C372" s="58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</row>
    <row r="373" spans="2:18">
      <c r="B373" s="57"/>
      <c r="C373" s="58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</row>
    <row r="374" spans="2:18">
      <c r="B374" s="57"/>
      <c r="C374" s="58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</row>
    <row r="375" spans="2:18">
      <c r="B375" s="57"/>
      <c r="C375" s="58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</row>
    <row r="377" spans="2:18">
      <c r="B377" s="43"/>
    </row>
    <row r="378" spans="2:18">
      <c r="B378" s="57"/>
      <c r="C378" s="58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</row>
    <row r="379" spans="2:18">
      <c r="B379" s="57"/>
      <c r="C379" s="58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</row>
    <row r="380" spans="2:18">
      <c r="B380" s="57"/>
      <c r="C380" s="58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</row>
    <row r="381" spans="2:18">
      <c r="B381" s="57"/>
      <c r="C381" s="58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</row>
    <row r="382" spans="2:18">
      <c r="B382" s="57"/>
      <c r="C382" s="58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</row>
    <row r="383" spans="2:18">
      <c r="B383" s="57"/>
      <c r="C383" s="58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</row>
    <row r="384" spans="2:18">
      <c r="B384" s="57"/>
      <c r="C384" s="58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</row>
    <row r="385" spans="2:18">
      <c r="B385" s="57"/>
      <c r="C385" s="58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</row>
    <row r="386" spans="2:18">
      <c r="B386" s="57"/>
      <c r="C386" s="58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</row>
    <row r="387" spans="2:18">
      <c r="B387" s="57"/>
      <c r="C387" s="58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</row>
    <row r="388" spans="2:18">
      <c r="B388" s="57"/>
      <c r="C388" s="58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</row>
    <row r="389" spans="2:18">
      <c r="B389" s="57"/>
      <c r="C389" s="58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</row>
    <row r="390" spans="2:18">
      <c r="B390" s="57"/>
      <c r="C390" s="58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</row>
    <row r="391" spans="2:18">
      <c r="B391" s="57"/>
      <c r="C391" s="58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</row>
    <row r="392" spans="2:18">
      <c r="B392" s="57"/>
      <c r="C392" s="58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</row>
    <row r="393" spans="2:18">
      <c r="B393" s="57"/>
      <c r="C393" s="58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</row>
    <row r="394" spans="2:18">
      <c r="B394" s="57"/>
      <c r="C394" s="58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</row>
    <row r="395" spans="2:18">
      <c r="B395" s="57"/>
      <c r="C395" s="58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</row>
    <row r="396" spans="2:18">
      <c r="B396" s="57"/>
      <c r="C396" s="58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</row>
    <row r="397" spans="2:18">
      <c r="B397" s="57"/>
      <c r="C397" s="58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</row>
    <row r="398" spans="2:18">
      <c r="B398" s="57"/>
      <c r="C398" s="58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</row>
    <row r="399" spans="2:18">
      <c r="B399" s="57"/>
      <c r="C399" s="58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</row>
    <row r="400" spans="2:18">
      <c r="B400" s="57"/>
      <c r="C400" s="58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</row>
    <row r="401" spans="2:18">
      <c r="B401" s="57"/>
      <c r="C401" s="58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</row>
    <row r="402" spans="2:18">
      <c r="B402" s="57"/>
      <c r="C402" s="58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</row>
    <row r="403" spans="2:18">
      <c r="B403" s="57"/>
      <c r="C403" s="58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</row>
    <row r="404" spans="2:18">
      <c r="B404" s="57"/>
      <c r="C404" s="58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</row>
    <row r="405" spans="2:18">
      <c r="B405" s="57"/>
      <c r="C405" s="58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</row>
    <row r="406" spans="2:18">
      <c r="B406" s="57"/>
      <c r="C406" s="58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</row>
    <row r="408" spans="2:18">
      <c r="B408" s="43"/>
    </row>
    <row r="409" spans="2:18">
      <c r="B409" s="57"/>
      <c r="C409" s="58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</row>
    <row r="410" spans="2:18">
      <c r="B410" s="57"/>
      <c r="C410" s="58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57"/>
      <c r="C411" s="58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</row>
    <row r="412" spans="2:18">
      <c r="B412" s="57"/>
      <c r="C412" s="58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</row>
    <row r="413" spans="2:18">
      <c r="B413" s="57"/>
      <c r="C413" s="58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</row>
    <row r="414" spans="2:18">
      <c r="B414" s="57"/>
      <c r="C414" s="58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</row>
    <row r="415" spans="2:18">
      <c r="B415" s="57"/>
      <c r="C415" s="58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</row>
    <row r="416" spans="2:18">
      <c r="B416" s="57"/>
      <c r="C416" s="58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</row>
    <row r="417" spans="2:18">
      <c r="B417" s="57"/>
      <c r="C417" s="58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</row>
    <row r="418" spans="2:18">
      <c r="B418" s="57"/>
      <c r="C418" s="58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</row>
    <row r="419" spans="2:18">
      <c r="B419" s="57"/>
      <c r="C419" s="58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</row>
    <row r="420" spans="2:18">
      <c r="B420" s="57"/>
      <c r="C420" s="58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</row>
    <row r="421" spans="2:18">
      <c r="B421" s="57"/>
      <c r="C421" s="58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</row>
    <row r="422" spans="2:18">
      <c r="B422" s="57"/>
      <c r="C422" s="58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</row>
    <row r="423" spans="2:18">
      <c r="B423" s="57"/>
      <c r="C423" s="58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</row>
    <row r="424" spans="2:18">
      <c r="B424" s="57"/>
      <c r="C424" s="58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</row>
    <row r="425" spans="2:18">
      <c r="B425" s="57"/>
      <c r="C425" s="58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</row>
    <row r="426" spans="2:18">
      <c r="B426" s="57"/>
      <c r="C426" s="58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57"/>
      <c r="C427" s="58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</row>
    <row r="428" spans="2:18">
      <c r="B428" s="57"/>
      <c r="C428" s="58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</row>
    <row r="429" spans="2:18">
      <c r="B429" s="57"/>
      <c r="C429" s="58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</row>
    <row r="430" spans="2:18">
      <c r="B430" s="57"/>
      <c r="C430" s="58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</row>
    <row r="431" spans="2:18">
      <c r="B431" s="57"/>
      <c r="C431" s="58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</row>
    <row r="432" spans="2:18">
      <c r="B432" s="57"/>
      <c r="C432" s="58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</row>
    <row r="433" spans="2:18">
      <c r="B433" s="57"/>
      <c r="C433" s="58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</row>
    <row r="434" spans="2:18">
      <c r="B434" s="57"/>
      <c r="C434" s="58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</row>
    <row r="435" spans="2:18">
      <c r="B435" s="57"/>
      <c r="C435" s="58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</row>
    <row r="436" spans="2:18">
      <c r="B436" s="57"/>
      <c r="C436" s="58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</row>
    <row r="437" spans="2:18">
      <c r="B437" s="57"/>
      <c r="C437" s="58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S112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N15" sqref="N15"/>
    </sheetView>
  </sheetViews>
  <sheetFormatPr defaultRowHeight="12.75"/>
  <cols>
    <col min="1" max="1" width="46.5" style="21" customWidth="1"/>
    <col min="2" max="2" width="10.6640625" style="21" customWidth="1"/>
    <col min="3" max="3" width="7.1640625" style="21" customWidth="1"/>
    <col min="4" max="4" width="9.1640625" style="21" customWidth="1"/>
    <col min="5" max="5" width="12.6640625" style="21" customWidth="1"/>
    <col min="6" max="6" width="13.6640625" style="21" bestFit="1" customWidth="1"/>
    <col min="7" max="7" width="9.33203125" style="21"/>
    <col min="8" max="8" width="10.1640625" style="21" customWidth="1"/>
    <col min="9" max="11" width="9.33203125" style="21"/>
    <col min="12" max="13" width="11" style="21" customWidth="1"/>
    <col min="14" max="14" width="9.33203125" style="21"/>
    <col min="15" max="15" width="12.6640625" style="21" customWidth="1"/>
    <col min="16" max="16" width="12.5" style="21" customWidth="1"/>
    <col min="17" max="17" width="12.6640625" style="21" customWidth="1"/>
    <col min="18" max="18" width="9.33203125" style="21"/>
    <col min="19" max="19" width="12.6640625" style="21" customWidth="1"/>
    <col min="20" max="16384" width="9.33203125" style="21"/>
  </cols>
  <sheetData>
    <row r="1" spans="1:19" ht="20.25">
      <c r="A1" s="19" t="s">
        <v>41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52.5">
      <c r="A2" s="22" t="s">
        <v>42</v>
      </c>
      <c r="B2" s="23" t="s">
        <v>43</v>
      </c>
      <c r="C2" s="23" t="s">
        <v>226</v>
      </c>
      <c r="D2" s="24" t="s">
        <v>134</v>
      </c>
      <c r="E2" s="24" t="s">
        <v>135</v>
      </c>
      <c r="F2" s="23" t="s">
        <v>44</v>
      </c>
      <c r="G2" s="23" t="s">
        <v>136</v>
      </c>
      <c r="H2" s="23" t="s">
        <v>137</v>
      </c>
      <c r="I2" s="25" t="s">
        <v>138</v>
      </c>
      <c r="J2" s="25" t="s">
        <v>45</v>
      </c>
      <c r="K2" s="25" t="s">
        <v>139</v>
      </c>
      <c r="L2" s="25" t="s">
        <v>140</v>
      </c>
      <c r="M2" s="25" t="s">
        <v>141</v>
      </c>
      <c r="N2" s="26" t="s">
        <v>46</v>
      </c>
      <c r="O2" s="25" t="s">
        <v>47</v>
      </c>
      <c r="P2" s="25" t="s">
        <v>142</v>
      </c>
      <c r="Q2" s="25" t="s">
        <v>48</v>
      </c>
      <c r="R2" s="25" t="s">
        <v>49</v>
      </c>
      <c r="S2" s="25" t="s">
        <v>189</v>
      </c>
    </row>
    <row r="3" spans="1:19">
      <c r="A3" s="27" t="s">
        <v>272</v>
      </c>
      <c r="B3" s="27" t="s">
        <v>50</v>
      </c>
      <c r="C3" s="27">
        <v>1</v>
      </c>
      <c r="D3" s="84">
        <v>3739.35</v>
      </c>
      <c r="E3" s="28">
        <v>9120.3660696288007</v>
      </c>
      <c r="F3" s="30">
        <v>2.4390244480000001</v>
      </c>
      <c r="G3" s="28">
        <v>0</v>
      </c>
      <c r="H3" s="28">
        <v>0</v>
      </c>
      <c r="I3" s="30">
        <v>37.161251962578618</v>
      </c>
      <c r="J3" s="30">
        <v>100.6249736625</v>
      </c>
      <c r="K3" s="30">
        <v>19.375019999999999</v>
      </c>
      <c r="L3" s="30">
        <v>8.0729249999999997</v>
      </c>
      <c r="M3" s="30"/>
      <c r="N3" s="29"/>
      <c r="O3" s="30">
        <v>10</v>
      </c>
      <c r="P3" s="30"/>
      <c r="Q3" s="30">
        <v>1006.2497366249999</v>
      </c>
      <c r="R3" s="30"/>
      <c r="S3" s="30">
        <v>0</v>
      </c>
    </row>
    <row r="4" spans="1:19">
      <c r="A4" s="27" t="s">
        <v>55</v>
      </c>
      <c r="B4" s="27" t="s">
        <v>50</v>
      </c>
      <c r="C4" s="27">
        <v>4</v>
      </c>
      <c r="D4" s="84">
        <v>27.87</v>
      </c>
      <c r="E4" s="28">
        <v>118.95733650060002</v>
      </c>
      <c r="F4" s="30">
        <v>4.2682933800000002</v>
      </c>
      <c r="G4" s="28">
        <v>26.0200241733944</v>
      </c>
      <c r="H4" s="28">
        <v>0</v>
      </c>
      <c r="I4" s="30">
        <v>4.6451564953223272</v>
      </c>
      <c r="J4" s="30">
        <v>5.9997978600000001</v>
      </c>
      <c r="K4" s="30">
        <v>41.369762561678066</v>
      </c>
      <c r="L4" s="30">
        <v>16.145849999999999</v>
      </c>
      <c r="M4" s="30"/>
      <c r="N4" s="29">
        <v>3.7854000000000001</v>
      </c>
      <c r="O4" s="30"/>
      <c r="P4" s="30"/>
      <c r="Q4" s="30">
        <v>66.087353240490344</v>
      </c>
      <c r="R4" s="30"/>
      <c r="S4" s="30">
        <v>0.89273517878024089</v>
      </c>
    </row>
    <row r="5" spans="1:19">
      <c r="A5" s="27" t="s">
        <v>351</v>
      </c>
      <c r="B5" s="27" t="s">
        <v>50</v>
      </c>
      <c r="C5" s="27">
        <v>1</v>
      </c>
      <c r="D5" s="84">
        <v>27.87</v>
      </c>
      <c r="E5" s="28">
        <v>118.95733650060002</v>
      </c>
      <c r="F5" s="30">
        <v>4.2682933800000002</v>
      </c>
      <c r="G5" s="28">
        <v>45.530042298795045</v>
      </c>
      <c r="H5" s="28">
        <v>0</v>
      </c>
      <c r="I5" s="30">
        <v>4.6451564953223272</v>
      </c>
      <c r="J5" s="30">
        <v>5.9997978600000001</v>
      </c>
      <c r="K5" s="30">
        <v>41.369762561678066</v>
      </c>
      <c r="L5" s="30">
        <v>43.055599999999998</v>
      </c>
      <c r="M5" s="30"/>
      <c r="N5" s="29">
        <v>3.7854000000000001</v>
      </c>
      <c r="O5" s="30"/>
      <c r="P5" s="30"/>
      <c r="Q5" s="30">
        <v>66.087353240490344</v>
      </c>
      <c r="R5" s="30"/>
      <c r="S5" s="30">
        <v>1.5621150149832579</v>
      </c>
    </row>
    <row r="6" spans="1:19">
      <c r="A6" s="27" t="s">
        <v>56</v>
      </c>
      <c r="B6" s="27" t="s">
        <v>50</v>
      </c>
      <c r="C6" s="27">
        <v>4</v>
      </c>
      <c r="D6" s="84">
        <v>27.87</v>
      </c>
      <c r="E6" s="28">
        <v>118.95733650060002</v>
      </c>
      <c r="F6" s="30">
        <v>4.2682933800000002</v>
      </c>
      <c r="G6" s="28">
        <v>19.510018125400645</v>
      </c>
      <c r="H6" s="28">
        <v>0</v>
      </c>
      <c r="I6" s="30">
        <v>4.6451564953223272</v>
      </c>
      <c r="J6" s="30">
        <v>5.9997978600000001</v>
      </c>
      <c r="K6" s="30">
        <v>41.369762561678066</v>
      </c>
      <c r="L6" s="30">
        <v>16.145849999999999</v>
      </c>
      <c r="M6" s="30"/>
      <c r="N6" s="29">
        <v>3.7854000000000001</v>
      </c>
      <c r="O6" s="30"/>
      <c r="P6" s="30"/>
      <c r="Q6" s="30">
        <v>66.087353240490344</v>
      </c>
      <c r="R6" s="30"/>
      <c r="S6" s="30">
        <v>0.66937983620301678</v>
      </c>
    </row>
    <row r="7" spans="1:19">
      <c r="A7" s="27" t="s">
        <v>352</v>
      </c>
      <c r="B7" s="27" t="s">
        <v>50</v>
      </c>
      <c r="C7" s="27">
        <v>1</v>
      </c>
      <c r="D7" s="84">
        <v>27.87</v>
      </c>
      <c r="E7" s="28">
        <v>118.95733650060002</v>
      </c>
      <c r="F7" s="30">
        <v>4.2682933800000002</v>
      </c>
      <c r="G7" s="28">
        <v>45.530042298795045</v>
      </c>
      <c r="H7" s="28">
        <v>0</v>
      </c>
      <c r="I7" s="30">
        <v>4.6451564953223272</v>
      </c>
      <c r="J7" s="30">
        <v>5.9997978600000001</v>
      </c>
      <c r="K7" s="30">
        <v>41.369762561678066</v>
      </c>
      <c r="L7" s="30">
        <v>43.055599999999998</v>
      </c>
      <c r="M7" s="30"/>
      <c r="N7" s="29">
        <v>3.7854000000000001</v>
      </c>
      <c r="O7" s="30"/>
      <c r="P7" s="30"/>
      <c r="Q7" s="30">
        <v>66.087353240490344</v>
      </c>
      <c r="R7" s="30"/>
      <c r="S7" s="30">
        <v>1.5621150149832579</v>
      </c>
    </row>
    <row r="8" spans="1:19">
      <c r="A8" s="27" t="s">
        <v>353</v>
      </c>
      <c r="B8" s="27" t="s">
        <v>50</v>
      </c>
      <c r="C8" s="27">
        <v>4</v>
      </c>
      <c r="D8" s="84">
        <v>27.87</v>
      </c>
      <c r="E8" s="28">
        <v>118.95733650060002</v>
      </c>
      <c r="F8" s="30">
        <v>4.2682933800000002</v>
      </c>
      <c r="G8" s="28">
        <v>26.0200241733944</v>
      </c>
      <c r="H8" s="28">
        <v>0</v>
      </c>
      <c r="I8" s="30">
        <v>4.6451564953223272</v>
      </c>
      <c r="J8" s="30">
        <v>5.9997978600000001</v>
      </c>
      <c r="K8" s="30">
        <v>41.369762561678066</v>
      </c>
      <c r="L8" s="30">
        <v>21.527799999999999</v>
      </c>
      <c r="M8" s="30"/>
      <c r="N8" s="29">
        <v>3.7854000000000001</v>
      </c>
      <c r="O8" s="30"/>
      <c r="P8" s="30"/>
      <c r="Q8" s="30">
        <v>66.087353240490344</v>
      </c>
      <c r="R8" s="30"/>
      <c r="S8" s="30">
        <v>0.89273517878024089</v>
      </c>
    </row>
    <row r="9" spans="1:19">
      <c r="A9" s="27" t="s">
        <v>57</v>
      </c>
      <c r="B9" s="27" t="s">
        <v>50</v>
      </c>
      <c r="C9" s="27">
        <v>4</v>
      </c>
      <c r="D9" s="84">
        <v>13.940000000000001</v>
      </c>
      <c r="E9" s="28">
        <v>59.500009717200001</v>
      </c>
      <c r="F9" s="30">
        <v>4.2682933799999994</v>
      </c>
      <c r="G9" s="28">
        <v>13.0100120866972</v>
      </c>
      <c r="H9" s="28">
        <v>2.9600027499326451</v>
      </c>
      <c r="I9" s="30">
        <v>13.271875700920937</v>
      </c>
      <c r="J9" s="30">
        <v>1.0503413619999999</v>
      </c>
      <c r="K9" s="30">
        <v>25.79217022296622</v>
      </c>
      <c r="L9" s="30">
        <v>11.840290000000001</v>
      </c>
      <c r="M9" s="30"/>
      <c r="N9" s="29"/>
      <c r="O9" s="30">
        <v>10</v>
      </c>
      <c r="P9" s="30"/>
      <c r="Q9" s="30">
        <v>10.50341362</v>
      </c>
      <c r="R9" s="30"/>
      <c r="S9" s="30">
        <v>0.89241497247508306</v>
      </c>
    </row>
    <row r="10" spans="1:19">
      <c r="A10" s="27" t="s">
        <v>354</v>
      </c>
      <c r="B10" s="27" t="s">
        <v>50</v>
      </c>
      <c r="C10" s="27">
        <v>1</v>
      </c>
      <c r="D10" s="84">
        <v>1474.81</v>
      </c>
      <c r="E10" s="28">
        <v>6294.9217597577999</v>
      </c>
      <c r="F10" s="30">
        <v>4.2682933800000002</v>
      </c>
      <c r="G10" s="28">
        <v>409.7803806984457</v>
      </c>
      <c r="H10" s="28">
        <v>62.630058185230261</v>
      </c>
      <c r="I10" s="30">
        <v>13.006438186902518</v>
      </c>
      <c r="J10" s="30">
        <v>113.39076684999999</v>
      </c>
      <c r="K10" s="30">
        <v>15.732824288282737</v>
      </c>
      <c r="L10" s="30">
        <v>1.07639</v>
      </c>
      <c r="M10" s="30"/>
      <c r="N10" s="29"/>
      <c r="O10" s="30">
        <v>10</v>
      </c>
      <c r="P10" s="30"/>
      <c r="Q10" s="30">
        <v>1133.9076685</v>
      </c>
      <c r="R10" s="30"/>
      <c r="S10" s="30">
        <v>0.26568498402316387</v>
      </c>
    </row>
    <row r="11" spans="1:19">
      <c r="A11" s="27" t="s">
        <v>58</v>
      </c>
      <c r="B11" s="27" t="s">
        <v>50</v>
      </c>
      <c r="C11" s="27">
        <v>1</v>
      </c>
      <c r="D11" s="84">
        <v>569.03</v>
      </c>
      <c r="E11" s="28">
        <v>2428.7869820214</v>
      </c>
      <c r="F11" s="30">
        <v>4.2682933800000002</v>
      </c>
      <c r="G11" s="28">
        <v>91.0700846068804</v>
      </c>
      <c r="H11" s="28">
        <v>0</v>
      </c>
      <c r="I11" s="30">
        <v>92.903129906446551</v>
      </c>
      <c r="J11" s="30">
        <v>6.1249820169999998</v>
      </c>
      <c r="K11" s="30">
        <v>14.599534162458815</v>
      </c>
      <c r="L11" s="30">
        <v>0</v>
      </c>
      <c r="M11" s="30"/>
      <c r="N11" s="29"/>
      <c r="O11" s="30"/>
      <c r="P11" s="30">
        <v>0.25</v>
      </c>
      <c r="Q11" s="30">
        <v>1349.3249592549773</v>
      </c>
      <c r="R11" s="30"/>
      <c r="S11" s="30">
        <v>0.15303560974661895</v>
      </c>
    </row>
    <row r="12" spans="1:19">
      <c r="A12" s="27" t="s">
        <v>355</v>
      </c>
      <c r="B12" s="27" t="s">
        <v>50</v>
      </c>
      <c r="C12" s="27">
        <v>1</v>
      </c>
      <c r="D12" s="84">
        <v>1235.6099999999999</v>
      </c>
      <c r="E12" s="28">
        <v>5273.9459832617995</v>
      </c>
      <c r="F12" s="30">
        <v>4.2682933800000002</v>
      </c>
      <c r="G12" s="28">
        <v>110.58010273228103</v>
      </c>
      <c r="H12" s="28">
        <v>30.420028261132121</v>
      </c>
      <c r="I12" s="30">
        <v>14.864500785031447</v>
      </c>
      <c r="J12" s="30">
        <v>83.124890493749987</v>
      </c>
      <c r="K12" s="30">
        <v>17.895868034487869</v>
      </c>
      <c r="L12" s="30">
        <v>14.638903999999998</v>
      </c>
      <c r="M12" s="30"/>
      <c r="N12" s="29"/>
      <c r="O12" s="30"/>
      <c r="P12" s="30"/>
      <c r="Q12" s="30">
        <v>2929.9675112121372</v>
      </c>
      <c r="R12" s="30"/>
      <c r="S12" s="30">
        <v>8.5575115974374324E-2</v>
      </c>
    </row>
    <row r="13" spans="1:19">
      <c r="A13" s="27" t="s">
        <v>60</v>
      </c>
      <c r="B13" s="27" t="s">
        <v>50</v>
      </c>
      <c r="C13" s="27">
        <v>1</v>
      </c>
      <c r="D13" s="84">
        <v>55.74</v>
      </c>
      <c r="E13" s="28">
        <v>237.91467300120004</v>
      </c>
      <c r="F13" s="30">
        <v>4.2682933800000002</v>
      </c>
      <c r="G13" s="28">
        <v>65.050060433485996</v>
      </c>
      <c r="H13" s="28">
        <v>0</v>
      </c>
      <c r="I13" s="30">
        <v>18.580625981289309</v>
      </c>
      <c r="J13" s="30">
        <v>2.9998989300000001</v>
      </c>
      <c r="K13" s="30">
        <v>104.97960694495335</v>
      </c>
      <c r="L13" s="30">
        <v>53.819499999999998</v>
      </c>
      <c r="M13" s="30"/>
      <c r="N13" s="29">
        <v>7.5708000000000002</v>
      </c>
      <c r="O13" s="30"/>
      <c r="P13" s="30"/>
      <c r="Q13" s="30">
        <v>198.26205972147105</v>
      </c>
      <c r="R13" s="30"/>
      <c r="S13" s="30">
        <v>1.115918973475301</v>
      </c>
    </row>
    <row r="14" spans="1:19">
      <c r="A14" s="27" t="s">
        <v>61</v>
      </c>
      <c r="B14" s="27" t="s">
        <v>50</v>
      </c>
      <c r="C14" s="27">
        <v>5</v>
      </c>
      <c r="D14" s="84">
        <v>55.74</v>
      </c>
      <c r="E14" s="28">
        <v>237.91467300120004</v>
      </c>
      <c r="F14" s="30">
        <v>4.2682933800000002</v>
      </c>
      <c r="G14" s="28">
        <v>26.0200241733944</v>
      </c>
      <c r="H14" s="28">
        <v>0</v>
      </c>
      <c r="I14" s="30">
        <v>18.580625981289309</v>
      </c>
      <c r="J14" s="30">
        <v>2.9998989300000001</v>
      </c>
      <c r="K14" s="30">
        <v>104.97960694495335</v>
      </c>
      <c r="L14" s="30">
        <v>53.819499999999998</v>
      </c>
      <c r="M14" s="30"/>
      <c r="N14" s="29">
        <v>7.5708000000000002</v>
      </c>
      <c r="O14" s="30"/>
      <c r="P14" s="30"/>
      <c r="Q14" s="30">
        <v>198.26205972147105</v>
      </c>
      <c r="R14" s="30"/>
      <c r="S14" s="30">
        <v>0.44636758939012045</v>
      </c>
    </row>
    <row r="15" spans="1:19">
      <c r="A15" s="27" t="s">
        <v>59</v>
      </c>
      <c r="B15" s="27" t="s">
        <v>50</v>
      </c>
      <c r="C15" s="27">
        <v>1</v>
      </c>
      <c r="D15" s="84">
        <v>55.74</v>
      </c>
      <c r="E15" s="28">
        <v>237.91467300120004</v>
      </c>
      <c r="F15" s="30">
        <v>4.2682933800000002</v>
      </c>
      <c r="G15" s="28">
        <v>39.030036260091599</v>
      </c>
      <c r="H15" s="28">
        <v>0</v>
      </c>
      <c r="I15" s="30">
        <v>18.580625981289309</v>
      </c>
      <c r="J15" s="30">
        <v>2.9998989300000001</v>
      </c>
      <c r="K15" s="30">
        <v>104.97960694495335</v>
      </c>
      <c r="L15" s="30">
        <v>53.819499999999998</v>
      </c>
      <c r="M15" s="30"/>
      <c r="N15" s="29">
        <v>7.5708000000000002</v>
      </c>
      <c r="O15" s="30"/>
      <c r="P15" s="30"/>
      <c r="Q15" s="30">
        <v>198.26205972147105</v>
      </c>
      <c r="R15" s="30"/>
      <c r="S15" s="30">
        <v>0.66955138408518056</v>
      </c>
    </row>
    <row r="16" spans="1:19">
      <c r="A16" s="27" t="s">
        <v>62</v>
      </c>
      <c r="B16" s="27" t="s">
        <v>50</v>
      </c>
      <c r="C16" s="27">
        <v>1</v>
      </c>
      <c r="D16" s="84">
        <v>222.97</v>
      </c>
      <c r="E16" s="28">
        <v>951.70137493860011</v>
      </c>
      <c r="F16" s="30">
        <v>4.2682933800000002</v>
      </c>
      <c r="G16" s="28">
        <v>0</v>
      </c>
      <c r="H16" s="28">
        <v>0</v>
      </c>
      <c r="I16" s="30">
        <v>18.580625981289309</v>
      </c>
      <c r="J16" s="30">
        <v>12.000133914999999</v>
      </c>
      <c r="K16" s="30">
        <v>84.909099515115642</v>
      </c>
      <c r="L16" s="30">
        <v>53.819499999999998</v>
      </c>
      <c r="M16" s="30"/>
      <c r="N16" s="29">
        <v>7.5708000000000002</v>
      </c>
      <c r="O16" s="30"/>
      <c r="P16" s="30"/>
      <c r="Q16" s="30">
        <v>793.08380796728375</v>
      </c>
      <c r="R16" s="30"/>
      <c r="S16" s="30">
        <v>0</v>
      </c>
    </row>
    <row r="17" spans="1:19">
      <c r="A17" s="27" t="s">
        <v>63</v>
      </c>
      <c r="B17" s="27" t="s">
        <v>50</v>
      </c>
      <c r="C17" s="27">
        <v>5</v>
      </c>
      <c r="D17" s="84">
        <v>20.9</v>
      </c>
      <c r="E17" s="28">
        <v>89.207331642</v>
      </c>
      <c r="F17" s="30">
        <v>4.2682933800000002</v>
      </c>
      <c r="G17" s="28">
        <v>19.510018125400645</v>
      </c>
      <c r="H17" s="28">
        <v>4.910004561543678</v>
      </c>
      <c r="I17" s="30">
        <v>18.580625981289309</v>
      </c>
      <c r="J17" s="30">
        <v>1.1248275499999998</v>
      </c>
      <c r="K17" s="30">
        <v>41.369762561678066</v>
      </c>
      <c r="L17" s="30">
        <v>32.291699999999999</v>
      </c>
      <c r="M17" s="30"/>
      <c r="N17" s="29"/>
      <c r="O17" s="30"/>
      <c r="P17" s="30"/>
      <c r="Q17" s="30">
        <v>49.559586750134493</v>
      </c>
      <c r="R17" s="30"/>
      <c r="S17" s="30">
        <v>0.8926132074152191</v>
      </c>
    </row>
    <row r="18" spans="1:19">
      <c r="A18" s="27" t="s">
        <v>64</v>
      </c>
      <c r="B18" s="27" t="s">
        <v>50</v>
      </c>
      <c r="C18" s="27">
        <v>1</v>
      </c>
      <c r="D18" s="84">
        <v>27.87</v>
      </c>
      <c r="E18" s="28">
        <v>118.95733650060002</v>
      </c>
      <c r="F18" s="30">
        <v>4.2682933800000002</v>
      </c>
      <c r="G18" s="28">
        <v>45.530042298795045</v>
      </c>
      <c r="H18" s="28">
        <v>11.44001062811806</v>
      </c>
      <c r="I18" s="30">
        <v>18.580625981289309</v>
      </c>
      <c r="J18" s="30">
        <v>1.499949465</v>
      </c>
      <c r="K18" s="30">
        <v>41.369762561678066</v>
      </c>
      <c r="L18" s="30">
        <v>32.291699999999999</v>
      </c>
      <c r="M18" s="30"/>
      <c r="N18" s="29"/>
      <c r="O18" s="30"/>
      <c r="P18" s="30"/>
      <c r="Q18" s="30">
        <v>66.087353240490344</v>
      </c>
      <c r="R18" s="30"/>
      <c r="S18" s="30">
        <v>1.5621150149832579</v>
      </c>
    </row>
    <row r="19" spans="1:19">
      <c r="A19" s="27" t="s">
        <v>65</v>
      </c>
      <c r="B19" s="27" t="s">
        <v>50</v>
      </c>
      <c r="C19" s="27">
        <v>6</v>
      </c>
      <c r="D19" s="84">
        <v>20.9</v>
      </c>
      <c r="E19" s="28">
        <v>89.207331642</v>
      </c>
      <c r="F19" s="30">
        <v>4.2682933800000002</v>
      </c>
      <c r="G19" s="28">
        <v>19.510018125400645</v>
      </c>
      <c r="H19" s="28">
        <v>4.910004561543678</v>
      </c>
      <c r="I19" s="30">
        <v>18.580625981289309</v>
      </c>
      <c r="J19" s="30">
        <v>1.1248275499999998</v>
      </c>
      <c r="K19" s="30">
        <v>41.369762561678066</v>
      </c>
      <c r="L19" s="30">
        <v>32.291699999999999</v>
      </c>
      <c r="M19" s="30"/>
      <c r="N19" s="29"/>
      <c r="O19" s="30"/>
      <c r="P19" s="30"/>
      <c r="Q19" s="30">
        <v>49.559586750134493</v>
      </c>
      <c r="R19" s="30"/>
      <c r="S19" s="30">
        <v>0.8926132074152191</v>
      </c>
    </row>
    <row r="20" spans="1:19">
      <c r="A20" s="27" t="s">
        <v>66</v>
      </c>
      <c r="B20" s="27" t="s">
        <v>50</v>
      </c>
      <c r="C20" s="27">
        <v>1</v>
      </c>
      <c r="D20" s="84">
        <v>617.96</v>
      </c>
      <c r="E20" s="28">
        <v>2637.6345771048004</v>
      </c>
      <c r="F20" s="30">
        <v>4.2682933800000002</v>
      </c>
      <c r="G20" s="28">
        <v>214.68019944443927</v>
      </c>
      <c r="H20" s="28">
        <v>25.030023253653415</v>
      </c>
      <c r="I20" s="30">
        <v>4.6451564953223272</v>
      </c>
      <c r="J20" s="30">
        <v>133.03319288</v>
      </c>
      <c r="K20" s="30">
        <v>41.369762561678066</v>
      </c>
      <c r="L20" s="30">
        <v>32.291699999999999</v>
      </c>
      <c r="M20" s="30"/>
      <c r="N20" s="29"/>
      <c r="O20" s="30"/>
      <c r="P20" s="30"/>
      <c r="Q20" s="30">
        <v>1465.3513027805316</v>
      </c>
      <c r="R20" s="30"/>
      <c r="S20" s="30">
        <v>0.33218769974985685</v>
      </c>
    </row>
    <row r="21" spans="1:19">
      <c r="A21" s="27" t="s">
        <v>356</v>
      </c>
      <c r="B21" s="27" t="s">
        <v>50</v>
      </c>
      <c r="C21" s="27">
        <v>1</v>
      </c>
      <c r="D21" s="84">
        <v>668.77</v>
      </c>
      <c r="E21" s="28">
        <v>2854.5065637426001</v>
      </c>
      <c r="F21" s="30">
        <v>4.2682933800000002</v>
      </c>
      <c r="G21" s="28">
        <v>0</v>
      </c>
      <c r="H21" s="28">
        <v>0</v>
      </c>
      <c r="I21" s="30">
        <v>18.580625981289309</v>
      </c>
      <c r="J21" s="30">
        <v>35.992867014999995</v>
      </c>
      <c r="K21" s="30">
        <v>18.458765320292983</v>
      </c>
      <c r="L21" s="30">
        <v>21.527799999999999</v>
      </c>
      <c r="M21" s="30"/>
      <c r="N21" s="29"/>
      <c r="O21" s="30">
        <v>10</v>
      </c>
      <c r="P21" s="30"/>
      <c r="Q21" s="30">
        <v>1585.8356378415042</v>
      </c>
      <c r="R21" s="30"/>
      <c r="S21" s="30">
        <v>0</v>
      </c>
    </row>
    <row r="22" spans="1:19">
      <c r="A22" s="27" t="s">
        <v>67</v>
      </c>
      <c r="B22" s="27" t="s">
        <v>50</v>
      </c>
      <c r="C22" s="27">
        <v>1</v>
      </c>
      <c r="D22" s="84">
        <v>569.03</v>
      </c>
      <c r="E22" s="28">
        <v>2428.7869820214</v>
      </c>
      <c r="F22" s="30">
        <v>4.2682933800000002</v>
      </c>
      <c r="G22" s="28">
        <v>91.0700846068804</v>
      </c>
      <c r="H22" s="28">
        <v>0</v>
      </c>
      <c r="I22" s="30">
        <v>92.903129906446551</v>
      </c>
      <c r="J22" s="30">
        <v>6.1249820169999998</v>
      </c>
      <c r="K22" s="30">
        <v>14.599534162458815</v>
      </c>
      <c r="L22" s="30">
        <v>0</v>
      </c>
      <c r="M22" s="30"/>
      <c r="N22" s="29"/>
      <c r="O22" s="30">
        <v>10</v>
      </c>
      <c r="P22" s="30">
        <v>0.25</v>
      </c>
      <c r="Q22" s="30">
        <v>1349.3249592549773</v>
      </c>
      <c r="R22" s="30"/>
      <c r="S22" s="30">
        <v>0.15303560974661895</v>
      </c>
    </row>
    <row r="23" spans="1:19">
      <c r="A23" s="27" t="s">
        <v>357</v>
      </c>
      <c r="B23" s="27" t="s">
        <v>50</v>
      </c>
      <c r="C23" s="27">
        <v>1</v>
      </c>
      <c r="D23" s="84">
        <v>1012.64</v>
      </c>
      <c r="E23" s="28">
        <v>4322.2446083231998</v>
      </c>
      <c r="F23" s="30">
        <v>4.2682933800000002</v>
      </c>
      <c r="G23" s="28">
        <v>182.1401692137608</v>
      </c>
      <c r="H23" s="28">
        <v>35.760033222159251</v>
      </c>
      <c r="I23" s="30">
        <v>13.006438186902518</v>
      </c>
      <c r="J23" s="30">
        <v>77.856826399999989</v>
      </c>
      <c r="K23" s="30">
        <v>15.664386935330654</v>
      </c>
      <c r="L23" s="30">
        <v>11.194456000000001</v>
      </c>
      <c r="M23" s="30"/>
      <c r="N23" s="29"/>
      <c r="O23" s="30">
        <v>10</v>
      </c>
      <c r="P23" s="30"/>
      <c r="Q23" s="30">
        <v>2401.2449725672814</v>
      </c>
      <c r="R23" s="30"/>
      <c r="S23" s="30">
        <v>0.17198975551848356</v>
      </c>
    </row>
    <row r="24" spans="1:19">
      <c r="A24" s="27" t="s">
        <v>68</v>
      </c>
      <c r="B24" s="27" t="s">
        <v>50</v>
      </c>
      <c r="C24" s="27">
        <v>10</v>
      </c>
      <c r="D24" s="84">
        <v>20.9</v>
      </c>
      <c r="E24" s="28">
        <v>89.207331642</v>
      </c>
      <c r="F24" s="30">
        <v>4.2682933800000002</v>
      </c>
      <c r="G24" s="28">
        <v>19.510018125400645</v>
      </c>
      <c r="H24" s="28">
        <v>4.910004561543678</v>
      </c>
      <c r="I24" s="30">
        <v>18.580625981289309</v>
      </c>
      <c r="J24" s="30">
        <v>1.1248275499999998</v>
      </c>
      <c r="K24" s="30">
        <v>23.570548984882187</v>
      </c>
      <c r="L24" s="30">
        <v>21.527799999999999</v>
      </c>
      <c r="M24" s="30"/>
      <c r="N24" s="29">
        <v>3.7854000000000001</v>
      </c>
      <c r="O24" s="30"/>
      <c r="P24" s="30"/>
      <c r="Q24" s="30">
        <v>49.559586750134493</v>
      </c>
      <c r="R24" s="30"/>
      <c r="S24" s="30">
        <v>0.8926132074152191</v>
      </c>
    </row>
    <row r="25" spans="1:19">
      <c r="A25" s="27" t="s">
        <v>69</v>
      </c>
      <c r="B25" s="27" t="s">
        <v>50</v>
      </c>
      <c r="C25" s="27">
        <v>1</v>
      </c>
      <c r="D25" s="84">
        <v>34.840000000000003</v>
      </c>
      <c r="E25" s="28">
        <v>148.70734135920003</v>
      </c>
      <c r="F25" s="30">
        <v>4.2682933800000002</v>
      </c>
      <c r="G25" s="28">
        <v>52.040048346788801</v>
      </c>
      <c r="H25" s="28">
        <v>13.080012151729392</v>
      </c>
      <c r="I25" s="30">
        <v>18.580625981289309</v>
      </c>
      <c r="J25" s="30">
        <v>1.8750713800000001</v>
      </c>
      <c r="K25" s="30">
        <v>23.570548984882187</v>
      </c>
      <c r="L25" s="30">
        <v>21.527799999999999</v>
      </c>
      <c r="M25" s="30"/>
      <c r="N25" s="29">
        <v>3.7854000000000001</v>
      </c>
      <c r="O25" s="30"/>
      <c r="P25" s="30"/>
      <c r="Q25" s="30">
        <v>82.615119730846217</v>
      </c>
      <c r="R25" s="30"/>
      <c r="S25" s="30">
        <v>1.4282737906202818</v>
      </c>
    </row>
    <row r="26" spans="1:19">
      <c r="A26" s="27" t="s">
        <v>70</v>
      </c>
      <c r="B26" s="27" t="s">
        <v>50</v>
      </c>
      <c r="C26" s="27">
        <v>10</v>
      </c>
      <c r="D26" s="84">
        <v>20.21</v>
      </c>
      <c r="E26" s="28">
        <v>86.262209209800005</v>
      </c>
      <c r="F26" s="30">
        <v>4.2682933800000002</v>
      </c>
      <c r="G26" s="28">
        <v>18.870017530820611</v>
      </c>
      <c r="H26" s="28">
        <v>4.7400044036083573</v>
      </c>
      <c r="I26" s="30">
        <v>18.580625981289309</v>
      </c>
      <c r="J26" s="30">
        <v>1.087692095</v>
      </c>
      <c r="K26" s="30">
        <v>23.570548984882187</v>
      </c>
      <c r="L26" s="30">
        <v>21.527799999999999</v>
      </c>
      <c r="M26" s="30"/>
      <c r="N26" s="29">
        <v>3.7854000000000001</v>
      </c>
      <c r="O26" s="30"/>
      <c r="P26" s="30"/>
      <c r="Q26" s="30">
        <v>47.923409005752056</v>
      </c>
      <c r="R26" s="30"/>
      <c r="S26" s="30">
        <v>0.89280766858299587</v>
      </c>
    </row>
    <row r="27" spans="1:19">
      <c r="A27" s="27" t="s">
        <v>71</v>
      </c>
      <c r="B27" s="27" t="s">
        <v>50</v>
      </c>
      <c r="C27" s="27">
        <v>1</v>
      </c>
      <c r="D27" s="84">
        <v>34.840000000000003</v>
      </c>
      <c r="E27" s="28">
        <v>148.70734135920003</v>
      </c>
      <c r="F27" s="30">
        <v>4.2682933800000002</v>
      </c>
      <c r="G27" s="28">
        <v>52.040048346788801</v>
      </c>
      <c r="H27" s="28">
        <v>13.080012151729392</v>
      </c>
      <c r="I27" s="30">
        <v>18.580625981289309</v>
      </c>
      <c r="J27" s="30">
        <v>1.8750713800000001</v>
      </c>
      <c r="K27" s="30">
        <v>23.570548984882187</v>
      </c>
      <c r="L27" s="30">
        <v>21.527799999999999</v>
      </c>
      <c r="M27" s="30"/>
      <c r="N27" s="29">
        <v>3.7854000000000001</v>
      </c>
      <c r="O27" s="30"/>
      <c r="P27" s="30"/>
      <c r="Q27" s="30">
        <v>82.615119730846217</v>
      </c>
      <c r="R27" s="30"/>
      <c r="S27" s="30">
        <v>1.4282737906202818</v>
      </c>
    </row>
    <row r="28" spans="1:19">
      <c r="A28" s="27" t="s">
        <v>72</v>
      </c>
      <c r="B28" s="27" t="s">
        <v>50</v>
      </c>
      <c r="C28" s="27">
        <v>10</v>
      </c>
      <c r="D28" s="84">
        <v>20.9</v>
      </c>
      <c r="E28" s="28">
        <v>89.207331642</v>
      </c>
      <c r="F28" s="30">
        <v>4.2682933800000002</v>
      </c>
      <c r="G28" s="28">
        <v>19.510018125400645</v>
      </c>
      <c r="H28" s="28">
        <v>4.910004561543678</v>
      </c>
      <c r="I28" s="30">
        <v>18.580625981289309</v>
      </c>
      <c r="J28" s="30">
        <v>1.1248275499999998</v>
      </c>
      <c r="K28" s="30">
        <v>23.570548984882187</v>
      </c>
      <c r="L28" s="30">
        <v>21.527799999999999</v>
      </c>
      <c r="M28" s="30"/>
      <c r="N28" s="29">
        <v>3.7854000000000001</v>
      </c>
      <c r="O28" s="30"/>
      <c r="P28" s="30"/>
      <c r="Q28" s="30">
        <v>49.559586750134493</v>
      </c>
      <c r="R28" s="30"/>
      <c r="S28" s="30">
        <v>0.8926132074152191</v>
      </c>
    </row>
    <row r="29" spans="1:19">
      <c r="A29" s="27" t="s">
        <v>73</v>
      </c>
      <c r="B29" s="27" t="s">
        <v>50</v>
      </c>
      <c r="C29" s="27">
        <v>1</v>
      </c>
      <c r="D29" s="84">
        <v>487.73999999999995</v>
      </c>
      <c r="E29" s="28">
        <v>2081.8174131612</v>
      </c>
      <c r="F29" s="30">
        <v>4.2682933800000002</v>
      </c>
      <c r="G29" s="28">
        <v>0</v>
      </c>
      <c r="H29" s="28">
        <v>0</v>
      </c>
      <c r="I29" s="30">
        <v>18.580625981289309</v>
      </c>
      <c r="J29" s="30">
        <v>26.249922929999997</v>
      </c>
      <c r="K29" s="30">
        <v>26.937770268436786</v>
      </c>
      <c r="L29" s="30">
        <v>16.145849999999999</v>
      </c>
      <c r="M29" s="30"/>
      <c r="N29" s="29">
        <v>3.7854000000000001</v>
      </c>
      <c r="O29" s="30">
        <v>15</v>
      </c>
      <c r="P29" s="30"/>
      <c r="Q29" s="30">
        <v>1156.5642507899806</v>
      </c>
      <c r="R29" s="30"/>
      <c r="S29" s="30">
        <v>0</v>
      </c>
    </row>
    <row r="30" spans="1:19">
      <c r="A30" s="27" t="s">
        <v>74</v>
      </c>
      <c r="B30" s="27" t="s">
        <v>50</v>
      </c>
      <c r="C30" s="27">
        <v>1</v>
      </c>
      <c r="D30" s="84">
        <v>27.87</v>
      </c>
      <c r="E30" s="28">
        <v>118.95733650060002</v>
      </c>
      <c r="F30" s="30">
        <v>4.2682933800000002</v>
      </c>
      <c r="G30" s="28">
        <v>45.530042298795045</v>
      </c>
      <c r="H30" s="28">
        <v>11.44001062811806</v>
      </c>
      <c r="I30" s="30">
        <v>18.580625981289309</v>
      </c>
      <c r="J30" s="30">
        <v>1.499949465</v>
      </c>
      <c r="K30" s="30">
        <v>23.570548984882187</v>
      </c>
      <c r="L30" s="30">
        <v>21.527799999999999</v>
      </c>
      <c r="M30" s="30"/>
      <c r="N30" s="29">
        <v>3.7854000000000001</v>
      </c>
      <c r="O30" s="30"/>
      <c r="P30" s="30"/>
      <c r="Q30" s="30">
        <v>66.087353240490344</v>
      </c>
      <c r="R30" s="30"/>
      <c r="S30" s="30">
        <v>1.5621150149832579</v>
      </c>
    </row>
    <row r="31" spans="1:19">
      <c r="A31" s="27" t="s">
        <v>75</v>
      </c>
      <c r="B31" s="27" t="s">
        <v>50</v>
      </c>
      <c r="C31" s="27">
        <v>10</v>
      </c>
      <c r="D31" s="84">
        <v>20.21</v>
      </c>
      <c r="E31" s="28">
        <v>86.262209209800005</v>
      </c>
      <c r="F31" s="30">
        <v>4.2682933800000002</v>
      </c>
      <c r="G31" s="28">
        <v>18.870017530820611</v>
      </c>
      <c r="H31" s="28">
        <v>4.7400044036083573</v>
      </c>
      <c r="I31" s="30">
        <v>18.580625981289309</v>
      </c>
      <c r="J31" s="30">
        <v>1.087692095</v>
      </c>
      <c r="K31" s="30">
        <v>23.570548984882187</v>
      </c>
      <c r="L31" s="30">
        <v>21.527799999999999</v>
      </c>
      <c r="M31" s="30"/>
      <c r="N31" s="29">
        <v>3.7854000000000001</v>
      </c>
      <c r="O31" s="30"/>
      <c r="P31" s="30"/>
      <c r="Q31" s="30">
        <v>47.923409005752056</v>
      </c>
      <c r="R31" s="30"/>
      <c r="S31" s="30">
        <v>0.89280766858299587</v>
      </c>
    </row>
    <row r="32" spans="1:19">
      <c r="A32" s="27" t="s">
        <v>76</v>
      </c>
      <c r="B32" s="27" t="s">
        <v>50</v>
      </c>
      <c r="C32" s="27">
        <v>1</v>
      </c>
      <c r="D32" s="84">
        <v>27.87</v>
      </c>
      <c r="E32" s="28">
        <v>118.95733650060002</v>
      </c>
      <c r="F32" s="30">
        <v>4.2682933800000002</v>
      </c>
      <c r="G32" s="28">
        <v>45.530042298795045</v>
      </c>
      <c r="H32" s="28">
        <v>11.44001062811806</v>
      </c>
      <c r="I32" s="30">
        <v>18.580625981289309</v>
      </c>
      <c r="J32" s="30">
        <v>1.499949465</v>
      </c>
      <c r="K32" s="30">
        <v>23.570548984882187</v>
      </c>
      <c r="L32" s="30">
        <v>21.527799999999999</v>
      </c>
      <c r="M32" s="30"/>
      <c r="N32" s="29">
        <v>3.7854000000000001</v>
      </c>
      <c r="O32" s="30"/>
      <c r="P32" s="30"/>
      <c r="Q32" s="30">
        <v>66.087353240490344</v>
      </c>
      <c r="R32" s="30"/>
      <c r="S32" s="30">
        <v>1.5621150149832579</v>
      </c>
    </row>
    <row r="33" spans="1:19">
      <c r="A33" s="27" t="s">
        <v>358</v>
      </c>
      <c r="B33" s="27" t="s">
        <v>50</v>
      </c>
      <c r="C33" s="27">
        <v>1</v>
      </c>
      <c r="D33" s="84">
        <v>905.8</v>
      </c>
      <c r="E33" s="28">
        <v>3866.220143604</v>
      </c>
      <c r="F33" s="30">
        <v>4.2682933800000002</v>
      </c>
      <c r="G33" s="28">
        <v>0</v>
      </c>
      <c r="H33" s="28">
        <v>0</v>
      </c>
      <c r="I33" s="30">
        <v>13.006438186902518</v>
      </c>
      <c r="J33" s="30">
        <v>69.642432999999997</v>
      </c>
      <c r="K33" s="30">
        <v>15.750059140772169</v>
      </c>
      <c r="L33" s="30">
        <v>11.194456000000001</v>
      </c>
      <c r="M33" s="30"/>
      <c r="N33" s="29"/>
      <c r="O33" s="30">
        <v>10</v>
      </c>
      <c r="P33" s="30"/>
      <c r="Q33" s="30">
        <v>2147.8982621182686</v>
      </c>
      <c r="R33" s="30"/>
      <c r="S33" s="30">
        <v>0</v>
      </c>
    </row>
    <row r="34" spans="1:19">
      <c r="A34" s="27" t="s">
        <v>77</v>
      </c>
      <c r="B34" s="27" t="s">
        <v>50</v>
      </c>
      <c r="C34" s="27">
        <v>1</v>
      </c>
      <c r="D34" s="84">
        <v>264.77</v>
      </c>
      <c r="E34" s="28">
        <v>1130.1160382226001</v>
      </c>
      <c r="F34" s="30">
        <v>4.2682933800000002</v>
      </c>
      <c r="G34" s="28">
        <v>0</v>
      </c>
      <c r="H34" s="28">
        <v>0</v>
      </c>
      <c r="I34" s="30">
        <v>18.580625981289309</v>
      </c>
      <c r="J34" s="30">
        <v>14.249789014999999</v>
      </c>
      <c r="K34" s="30">
        <v>22.656623437454602</v>
      </c>
      <c r="L34" s="30">
        <v>43.055599999999998</v>
      </c>
      <c r="M34" s="30"/>
      <c r="N34" s="29">
        <v>7.5708000000000002</v>
      </c>
      <c r="O34" s="30">
        <v>10</v>
      </c>
      <c r="P34" s="30"/>
      <c r="Q34" s="30">
        <v>627.8417121451248</v>
      </c>
      <c r="R34" s="30"/>
      <c r="S34" s="30">
        <v>0</v>
      </c>
    </row>
    <row r="35" spans="1:19">
      <c r="A35" s="27" t="s">
        <v>51</v>
      </c>
      <c r="B35" s="27" t="s">
        <v>50</v>
      </c>
      <c r="C35" s="27">
        <v>1</v>
      </c>
      <c r="D35" s="84">
        <v>566.71</v>
      </c>
      <c r="E35" s="28">
        <v>2418.8845413798003</v>
      </c>
      <c r="F35" s="30">
        <v>4.2682933800000002</v>
      </c>
      <c r="G35" s="28">
        <v>45.530042298795045</v>
      </c>
      <c r="H35" s="28">
        <v>0</v>
      </c>
      <c r="I35" s="30">
        <v>92.903129906446551</v>
      </c>
      <c r="J35" s="30">
        <v>6.1000097690000006</v>
      </c>
      <c r="K35" s="30">
        <v>14.603350303945616</v>
      </c>
      <c r="L35" s="30">
        <v>0</v>
      </c>
      <c r="M35" s="30"/>
      <c r="N35" s="29"/>
      <c r="O35" s="30"/>
      <c r="P35" s="30">
        <v>0.25</v>
      </c>
      <c r="Q35" s="30">
        <v>1343.8236079985033</v>
      </c>
      <c r="R35" s="30"/>
      <c r="S35" s="30">
        <v>7.682261733088068E-2</v>
      </c>
    </row>
    <row r="36" spans="1:19">
      <c r="A36" s="27" t="s">
        <v>52</v>
      </c>
      <c r="B36" s="27" t="s">
        <v>50</v>
      </c>
      <c r="C36" s="27">
        <v>1</v>
      </c>
      <c r="D36" s="84">
        <v>566.71</v>
      </c>
      <c r="E36" s="28">
        <v>2418.8845413798003</v>
      </c>
      <c r="F36" s="30">
        <v>4.2682933800000002</v>
      </c>
      <c r="G36" s="28">
        <v>45.530042298795045</v>
      </c>
      <c r="H36" s="28">
        <v>0</v>
      </c>
      <c r="I36" s="30">
        <v>92.903129906446551</v>
      </c>
      <c r="J36" s="30">
        <v>6.1000097690000006</v>
      </c>
      <c r="K36" s="30">
        <v>14.603350303945616</v>
      </c>
      <c r="L36" s="30">
        <v>0</v>
      </c>
      <c r="M36" s="30"/>
      <c r="N36" s="29"/>
      <c r="O36" s="30"/>
      <c r="P36" s="30">
        <v>0.25</v>
      </c>
      <c r="Q36" s="30">
        <v>1343.8236079985033</v>
      </c>
      <c r="R36" s="30"/>
      <c r="S36" s="30">
        <v>7.682261733088068E-2</v>
      </c>
    </row>
    <row r="37" spans="1:19">
      <c r="A37" s="27" t="s">
        <v>78</v>
      </c>
      <c r="B37" s="27" t="s">
        <v>50</v>
      </c>
      <c r="C37" s="27">
        <v>10</v>
      </c>
      <c r="D37" s="84">
        <v>20.9</v>
      </c>
      <c r="E37" s="28">
        <v>89.207331642</v>
      </c>
      <c r="F37" s="30">
        <v>4.2682933800000002</v>
      </c>
      <c r="G37" s="28">
        <v>19.510018125400645</v>
      </c>
      <c r="H37" s="28">
        <v>4.910004561543678</v>
      </c>
      <c r="I37" s="30">
        <v>18.580625981289309</v>
      </c>
      <c r="J37" s="30">
        <v>1.1248275499999998</v>
      </c>
      <c r="K37" s="30">
        <v>23.570548984882187</v>
      </c>
      <c r="L37" s="30">
        <v>21.527799999999999</v>
      </c>
      <c r="M37" s="30"/>
      <c r="N37" s="29">
        <v>3.7854000000000001</v>
      </c>
      <c r="O37" s="30"/>
      <c r="P37" s="30"/>
      <c r="Q37" s="30">
        <v>49.559586750134493</v>
      </c>
      <c r="R37" s="30"/>
      <c r="S37" s="30">
        <v>0.8926132074152191</v>
      </c>
    </row>
    <row r="38" spans="1:19">
      <c r="A38" s="27" t="s">
        <v>79</v>
      </c>
      <c r="B38" s="27" t="s">
        <v>50</v>
      </c>
      <c r="C38" s="27">
        <v>1</v>
      </c>
      <c r="D38" s="84">
        <v>34.840000000000003</v>
      </c>
      <c r="E38" s="28">
        <v>148.70734135920003</v>
      </c>
      <c r="F38" s="30">
        <v>4.2682933800000002</v>
      </c>
      <c r="G38" s="28">
        <v>52.040048346788801</v>
      </c>
      <c r="H38" s="28">
        <v>13.080012151729392</v>
      </c>
      <c r="I38" s="30">
        <v>18.580625981289309</v>
      </c>
      <c r="J38" s="30">
        <v>1.8750713800000001</v>
      </c>
      <c r="K38" s="30">
        <v>23.570548984882187</v>
      </c>
      <c r="L38" s="30">
        <v>21.527799999999999</v>
      </c>
      <c r="M38" s="30"/>
      <c r="N38" s="29">
        <v>3.7854000000000001</v>
      </c>
      <c r="O38" s="30"/>
      <c r="P38" s="30"/>
      <c r="Q38" s="30">
        <v>82.615119730846217</v>
      </c>
      <c r="R38" s="30"/>
      <c r="S38" s="30">
        <v>1.4282737906202818</v>
      </c>
    </row>
    <row r="39" spans="1:19">
      <c r="A39" s="27" t="s">
        <v>80</v>
      </c>
      <c r="B39" s="27" t="s">
        <v>50</v>
      </c>
      <c r="C39" s="27">
        <v>10</v>
      </c>
      <c r="D39" s="84">
        <v>20.21</v>
      </c>
      <c r="E39" s="28">
        <v>86.262209209800005</v>
      </c>
      <c r="F39" s="30">
        <v>4.2682933800000002</v>
      </c>
      <c r="G39" s="28">
        <v>18.870017530820611</v>
      </c>
      <c r="H39" s="28">
        <v>4.7400044036083573</v>
      </c>
      <c r="I39" s="30">
        <v>18.580625981289309</v>
      </c>
      <c r="J39" s="30">
        <v>1.087692095</v>
      </c>
      <c r="K39" s="30">
        <v>23.570548984882187</v>
      </c>
      <c r="L39" s="30">
        <v>21.527799999999999</v>
      </c>
      <c r="M39" s="30"/>
      <c r="N39" s="29">
        <v>3.7854000000000001</v>
      </c>
      <c r="O39" s="30"/>
      <c r="P39" s="30"/>
      <c r="Q39" s="30">
        <v>47.923409005752056</v>
      </c>
      <c r="R39" s="30"/>
      <c r="S39" s="30">
        <v>0.89280766858299587</v>
      </c>
    </row>
    <row r="40" spans="1:19">
      <c r="A40" s="27" t="s">
        <v>81</v>
      </c>
      <c r="B40" s="27" t="s">
        <v>50</v>
      </c>
      <c r="C40" s="27">
        <v>1</v>
      </c>
      <c r="D40" s="84">
        <v>34.840000000000003</v>
      </c>
      <c r="E40" s="28">
        <v>148.70734135920003</v>
      </c>
      <c r="F40" s="30">
        <v>4.2682933800000002</v>
      </c>
      <c r="G40" s="28">
        <v>52.040048346788801</v>
      </c>
      <c r="H40" s="28">
        <v>13.080012151729392</v>
      </c>
      <c r="I40" s="30">
        <v>18.580625981289309</v>
      </c>
      <c r="J40" s="30">
        <v>1.8750713800000001</v>
      </c>
      <c r="K40" s="30">
        <v>23.570548984882187</v>
      </c>
      <c r="L40" s="30">
        <v>21.527799999999999</v>
      </c>
      <c r="M40" s="30"/>
      <c r="N40" s="29">
        <v>3.7854000000000001</v>
      </c>
      <c r="O40" s="30"/>
      <c r="P40" s="30"/>
      <c r="Q40" s="30">
        <v>82.615119730846217</v>
      </c>
      <c r="R40" s="30"/>
      <c r="S40" s="30">
        <v>1.4282737906202818</v>
      </c>
    </row>
    <row r="41" spans="1:19">
      <c r="A41" s="27" t="s">
        <v>82</v>
      </c>
      <c r="B41" s="27" t="s">
        <v>50</v>
      </c>
      <c r="C41" s="27">
        <v>10</v>
      </c>
      <c r="D41" s="84">
        <v>20.9</v>
      </c>
      <c r="E41" s="28">
        <v>89.207331642</v>
      </c>
      <c r="F41" s="30">
        <v>4.2682933800000002</v>
      </c>
      <c r="G41" s="28">
        <v>19.510018125400645</v>
      </c>
      <c r="H41" s="28">
        <v>4.910004561543678</v>
      </c>
      <c r="I41" s="30">
        <v>18.580625981289309</v>
      </c>
      <c r="J41" s="30">
        <v>1.1248275499999998</v>
      </c>
      <c r="K41" s="30">
        <v>23.570548984882187</v>
      </c>
      <c r="L41" s="30">
        <v>21.527799999999999</v>
      </c>
      <c r="M41" s="30"/>
      <c r="N41" s="29">
        <v>3.7854000000000001</v>
      </c>
      <c r="O41" s="30"/>
      <c r="P41" s="30"/>
      <c r="Q41" s="30">
        <v>49.559586750134493</v>
      </c>
      <c r="R41" s="30"/>
      <c r="S41" s="30">
        <v>0.8926132074152191</v>
      </c>
    </row>
    <row r="42" spans="1:19">
      <c r="A42" s="27" t="s">
        <v>94</v>
      </c>
      <c r="B42" s="27" t="s">
        <v>50</v>
      </c>
      <c r="C42" s="27">
        <v>1</v>
      </c>
      <c r="D42" s="84">
        <v>487.73999999999995</v>
      </c>
      <c r="E42" s="28">
        <v>2081.8174131612</v>
      </c>
      <c r="F42" s="30">
        <v>4.2682933800000002</v>
      </c>
      <c r="G42" s="28">
        <v>0</v>
      </c>
      <c r="H42" s="28">
        <v>0</v>
      </c>
      <c r="I42" s="30">
        <v>18.580625981289309</v>
      </c>
      <c r="J42" s="30">
        <v>26.249922929999997</v>
      </c>
      <c r="K42" s="30">
        <v>23.826909999681327</v>
      </c>
      <c r="L42" s="30">
        <v>107.639</v>
      </c>
      <c r="M42" s="30"/>
      <c r="N42" s="29">
        <v>3.7854000000000001</v>
      </c>
      <c r="O42" s="30">
        <v>15</v>
      </c>
      <c r="P42" s="30"/>
      <c r="Q42" s="30">
        <v>1156.5642507899806</v>
      </c>
      <c r="R42" s="30"/>
      <c r="S42" s="30">
        <v>0</v>
      </c>
    </row>
    <row r="43" spans="1:19">
      <c r="A43" s="27" t="s">
        <v>83</v>
      </c>
      <c r="B43" s="27" t="s">
        <v>50</v>
      </c>
      <c r="C43" s="27">
        <v>1</v>
      </c>
      <c r="D43" s="84">
        <v>27.87</v>
      </c>
      <c r="E43" s="28">
        <v>118.95733650060002</v>
      </c>
      <c r="F43" s="30">
        <v>4.2682933800000002</v>
      </c>
      <c r="G43" s="28">
        <v>45.530042298795045</v>
      </c>
      <c r="H43" s="28">
        <v>11.44001062811806</v>
      </c>
      <c r="I43" s="30">
        <v>18.580625981289309</v>
      </c>
      <c r="J43" s="30">
        <v>1.499949465</v>
      </c>
      <c r="K43" s="30">
        <v>23.570548984882187</v>
      </c>
      <c r="L43" s="30">
        <v>21.527799999999999</v>
      </c>
      <c r="M43" s="30"/>
      <c r="N43" s="29">
        <v>3.7854000000000001</v>
      </c>
      <c r="O43" s="30"/>
      <c r="P43" s="30"/>
      <c r="Q43" s="30">
        <v>66.087353240490344</v>
      </c>
      <c r="R43" s="30"/>
      <c r="S43" s="30">
        <v>1.5621150149832579</v>
      </c>
    </row>
    <row r="44" spans="1:19">
      <c r="A44" s="27" t="s">
        <v>84</v>
      </c>
      <c r="B44" s="27" t="s">
        <v>50</v>
      </c>
      <c r="C44" s="27">
        <v>10</v>
      </c>
      <c r="D44" s="84">
        <v>20.21</v>
      </c>
      <c r="E44" s="28">
        <v>86.262209209800005</v>
      </c>
      <c r="F44" s="30">
        <v>4.2682933800000002</v>
      </c>
      <c r="G44" s="28">
        <v>18.870017530820611</v>
      </c>
      <c r="H44" s="28">
        <v>4.7400044036083573</v>
      </c>
      <c r="I44" s="30">
        <v>18.580625981289309</v>
      </c>
      <c r="J44" s="30">
        <v>1.087692095</v>
      </c>
      <c r="K44" s="30">
        <v>23.570548984882187</v>
      </c>
      <c r="L44" s="30">
        <v>21.527799999999999</v>
      </c>
      <c r="M44" s="30"/>
      <c r="N44" s="29">
        <v>3.7854000000000001</v>
      </c>
      <c r="O44" s="30"/>
      <c r="P44" s="30"/>
      <c r="Q44" s="30">
        <v>47.923409005752056</v>
      </c>
      <c r="R44" s="30"/>
      <c r="S44" s="30">
        <v>0.89280766858299587</v>
      </c>
    </row>
    <row r="45" spans="1:19">
      <c r="A45" s="27" t="s">
        <v>85</v>
      </c>
      <c r="B45" s="27" t="s">
        <v>50</v>
      </c>
      <c r="C45" s="27">
        <v>1</v>
      </c>
      <c r="D45" s="84">
        <v>27.87</v>
      </c>
      <c r="E45" s="28">
        <v>118.95733650060002</v>
      </c>
      <c r="F45" s="30">
        <v>4.2682933800000002</v>
      </c>
      <c r="G45" s="28">
        <v>45.530042298795045</v>
      </c>
      <c r="H45" s="28">
        <v>11.44001062811806</v>
      </c>
      <c r="I45" s="30">
        <v>18.580625981289309</v>
      </c>
      <c r="J45" s="30">
        <v>1.499949465</v>
      </c>
      <c r="K45" s="30">
        <v>23.570548984882187</v>
      </c>
      <c r="L45" s="30">
        <v>21.527799999999999</v>
      </c>
      <c r="M45" s="30"/>
      <c r="N45" s="29">
        <v>3.7854000000000001</v>
      </c>
      <c r="O45" s="30"/>
      <c r="P45" s="30"/>
      <c r="Q45" s="30">
        <v>66.087353240490344</v>
      </c>
      <c r="R45" s="30"/>
      <c r="S45" s="30">
        <v>1.5621150149832579</v>
      </c>
    </row>
    <row r="46" spans="1:19">
      <c r="A46" s="27" t="s">
        <v>359</v>
      </c>
      <c r="B46" s="27" t="s">
        <v>50</v>
      </c>
      <c r="C46" s="27">
        <v>1</v>
      </c>
      <c r="D46" s="84">
        <v>905.8</v>
      </c>
      <c r="E46" s="28">
        <v>3866.220143604</v>
      </c>
      <c r="F46" s="30">
        <v>4.2682933800000002</v>
      </c>
      <c r="G46" s="28">
        <v>0</v>
      </c>
      <c r="H46" s="28">
        <v>0</v>
      </c>
      <c r="I46" s="30">
        <v>13.006438186902518</v>
      </c>
      <c r="J46" s="30">
        <v>69.642432999999997</v>
      </c>
      <c r="K46" s="30">
        <v>15.750059140772169</v>
      </c>
      <c r="L46" s="30">
        <v>11.194456000000001</v>
      </c>
      <c r="M46" s="30"/>
      <c r="N46" s="29"/>
      <c r="O46" s="30">
        <v>10</v>
      </c>
      <c r="P46" s="30"/>
      <c r="Q46" s="30">
        <v>2147.8982621182686</v>
      </c>
      <c r="R46" s="30"/>
      <c r="S46" s="30">
        <v>0</v>
      </c>
    </row>
    <row r="47" spans="1:19">
      <c r="A47" s="27" t="s">
        <v>86</v>
      </c>
      <c r="B47" s="27" t="s">
        <v>50</v>
      </c>
      <c r="C47" s="27">
        <v>1</v>
      </c>
      <c r="D47" s="84">
        <v>264.77</v>
      </c>
      <c r="E47" s="28">
        <v>1130.1160382226001</v>
      </c>
      <c r="F47" s="30">
        <v>4.2682933800000002</v>
      </c>
      <c r="G47" s="28">
        <v>0</v>
      </c>
      <c r="H47" s="28">
        <v>0</v>
      </c>
      <c r="I47" s="30">
        <v>18.580625981289309</v>
      </c>
      <c r="J47" s="30">
        <v>14.249789014999999</v>
      </c>
      <c r="K47" s="30">
        <v>22.656623437454602</v>
      </c>
      <c r="L47" s="30">
        <v>43.055599999999998</v>
      </c>
      <c r="M47" s="30"/>
      <c r="N47" s="29">
        <v>7.5708000000000002</v>
      </c>
      <c r="O47" s="30">
        <v>10</v>
      </c>
      <c r="P47" s="30"/>
      <c r="Q47" s="30">
        <v>627.8417121451248</v>
      </c>
      <c r="R47" s="30"/>
      <c r="S47" s="30">
        <v>0</v>
      </c>
    </row>
    <row r="48" spans="1:19">
      <c r="A48" s="27" t="s">
        <v>53</v>
      </c>
      <c r="B48" s="27" t="s">
        <v>50</v>
      </c>
      <c r="C48" s="27">
        <v>1</v>
      </c>
      <c r="D48" s="84">
        <v>566.71</v>
      </c>
      <c r="E48" s="28">
        <v>2418.8845413798003</v>
      </c>
      <c r="F48" s="30">
        <v>4.2682933800000002</v>
      </c>
      <c r="G48" s="28">
        <v>45.530042298795045</v>
      </c>
      <c r="H48" s="28">
        <v>0</v>
      </c>
      <c r="I48" s="30">
        <v>92.903129906446551</v>
      </c>
      <c r="J48" s="30">
        <v>6.1000097690000006</v>
      </c>
      <c r="K48" s="30">
        <v>14.603350303945616</v>
      </c>
      <c r="L48" s="30">
        <v>0</v>
      </c>
      <c r="M48" s="30"/>
      <c r="N48" s="29"/>
      <c r="O48" s="30"/>
      <c r="P48" s="30">
        <v>0.25</v>
      </c>
      <c r="Q48" s="30">
        <v>1343.8236079985033</v>
      </c>
      <c r="R48" s="30"/>
      <c r="S48" s="30">
        <v>7.682261733088068E-2</v>
      </c>
    </row>
    <row r="49" spans="1:19">
      <c r="A49" s="27" t="s">
        <v>54</v>
      </c>
      <c r="B49" s="27" t="s">
        <v>50</v>
      </c>
      <c r="C49" s="27">
        <v>1</v>
      </c>
      <c r="D49" s="84">
        <v>566.71</v>
      </c>
      <c r="E49" s="28">
        <v>2418.8845413798003</v>
      </c>
      <c r="F49" s="30">
        <v>4.2682933800000002</v>
      </c>
      <c r="G49" s="28">
        <v>45.530042298795045</v>
      </c>
      <c r="H49" s="28">
        <v>0</v>
      </c>
      <c r="I49" s="30">
        <v>92.903129906446551</v>
      </c>
      <c r="J49" s="30">
        <v>6.1000097690000006</v>
      </c>
      <c r="K49" s="30">
        <v>14.603350303945616</v>
      </c>
      <c r="L49" s="30">
        <v>0</v>
      </c>
      <c r="M49" s="30"/>
      <c r="N49" s="29"/>
      <c r="O49" s="30"/>
      <c r="P49" s="30">
        <v>0.25</v>
      </c>
      <c r="Q49" s="30">
        <v>1343.8236079985033</v>
      </c>
      <c r="R49" s="30"/>
      <c r="S49" s="30">
        <v>7.682261733088068E-2</v>
      </c>
    </row>
    <row r="50" spans="1:19">
      <c r="A50" s="27" t="s">
        <v>93</v>
      </c>
      <c r="B50" s="27" t="s">
        <v>50</v>
      </c>
      <c r="C50" s="27">
        <v>1</v>
      </c>
      <c r="D50" s="84">
        <v>696.77279999999996</v>
      </c>
      <c r="E50" s="28">
        <v>2974.0307296040642</v>
      </c>
      <c r="F50" s="30">
        <v>4.2682933800000002</v>
      </c>
      <c r="G50" s="28">
        <v>227.67021151255585</v>
      </c>
      <c r="H50" s="28">
        <v>35.760033222159251</v>
      </c>
      <c r="I50" s="30">
        <v>9.2903129906446544</v>
      </c>
      <c r="J50" s="30">
        <v>74.999927419199992</v>
      </c>
      <c r="K50" s="30">
        <v>27.733067626984749</v>
      </c>
      <c r="L50" s="30">
        <v>10.7639</v>
      </c>
      <c r="M50" s="30"/>
      <c r="N50" s="29"/>
      <c r="O50" s="30">
        <v>10</v>
      </c>
      <c r="P50" s="30"/>
      <c r="Q50" s="30">
        <v>749.99927419199992</v>
      </c>
      <c r="R50" s="30"/>
      <c r="S50" s="30">
        <v>0.31244022656426979</v>
      </c>
    </row>
    <row r="51" spans="1:19">
      <c r="A51" s="27" t="s">
        <v>360</v>
      </c>
      <c r="B51" s="27" t="s">
        <v>50</v>
      </c>
      <c r="C51" s="27">
        <v>1</v>
      </c>
      <c r="D51" s="84">
        <v>1040.514048</v>
      </c>
      <c r="E51" s="28">
        <v>4441.2192228754029</v>
      </c>
      <c r="F51" s="30">
        <v>4.2682933800000002</v>
      </c>
      <c r="G51" s="28">
        <v>104.0800966935776</v>
      </c>
      <c r="H51" s="28">
        <v>0</v>
      </c>
      <c r="I51" s="30">
        <v>13.006438186902518</v>
      </c>
      <c r="J51" s="30">
        <v>79.999922580480003</v>
      </c>
      <c r="K51" s="30">
        <v>15.644320068275146</v>
      </c>
      <c r="L51" s="30">
        <v>11.194456000000001</v>
      </c>
      <c r="M51" s="30"/>
      <c r="N51" s="29"/>
      <c r="O51" s="30">
        <v>10</v>
      </c>
      <c r="P51" s="30"/>
      <c r="Q51" s="30">
        <v>2467.341924717206</v>
      </c>
      <c r="R51" s="30"/>
      <c r="S51" s="30">
        <v>9.5647067833168981E-2</v>
      </c>
    </row>
    <row r="52" spans="1:19">
      <c r="A52" s="27" t="s">
        <v>87</v>
      </c>
      <c r="B52" s="27" t="s">
        <v>50</v>
      </c>
      <c r="C52" s="27">
        <v>1</v>
      </c>
      <c r="D52" s="84">
        <v>929.03</v>
      </c>
      <c r="E52" s="28">
        <v>3965.3725988214005</v>
      </c>
      <c r="F52" s="30">
        <v>4.2682933800000002</v>
      </c>
      <c r="G52" s="28">
        <v>260.20024173394398</v>
      </c>
      <c r="H52" s="28">
        <v>0</v>
      </c>
      <c r="I52" s="30">
        <v>18.580625981289309</v>
      </c>
      <c r="J52" s="30">
        <v>49.999930084999995</v>
      </c>
      <c r="K52" s="30">
        <v>15.293180688566316</v>
      </c>
      <c r="L52" s="30">
        <v>80.72936288386812</v>
      </c>
      <c r="M52" s="30">
        <v>304.94128699999999</v>
      </c>
      <c r="N52" s="29">
        <v>567.81000000000006</v>
      </c>
      <c r="O52" s="30">
        <v>15</v>
      </c>
      <c r="P52" s="30"/>
      <c r="Q52" s="30">
        <v>2202.9829128458109</v>
      </c>
      <c r="R52" s="30">
        <v>2501.3191000000002</v>
      </c>
      <c r="S52" s="30">
        <v>0.26781190524100745</v>
      </c>
    </row>
    <row r="53" spans="1:19">
      <c r="A53" s="27" t="s">
        <v>88</v>
      </c>
      <c r="B53" s="27" t="s">
        <v>50</v>
      </c>
      <c r="C53" s="27">
        <v>1</v>
      </c>
      <c r="D53" s="84">
        <v>69.7</v>
      </c>
      <c r="E53" s="28">
        <v>297.50004858600005</v>
      </c>
      <c r="F53" s="30">
        <v>4.2682933800000002</v>
      </c>
      <c r="G53" s="28">
        <v>71.560066481479765</v>
      </c>
      <c r="H53" s="28">
        <v>17.980016703982756</v>
      </c>
      <c r="I53" s="30">
        <v>13.271875700920937</v>
      </c>
      <c r="J53" s="30">
        <v>5.2517068099999999</v>
      </c>
      <c r="K53" s="30">
        <v>25.79217022296622</v>
      </c>
      <c r="L53" s="30">
        <v>10.7639</v>
      </c>
      <c r="M53" s="30"/>
      <c r="N53" s="29"/>
      <c r="O53" s="30">
        <v>10</v>
      </c>
      <c r="P53" s="30"/>
      <c r="Q53" s="30">
        <v>52.517068100000003</v>
      </c>
      <c r="R53" s="30"/>
      <c r="S53" s="30">
        <v>0.98172506426313499</v>
      </c>
    </row>
    <row r="54" spans="1:19">
      <c r="A54" s="27" t="s">
        <v>90</v>
      </c>
      <c r="B54" s="27" t="s">
        <v>50</v>
      </c>
      <c r="C54" s="27">
        <v>5</v>
      </c>
      <c r="D54" s="84">
        <v>69.680000000000007</v>
      </c>
      <c r="E54" s="28">
        <v>297.41468271840006</v>
      </c>
      <c r="F54" s="30">
        <v>4.2682933800000002</v>
      </c>
      <c r="G54" s="28">
        <v>32.520030212097844</v>
      </c>
      <c r="H54" s="28">
        <v>8.1700075901857137</v>
      </c>
      <c r="I54" s="30">
        <v>13.271875700920937</v>
      </c>
      <c r="J54" s="30">
        <v>5.2501998639999998</v>
      </c>
      <c r="K54" s="30">
        <v>25.79217022296622</v>
      </c>
      <c r="L54" s="30">
        <v>10.7639</v>
      </c>
      <c r="M54" s="30"/>
      <c r="N54" s="29"/>
      <c r="O54" s="30">
        <v>10</v>
      </c>
      <c r="P54" s="30"/>
      <c r="Q54" s="30">
        <v>52.501998639999996</v>
      </c>
      <c r="R54" s="30"/>
      <c r="S54" s="30">
        <v>0.4462669453398499</v>
      </c>
    </row>
    <row r="55" spans="1:19">
      <c r="A55" s="27" t="s">
        <v>91</v>
      </c>
      <c r="B55" s="27" t="s">
        <v>50</v>
      </c>
      <c r="C55" s="27">
        <v>1</v>
      </c>
      <c r="D55" s="84">
        <v>69.680000000000007</v>
      </c>
      <c r="E55" s="28">
        <v>297.41468271840006</v>
      </c>
      <c r="F55" s="30">
        <v>4.2682933800000002</v>
      </c>
      <c r="G55" s="28">
        <v>71.550066472189442</v>
      </c>
      <c r="H55" s="28">
        <v>17.980016703982756</v>
      </c>
      <c r="I55" s="30">
        <v>13.271875700920937</v>
      </c>
      <c r="J55" s="30">
        <v>5.2501998639999998</v>
      </c>
      <c r="K55" s="30">
        <v>25.79217022296622</v>
      </c>
      <c r="L55" s="30">
        <v>10.7639</v>
      </c>
      <c r="M55" s="30"/>
      <c r="N55" s="29"/>
      <c r="O55" s="30">
        <v>10</v>
      </c>
      <c r="P55" s="30"/>
      <c r="Q55" s="30">
        <v>52.501998639999996</v>
      </c>
      <c r="R55" s="30"/>
      <c r="S55" s="30">
        <v>0.98186961682245555</v>
      </c>
    </row>
    <row r="56" spans="1:19">
      <c r="A56" s="27" t="s">
        <v>92</v>
      </c>
      <c r="B56" s="27" t="s">
        <v>50</v>
      </c>
      <c r="C56" s="27">
        <v>6</v>
      </c>
      <c r="D56" s="84">
        <v>13.940000000000001</v>
      </c>
      <c r="E56" s="28">
        <v>59.500009717200001</v>
      </c>
      <c r="F56" s="30">
        <v>4.2682933799999994</v>
      </c>
      <c r="G56" s="28">
        <v>13.0100120866972</v>
      </c>
      <c r="H56" s="28">
        <v>2.9600027499326451</v>
      </c>
      <c r="I56" s="30">
        <v>13.271875700920937</v>
      </c>
      <c r="J56" s="30">
        <v>1</v>
      </c>
      <c r="K56" s="30">
        <v>25.79217022296622</v>
      </c>
      <c r="L56" s="30">
        <v>10.7639</v>
      </c>
      <c r="M56" s="30"/>
      <c r="N56" s="29"/>
      <c r="O56" s="30">
        <v>10</v>
      </c>
      <c r="P56" s="30"/>
      <c r="Q56" s="30">
        <v>10</v>
      </c>
      <c r="R56" s="30"/>
      <c r="S56" s="30">
        <v>0.89241497247508306</v>
      </c>
    </row>
    <row r="57" spans="1:19">
      <c r="A57" s="27" t="s">
        <v>89</v>
      </c>
      <c r="B57" s="27" t="s">
        <v>50</v>
      </c>
      <c r="C57" s="27">
        <v>1</v>
      </c>
      <c r="D57" s="84">
        <v>501.67999999999995</v>
      </c>
      <c r="E57" s="28">
        <v>2141.3174228784001</v>
      </c>
      <c r="F57" s="30">
        <v>4.2682933800000002</v>
      </c>
      <c r="G57" s="28">
        <v>78.060072520183198</v>
      </c>
      <c r="H57" s="28">
        <v>0</v>
      </c>
      <c r="I57" s="30">
        <v>92.903129906446551</v>
      </c>
      <c r="J57" s="30">
        <v>5.4000333519999995</v>
      </c>
      <c r="K57" s="30">
        <v>14.603350303945616</v>
      </c>
      <c r="L57" s="30">
        <v>0</v>
      </c>
      <c r="M57" s="30"/>
      <c r="N57" s="29"/>
      <c r="O57" s="30"/>
      <c r="P57" s="30">
        <v>0.25</v>
      </c>
      <c r="Q57" s="30">
        <v>125.42</v>
      </c>
      <c r="R57" s="30"/>
      <c r="S57" s="30">
        <v>0.14878326482581714</v>
      </c>
    </row>
    <row r="58" spans="1:19">
      <c r="A58" s="31" t="s">
        <v>131</v>
      </c>
      <c r="B58" s="32"/>
      <c r="C58" s="32"/>
      <c r="D58" s="33">
        <f>SUMPRODUCT($C3:$C57,D3:D57)</f>
        <v>22422.176848000003</v>
      </c>
      <c r="E58" s="33">
        <f>SUMPRODUCT($C3:$C57,E3:E57)</f>
        <v>88864.15222463345</v>
      </c>
      <c r="F58" s="33"/>
      <c r="G58" s="33">
        <f>SUMPRODUCT($C3:$C57,G3:G57)</f>
        <v>5184.3248163955459</v>
      </c>
      <c r="H58" s="33">
        <f>SUMPRODUCT($C3:$C57,H3:H57)</f>
        <v>845.54078553312479</v>
      </c>
      <c r="I58" s="33"/>
      <c r="J58" s="33">
        <f>SUMPRODUCT($C3:$C57,J3:J57)</f>
        <v>1291.18241333993</v>
      </c>
      <c r="K58" s="30"/>
      <c r="L58" s="30"/>
      <c r="M58" s="30"/>
      <c r="N58" s="33">
        <f>SUMPRODUCT($C3:$C57,N3:N57)</f>
        <v>1037.1995999999999</v>
      </c>
      <c r="O58" s="30"/>
      <c r="P58" s="30"/>
      <c r="Q58" s="30"/>
      <c r="R58" s="30"/>
      <c r="S58" s="30"/>
    </row>
    <row r="59" spans="1:19">
      <c r="D59" s="34"/>
      <c r="G59" s="34"/>
    </row>
    <row r="60" spans="1:19">
      <c r="A60" s="31" t="s">
        <v>132</v>
      </c>
      <c r="E60" s="34"/>
      <c r="I60" s="21">
        <v>1</v>
      </c>
      <c r="K60" s="21">
        <v>2</v>
      </c>
      <c r="L60" s="21" t="s">
        <v>343</v>
      </c>
      <c r="M60" s="21" t="s">
        <v>343</v>
      </c>
      <c r="N60" s="21" t="s">
        <v>343</v>
      </c>
      <c r="O60" s="21" t="s">
        <v>344</v>
      </c>
      <c r="P60" s="21" t="s">
        <v>344</v>
      </c>
      <c r="Q60" s="21" t="s">
        <v>344</v>
      </c>
      <c r="R60" s="21">
        <v>5</v>
      </c>
      <c r="S60" s="21">
        <v>5</v>
      </c>
    </row>
    <row r="62" spans="1:19">
      <c r="A62" s="31" t="s">
        <v>133</v>
      </c>
    </row>
    <row r="63" spans="1:19">
      <c r="A63" s="35" t="s">
        <v>95</v>
      </c>
    </row>
    <row r="64" spans="1:19">
      <c r="A64" s="35" t="s">
        <v>361</v>
      </c>
    </row>
    <row r="65" spans="1:1">
      <c r="A65" s="35" t="s">
        <v>345</v>
      </c>
    </row>
    <row r="66" spans="1:1">
      <c r="A66" s="35" t="s">
        <v>346</v>
      </c>
    </row>
    <row r="67" spans="1:1">
      <c r="A67" s="35" t="s">
        <v>364</v>
      </c>
    </row>
    <row r="68" spans="1:1">
      <c r="A68" s="35" t="s">
        <v>342</v>
      </c>
    </row>
    <row r="69" spans="1:1">
      <c r="A69" s="35"/>
    </row>
    <row r="70" spans="1:1">
      <c r="A70" s="35"/>
    </row>
    <row r="71" spans="1:1">
      <c r="A71" s="35"/>
    </row>
    <row r="72" spans="1:1">
      <c r="A72" s="35"/>
    </row>
    <row r="73" spans="1:1">
      <c r="A73" s="35"/>
    </row>
    <row r="74" spans="1:1">
      <c r="A74" s="35"/>
    </row>
    <row r="75" spans="1:1">
      <c r="A75" s="35"/>
    </row>
    <row r="76" spans="1:1">
      <c r="A76" s="35"/>
    </row>
    <row r="77" spans="1:1">
      <c r="A77" s="35"/>
    </row>
    <row r="78" spans="1:1">
      <c r="A78" s="35"/>
    </row>
    <row r="79" spans="1:1">
      <c r="A79" s="35"/>
    </row>
    <row r="80" spans="1:1">
      <c r="A80" s="35"/>
    </row>
    <row r="81" spans="1:1">
      <c r="A81" s="35"/>
    </row>
    <row r="82" spans="1:1">
      <c r="A82" s="35"/>
    </row>
    <row r="83" spans="1:1">
      <c r="A83" s="35"/>
    </row>
    <row r="84" spans="1:1">
      <c r="A84" s="35"/>
    </row>
    <row r="85" spans="1:1">
      <c r="A85" s="35"/>
    </row>
    <row r="86" spans="1:1">
      <c r="A86" s="35"/>
    </row>
    <row r="87" spans="1:1">
      <c r="A87" s="35"/>
    </row>
    <row r="88" spans="1:1">
      <c r="A88" s="35"/>
    </row>
    <row r="89" spans="1:1">
      <c r="A89" s="35"/>
    </row>
    <row r="90" spans="1:1">
      <c r="A90" s="35"/>
    </row>
    <row r="91" spans="1:1">
      <c r="A91" s="35"/>
    </row>
    <row r="92" spans="1:1">
      <c r="A92" s="35"/>
    </row>
    <row r="93" spans="1:1">
      <c r="A93" s="35"/>
    </row>
    <row r="94" spans="1:1">
      <c r="A94" s="35"/>
    </row>
    <row r="95" spans="1:1">
      <c r="A95" s="35"/>
    </row>
    <row r="96" spans="1:1">
      <c r="A96" s="35"/>
    </row>
    <row r="97" spans="1:1">
      <c r="A97" s="35"/>
    </row>
    <row r="98" spans="1:1">
      <c r="A98" s="35"/>
    </row>
    <row r="99" spans="1:1">
      <c r="A99" s="35"/>
    </row>
    <row r="100" spans="1:1">
      <c r="A100" s="35"/>
    </row>
    <row r="101" spans="1:1">
      <c r="A101" s="35"/>
    </row>
    <row r="102" spans="1:1">
      <c r="A102" s="35"/>
    </row>
    <row r="103" spans="1:1">
      <c r="A103" s="35"/>
    </row>
    <row r="104" spans="1:1">
      <c r="A104" s="35"/>
    </row>
    <row r="105" spans="1:1">
      <c r="A105" s="35"/>
    </row>
    <row r="106" spans="1:1">
      <c r="A106" s="35"/>
    </row>
    <row r="107" spans="1:1">
      <c r="A107" s="35"/>
    </row>
    <row r="108" spans="1:1">
      <c r="A108" s="35"/>
    </row>
    <row r="109" spans="1:1">
      <c r="A109" s="35"/>
    </row>
    <row r="110" spans="1:1">
      <c r="A110" s="35"/>
    </row>
    <row r="111" spans="1:1">
      <c r="A111" s="35"/>
    </row>
    <row r="112" spans="1:1">
      <c r="A112" s="35"/>
    </row>
  </sheetData>
  <phoneticPr fontId="9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S657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15" customWidth="1"/>
    <col min="2" max="2" width="30.5" style="14" customWidth="1"/>
    <col min="3" max="18" width="17" style="4" customWidth="1"/>
    <col min="19" max="16384" width="9.33203125" style="4"/>
  </cols>
  <sheetData>
    <row r="1" spans="1:18" ht="20.25">
      <c r="A1" s="1" t="s">
        <v>277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86"/>
      <c r="B2" s="86"/>
      <c r="C2" s="6" t="s">
        <v>227</v>
      </c>
      <c r="D2" s="6" t="s">
        <v>228</v>
      </c>
      <c r="E2" s="6" t="s">
        <v>229</v>
      </c>
      <c r="F2" s="6" t="s">
        <v>230</v>
      </c>
      <c r="G2" s="6" t="s">
        <v>231</v>
      </c>
      <c r="H2" s="6" t="s">
        <v>232</v>
      </c>
      <c r="I2" s="6" t="s">
        <v>233</v>
      </c>
      <c r="J2" s="6" t="s">
        <v>234</v>
      </c>
      <c r="K2" s="6" t="s">
        <v>235</v>
      </c>
      <c r="L2" s="6" t="s">
        <v>236</v>
      </c>
      <c r="M2" s="6" t="s">
        <v>311</v>
      </c>
      <c r="N2" s="6" t="s">
        <v>237</v>
      </c>
      <c r="O2" s="6" t="s">
        <v>238</v>
      </c>
      <c r="P2" s="6" t="s">
        <v>239</v>
      </c>
      <c r="Q2" s="6" t="s">
        <v>240</v>
      </c>
      <c r="R2" s="6" t="s">
        <v>241</v>
      </c>
    </row>
    <row r="3" spans="1:18">
      <c r="A3" s="8" t="s">
        <v>143</v>
      </c>
      <c r="B3" s="2"/>
      <c r="C3" s="7"/>
    </row>
    <row r="4" spans="1:18">
      <c r="A4" s="5"/>
      <c r="B4" s="9" t="s">
        <v>145</v>
      </c>
      <c r="C4" s="75" t="s">
        <v>146</v>
      </c>
      <c r="D4" s="75" t="s">
        <v>147</v>
      </c>
      <c r="E4" s="75" t="s">
        <v>148</v>
      </c>
      <c r="F4" s="75" t="s">
        <v>149</v>
      </c>
      <c r="G4" s="75" t="s">
        <v>338</v>
      </c>
      <c r="H4" s="75" t="s">
        <v>150</v>
      </c>
      <c r="I4" s="75" t="s">
        <v>151</v>
      </c>
      <c r="J4" s="75" t="s">
        <v>152</v>
      </c>
      <c r="K4" s="75" t="s">
        <v>153</v>
      </c>
      <c r="L4" s="75" t="s">
        <v>154</v>
      </c>
      <c r="M4" s="75" t="s">
        <v>155</v>
      </c>
      <c r="N4" s="75" t="s">
        <v>156</v>
      </c>
      <c r="O4" s="75" t="s">
        <v>157</v>
      </c>
      <c r="P4" s="75" t="s">
        <v>158</v>
      </c>
      <c r="Q4" s="75">
        <v>7</v>
      </c>
      <c r="R4" s="75">
        <v>8</v>
      </c>
    </row>
    <row r="5" spans="1:18">
      <c r="A5" s="5"/>
      <c r="B5" s="9" t="s">
        <v>159</v>
      </c>
      <c r="C5" s="10" t="s">
        <v>160</v>
      </c>
      <c r="D5" s="11" t="s">
        <v>160</v>
      </c>
      <c r="E5" s="11" t="s">
        <v>160</v>
      </c>
      <c r="F5" s="11" t="s">
        <v>160</v>
      </c>
      <c r="G5" s="11" t="s">
        <v>160</v>
      </c>
      <c r="H5" s="11" t="s">
        <v>160</v>
      </c>
      <c r="I5" s="11" t="s">
        <v>160</v>
      </c>
      <c r="J5" s="11" t="s">
        <v>160</v>
      </c>
      <c r="K5" s="11" t="s">
        <v>160</v>
      </c>
      <c r="L5" s="11" t="s">
        <v>160</v>
      </c>
      <c r="M5" s="11" t="s">
        <v>160</v>
      </c>
      <c r="N5" s="11" t="s">
        <v>160</v>
      </c>
      <c r="O5" s="11" t="s">
        <v>160</v>
      </c>
      <c r="P5" s="11" t="s">
        <v>160</v>
      </c>
      <c r="Q5" s="11" t="s">
        <v>160</v>
      </c>
      <c r="R5" s="11" t="s">
        <v>160</v>
      </c>
    </row>
    <row r="6" spans="1:18">
      <c r="A6" s="5"/>
      <c r="B6" s="9"/>
      <c r="C6" s="76"/>
      <c r="D6" s="77"/>
      <c r="E6" s="77"/>
      <c r="F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</row>
    <row r="7" spans="1:18">
      <c r="A7" s="8" t="s">
        <v>172</v>
      </c>
      <c r="B7" s="2"/>
      <c r="C7" s="7"/>
      <c r="H7" s="78"/>
    </row>
    <row r="8" spans="1:18">
      <c r="A8" s="5"/>
      <c r="B8" s="8" t="s">
        <v>173</v>
      </c>
      <c r="C8" s="7"/>
    </row>
    <row r="9" spans="1:18">
      <c r="A9" s="5"/>
      <c r="B9" s="9" t="s">
        <v>174</v>
      </c>
      <c r="C9" s="10" t="s">
        <v>278</v>
      </c>
      <c r="D9" s="10" t="s">
        <v>278</v>
      </c>
      <c r="E9" s="10" t="s">
        <v>278</v>
      </c>
      <c r="F9" s="10" t="s">
        <v>278</v>
      </c>
      <c r="G9" s="10" t="s">
        <v>278</v>
      </c>
      <c r="H9" s="10" t="s">
        <v>278</v>
      </c>
      <c r="I9" s="10" t="s">
        <v>278</v>
      </c>
      <c r="J9" s="10" t="s">
        <v>278</v>
      </c>
      <c r="K9" s="10" t="s">
        <v>278</v>
      </c>
      <c r="L9" s="10" t="s">
        <v>278</v>
      </c>
      <c r="M9" s="10" t="s">
        <v>278</v>
      </c>
      <c r="N9" s="10" t="s">
        <v>278</v>
      </c>
      <c r="O9" s="10" t="s">
        <v>278</v>
      </c>
      <c r="P9" s="10" t="s">
        <v>278</v>
      </c>
      <c r="Q9" s="10" t="s">
        <v>278</v>
      </c>
      <c r="R9" s="10" t="s">
        <v>278</v>
      </c>
    </row>
    <row r="10" spans="1:18">
      <c r="A10" s="5"/>
      <c r="B10" s="9" t="s">
        <v>31</v>
      </c>
      <c r="C10" s="10">
        <v>0.76569678407350683</v>
      </c>
      <c r="D10" s="10">
        <v>0.76569678407350683</v>
      </c>
      <c r="E10" s="10">
        <v>0.76569678407350683</v>
      </c>
      <c r="F10" s="10">
        <v>0.78247261345852892</v>
      </c>
      <c r="G10" s="10">
        <v>0.76569678407350683</v>
      </c>
      <c r="H10" s="10">
        <v>0.76569678407350683</v>
      </c>
      <c r="I10" s="10">
        <v>0.78616352201257855</v>
      </c>
      <c r="J10" s="10">
        <v>0.98911968348170143</v>
      </c>
      <c r="K10" s="10">
        <v>0.95693779904306231</v>
      </c>
      <c r="L10" s="10">
        <v>1.0060362173038229</v>
      </c>
      <c r="M10" s="10">
        <v>1.1286681715575622</v>
      </c>
      <c r="N10" s="10">
        <v>1.0940919037199124</v>
      </c>
      <c r="O10" s="10">
        <v>1.2150668286755772</v>
      </c>
      <c r="P10" s="10">
        <v>1.2150668286755772</v>
      </c>
      <c r="Q10" s="10">
        <v>1.2953367875647668</v>
      </c>
      <c r="R10" s="10">
        <v>1.4084507042253522</v>
      </c>
    </row>
    <row r="11" spans="1:18">
      <c r="A11" s="5"/>
      <c r="B11" s="8" t="s">
        <v>376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>
      <c r="A12" s="5"/>
      <c r="B12" s="9" t="s">
        <v>174</v>
      </c>
      <c r="C12" s="10" t="s">
        <v>377</v>
      </c>
      <c r="D12" s="10" t="s">
        <v>377</v>
      </c>
      <c r="E12" s="10" t="s">
        <v>377</v>
      </c>
      <c r="F12" s="10" t="s">
        <v>377</v>
      </c>
      <c r="G12" s="10" t="s">
        <v>377</v>
      </c>
      <c r="H12" s="10" t="s">
        <v>377</v>
      </c>
      <c r="I12" s="10" t="s">
        <v>377</v>
      </c>
      <c r="J12" s="10" t="s">
        <v>377</v>
      </c>
      <c r="K12" s="10" t="s">
        <v>377</v>
      </c>
      <c r="L12" s="10" t="s">
        <v>377</v>
      </c>
      <c r="M12" s="10" t="s">
        <v>377</v>
      </c>
      <c r="N12" s="10" t="s">
        <v>377</v>
      </c>
      <c r="O12" s="10" t="s">
        <v>377</v>
      </c>
      <c r="P12" s="10" t="s">
        <v>377</v>
      </c>
      <c r="Q12" s="10" t="s">
        <v>377</v>
      </c>
      <c r="R12" s="10" t="s">
        <v>377</v>
      </c>
    </row>
    <row r="13" spans="1:18">
      <c r="A13" s="5"/>
      <c r="B13" s="9" t="s">
        <v>31</v>
      </c>
      <c r="C13" s="10">
        <v>0.30674846625766872</v>
      </c>
      <c r="D13" s="10">
        <v>0.30674846625766872</v>
      </c>
      <c r="E13" s="10">
        <v>0.30674846625766872</v>
      </c>
      <c r="F13" s="10">
        <v>0.30674846625766872</v>
      </c>
      <c r="G13" s="10">
        <v>0.30674846625766872</v>
      </c>
      <c r="H13" s="10">
        <v>0.30674846625766872</v>
      </c>
      <c r="I13" s="10">
        <v>0.30674846625766872</v>
      </c>
      <c r="J13" s="10">
        <v>0.30674846625766872</v>
      </c>
      <c r="K13" s="10">
        <v>0.30674846625766872</v>
      </c>
      <c r="L13" s="10">
        <v>0.30674846625766872</v>
      </c>
      <c r="M13" s="10">
        <v>0.30674846625766872</v>
      </c>
      <c r="N13" s="10">
        <v>0.30674846625766872</v>
      </c>
      <c r="O13" s="10">
        <v>0.30674846625766872</v>
      </c>
      <c r="P13" s="10">
        <v>0.30674846625766872</v>
      </c>
      <c r="Q13" s="10">
        <v>0.30674846625766872</v>
      </c>
      <c r="R13" s="10">
        <v>0.30674846625766872</v>
      </c>
    </row>
    <row r="14" spans="1:18">
      <c r="A14" s="5"/>
      <c r="B14" s="8" t="s">
        <v>176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A15" s="5"/>
      <c r="B15" s="12" t="s">
        <v>174</v>
      </c>
      <c r="C15" s="10" t="s">
        <v>310</v>
      </c>
      <c r="D15" s="10" t="s">
        <v>310</v>
      </c>
      <c r="E15" s="10" t="s">
        <v>310</v>
      </c>
      <c r="F15" s="10" t="s">
        <v>310</v>
      </c>
      <c r="G15" s="10" t="s">
        <v>310</v>
      </c>
      <c r="H15" s="10" t="s">
        <v>310</v>
      </c>
      <c r="I15" s="10" t="s">
        <v>310</v>
      </c>
      <c r="J15" s="10" t="s">
        <v>310</v>
      </c>
      <c r="K15" s="10" t="s">
        <v>310</v>
      </c>
      <c r="L15" s="10" t="s">
        <v>310</v>
      </c>
      <c r="M15" s="10" t="s">
        <v>310</v>
      </c>
      <c r="N15" s="10" t="s">
        <v>310</v>
      </c>
      <c r="O15" s="10" t="s">
        <v>310</v>
      </c>
      <c r="P15" s="10" t="s">
        <v>310</v>
      </c>
      <c r="Q15" s="10" t="s">
        <v>310</v>
      </c>
      <c r="R15" s="10" t="s">
        <v>310</v>
      </c>
    </row>
    <row r="16" spans="1:18">
      <c r="A16" s="5"/>
      <c r="B16" s="9" t="s">
        <v>31</v>
      </c>
      <c r="C16" s="10">
        <v>1.7574692442882252</v>
      </c>
      <c r="D16" s="10">
        <v>1.7574692442882252</v>
      </c>
      <c r="E16" s="10">
        <v>1.7574692442882252</v>
      </c>
      <c r="F16" s="10">
        <v>1.7574692442882252</v>
      </c>
      <c r="G16" s="10">
        <v>1.7574692442882252</v>
      </c>
      <c r="H16" s="10">
        <v>1.7574692442882252</v>
      </c>
      <c r="I16" s="10">
        <v>1.7574692442882252</v>
      </c>
      <c r="J16" s="10">
        <v>2.0449897750511248</v>
      </c>
      <c r="K16" s="10">
        <v>1.9762845849802371</v>
      </c>
      <c r="L16" s="10">
        <v>2.0703933747412009</v>
      </c>
      <c r="M16" s="10">
        <v>2.5</v>
      </c>
      <c r="N16" s="10">
        <v>2.3696682464454977</v>
      </c>
      <c r="O16" s="10">
        <v>2.9850746268656714</v>
      </c>
      <c r="P16" s="10">
        <v>2.9850746268656714</v>
      </c>
      <c r="Q16" s="10">
        <v>2.9325513196480935</v>
      </c>
      <c r="R16" s="10">
        <v>2.9850746268656714</v>
      </c>
    </row>
    <row r="17" spans="1:19">
      <c r="A17" s="5"/>
      <c r="B17" s="8" t="s">
        <v>178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9">
      <c r="A18" s="5"/>
      <c r="B18" s="9" t="s">
        <v>32</v>
      </c>
      <c r="C18" s="10">
        <v>5.835</v>
      </c>
      <c r="D18" s="10">
        <v>5.835</v>
      </c>
      <c r="E18" s="10">
        <v>5.835</v>
      </c>
      <c r="F18" s="10">
        <v>5.835</v>
      </c>
      <c r="G18" s="10">
        <v>5.835</v>
      </c>
      <c r="H18" s="10">
        <v>5.835</v>
      </c>
      <c r="I18" s="10">
        <v>5.835</v>
      </c>
      <c r="J18" s="10">
        <v>5.835</v>
      </c>
      <c r="K18" s="10">
        <v>5.835</v>
      </c>
      <c r="L18" s="10">
        <v>5.835</v>
      </c>
      <c r="M18" s="10">
        <v>3.5249999999999999</v>
      </c>
      <c r="N18" s="10">
        <v>3.5249999999999999</v>
      </c>
      <c r="O18" s="10">
        <v>3.5249999999999999</v>
      </c>
      <c r="P18" s="10">
        <v>3.5249999999999999</v>
      </c>
      <c r="Q18" s="10">
        <v>3.5249999999999999</v>
      </c>
      <c r="R18" s="10">
        <v>3.5249999999999999</v>
      </c>
    </row>
    <row r="19" spans="1:19">
      <c r="A19" s="5"/>
      <c r="B19" s="9" t="s">
        <v>179</v>
      </c>
      <c r="C19" s="10">
        <v>0.54</v>
      </c>
      <c r="D19" s="10">
        <v>0.54</v>
      </c>
      <c r="E19" s="10">
        <v>0.54</v>
      </c>
      <c r="F19" s="10">
        <v>0.54</v>
      </c>
      <c r="G19" s="10">
        <v>0.54</v>
      </c>
      <c r="H19" s="10">
        <v>0.54</v>
      </c>
      <c r="I19" s="10">
        <v>0.54</v>
      </c>
      <c r="J19" s="10">
        <v>0.54</v>
      </c>
      <c r="K19" s="10">
        <v>0.54</v>
      </c>
      <c r="L19" s="10">
        <v>0.54</v>
      </c>
      <c r="M19" s="10">
        <v>0.40699999999999997</v>
      </c>
      <c r="N19" s="10">
        <v>0.40699999999999997</v>
      </c>
      <c r="O19" s="10">
        <v>0.40699999999999997</v>
      </c>
      <c r="P19" s="10">
        <v>0.40699999999999997</v>
      </c>
      <c r="Q19" s="10">
        <v>0.40699999999999997</v>
      </c>
      <c r="R19" s="10">
        <v>0.40699999999999997</v>
      </c>
    </row>
    <row r="20" spans="1:19">
      <c r="A20" s="5"/>
      <c r="B20" s="9" t="s">
        <v>180</v>
      </c>
      <c r="C20" s="10">
        <v>0.38400000000000001</v>
      </c>
      <c r="D20" s="10">
        <v>0.38400000000000001</v>
      </c>
      <c r="E20" s="10">
        <v>0.38400000000000001</v>
      </c>
      <c r="F20" s="10">
        <v>0.38400000000000001</v>
      </c>
      <c r="G20" s="10">
        <v>0.38400000000000001</v>
      </c>
      <c r="H20" s="10">
        <v>0.38400000000000001</v>
      </c>
      <c r="I20" s="10">
        <v>0.38400000000000001</v>
      </c>
      <c r="J20" s="10">
        <v>0.38400000000000001</v>
      </c>
      <c r="K20" s="10">
        <v>0.38400000000000001</v>
      </c>
      <c r="L20" s="10">
        <v>0.38400000000000001</v>
      </c>
      <c r="M20" s="10">
        <v>0.316</v>
      </c>
      <c r="N20" s="10">
        <v>0.316</v>
      </c>
      <c r="O20" s="10">
        <v>0.316</v>
      </c>
      <c r="P20" s="10">
        <v>0.316</v>
      </c>
      <c r="Q20" s="10">
        <v>0.316</v>
      </c>
      <c r="R20" s="10">
        <v>0.316</v>
      </c>
    </row>
    <row r="21" spans="1:19">
      <c r="A21" s="5"/>
      <c r="B21" s="8" t="s">
        <v>181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9">
      <c r="A22" s="5"/>
      <c r="B22" s="9" t="s">
        <v>32</v>
      </c>
      <c r="C22" s="10" t="s">
        <v>279</v>
      </c>
      <c r="D22" s="10" t="s">
        <v>279</v>
      </c>
      <c r="E22" s="10" t="s">
        <v>279</v>
      </c>
      <c r="F22" s="10" t="s">
        <v>279</v>
      </c>
      <c r="G22" s="10" t="s">
        <v>279</v>
      </c>
      <c r="H22" s="10" t="s">
        <v>279</v>
      </c>
      <c r="I22" s="10" t="s">
        <v>279</v>
      </c>
      <c r="J22" s="10" t="s">
        <v>279</v>
      </c>
      <c r="K22" s="10" t="s">
        <v>279</v>
      </c>
      <c r="L22" s="10" t="s">
        <v>279</v>
      </c>
      <c r="M22" s="10" t="s">
        <v>279</v>
      </c>
      <c r="N22" s="10" t="s">
        <v>279</v>
      </c>
      <c r="O22" s="10" t="s">
        <v>279</v>
      </c>
      <c r="P22" s="10" t="s">
        <v>279</v>
      </c>
      <c r="Q22" s="10" t="s">
        <v>279</v>
      </c>
      <c r="R22" s="10" t="s">
        <v>279</v>
      </c>
    </row>
    <row r="23" spans="1:19">
      <c r="A23" s="5"/>
      <c r="B23" s="9" t="s">
        <v>179</v>
      </c>
      <c r="C23" s="10" t="s">
        <v>279</v>
      </c>
      <c r="D23" s="10" t="s">
        <v>279</v>
      </c>
      <c r="E23" s="10" t="s">
        <v>279</v>
      </c>
      <c r="F23" s="10" t="s">
        <v>279</v>
      </c>
      <c r="G23" s="10" t="s">
        <v>279</v>
      </c>
      <c r="H23" s="10" t="s">
        <v>279</v>
      </c>
      <c r="I23" s="10" t="s">
        <v>279</v>
      </c>
      <c r="J23" s="10" t="s">
        <v>279</v>
      </c>
      <c r="K23" s="10" t="s">
        <v>279</v>
      </c>
      <c r="L23" s="10" t="s">
        <v>279</v>
      </c>
      <c r="M23" s="10" t="s">
        <v>279</v>
      </c>
      <c r="N23" s="10" t="s">
        <v>279</v>
      </c>
      <c r="O23" s="10" t="s">
        <v>279</v>
      </c>
      <c r="P23" s="10" t="s">
        <v>279</v>
      </c>
      <c r="Q23" s="10" t="s">
        <v>279</v>
      </c>
      <c r="R23" s="10" t="s">
        <v>279</v>
      </c>
    </row>
    <row r="24" spans="1:19">
      <c r="A24" s="5"/>
      <c r="B24" s="9" t="s">
        <v>180</v>
      </c>
      <c r="C24" s="10" t="s">
        <v>279</v>
      </c>
      <c r="D24" s="10" t="s">
        <v>279</v>
      </c>
      <c r="E24" s="10" t="s">
        <v>279</v>
      </c>
      <c r="F24" s="10" t="s">
        <v>279</v>
      </c>
      <c r="G24" s="10" t="s">
        <v>279</v>
      </c>
      <c r="H24" s="10" t="s">
        <v>279</v>
      </c>
      <c r="I24" s="10" t="s">
        <v>279</v>
      </c>
      <c r="J24" s="10" t="s">
        <v>279</v>
      </c>
      <c r="K24" s="10" t="s">
        <v>279</v>
      </c>
      <c r="L24" s="10" t="s">
        <v>279</v>
      </c>
      <c r="M24" s="10" t="s">
        <v>279</v>
      </c>
      <c r="N24" s="10" t="s">
        <v>279</v>
      </c>
      <c r="O24" s="10" t="s">
        <v>279</v>
      </c>
      <c r="P24" s="10" t="s">
        <v>279</v>
      </c>
      <c r="Q24" s="10" t="s">
        <v>279</v>
      </c>
      <c r="R24" s="10" t="s">
        <v>279</v>
      </c>
    </row>
    <row r="25" spans="1:19">
      <c r="A25" s="5"/>
      <c r="B25" s="8" t="s">
        <v>182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9">
      <c r="A26" s="5"/>
      <c r="B26" s="9" t="s">
        <v>183</v>
      </c>
      <c r="C26" s="10" t="s">
        <v>272</v>
      </c>
      <c r="D26" s="10" t="s">
        <v>272</v>
      </c>
      <c r="E26" s="10" t="s">
        <v>272</v>
      </c>
      <c r="F26" s="10" t="s">
        <v>272</v>
      </c>
      <c r="G26" s="10" t="s">
        <v>272</v>
      </c>
      <c r="H26" s="10" t="s">
        <v>272</v>
      </c>
      <c r="I26" s="10" t="s">
        <v>272</v>
      </c>
      <c r="J26" s="10" t="s">
        <v>272</v>
      </c>
      <c r="K26" s="10" t="s">
        <v>272</v>
      </c>
      <c r="L26" s="10" t="s">
        <v>272</v>
      </c>
      <c r="M26" s="10" t="s">
        <v>272</v>
      </c>
      <c r="N26" s="10" t="s">
        <v>272</v>
      </c>
      <c r="O26" s="10" t="s">
        <v>272</v>
      </c>
      <c r="P26" s="10" t="s">
        <v>272</v>
      </c>
      <c r="Q26" s="10" t="s">
        <v>272</v>
      </c>
      <c r="R26" s="10" t="s">
        <v>272</v>
      </c>
    </row>
    <row r="27" spans="1:19">
      <c r="A27" s="5"/>
      <c r="B27" s="9" t="s">
        <v>184</v>
      </c>
      <c r="C27" s="10" t="s">
        <v>309</v>
      </c>
      <c r="D27" s="10" t="s">
        <v>309</v>
      </c>
      <c r="E27" s="10" t="s">
        <v>309</v>
      </c>
      <c r="F27" s="10" t="s">
        <v>309</v>
      </c>
      <c r="G27" s="10" t="s">
        <v>309</v>
      </c>
      <c r="H27" s="10" t="s">
        <v>309</v>
      </c>
      <c r="I27" s="10" t="s">
        <v>309</v>
      </c>
      <c r="J27" s="10" t="s">
        <v>309</v>
      </c>
      <c r="K27" s="10" t="s">
        <v>309</v>
      </c>
      <c r="L27" s="10" t="s">
        <v>309</v>
      </c>
      <c r="M27" s="10" t="s">
        <v>309</v>
      </c>
      <c r="N27" s="10" t="s">
        <v>309</v>
      </c>
      <c r="O27" s="10" t="s">
        <v>309</v>
      </c>
      <c r="P27" s="10" t="s">
        <v>309</v>
      </c>
      <c r="Q27" s="10" t="s">
        <v>309</v>
      </c>
      <c r="R27" s="10" t="s">
        <v>309</v>
      </c>
    </row>
    <row r="28" spans="1:19">
      <c r="A28" s="5"/>
      <c r="B28" s="9" t="s">
        <v>31</v>
      </c>
      <c r="C28" s="10">
        <v>0.32051282051282048</v>
      </c>
      <c r="D28" s="10">
        <v>0.32051282051282048</v>
      </c>
      <c r="E28" s="10">
        <v>0.32051282051282048</v>
      </c>
      <c r="F28" s="10">
        <v>0.32051282051282048</v>
      </c>
      <c r="G28" s="10">
        <v>0.32051282051282048</v>
      </c>
      <c r="H28" s="10">
        <v>0.32051282051282048</v>
      </c>
      <c r="I28" s="10">
        <v>0.32051282051282048</v>
      </c>
      <c r="J28" s="10">
        <v>0.32051282051282048</v>
      </c>
      <c r="K28" s="10">
        <v>0.32051282051282048</v>
      </c>
      <c r="L28" s="10">
        <v>0.32051282051282048</v>
      </c>
      <c r="M28" s="10">
        <v>0.32051282051282048</v>
      </c>
      <c r="N28" s="10">
        <v>0.32051282051282048</v>
      </c>
      <c r="O28" s="10">
        <v>0.32051282051282048</v>
      </c>
      <c r="P28" s="10">
        <v>0.32051282051282048</v>
      </c>
      <c r="Q28" s="10">
        <v>0.32051282051282048</v>
      </c>
      <c r="R28" s="10">
        <v>0.32051282051282048</v>
      </c>
      <c r="S28" s="10"/>
    </row>
    <row r="29" spans="1:19">
      <c r="A29" s="8" t="s">
        <v>190</v>
      </c>
      <c r="B29" s="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9">
      <c r="A30" s="5"/>
      <c r="B30" s="8" t="s">
        <v>195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9">
      <c r="A31" s="5"/>
      <c r="B31" s="9" t="s">
        <v>280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1:19">
      <c r="A32" s="5"/>
      <c r="B32" s="9" t="s">
        <v>316</v>
      </c>
      <c r="C32" s="10">
        <v>3415.7574300000001</v>
      </c>
      <c r="D32" s="10">
        <v>3397.93237</v>
      </c>
      <c r="E32" s="10">
        <v>3123.5545999999999</v>
      </c>
      <c r="F32" s="10">
        <v>3196.81531</v>
      </c>
      <c r="G32" s="10">
        <v>2658.5769100000002</v>
      </c>
      <c r="H32" s="10">
        <v>2763.8652299999999</v>
      </c>
      <c r="I32" s="10">
        <v>2284.6301200000003</v>
      </c>
      <c r="J32" s="10">
        <v>3213.1319100000001</v>
      </c>
      <c r="K32" s="10">
        <v>2303.1765099999998</v>
      </c>
      <c r="L32" s="10">
        <v>2402.4192400000002</v>
      </c>
      <c r="M32" s="10">
        <v>3061.0916400000001</v>
      </c>
      <c r="N32" s="10">
        <v>2184.8880299999996</v>
      </c>
      <c r="O32" s="10">
        <v>2948.62608</v>
      </c>
      <c r="P32" s="10">
        <v>2079.52295</v>
      </c>
      <c r="Q32" s="10">
        <v>2572.8196699999999</v>
      </c>
      <c r="R32" s="10">
        <v>2020.0631900000001</v>
      </c>
    </row>
    <row r="33" spans="1:18">
      <c r="A33" s="5"/>
      <c r="B33" s="9" t="s">
        <v>281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18">
      <c r="A34" s="5"/>
      <c r="B34" s="2" t="s">
        <v>317</v>
      </c>
      <c r="C34" s="10">
        <v>3494.7069000000001</v>
      </c>
      <c r="D34" s="10">
        <v>3682.0495299999998</v>
      </c>
      <c r="E34" s="10">
        <v>3665.5621900000001</v>
      </c>
      <c r="F34" s="10">
        <v>3703.9410600000001</v>
      </c>
      <c r="G34" s="10">
        <v>3375.9572699999999</v>
      </c>
      <c r="H34" s="10">
        <v>3602.6454500000004</v>
      </c>
      <c r="I34" s="10">
        <v>3348.3746299999998</v>
      </c>
      <c r="J34" s="10">
        <v>3807.0237400000001</v>
      </c>
      <c r="K34" s="10">
        <v>3350.7744500000003</v>
      </c>
      <c r="L34" s="10">
        <v>3580.5099599999999</v>
      </c>
      <c r="M34" s="10">
        <v>3779.9148399999999</v>
      </c>
      <c r="N34" s="10">
        <v>3301.4912000000004</v>
      </c>
      <c r="O34" s="10">
        <v>3865.9818399999999</v>
      </c>
      <c r="P34" s="10">
        <v>3569.0302900000002</v>
      </c>
      <c r="Q34" s="10">
        <v>3785.1825099999996</v>
      </c>
      <c r="R34" s="10">
        <v>4162.8317699999998</v>
      </c>
    </row>
    <row r="35" spans="1:18">
      <c r="A35" s="5"/>
      <c r="B35" s="8" t="s">
        <v>196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18">
      <c r="A36" s="5"/>
      <c r="B36" s="9" t="s">
        <v>197</v>
      </c>
      <c r="C36" s="68">
        <v>5.54</v>
      </c>
      <c r="D36" s="68">
        <v>5.54</v>
      </c>
      <c r="E36" s="68">
        <v>5.54</v>
      </c>
      <c r="F36" s="68">
        <v>5.54</v>
      </c>
      <c r="G36" s="68">
        <v>5.54</v>
      </c>
      <c r="H36" s="68">
        <v>5.54</v>
      </c>
      <c r="I36" s="68">
        <v>5.54</v>
      </c>
      <c r="J36" s="68">
        <v>5.54</v>
      </c>
      <c r="K36" s="68">
        <v>5.54</v>
      </c>
      <c r="L36" s="68">
        <v>5.54</v>
      </c>
      <c r="M36" s="68">
        <v>5.54</v>
      </c>
      <c r="N36" s="68">
        <v>5.54</v>
      </c>
      <c r="O36" s="68">
        <v>5.54</v>
      </c>
      <c r="P36" s="68">
        <v>5.54</v>
      </c>
      <c r="Q36" s="68">
        <v>5.54</v>
      </c>
      <c r="R36" s="68">
        <v>5.54</v>
      </c>
    </row>
    <row r="37" spans="1:18">
      <c r="A37" s="5"/>
      <c r="B37" s="9" t="s">
        <v>198</v>
      </c>
      <c r="C37" s="70">
        <v>0.79</v>
      </c>
      <c r="D37" s="70">
        <v>0.79</v>
      </c>
      <c r="E37" s="70">
        <v>0.79</v>
      </c>
      <c r="F37" s="70">
        <v>0.79</v>
      </c>
      <c r="G37" s="70">
        <v>0.79</v>
      </c>
      <c r="H37" s="70">
        <v>0.79</v>
      </c>
      <c r="I37" s="70">
        <v>0.79</v>
      </c>
      <c r="J37" s="70">
        <v>0.79</v>
      </c>
      <c r="K37" s="70">
        <v>0.79</v>
      </c>
      <c r="L37" s="70">
        <v>0.79</v>
      </c>
      <c r="M37" s="70">
        <v>0.79</v>
      </c>
      <c r="N37" s="70">
        <v>0.79</v>
      </c>
      <c r="O37" s="70">
        <v>0.79</v>
      </c>
      <c r="P37" s="70">
        <v>0.79</v>
      </c>
      <c r="Q37" s="70">
        <v>0.79</v>
      </c>
      <c r="R37" s="70">
        <v>0.79</v>
      </c>
    </row>
    <row r="38" spans="1:18">
      <c r="A38" s="5"/>
      <c r="B38" s="8" t="s">
        <v>312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5"/>
      <c r="B39" s="9" t="s">
        <v>319</v>
      </c>
      <c r="C39" s="10" t="s">
        <v>313</v>
      </c>
      <c r="D39" s="10" t="s">
        <v>313</v>
      </c>
      <c r="E39" s="10" t="s">
        <v>313</v>
      </c>
      <c r="F39" s="10" t="s">
        <v>313</v>
      </c>
      <c r="G39" s="10" t="s">
        <v>313</v>
      </c>
      <c r="H39" s="10" t="s">
        <v>313</v>
      </c>
      <c r="I39" s="10" t="s">
        <v>313</v>
      </c>
      <c r="J39" s="10" t="s">
        <v>313</v>
      </c>
      <c r="K39" s="10" t="s">
        <v>313</v>
      </c>
      <c r="L39" s="10" t="s">
        <v>313</v>
      </c>
      <c r="M39" s="10" t="s">
        <v>313</v>
      </c>
      <c r="N39" s="10" t="s">
        <v>313</v>
      </c>
      <c r="O39" s="10" t="s">
        <v>313</v>
      </c>
      <c r="P39" s="10" t="s">
        <v>313</v>
      </c>
      <c r="Q39" s="10" t="s">
        <v>313</v>
      </c>
      <c r="R39" s="10" t="s">
        <v>313</v>
      </c>
    </row>
    <row r="40" spans="1:18">
      <c r="A40" s="5"/>
      <c r="B40" s="9" t="s">
        <v>320</v>
      </c>
      <c r="C40" s="10" t="s">
        <v>313</v>
      </c>
      <c r="D40" s="10" t="s">
        <v>313</v>
      </c>
      <c r="E40" s="10" t="s">
        <v>313</v>
      </c>
      <c r="F40" s="10" t="s">
        <v>313</v>
      </c>
      <c r="G40" s="10" t="s">
        <v>313</v>
      </c>
      <c r="H40" s="10" t="s">
        <v>313</v>
      </c>
      <c r="I40" s="10" t="s">
        <v>313</v>
      </c>
      <c r="J40" s="10" t="s">
        <v>313</v>
      </c>
      <c r="K40" s="10" t="s">
        <v>313</v>
      </c>
      <c r="L40" s="10" t="s">
        <v>313</v>
      </c>
      <c r="M40" s="10" t="s">
        <v>313</v>
      </c>
      <c r="N40" s="10" t="s">
        <v>313</v>
      </c>
      <c r="O40" s="10" t="s">
        <v>313</v>
      </c>
      <c r="P40" s="10" t="s">
        <v>313</v>
      </c>
      <c r="Q40" s="10" t="s">
        <v>313</v>
      </c>
      <c r="R40" s="10" t="s">
        <v>313</v>
      </c>
    </row>
    <row r="41" spans="1:18">
      <c r="A41" s="5"/>
      <c r="B41" s="9" t="s">
        <v>318</v>
      </c>
      <c r="C41" s="10" t="s">
        <v>313</v>
      </c>
      <c r="D41" s="10" t="s">
        <v>313</v>
      </c>
      <c r="E41" s="10" t="s">
        <v>314</v>
      </c>
      <c r="F41" s="10" t="s">
        <v>313</v>
      </c>
      <c r="G41" s="10" t="s">
        <v>314</v>
      </c>
      <c r="H41" s="10" t="s">
        <v>314</v>
      </c>
      <c r="I41" s="10" t="s">
        <v>314</v>
      </c>
      <c r="J41" s="10" t="s">
        <v>313</v>
      </c>
      <c r="K41" s="10" t="s">
        <v>314</v>
      </c>
      <c r="L41" s="10" t="s">
        <v>314</v>
      </c>
      <c r="M41" s="10" t="s">
        <v>314</v>
      </c>
      <c r="N41" s="10" t="s">
        <v>314</v>
      </c>
      <c r="O41" s="10" t="s">
        <v>314</v>
      </c>
      <c r="P41" s="10" t="s">
        <v>314</v>
      </c>
      <c r="Q41" s="10" t="s">
        <v>314</v>
      </c>
      <c r="R41" s="10" t="s">
        <v>314</v>
      </c>
    </row>
    <row r="42" spans="1:18">
      <c r="A42" s="5"/>
      <c r="B42" s="9" t="s">
        <v>321</v>
      </c>
      <c r="C42" s="10" t="s">
        <v>313</v>
      </c>
      <c r="D42" s="10" t="s">
        <v>313</v>
      </c>
      <c r="E42" s="10" t="s">
        <v>314</v>
      </c>
      <c r="F42" s="10" t="s">
        <v>313</v>
      </c>
      <c r="G42" s="10" t="s">
        <v>314</v>
      </c>
      <c r="H42" s="10" t="s">
        <v>314</v>
      </c>
      <c r="I42" s="10" t="s">
        <v>314</v>
      </c>
      <c r="J42" s="10" t="s">
        <v>313</v>
      </c>
      <c r="K42" s="10" t="s">
        <v>314</v>
      </c>
      <c r="L42" s="10" t="s">
        <v>314</v>
      </c>
      <c r="M42" s="10" t="s">
        <v>314</v>
      </c>
      <c r="N42" s="10" t="s">
        <v>314</v>
      </c>
      <c r="O42" s="10" t="s">
        <v>314</v>
      </c>
      <c r="P42" s="10" t="s">
        <v>314</v>
      </c>
      <c r="Q42" s="10" t="s">
        <v>314</v>
      </c>
      <c r="R42" s="10" t="s">
        <v>314</v>
      </c>
    </row>
    <row r="43" spans="1:18">
      <c r="A43" s="5"/>
      <c r="B43" s="8" t="s">
        <v>33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>
      <c r="A44" s="5"/>
      <c r="B44" s="9" t="s">
        <v>319</v>
      </c>
      <c r="C44" s="10">
        <v>18.82</v>
      </c>
      <c r="D44" s="10">
        <v>19.059999999999999</v>
      </c>
      <c r="E44" s="10">
        <v>20.84</v>
      </c>
      <c r="F44" s="10">
        <v>19.36</v>
      </c>
      <c r="G44" s="10">
        <v>18.05</v>
      </c>
      <c r="H44" s="10">
        <v>20.75</v>
      </c>
      <c r="I44" s="10">
        <v>18.059999999999999</v>
      </c>
      <c r="J44" s="10">
        <v>19.05</v>
      </c>
      <c r="K44" s="10">
        <v>19.670000000000002</v>
      </c>
      <c r="L44" s="10">
        <v>18.82</v>
      </c>
      <c r="M44" s="10">
        <v>17.14</v>
      </c>
      <c r="N44" s="10">
        <v>17.38</v>
      </c>
      <c r="O44" s="10">
        <v>17.100000000000001</v>
      </c>
      <c r="P44" s="10">
        <v>17.25</v>
      </c>
      <c r="Q44" s="10">
        <v>16.63</v>
      </c>
      <c r="R44" s="10">
        <v>16.48</v>
      </c>
    </row>
    <row r="45" spans="1:18">
      <c r="A45" s="5"/>
      <c r="B45" s="9" t="s">
        <v>320</v>
      </c>
      <c r="C45" s="10">
        <v>16.149999999999999</v>
      </c>
      <c r="D45" s="10">
        <v>16.149999999999999</v>
      </c>
      <c r="E45" s="10">
        <v>17.190000000000001</v>
      </c>
      <c r="F45" s="10">
        <v>16.66</v>
      </c>
      <c r="G45" s="10">
        <v>15.53</v>
      </c>
      <c r="H45" s="10">
        <v>17.489999999999998</v>
      </c>
      <c r="I45" s="10">
        <v>15.3</v>
      </c>
      <c r="J45" s="10">
        <v>16.07</v>
      </c>
      <c r="K45" s="10">
        <v>18.45</v>
      </c>
      <c r="L45" s="10">
        <v>15.83</v>
      </c>
      <c r="M45" s="10">
        <v>15.92</v>
      </c>
      <c r="N45" s="10">
        <v>17.940000000000001</v>
      </c>
      <c r="O45" s="10">
        <v>15.99</v>
      </c>
      <c r="P45" s="10">
        <v>17.149999999999999</v>
      </c>
      <c r="Q45" s="10">
        <v>15.88</v>
      </c>
      <c r="R45" s="10">
        <v>15.31</v>
      </c>
    </row>
    <row r="46" spans="1:18">
      <c r="A46" s="5"/>
      <c r="B46" s="9" t="s">
        <v>318</v>
      </c>
      <c r="C46" s="10">
        <v>30.42</v>
      </c>
      <c r="D46" s="10">
        <v>30.57</v>
      </c>
      <c r="E46" s="10">
        <v>30.46</v>
      </c>
      <c r="F46" s="10">
        <v>30.92</v>
      </c>
      <c r="G46" s="10">
        <v>28.85</v>
      </c>
      <c r="H46" s="10">
        <v>30.61</v>
      </c>
      <c r="I46" s="10">
        <v>26.48</v>
      </c>
      <c r="J46" s="10">
        <v>29.79</v>
      </c>
      <c r="K46" s="10">
        <v>31.69</v>
      </c>
      <c r="L46" s="10">
        <v>27.98</v>
      </c>
      <c r="M46" s="10">
        <v>28.2</v>
      </c>
      <c r="N46" s="10">
        <v>29.64</v>
      </c>
      <c r="O46" s="10">
        <v>28.06</v>
      </c>
      <c r="P46" s="10">
        <v>28.4</v>
      </c>
      <c r="Q46" s="10">
        <v>26.21</v>
      </c>
      <c r="R46" s="10">
        <v>23.83</v>
      </c>
    </row>
    <row r="47" spans="1:18">
      <c r="A47" s="5"/>
      <c r="B47" s="9" t="s">
        <v>321</v>
      </c>
      <c r="C47" s="10">
        <v>48.75</v>
      </c>
      <c r="D47" s="10">
        <v>49.71</v>
      </c>
      <c r="E47" s="10">
        <v>52.3</v>
      </c>
      <c r="F47" s="10">
        <v>50.3</v>
      </c>
      <c r="G47" s="10">
        <v>46.85</v>
      </c>
      <c r="H47" s="10">
        <v>52.12</v>
      </c>
      <c r="I47" s="10">
        <v>45.49</v>
      </c>
      <c r="J47" s="10">
        <v>48.11</v>
      </c>
      <c r="K47" s="10">
        <v>52.03</v>
      </c>
      <c r="L47" s="10">
        <v>46.75</v>
      </c>
      <c r="M47" s="10">
        <v>46.1</v>
      </c>
      <c r="N47" s="10">
        <v>49</v>
      </c>
      <c r="O47" s="10">
        <v>45.03</v>
      </c>
      <c r="P47" s="10">
        <v>46.65</v>
      </c>
      <c r="Q47" s="10">
        <v>44.5</v>
      </c>
      <c r="R47" s="10">
        <v>42.97</v>
      </c>
    </row>
    <row r="48" spans="1:18">
      <c r="A48" s="8" t="s">
        <v>207</v>
      </c>
      <c r="B48" s="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5"/>
      <c r="B49" s="8" t="s">
        <v>208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5"/>
      <c r="B50" s="9" t="s">
        <v>282</v>
      </c>
      <c r="C50" s="69">
        <v>7.222222081313863E-2</v>
      </c>
      <c r="D50" s="69">
        <v>9.0731658359944498E-2</v>
      </c>
      <c r="E50" s="69">
        <v>6.2464642380631964E-2</v>
      </c>
      <c r="F50" s="69">
        <v>9.4253871560796509E-2</v>
      </c>
      <c r="G50" s="69">
        <v>3.8932686147213083E-2</v>
      </c>
      <c r="H50" s="69">
        <v>8.3271739240432172E-2</v>
      </c>
      <c r="I50" s="69">
        <v>0.12177608061611732</v>
      </c>
      <c r="J50" s="69">
        <v>4.9703510358142092E-2</v>
      </c>
      <c r="K50" s="69">
        <v>3.6944697866125906E-2</v>
      </c>
      <c r="L50" s="69">
        <v>6.3318649732473919E-2</v>
      </c>
      <c r="M50" s="69">
        <v>0.10046486619856945</v>
      </c>
      <c r="N50" s="69">
        <v>3.6945562389469749E-2</v>
      </c>
      <c r="O50" s="69">
        <v>4.8910560783077504E-2</v>
      </c>
      <c r="P50" s="69">
        <v>6.6915583454597846E-2</v>
      </c>
      <c r="Q50" s="69">
        <v>4.9551307670124584E-2</v>
      </c>
      <c r="R50" s="69">
        <v>8.6769898082271327E-2</v>
      </c>
    </row>
    <row r="51" spans="1:18">
      <c r="A51" s="5"/>
      <c r="B51" s="9" t="s">
        <v>34</v>
      </c>
      <c r="C51" s="10">
        <v>42.05</v>
      </c>
      <c r="D51" s="10">
        <v>53.44</v>
      </c>
      <c r="E51" s="10">
        <v>36.32</v>
      </c>
      <c r="F51" s="10">
        <v>54.51</v>
      </c>
      <c r="G51" s="10">
        <v>20.54</v>
      </c>
      <c r="H51" s="10">
        <v>46.48</v>
      </c>
      <c r="I51" s="10">
        <v>60.73</v>
      </c>
      <c r="J51" s="10">
        <v>28.54</v>
      </c>
      <c r="K51" s="10">
        <v>18.73</v>
      </c>
      <c r="L51" s="10">
        <v>32.229999999999997</v>
      </c>
      <c r="M51" s="10">
        <v>52.16</v>
      </c>
      <c r="N51" s="10">
        <v>17.82</v>
      </c>
      <c r="O51" s="10">
        <v>24.35</v>
      </c>
      <c r="P51" s="10">
        <v>31.16</v>
      </c>
      <c r="Q51" s="10">
        <v>23.12</v>
      </c>
      <c r="R51" s="10">
        <v>36.14</v>
      </c>
    </row>
    <row r="52" spans="1:18">
      <c r="A52" s="5"/>
      <c r="B52" s="8" t="s">
        <v>209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5"/>
      <c r="B53" s="9" t="s">
        <v>283</v>
      </c>
      <c r="C53" s="69">
        <v>1.1446976741513924E-2</v>
      </c>
      <c r="D53" s="69">
        <v>8.1767465819092902E-3</v>
      </c>
      <c r="E53" s="69">
        <v>8.5673413604448814E-3</v>
      </c>
      <c r="F53" s="69">
        <v>1.0690840044331396E-2</v>
      </c>
      <c r="G53" s="69">
        <v>8.411524768552614E-3</v>
      </c>
      <c r="H53" s="69">
        <v>8.1012398432468245E-3</v>
      </c>
      <c r="I53" s="69">
        <v>8.4127102789258203E-3</v>
      </c>
      <c r="J53" s="69">
        <v>1.0062604056097336E-2</v>
      </c>
      <c r="K53" s="69">
        <v>7.1592273347389308E-3</v>
      </c>
      <c r="L53" s="69">
        <v>8.2959610031794091E-3</v>
      </c>
      <c r="M53" s="69">
        <v>8.877781711217456E-3</v>
      </c>
      <c r="N53" s="69">
        <v>7.1633987240144054E-3</v>
      </c>
      <c r="O53" s="69">
        <v>7.9671154746324812E-3</v>
      </c>
      <c r="P53" s="69">
        <v>8.6657229186530293E-3</v>
      </c>
      <c r="Q53" s="69">
        <v>7.9638283921556786E-3</v>
      </c>
      <c r="R53" s="69">
        <v>4.1712614265608143E-3</v>
      </c>
    </row>
    <row r="54" spans="1:18">
      <c r="A54" s="5"/>
      <c r="B54" s="9" t="s">
        <v>34</v>
      </c>
      <c r="C54" s="10">
        <v>6.22</v>
      </c>
      <c r="D54" s="10">
        <v>5.15</v>
      </c>
      <c r="E54" s="10">
        <v>5.43</v>
      </c>
      <c r="F54" s="10">
        <v>7.49</v>
      </c>
      <c r="G54" s="10">
        <v>5.22</v>
      </c>
      <c r="H54" s="10">
        <v>5.1100000000000003</v>
      </c>
      <c r="I54" s="10">
        <v>5.81</v>
      </c>
      <c r="J54" s="10">
        <v>7.81</v>
      </c>
      <c r="K54" s="10">
        <v>4.12</v>
      </c>
      <c r="L54" s="10">
        <v>6.54</v>
      </c>
      <c r="M54" s="10">
        <v>6.48</v>
      </c>
      <c r="N54" s="10">
        <v>4.0199999999999996</v>
      </c>
      <c r="O54" s="10">
        <v>6.25</v>
      </c>
      <c r="P54" s="10">
        <v>5.71</v>
      </c>
      <c r="Q54" s="10">
        <v>6.59</v>
      </c>
      <c r="R54" s="10">
        <v>4.75</v>
      </c>
    </row>
    <row r="55" spans="1:18">
      <c r="A55" s="5"/>
      <c r="B55" s="8" t="s">
        <v>210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5"/>
      <c r="B56" s="9" t="s">
        <v>35</v>
      </c>
      <c r="C56" s="10">
        <v>48.27</v>
      </c>
      <c r="D56" s="10">
        <v>58.6</v>
      </c>
      <c r="E56" s="10">
        <v>41.75</v>
      </c>
      <c r="F56" s="10">
        <v>62</v>
      </c>
      <c r="G56" s="10">
        <v>25.76</v>
      </c>
      <c r="H56" s="10">
        <v>51.6</v>
      </c>
      <c r="I56" s="10">
        <v>66.540000000000006</v>
      </c>
      <c r="J56" s="10">
        <v>36.35</v>
      </c>
      <c r="K56" s="10">
        <v>22.85</v>
      </c>
      <c r="L56" s="10">
        <v>38.78</v>
      </c>
      <c r="M56" s="10">
        <v>58.63</v>
      </c>
      <c r="N56" s="10">
        <v>21.83</v>
      </c>
      <c r="O56" s="10">
        <v>30.6</v>
      </c>
      <c r="P56" s="10">
        <v>36.86</v>
      </c>
      <c r="Q56" s="10">
        <v>29.71</v>
      </c>
      <c r="R56" s="10">
        <v>40.89</v>
      </c>
    </row>
    <row r="57" spans="1:18">
      <c r="A57" s="8" t="s">
        <v>211</v>
      </c>
      <c r="B57" s="2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5"/>
      <c r="B58" s="8" t="s">
        <v>212</v>
      </c>
    </row>
    <row r="59" spans="1:18">
      <c r="A59" s="5"/>
      <c r="B59" s="9" t="s">
        <v>204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</row>
    <row r="60" spans="1:18">
      <c r="A60" s="5"/>
      <c r="B60" s="9" t="s">
        <v>205</v>
      </c>
      <c r="C60" s="10">
        <v>6041913.888888889</v>
      </c>
      <c r="D60" s="10">
        <v>6144113.888888889</v>
      </c>
      <c r="E60" s="10">
        <v>5670177.7777777771</v>
      </c>
      <c r="F60" s="10">
        <v>5807797.222222222</v>
      </c>
      <c r="G60" s="10">
        <v>5020475</v>
      </c>
      <c r="H60" s="10">
        <v>4880800</v>
      </c>
      <c r="I60" s="10">
        <v>4532091.666666667</v>
      </c>
      <c r="J60" s="10">
        <v>5637280.555555555</v>
      </c>
      <c r="K60" s="10">
        <v>3915866.666666667</v>
      </c>
      <c r="L60" s="10">
        <v>4570638.888888889</v>
      </c>
      <c r="M60" s="10">
        <v>4527244.444444444</v>
      </c>
      <c r="N60" s="10">
        <v>3545466.6666666665</v>
      </c>
      <c r="O60" s="10">
        <v>4022738.888888889</v>
      </c>
      <c r="P60" s="10">
        <v>3253083.3333333335</v>
      </c>
      <c r="Q60" s="10">
        <v>3336769.4444444445</v>
      </c>
      <c r="R60" s="10">
        <v>2199008.3333333335</v>
      </c>
    </row>
    <row r="61" spans="1:18">
      <c r="A61" s="5"/>
      <c r="B61" s="9" t="s">
        <v>213</v>
      </c>
      <c r="C61" s="10">
        <v>2326391.6666666665</v>
      </c>
      <c r="D61" s="10">
        <v>2326391.6666666665</v>
      </c>
      <c r="E61" s="10">
        <v>2326391.6666666665</v>
      </c>
      <c r="F61" s="10">
        <v>2326391.6666666665</v>
      </c>
      <c r="G61" s="10">
        <v>2326391.6666666665</v>
      </c>
      <c r="H61" s="10">
        <v>2326391.6666666665</v>
      </c>
      <c r="I61" s="10">
        <v>2326391.6666666665</v>
      </c>
      <c r="J61" s="10">
        <v>2326391.6666666665</v>
      </c>
      <c r="K61" s="10">
        <v>2326391.6666666665</v>
      </c>
      <c r="L61" s="10">
        <v>2326391.6666666665</v>
      </c>
      <c r="M61" s="10">
        <v>2326391.6666666665</v>
      </c>
      <c r="N61" s="10">
        <v>2326391.6666666665</v>
      </c>
      <c r="O61" s="10">
        <v>2326391.6666666665</v>
      </c>
      <c r="P61" s="10">
        <v>2326391.6666666665</v>
      </c>
      <c r="Q61" s="10">
        <v>2326391.6666666665</v>
      </c>
      <c r="R61" s="10">
        <v>2326391.6666666665</v>
      </c>
    </row>
    <row r="62" spans="1:18">
      <c r="A62" s="5"/>
      <c r="B62" s="9" t="s">
        <v>214</v>
      </c>
      <c r="C62" s="10">
        <v>91075</v>
      </c>
      <c r="D62" s="10">
        <v>90913.888888888891</v>
      </c>
      <c r="E62" s="10">
        <v>90886.111111111109</v>
      </c>
      <c r="F62" s="10">
        <v>91038.888888888891</v>
      </c>
      <c r="G62" s="10">
        <v>91022.222222222219</v>
      </c>
      <c r="H62" s="10">
        <v>90933.333333333328</v>
      </c>
      <c r="I62" s="10">
        <v>90836.111111111109</v>
      </c>
      <c r="J62" s="10">
        <v>90927.777777777766</v>
      </c>
      <c r="K62" s="10">
        <v>90913.888888888891</v>
      </c>
      <c r="L62" s="10">
        <v>90777.777777777781</v>
      </c>
      <c r="M62" s="10">
        <v>90802.777777777766</v>
      </c>
      <c r="N62" s="10">
        <v>90819.444444444438</v>
      </c>
      <c r="O62" s="10">
        <v>90877.777777777781</v>
      </c>
      <c r="P62" s="10">
        <v>90766.666666666657</v>
      </c>
      <c r="Q62" s="10">
        <v>90741.666666666672</v>
      </c>
      <c r="R62" s="10">
        <v>90200</v>
      </c>
    </row>
    <row r="63" spans="1:18">
      <c r="A63" s="5"/>
      <c r="B63" s="9" t="s">
        <v>215</v>
      </c>
      <c r="C63" s="10">
        <v>1817169.4444444445</v>
      </c>
      <c r="D63" s="10">
        <v>1817169.4444444445</v>
      </c>
      <c r="E63" s="10">
        <v>1817169.4444444445</v>
      </c>
      <c r="F63" s="10">
        <v>1817169.4444444445</v>
      </c>
      <c r="G63" s="10">
        <v>1817169.4444444445</v>
      </c>
      <c r="H63" s="10">
        <v>1817169.4444444445</v>
      </c>
      <c r="I63" s="10">
        <v>1817169.4444444445</v>
      </c>
      <c r="J63" s="10">
        <v>1817169.4444444445</v>
      </c>
      <c r="K63" s="10">
        <v>1817169.4444444445</v>
      </c>
      <c r="L63" s="10">
        <v>1817169.4444444445</v>
      </c>
      <c r="M63" s="10">
        <v>1817169.4444444445</v>
      </c>
      <c r="N63" s="10">
        <v>1817169.4444444445</v>
      </c>
      <c r="O63" s="10">
        <v>1817169.4444444445</v>
      </c>
      <c r="P63" s="10">
        <v>1817169.4444444445</v>
      </c>
      <c r="Q63" s="10">
        <v>1817169.4444444445</v>
      </c>
      <c r="R63" s="10">
        <v>1817169.4444444445</v>
      </c>
    </row>
    <row r="64" spans="1:18">
      <c r="A64" s="5"/>
      <c r="B64" s="9" t="s">
        <v>216</v>
      </c>
      <c r="C64" s="10">
        <v>694291.66666666663</v>
      </c>
      <c r="D64" s="10">
        <v>694291.66666666663</v>
      </c>
      <c r="E64" s="10">
        <v>694291.66666666663</v>
      </c>
      <c r="F64" s="10">
        <v>694291.66666666663</v>
      </c>
      <c r="G64" s="10">
        <v>694291.66666666663</v>
      </c>
      <c r="H64" s="10">
        <v>694291.66666666663</v>
      </c>
      <c r="I64" s="10">
        <v>694291.66666666663</v>
      </c>
      <c r="J64" s="10">
        <v>694291.66666666663</v>
      </c>
      <c r="K64" s="10">
        <v>694291.66666666663</v>
      </c>
      <c r="L64" s="10">
        <v>694291.66666666663</v>
      </c>
      <c r="M64" s="10">
        <v>694291.66666666663</v>
      </c>
      <c r="N64" s="10">
        <v>694291.66666666663</v>
      </c>
      <c r="O64" s="10">
        <v>694291.66666666663</v>
      </c>
      <c r="P64" s="10">
        <v>694291.66666666663</v>
      </c>
      <c r="Q64" s="10">
        <v>694291.66666666663</v>
      </c>
      <c r="R64" s="10">
        <v>694291.66666666663</v>
      </c>
    </row>
    <row r="65" spans="1:18">
      <c r="A65" s="5"/>
      <c r="B65" s="9" t="s">
        <v>217</v>
      </c>
      <c r="C65" s="10">
        <v>1111300</v>
      </c>
      <c r="D65" s="10">
        <v>1104200</v>
      </c>
      <c r="E65" s="10">
        <v>1204191.6666666667</v>
      </c>
      <c r="F65" s="10">
        <v>1121686.1111111112</v>
      </c>
      <c r="G65" s="10">
        <v>1043163.8888888889</v>
      </c>
      <c r="H65" s="10">
        <v>1204102.777777778</v>
      </c>
      <c r="I65" s="10">
        <v>1025124.9999999999</v>
      </c>
      <c r="J65" s="10">
        <v>1083111.111111111</v>
      </c>
      <c r="K65" s="10">
        <v>1191336.1111111112</v>
      </c>
      <c r="L65" s="10">
        <v>1060836.1111111112</v>
      </c>
      <c r="M65" s="10">
        <v>1010316.6666666666</v>
      </c>
      <c r="N65" s="10">
        <v>1086363.8888888888</v>
      </c>
      <c r="O65" s="10">
        <v>1010566.6666666666</v>
      </c>
      <c r="P65" s="10">
        <v>1050011.111111111</v>
      </c>
      <c r="Q65" s="10">
        <v>985736.11111111112</v>
      </c>
      <c r="R65" s="10">
        <v>968341.66666666674</v>
      </c>
    </row>
    <row r="66" spans="1:18">
      <c r="A66" s="5"/>
      <c r="B66" s="9" t="s">
        <v>218</v>
      </c>
      <c r="C66" s="10">
        <v>536961.11111111112</v>
      </c>
      <c r="D66" s="10">
        <v>515213.88888888888</v>
      </c>
      <c r="E66" s="10">
        <v>460500</v>
      </c>
      <c r="F66" s="10">
        <v>470233.33333333331</v>
      </c>
      <c r="G66" s="10">
        <v>402850</v>
      </c>
      <c r="H66" s="10">
        <v>406288.88888888893</v>
      </c>
      <c r="I66" s="10">
        <v>331730.55555555556</v>
      </c>
      <c r="J66" s="10">
        <v>457736.11111111107</v>
      </c>
      <c r="K66" s="10">
        <v>336138.88888888888</v>
      </c>
      <c r="L66" s="10">
        <v>340972.22222222219</v>
      </c>
      <c r="M66" s="10">
        <v>414844.44444444444</v>
      </c>
      <c r="N66" s="10">
        <v>307313.88888888888</v>
      </c>
      <c r="O66" s="10">
        <v>384572.22222222225</v>
      </c>
      <c r="P66" s="10">
        <v>281461.11111111112</v>
      </c>
      <c r="Q66" s="10">
        <v>319986.11111111112</v>
      </c>
      <c r="R66" s="10">
        <v>213788.88888888888</v>
      </c>
    </row>
    <row r="67" spans="1:18">
      <c r="A67" s="5"/>
      <c r="B67" s="9" t="s">
        <v>219</v>
      </c>
      <c r="C67" s="10">
        <v>370891.66666666669</v>
      </c>
      <c r="D67" s="10">
        <v>365561.11111111112</v>
      </c>
      <c r="E67" s="10">
        <v>338133.33333333331</v>
      </c>
      <c r="F67" s="10">
        <v>334836.11111111112</v>
      </c>
      <c r="G67" s="10">
        <v>288675</v>
      </c>
      <c r="H67" s="10">
        <v>295269.44444444444</v>
      </c>
      <c r="I67" s="10">
        <v>248055.55555555556</v>
      </c>
      <c r="J67" s="10">
        <v>318897.22222222219</v>
      </c>
      <c r="K67" s="10">
        <v>231336.11111111109</v>
      </c>
      <c r="L67" s="10">
        <v>258072.22222222219</v>
      </c>
      <c r="M67" s="10">
        <v>264100</v>
      </c>
      <c r="N67" s="10">
        <v>202208.33333333334</v>
      </c>
      <c r="O67" s="10">
        <v>228302.77777777778</v>
      </c>
      <c r="P67" s="10">
        <v>181538.88888888888</v>
      </c>
      <c r="Q67" s="10">
        <v>182536.11111111109</v>
      </c>
      <c r="R67" s="10">
        <v>117161.11111111109</v>
      </c>
    </row>
    <row r="68" spans="1:18">
      <c r="A68" s="5"/>
      <c r="B68" s="9" t="s">
        <v>220</v>
      </c>
      <c r="C68" s="10">
        <v>7797.2222222222217</v>
      </c>
      <c r="D68" s="10">
        <v>94700</v>
      </c>
      <c r="E68" s="10">
        <v>380516.66666666663</v>
      </c>
      <c r="F68" s="10">
        <v>250661.11111111109</v>
      </c>
      <c r="G68" s="10">
        <v>93016.666666666672</v>
      </c>
      <c r="H68" s="10">
        <v>748366.66666666663</v>
      </c>
      <c r="I68" s="10">
        <v>64988.888888888891</v>
      </c>
      <c r="J68" s="10">
        <v>398855.55555555556</v>
      </c>
      <c r="K68" s="10">
        <v>712086.11111111112</v>
      </c>
      <c r="L68" s="10">
        <v>205291.66666666666</v>
      </c>
      <c r="M68" s="10">
        <v>445299.99999999994</v>
      </c>
      <c r="N68" s="10">
        <v>694236.11111111112</v>
      </c>
      <c r="O68" s="10">
        <v>539569.4444444445</v>
      </c>
      <c r="P68" s="10">
        <v>695722.22222222213</v>
      </c>
      <c r="Q68" s="10">
        <v>658444.4444444445</v>
      </c>
      <c r="R68" s="10">
        <v>863799.99999999988</v>
      </c>
    </row>
    <row r="69" spans="1:18">
      <c r="A69" s="5"/>
      <c r="B69" s="9" t="s">
        <v>199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</row>
    <row r="70" spans="1:18">
      <c r="A70" s="5"/>
      <c r="B70" s="9" t="s">
        <v>221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</row>
    <row r="71" spans="1:18">
      <c r="A71" s="5"/>
      <c r="B71" s="9" t="s">
        <v>222</v>
      </c>
      <c r="C71" s="10">
        <v>56830.555555555555</v>
      </c>
      <c r="D71" s="10">
        <v>54613.888888888891</v>
      </c>
      <c r="E71" s="10">
        <v>54802.777777777774</v>
      </c>
      <c r="F71" s="10">
        <v>52597.222222222219</v>
      </c>
      <c r="G71" s="10">
        <v>53072.222222222219</v>
      </c>
      <c r="H71" s="10">
        <v>53152.777777777774</v>
      </c>
      <c r="I71" s="10">
        <v>51533.333333333336</v>
      </c>
      <c r="J71" s="10">
        <v>51275</v>
      </c>
      <c r="K71" s="10">
        <v>51116.666666666672</v>
      </c>
      <c r="L71" s="10">
        <v>50333.333333333328</v>
      </c>
      <c r="M71" s="10">
        <v>50436.111111111109</v>
      </c>
      <c r="N71" s="10">
        <v>50083.333333333336</v>
      </c>
      <c r="O71" s="10">
        <v>50016.666666666664</v>
      </c>
      <c r="P71" s="10">
        <v>49319.444444444445</v>
      </c>
      <c r="Q71" s="10">
        <v>48649.999999999993</v>
      </c>
      <c r="R71" s="10">
        <v>47713.888888888891</v>
      </c>
    </row>
    <row r="72" spans="1:18">
      <c r="A72" s="5"/>
      <c r="B72" s="9" t="s">
        <v>223</v>
      </c>
      <c r="C72" s="10">
        <v>0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</row>
    <row r="73" spans="1:18">
      <c r="A73" s="5"/>
      <c r="B73" s="9" t="s">
        <v>224</v>
      </c>
      <c r="C73" s="10">
        <v>13054627.777777778</v>
      </c>
      <c r="D73" s="10">
        <v>13207175</v>
      </c>
      <c r="E73" s="10">
        <v>13037061.11111111</v>
      </c>
      <c r="F73" s="10">
        <v>12966705.555555556</v>
      </c>
      <c r="G73" s="10">
        <v>11830130.555555556</v>
      </c>
      <c r="H73" s="10">
        <v>12516766.666666666</v>
      </c>
      <c r="I73" s="10">
        <v>11182213.888888888</v>
      </c>
      <c r="J73" s="10">
        <v>12875941.666666666</v>
      </c>
      <c r="K73" s="10">
        <v>11366650</v>
      </c>
      <c r="L73" s="10">
        <v>11414775</v>
      </c>
      <c r="M73" s="10">
        <v>11640902.777777778</v>
      </c>
      <c r="N73" s="10">
        <v>10814347.222222222</v>
      </c>
      <c r="O73" s="10">
        <v>11164497.222222222</v>
      </c>
      <c r="P73" s="10">
        <v>10439758.333333332</v>
      </c>
      <c r="Q73" s="10">
        <v>10460716.666666666</v>
      </c>
      <c r="R73" s="10">
        <v>9337869.444444444</v>
      </c>
    </row>
    <row r="74" spans="1:18">
      <c r="A74" s="5"/>
      <c r="B74" s="8" t="s">
        <v>284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5"/>
      <c r="B75" s="9" t="s">
        <v>204</v>
      </c>
      <c r="C75" s="10">
        <v>10372910</v>
      </c>
      <c r="D75" s="10">
        <v>12231090</v>
      </c>
      <c r="E75" s="10">
        <v>12366960</v>
      </c>
      <c r="F75" s="10">
        <v>13729090</v>
      </c>
      <c r="G75" s="10">
        <v>11945840</v>
      </c>
      <c r="H75" s="10">
        <v>12232100</v>
      </c>
      <c r="I75" s="10">
        <v>13443620</v>
      </c>
      <c r="J75" s="10">
        <v>15343140</v>
      </c>
      <c r="K75" s="10">
        <v>10856460</v>
      </c>
      <c r="L75" s="10">
        <v>15586420</v>
      </c>
      <c r="M75" s="10">
        <v>14238060</v>
      </c>
      <c r="N75" s="10">
        <v>10453230</v>
      </c>
      <c r="O75" s="10">
        <v>15412790</v>
      </c>
      <c r="P75" s="10">
        <v>12588580</v>
      </c>
      <c r="Q75" s="10">
        <v>16305680</v>
      </c>
      <c r="R75" s="10">
        <v>23191490</v>
      </c>
    </row>
    <row r="76" spans="1:18">
      <c r="A76" s="5"/>
      <c r="B76" s="9" t="s">
        <v>205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</row>
    <row r="77" spans="1:18">
      <c r="A77" s="5"/>
      <c r="B77" s="9" t="s">
        <v>213</v>
      </c>
      <c r="C77" s="10">
        <v>0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</row>
    <row r="78" spans="1:18">
      <c r="A78" s="5"/>
      <c r="B78" s="9" t="s">
        <v>214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</row>
    <row r="79" spans="1:18">
      <c r="A79" s="5"/>
      <c r="B79" s="9" t="s">
        <v>215</v>
      </c>
      <c r="C79" s="10">
        <v>1358420</v>
      </c>
      <c r="D79" s="10">
        <v>1358420</v>
      </c>
      <c r="E79" s="10">
        <v>1358420</v>
      </c>
      <c r="F79" s="10">
        <v>1358420</v>
      </c>
      <c r="G79" s="10">
        <v>1358420</v>
      </c>
      <c r="H79" s="10">
        <v>1358420</v>
      </c>
      <c r="I79" s="10">
        <v>1358420</v>
      </c>
      <c r="J79" s="10">
        <v>1358420</v>
      </c>
      <c r="K79" s="10">
        <v>1358420</v>
      </c>
      <c r="L79" s="10">
        <v>1358420</v>
      </c>
      <c r="M79" s="10">
        <v>1358420</v>
      </c>
      <c r="N79" s="10">
        <v>1358420</v>
      </c>
      <c r="O79" s="10">
        <v>1358420</v>
      </c>
      <c r="P79" s="10">
        <v>1358420</v>
      </c>
      <c r="Q79" s="10">
        <v>1358420</v>
      </c>
      <c r="R79" s="10">
        <v>1358420</v>
      </c>
    </row>
    <row r="80" spans="1:18">
      <c r="A80" s="5"/>
      <c r="B80" s="9" t="s">
        <v>216</v>
      </c>
      <c r="C80" s="10">
        <v>0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</row>
    <row r="81" spans="1:18">
      <c r="A81" s="5"/>
      <c r="B81" s="9" t="s">
        <v>217</v>
      </c>
      <c r="C81" s="10">
        <v>0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</row>
    <row r="82" spans="1:18">
      <c r="A82" s="5"/>
      <c r="B82" s="9" t="s">
        <v>218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</row>
    <row r="83" spans="1:18">
      <c r="A83" s="5"/>
      <c r="B83" s="9" t="s">
        <v>219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</row>
    <row r="84" spans="1:18">
      <c r="A84" s="5"/>
      <c r="B84" s="9" t="s">
        <v>220</v>
      </c>
      <c r="C84" s="10">
        <v>0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</row>
    <row r="85" spans="1:18">
      <c r="A85" s="5"/>
      <c r="B85" s="9" t="s">
        <v>199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</row>
    <row r="86" spans="1:18">
      <c r="A86" s="5"/>
      <c r="B86" s="9" t="s">
        <v>221</v>
      </c>
      <c r="C86" s="10">
        <v>453040</v>
      </c>
      <c r="D86" s="10">
        <v>543380</v>
      </c>
      <c r="E86" s="10">
        <v>491450</v>
      </c>
      <c r="F86" s="10">
        <v>630470</v>
      </c>
      <c r="G86" s="10">
        <v>613600</v>
      </c>
      <c r="H86" s="10">
        <v>554010</v>
      </c>
      <c r="I86" s="10">
        <v>688100</v>
      </c>
      <c r="J86" s="10">
        <v>698910</v>
      </c>
      <c r="K86" s="10">
        <v>685920</v>
      </c>
      <c r="L86" s="10">
        <v>734550</v>
      </c>
      <c r="M86" s="10">
        <v>759010</v>
      </c>
      <c r="N86" s="10">
        <v>755890</v>
      </c>
      <c r="O86" s="10">
        <v>810920</v>
      </c>
      <c r="P86" s="10">
        <v>820360</v>
      </c>
      <c r="Q86" s="10">
        <v>896590</v>
      </c>
      <c r="R86" s="10">
        <v>1000220</v>
      </c>
    </row>
    <row r="87" spans="1:18">
      <c r="A87" s="5"/>
      <c r="B87" s="9" t="s">
        <v>222</v>
      </c>
      <c r="C87" s="10">
        <v>0</v>
      </c>
      <c r="D87" s="10">
        <v>0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</row>
    <row r="88" spans="1:18">
      <c r="A88" s="5"/>
      <c r="B88" s="9" t="s">
        <v>223</v>
      </c>
      <c r="C88" s="10">
        <v>0</v>
      </c>
      <c r="D88" s="10">
        <v>0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</row>
    <row r="89" spans="1:18">
      <c r="A89" s="5"/>
      <c r="B89" s="9" t="s">
        <v>224</v>
      </c>
      <c r="C89" s="10">
        <v>12184370</v>
      </c>
      <c r="D89" s="10">
        <v>14132890</v>
      </c>
      <c r="E89" s="10">
        <v>14216820</v>
      </c>
      <c r="F89" s="10">
        <v>15717980</v>
      </c>
      <c r="G89" s="10">
        <v>13917850</v>
      </c>
      <c r="H89" s="10">
        <v>14144530</v>
      </c>
      <c r="I89" s="10">
        <v>15490140</v>
      </c>
      <c r="J89" s="10">
        <v>17400470</v>
      </c>
      <c r="K89" s="10">
        <v>12900800</v>
      </c>
      <c r="L89" s="10">
        <v>17679390</v>
      </c>
      <c r="M89" s="10">
        <v>16355490</v>
      </c>
      <c r="N89" s="10">
        <v>12567540</v>
      </c>
      <c r="O89" s="10">
        <v>17582130</v>
      </c>
      <c r="P89" s="10">
        <v>14767360</v>
      </c>
      <c r="Q89" s="10">
        <v>18560690</v>
      </c>
      <c r="R89" s="10">
        <v>25550120</v>
      </c>
    </row>
    <row r="90" spans="1:18">
      <c r="A90" s="5"/>
      <c r="B90" s="8" t="s">
        <v>0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5"/>
      <c r="B91" s="9" t="s">
        <v>204</v>
      </c>
      <c r="C91" s="10">
        <v>0</v>
      </c>
      <c r="D91" s="10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</row>
    <row r="92" spans="1:18">
      <c r="A92" s="5"/>
      <c r="B92" s="9" t="s">
        <v>205</v>
      </c>
      <c r="C92" s="10">
        <v>0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</row>
    <row r="93" spans="1:18">
      <c r="A93" s="5"/>
      <c r="B93" s="9" t="s">
        <v>213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</row>
    <row r="94" spans="1:18">
      <c r="A94" s="5"/>
      <c r="B94" s="9" t="s">
        <v>214</v>
      </c>
      <c r="C94" s="10">
        <v>0</v>
      </c>
      <c r="D94" s="10">
        <v>0</v>
      </c>
      <c r="E94" s="10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</row>
    <row r="95" spans="1:18">
      <c r="A95" s="5"/>
      <c r="B95" s="9" t="s">
        <v>215</v>
      </c>
      <c r="C95" s="10">
        <v>0</v>
      </c>
      <c r="D95" s="10">
        <v>0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</row>
    <row r="96" spans="1:18">
      <c r="A96" s="5"/>
      <c r="B96" s="9" t="s">
        <v>216</v>
      </c>
      <c r="C96" s="10">
        <v>0</v>
      </c>
      <c r="D96" s="10">
        <v>0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</row>
    <row r="97" spans="1:18">
      <c r="A97" s="5"/>
      <c r="B97" s="9" t="s">
        <v>217</v>
      </c>
      <c r="C97" s="10">
        <v>0</v>
      </c>
      <c r="D97" s="10">
        <v>0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</row>
    <row r="98" spans="1:18">
      <c r="A98" s="5"/>
      <c r="B98" s="9" t="s">
        <v>218</v>
      </c>
      <c r="C98" s="10">
        <v>0</v>
      </c>
      <c r="D98" s="10">
        <v>0</v>
      </c>
      <c r="E98" s="10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</row>
    <row r="99" spans="1:18">
      <c r="A99" s="5"/>
      <c r="B99" s="9" t="s">
        <v>219</v>
      </c>
      <c r="C99" s="10">
        <v>0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</row>
    <row r="100" spans="1:18">
      <c r="A100" s="5"/>
      <c r="B100" s="9" t="s">
        <v>220</v>
      </c>
      <c r="C100" s="10">
        <v>0</v>
      </c>
      <c r="D100" s="10">
        <v>0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</row>
    <row r="101" spans="1:18">
      <c r="A101" s="5"/>
      <c r="B101" s="9" t="s">
        <v>199</v>
      </c>
      <c r="C101" s="10">
        <v>0</v>
      </c>
      <c r="D101" s="10">
        <v>0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</row>
    <row r="102" spans="1:18">
      <c r="A102" s="5"/>
      <c r="B102" s="9" t="s">
        <v>221</v>
      </c>
      <c r="C102" s="10">
        <v>0</v>
      </c>
      <c r="D102" s="10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</row>
    <row r="103" spans="1:18">
      <c r="A103" s="5"/>
      <c r="B103" s="9" t="s">
        <v>222</v>
      </c>
      <c r="C103" s="10">
        <v>0</v>
      </c>
      <c r="D103" s="10">
        <v>0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</row>
    <row r="104" spans="1:18">
      <c r="A104" s="5"/>
      <c r="B104" s="9" t="s">
        <v>223</v>
      </c>
      <c r="C104" s="10">
        <v>0</v>
      </c>
      <c r="D104" s="10">
        <v>0</v>
      </c>
      <c r="E104" s="10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</row>
    <row r="105" spans="1:18">
      <c r="A105" s="5"/>
      <c r="B105" s="9" t="s">
        <v>224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</row>
    <row r="106" spans="1:18">
      <c r="A106" s="5"/>
      <c r="B106" s="8" t="s">
        <v>1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5"/>
      <c r="B107" s="9" t="s">
        <v>204</v>
      </c>
      <c r="C107" s="10">
        <v>0</v>
      </c>
      <c r="D107" s="10">
        <v>0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</row>
    <row r="108" spans="1:18">
      <c r="A108" s="5"/>
      <c r="B108" s="9" t="s">
        <v>205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</row>
    <row r="109" spans="1:18">
      <c r="A109" s="5"/>
      <c r="B109" s="9" t="s">
        <v>213</v>
      </c>
      <c r="C109" s="10">
        <v>0</v>
      </c>
      <c r="D109" s="10">
        <v>0</v>
      </c>
      <c r="E109" s="10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</row>
    <row r="110" spans="1:18">
      <c r="A110" s="5"/>
      <c r="B110" s="9" t="s">
        <v>214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</row>
    <row r="111" spans="1:18">
      <c r="A111" s="5"/>
      <c r="B111" s="9" t="s">
        <v>215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</row>
    <row r="112" spans="1:18">
      <c r="A112" s="5"/>
      <c r="B112" s="9" t="s">
        <v>216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</row>
    <row r="113" spans="1:18">
      <c r="A113" s="5"/>
      <c r="B113" s="9" t="s">
        <v>217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</row>
    <row r="114" spans="1:18">
      <c r="A114" s="5"/>
      <c r="B114" s="9" t="s">
        <v>218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</row>
    <row r="115" spans="1:18">
      <c r="A115" s="5"/>
      <c r="B115" s="9" t="s">
        <v>219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</row>
    <row r="116" spans="1:18">
      <c r="A116" s="5"/>
      <c r="B116" s="9" t="s">
        <v>220</v>
      </c>
      <c r="C116" s="10">
        <v>0</v>
      </c>
      <c r="D116" s="10">
        <v>0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</row>
    <row r="117" spans="1:18">
      <c r="A117" s="5"/>
      <c r="B117" s="9" t="s">
        <v>199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</row>
    <row r="118" spans="1:18">
      <c r="A118" s="5"/>
      <c r="B118" s="9" t="s">
        <v>221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</row>
    <row r="119" spans="1:18">
      <c r="A119" s="5"/>
      <c r="B119" s="9" t="s">
        <v>222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</row>
    <row r="120" spans="1:18">
      <c r="A120" s="5"/>
      <c r="B120" s="9" t="s">
        <v>223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</row>
    <row r="121" spans="1:18">
      <c r="A121" s="5"/>
      <c r="B121" s="9" t="s">
        <v>224</v>
      </c>
      <c r="C121" s="10">
        <v>0</v>
      </c>
      <c r="D121" s="10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</row>
    <row r="122" spans="1:18">
      <c r="A122" s="5"/>
      <c r="B122" s="8" t="s">
        <v>2</v>
      </c>
      <c r="C122" s="10">
        <v>59181030</v>
      </c>
      <c r="D122" s="10">
        <v>61678710</v>
      </c>
      <c r="E122" s="10">
        <v>61150250</v>
      </c>
      <c r="F122" s="10">
        <v>62398120</v>
      </c>
      <c r="G122" s="10">
        <v>56506330</v>
      </c>
      <c r="H122" s="10">
        <v>59204890</v>
      </c>
      <c r="I122" s="10">
        <v>55746100</v>
      </c>
      <c r="J122" s="10">
        <v>63753860</v>
      </c>
      <c r="K122" s="10">
        <v>53820740</v>
      </c>
      <c r="L122" s="10">
        <v>58772580</v>
      </c>
      <c r="M122" s="10">
        <v>58262730</v>
      </c>
      <c r="N122" s="10">
        <v>51499190</v>
      </c>
      <c r="O122" s="10">
        <v>57774320</v>
      </c>
      <c r="P122" s="10">
        <v>52350490</v>
      </c>
      <c r="Q122" s="10">
        <v>56219270</v>
      </c>
      <c r="R122" s="10">
        <v>59166450</v>
      </c>
    </row>
    <row r="123" spans="1:18">
      <c r="A123" s="8" t="s">
        <v>225</v>
      </c>
      <c r="B123" s="2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5"/>
      <c r="B124" s="8" t="s">
        <v>40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5"/>
      <c r="B125" s="9" t="s">
        <v>3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</row>
    <row r="126" spans="1:18">
      <c r="A126" s="5"/>
      <c r="B126" s="9" t="s">
        <v>4</v>
      </c>
      <c r="C126" s="10">
        <v>970.05874524579156</v>
      </c>
      <c r="D126" s="10">
        <v>986.4674537423557</v>
      </c>
      <c r="E126" s="10">
        <v>910.37469940559015</v>
      </c>
      <c r="F126" s="10">
        <v>932.47017247161739</v>
      </c>
      <c r="G126" s="10">
        <v>806.0617494059469</v>
      </c>
      <c r="H126" s="10">
        <v>783.63624686917979</v>
      </c>
      <c r="I126" s="10">
        <v>727.64942307280626</v>
      </c>
      <c r="J126" s="10">
        <v>905.09288991644007</v>
      </c>
      <c r="K126" s="10">
        <v>628.71149358850846</v>
      </c>
      <c r="L126" s="10">
        <v>733.8383676207194</v>
      </c>
      <c r="M126" s="10">
        <v>726.8711779019402</v>
      </c>
      <c r="N126" s="10">
        <v>569.24196690428789</v>
      </c>
      <c r="O126" s="10">
        <v>645.87035015234869</v>
      </c>
      <c r="P126" s="10">
        <v>522.29839659195511</v>
      </c>
      <c r="Q126" s="10">
        <v>535.734609923005</v>
      </c>
      <c r="R126" s="10">
        <v>353.06151392545968</v>
      </c>
    </row>
    <row r="127" spans="1:18">
      <c r="A127" s="5"/>
      <c r="B127" s="9" t="s">
        <v>5</v>
      </c>
      <c r="C127" s="10">
        <v>373.51352942435722</v>
      </c>
      <c r="D127" s="10">
        <v>373.51352942435722</v>
      </c>
      <c r="E127" s="10">
        <v>373.51352942435722</v>
      </c>
      <c r="F127" s="10">
        <v>373.51352942435722</v>
      </c>
      <c r="G127" s="10">
        <v>373.51352942435722</v>
      </c>
      <c r="H127" s="10">
        <v>373.51352942435722</v>
      </c>
      <c r="I127" s="10">
        <v>373.51352942435722</v>
      </c>
      <c r="J127" s="10">
        <v>373.51352942435722</v>
      </c>
      <c r="K127" s="10">
        <v>373.51352942435722</v>
      </c>
      <c r="L127" s="10">
        <v>373.51352942435722</v>
      </c>
      <c r="M127" s="10">
        <v>373.51352942435722</v>
      </c>
      <c r="N127" s="10">
        <v>373.51352942435722</v>
      </c>
      <c r="O127" s="10">
        <v>373.51352942435722</v>
      </c>
      <c r="P127" s="10">
        <v>373.51352942435722</v>
      </c>
      <c r="Q127" s="10">
        <v>373.51352942435722</v>
      </c>
      <c r="R127" s="10">
        <v>373.51352942435722</v>
      </c>
    </row>
    <row r="128" spans="1:18">
      <c r="A128" s="5"/>
      <c r="B128" s="9" t="s">
        <v>6</v>
      </c>
      <c r="C128" s="10">
        <v>14.622535482627962</v>
      </c>
      <c r="D128" s="10">
        <v>14.596668307894303</v>
      </c>
      <c r="E128" s="10">
        <v>14.592208450181605</v>
      </c>
      <c r="F128" s="10">
        <v>14.616737667601452</v>
      </c>
      <c r="G128" s="10">
        <v>14.614061752973832</v>
      </c>
      <c r="H128" s="10">
        <v>14.599790208293193</v>
      </c>
      <c r="I128" s="10">
        <v>14.584180706298746</v>
      </c>
      <c r="J128" s="10">
        <v>14.598898236750653</v>
      </c>
      <c r="K128" s="10">
        <v>14.596668307894303</v>
      </c>
      <c r="L128" s="10">
        <v>14.574815005102076</v>
      </c>
      <c r="M128" s="10">
        <v>14.578828877043506</v>
      </c>
      <c r="N128" s="10">
        <v>14.581504791671126</v>
      </c>
      <c r="O128" s="10">
        <v>14.590870492867795</v>
      </c>
      <c r="P128" s="10">
        <v>14.573031062016996</v>
      </c>
      <c r="Q128" s="10">
        <v>14.569017190075567</v>
      </c>
      <c r="R128" s="10">
        <v>14.482049964677925</v>
      </c>
    </row>
    <row r="129" spans="1:18">
      <c r="A129" s="5"/>
      <c r="B129" s="9" t="s">
        <v>7</v>
      </c>
      <c r="C129" s="10">
        <v>291.75541783514939</v>
      </c>
      <c r="D129" s="10">
        <v>291.75541783514939</v>
      </c>
      <c r="E129" s="10">
        <v>291.75541783514939</v>
      </c>
      <c r="F129" s="10">
        <v>291.75541783514939</v>
      </c>
      <c r="G129" s="10">
        <v>291.75541783514939</v>
      </c>
      <c r="H129" s="10">
        <v>291.75541783514939</v>
      </c>
      <c r="I129" s="10">
        <v>291.75541783514939</v>
      </c>
      <c r="J129" s="10">
        <v>291.75541783514939</v>
      </c>
      <c r="K129" s="10">
        <v>291.75541783514939</v>
      </c>
      <c r="L129" s="10">
        <v>291.75541783514939</v>
      </c>
      <c r="M129" s="10">
        <v>291.75541783514939</v>
      </c>
      <c r="N129" s="10">
        <v>291.75541783514939</v>
      </c>
      <c r="O129" s="10">
        <v>291.75541783514939</v>
      </c>
      <c r="P129" s="10">
        <v>291.75541783514939</v>
      </c>
      <c r="Q129" s="10">
        <v>291.75541783514939</v>
      </c>
      <c r="R129" s="10">
        <v>291.75541783514939</v>
      </c>
    </row>
    <row r="130" spans="1:18">
      <c r="A130" s="5"/>
      <c r="B130" s="9" t="s">
        <v>8</v>
      </c>
      <c r="C130" s="10">
        <v>111.47191360006849</v>
      </c>
      <c r="D130" s="10">
        <v>111.47191360006849</v>
      </c>
      <c r="E130" s="10">
        <v>111.47191360006849</v>
      </c>
      <c r="F130" s="10">
        <v>111.47191360006849</v>
      </c>
      <c r="G130" s="10">
        <v>111.47191360006849</v>
      </c>
      <c r="H130" s="10">
        <v>111.47191360006849</v>
      </c>
      <c r="I130" s="10">
        <v>111.47191360006849</v>
      </c>
      <c r="J130" s="10">
        <v>111.47191360006849</v>
      </c>
      <c r="K130" s="10">
        <v>111.47191360006849</v>
      </c>
      <c r="L130" s="10">
        <v>111.47191360006849</v>
      </c>
      <c r="M130" s="10">
        <v>111.47191360006849</v>
      </c>
      <c r="N130" s="10">
        <v>111.47191360006849</v>
      </c>
      <c r="O130" s="10">
        <v>111.47191360006849</v>
      </c>
      <c r="P130" s="10">
        <v>111.47191360006849</v>
      </c>
      <c r="Q130" s="10">
        <v>111.47191360006849</v>
      </c>
      <c r="R130" s="10">
        <v>111.47191360006849</v>
      </c>
    </row>
    <row r="131" spans="1:18">
      <c r="A131" s="5"/>
      <c r="B131" s="9" t="s">
        <v>9</v>
      </c>
      <c r="C131" s="10">
        <v>178.42463554042772</v>
      </c>
      <c r="D131" s="10">
        <v>177.2846959090617</v>
      </c>
      <c r="E131" s="10">
        <v>193.33884571746623</v>
      </c>
      <c r="F131" s="10">
        <v>180.09217633920605</v>
      </c>
      <c r="G131" s="10">
        <v>167.48505055694702</v>
      </c>
      <c r="H131" s="10">
        <v>193.32457417278559</v>
      </c>
      <c r="I131" s="10">
        <v>164.58881895831993</v>
      </c>
      <c r="J131" s="10">
        <v>173.89877193358021</v>
      </c>
      <c r="K131" s="10">
        <v>191.27482356802886</v>
      </c>
      <c r="L131" s="10">
        <v>170.32241203376645</v>
      </c>
      <c r="M131" s="10">
        <v>162.21126881167982</v>
      </c>
      <c r="N131" s="10">
        <v>174.42102127173735</v>
      </c>
      <c r="O131" s="10">
        <v>162.25140753109412</v>
      </c>
      <c r="P131" s="10">
        <v>168.58440548312745</v>
      </c>
      <c r="Q131" s="10">
        <v>158.264740721712</v>
      </c>
      <c r="R131" s="10">
        <v>155.47197782201957</v>
      </c>
    </row>
    <row r="132" spans="1:18">
      <c r="A132" s="5"/>
      <c r="B132" s="9" t="s">
        <v>10</v>
      </c>
      <c r="C132" s="10">
        <v>86.211725501109612</v>
      </c>
      <c r="D132" s="10">
        <v>82.720102897837137</v>
      </c>
      <c r="E132" s="10">
        <v>73.935521161132868</v>
      </c>
      <c r="F132" s="10">
        <v>75.498255303662788</v>
      </c>
      <c r="G132" s="10">
        <v>64.679532464196257</v>
      </c>
      <c r="H132" s="10">
        <v>65.231662849028453</v>
      </c>
      <c r="I132" s="10">
        <v>53.260958762371644</v>
      </c>
      <c r="J132" s="10">
        <v>73.49176531871926</v>
      </c>
      <c r="K132" s="10">
        <v>53.968738181377056</v>
      </c>
      <c r="L132" s="10">
        <v>54.744753423386776</v>
      </c>
      <c r="M132" s="10">
        <v>66.605299024539917</v>
      </c>
      <c r="N132" s="10">
        <v>49.34074383290875</v>
      </c>
      <c r="O132" s="10">
        <v>61.744946089239967</v>
      </c>
      <c r="P132" s="10">
        <v>45.189954259699299</v>
      </c>
      <c r="Q132" s="10">
        <v>51.375330921442277</v>
      </c>
      <c r="R132" s="10">
        <v>34.32484890002069</v>
      </c>
    </row>
    <row r="133" spans="1:18">
      <c r="A133" s="5"/>
      <c r="B133" s="9" t="s">
        <v>11</v>
      </c>
      <c r="C133" s="10">
        <v>59.548466165735441</v>
      </c>
      <c r="D133" s="10">
        <v>58.692619470668404</v>
      </c>
      <c r="E133" s="10">
        <v>54.288955965148887</v>
      </c>
      <c r="F133" s="10">
        <v>53.75957085465145</v>
      </c>
      <c r="G133" s="10">
        <v>46.348179307687367</v>
      </c>
      <c r="H133" s="10">
        <v>47.406949528682233</v>
      </c>
      <c r="I133" s="10">
        <v>39.826529374406839</v>
      </c>
      <c r="J133" s="10">
        <v>51.200504499104454</v>
      </c>
      <c r="K133" s="10">
        <v>37.142141017132985</v>
      </c>
      <c r="L133" s="10">
        <v>41.434754065606285</v>
      </c>
      <c r="M133" s="10">
        <v>42.40254318926209</v>
      </c>
      <c r="N133" s="10">
        <v>32.465534219596258</v>
      </c>
      <c r="O133" s="10">
        <v>36.655124554906195</v>
      </c>
      <c r="P133" s="10">
        <v>29.146954095576532</v>
      </c>
      <c r="Q133" s="10">
        <v>29.307062987462444</v>
      </c>
      <c r="R133" s="10">
        <v>18.810787860624092</v>
      </c>
    </row>
    <row r="134" spans="1:18">
      <c r="A134" s="5"/>
      <c r="B134" s="9" t="s">
        <v>12</v>
      </c>
      <c r="C134" s="10">
        <v>1.2518820599547591</v>
      </c>
      <c r="D134" s="10">
        <v>15.20454691413525</v>
      </c>
      <c r="E134" s="10">
        <v>61.093806863185833</v>
      </c>
      <c r="F134" s="10">
        <v>40.24486402785805</v>
      </c>
      <c r="G134" s="10">
        <v>14.934279536745658</v>
      </c>
      <c r="H134" s="10">
        <v>120.15391860938068</v>
      </c>
      <c r="I134" s="10">
        <v>10.434283104631829</v>
      </c>
      <c r="J134" s="10">
        <v>64.038204925110065</v>
      </c>
      <c r="K134" s="10">
        <v>114.32889845082381</v>
      </c>
      <c r="L134" s="10">
        <v>32.960578425705904</v>
      </c>
      <c r="M134" s="10">
        <v>71.495087020743682</v>
      </c>
      <c r="N134" s="10">
        <v>111.4629938846431</v>
      </c>
      <c r="O134" s="10">
        <v>86.630506140332088</v>
      </c>
      <c r="P134" s="10">
        <v>111.70159627227252</v>
      </c>
      <c r="Q134" s="10">
        <v>105.71646722182975</v>
      </c>
      <c r="R134" s="10">
        <v>138.68730332027485</v>
      </c>
    </row>
    <row r="135" spans="1:18">
      <c r="A135" s="5"/>
      <c r="B135" s="9" t="s">
        <v>13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</row>
    <row r="136" spans="1:18">
      <c r="A136" s="5"/>
      <c r="B136" s="9" t="s">
        <v>14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</row>
    <row r="137" spans="1:18">
      <c r="A137" s="5"/>
      <c r="B137" s="9" t="s">
        <v>15</v>
      </c>
      <c r="C137" s="10">
        <v>9.1244228944119765</v>
      </c>
      <c r="D137" s="10">
        <v>8.7685262489385529</v>
      </c>
      <c r="E137" s="10">
        <v>8.7988532813849094</v>
      </c>
      <c r="F137" s="10">
        <v>8.4447405789965675</v>
      </c>
      <c r="G137" s="10">
        <v>8.5210041458837296</v>
      </c>
      <c r="H137" s="10">
        <v>8.533937733250557</v>
      </c>
      <c r="I137" s="10">
        <v>8.2739280286001744</v>
      </c>
      <c r="J137" s="10">
        <v>8.2324513518720686</v>
      </c>
      <c r="K137" s="10">
        <v>8.2070301629096818</v>
      </c>
      <c r="L137" s="10">
        <v>8.0812621754115543</v>
      </c>
      <c r="M137" s="10">
        <v>8.0977636489485434</v>
      </c>
      <c r="N137" s="10">
        <v>8.0411234559972584</v>
      </c>
      <c r="O137" s="10">
        <v>8.0304197974867808</v>
      </c>
      <c r="P137" s="10">
        <v>7.9184773688980217</v>
      </c>
      <c r="Q137" s="10">
        <v>7.8109947980219632</v>
      </c>
      <c r="R137" s="10">
        <v>7.6606975931039889</v>
      </c>
    </row>
    <row r="138" spans="1:18">
      <c r="A138" s="5"/>
      <c r="B138" s="9" t="s">
        <v>16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</row>
    <row r="139" spans="1:18">
      <c r="A139" s="5"/>
      <c r="B139" s="9" t="s">
        <v>224</v>
      </c>
      <c r="C139" s="10">
        <v>2095.9841657211769</v>
      </c>
      <c r="D139" s="10">
        <v>2120.4763663220087</v>
      </c>
      <c r="E139" s="10">
        <v>2093.1637517036656</v>
      </c>
      <c r="F139" s="10">
        <v>2081.8678240889403</v>
      </c>
      <c r="G139" s="10">
        <v>1899.385164015727</v>
      </c>
      <c r="H139" s="10">
        <v>2009.6279408301757</v>
      </c>
      <c r="I139" s="10">
        <v>1795.3589828670106</v>
      </c>
      <c r="J139" s="10">
        <v>2067.2952390126943</v>
      </c>
      <c r="K139" s="10">
        <v>1824.9711001220217</v>
      </c>
      <c r="L139" s="10">
        <v>1832.6978036092735</v>
      </c>
      <c r="M139" s="10">
        <v>1869.0037213052753</v>
      </c>
      <c r="N139" s="10">
        <v>1736.296195206188</v>
      </c>
      <c r="O139" s="10">
        <v>1792.5144856178508</v>
      </c>
      <c r="P139" s="10">
        <v>1676.1541219788924</v>
      </c>
      <c r="Q139" s="10">
        <v>1679.5190846231242</v>
      </c>
      <c r="R139" s="10">
        <v>1499.2404862315273</v>
      </c>
    </row>
    <row r="140" spans="1:18">
      <c r="A140" s="5"/>
      <c r="B140" s="8" t="s">
        <v>36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5"/>
      <c r="B141" s="9" t="s">
        <v>17</v>
      </c>
      <c r="C141" s="10">
        <v>462.61702666638121</v>
      </c>
      <c r="D141" s="10">
        <v>545.48921071222139</v>
      </c>
      <c r="E141" s="10">
        <v>551.54881938646622</v>
      </c>
      <c r="F141" s="10">
        <v>612.29787924846039</v>
      </c>
      <c r="G141" s="10">
        <v>532.76746658674597</v>
      </c>
      <c r="H141" s="10">
        <v>545.53425527511968</v>
      </c>
      <c r="I141" s="10">
        <v>599.566323436017</v>
      </c>
      <c r="J141" s="10">
        <v>684.2822126602872</v>
      </c>
      <c r="K141" s="10">
        <v>484.18266863613979</v>
      </c>
      <c r="L141" s="10">
        <v>695.13215450374264</v>
      </c>
      <c r="M141" s="10">
        <v>634.99721704878721</v>
      </c>
      <c r="N141" s="10">
        <v>466.19918438122147</v>
      </c>
      <c r="O141" s="10">
        <v>687.3885035571825</v>
      </c>
      <c r="P141" s="10">
        <v>561.43275604935093</v>
      </c>
      <c r="Q141" s="10">
        <v>727.21012708810531</v>
      </c>
      <c r="R141" s="10">
        <v>1034.3074554549412</v>
      </c>
    </row>
    <row r="142" spans="1:18">
      <c r="A142" s="5"/>
      <c r="B142" s="9" t="s">
        <v>18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</row>
    <row r="143" spans="1:18">
      <c r="A143" s="5"/>
      <c r="B143" s="9" t="s">
        <v>19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</row>
    <row r="144" spans="1:18">
      <c r="A144" s="5"/>
      <c r="B144" s="9" t="s">
        <v>20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</row>
    <row r="145" spans="1:18">
      <c r="A145" s="5"/>
      <c r="B145" s="9" t="s">
        <v>21</v>
      </c>
      <c r="C145" s="10">
        <v>60.583599140853003</v>
      </c>
      <c r="D145" s="10">
        <v>60.583599140853003</v>
      </c>
      <c r="E145" s="10">
        <v>60.583599140853003</v>
      </c>
      <c r="F145" s="10">
        <v>60.583599140853003</v>
      </c>
      <c r="G145" s="10">
        <v>60.583599140853003</v>
      </c>
      <c r="H145" s="10">
        <v>60.583599140853003</v>
      </c>
      <c r="I145" s="10">
        <v>60.583599140853003</v>
      </c>
      <c r="J145" s="10">
        <v>60.583599140853003</v>
      </c>
      <c r="K145" s="10">
        <v>60.583599140853003</v>
      </c>
      <c r="L145" s="10">
        <v>60.583599140853003</v>
      </c>
      <c r="M145" s="10">
        <v>60.583599140853003</v>
      </c>
      <c r="N145" s="10">
        <v>60.583599140853003</v>
      </c>
      <c r="O145" s="10">
        <v>60.583599140853003</v>
      </c>
      <c r="P145" s="10">
        <v>60.583599140853003</v>
      </c>
      <c r="Q145" s="10">
        <v>60.583599140853003</v>
      </c>
      <c r="R145" s="10">
        <v>60.583599140853003</v>
      </c>
    </row>
    <row r="146" spans="1:18">
      <c r="A146" s="5"/>
      <c r="B146" s="9" t="s">
        <v>22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</row>
    <row r="147" spans="1:18">
      <c r="A147" s="5"/>
      <c r="B147" s="9" t="s">
        <v>23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</row>
    <row r="148" spans="1:18">
      <c r="A148" s="5"/>
      <c r="B148" s="9" t="s">
        <v>24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</row>
    <row r="149" spans="1:18">
      <c r="A149" s="5"/>
      <c r="B149" s="9" t="s">
        <v>25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</row>
    <row r="150" spans="1:18">
      <c r="A150" s="5"/>
      <c r="B150" s="9" t="s">
        <v>26</v>
      </c>
      <c r="C150" s="10">
        <v>0</v>
      </c>
      <c r="D150" s="10">
        <v>0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</row>
    <row r="151" spans="1:18">
      <c r="A151" s="5"/>
      <c r="B151" s="9" t="s">
        <v>27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</row>
    <row r="152" spans="1:18">
      <c r="A152" s="5"/>
      <c r="B152" s="9" t="s">
        <v>28</v>
      </c>
      <c r="C152" s="10">
        <v>20.204939381613968</v>
      </c>
      <c r="D152" s="10">
        <v>24.233974839266725</v>
      </c>
      <c r="E152" s="10">
        <v>21.91797072906186</v>
      </c>
      <c r="F152" s="10">
        <v>28.118064921256749</v>
      </c>
      <c r="G152" s="10">
        <v>27.36568692512434</v>
      </c>
      <c r="H152" s="10">
        <v>24.708057714126685</v>
      </c>
      <c r="I152" s="10">
        <v>30.688280921085493</v>
      </c>
      <c r="J152" s="10">
        <v>31.170391539828312</v>
      </c>
      <c r="K152" s="10">
        <v>30.591056022948642</v>
      </c>
      <c r="L152" s="10">
        <v>32.759884828634426</v>
      </c>
      <c r="M152" s="10">
        <v>33.850766025160731</v>
      </c>
      <c r="N152" s="10">
        <v>33.711618464524506</v>
      </c>
      <c r="O152" s="10">
        <v>36.165878163823059</v>
      </c>
      <c r="P152" s="10">
        <v>36.586888731901894</v>
      </c>
      <c r="Q152" s="10">
        <v>39.986638266292751</v>
      </c>
      <c r="R152" s="10">
        <v>44.608388813963273</v>
      </c>
    </row>
    <row r="153" spans="1:18">
      <c r="A153" s="5"/>
      <c r="B153" s="9" t="s">
        <v>29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</row>
    <row r="154" spans="1:18">
      <c r="A154" s="5"/>
      <c r="B154" s="9" t="s">
        <v>30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</row>
    <row r="155" spans="1:18">
      <c r="A155" s="5"/>
      <c r="B155" s="9" t="s">
        <v>224</v>
      </c>
      <c r="C155" s="10">
        <v>543.40556518884819</v>
      </c>
      <c r="D155" s="10">
        <v>630.30678469234113</v>
      </c>
      <c r="E155" s="10">
        <v>634.0499432706099</v>
      </c>
      <c r="F155" s="10">
        <v>700.99954331057017</v>
      </c>
      <c r="G155" s="10">
        <v>620.71630666695205</v>
      </c>
      <c r="H155" s="10">
        <v>630.82591213009937</v>
      </c>
      <c r="I155" s="10">
        <v>690.83820349795553</v>
      </c>
      <c r="J155" s="10">
        <v>776.03620334096854</v>
      </c>
      <c r="K155" s="10">
        <v>575.35732379994147</v>
      </c>
      <c r="L155" s="10">
        <v>788.47563847323011</v>
      </c>
      <c r="M155" s="10">
        <v>729.43158221480098</v>
      </c>
      <c r="N155" s="10">
        <v>560.49440198659897</v>
      </c>
      <c r="O155" s="10">
        <v>784.13798086185852</v>
      </c>
      <c r="P155" s="10">
        <v>658.60324392210589</v>
      </c>
      <c r="Q155" s="10">
        <v>827.78036449525109</v>
      </c>
      <c r="R155" s="10">
        <v>1139.4989974239861</v>
      </c>
    </row>
    <row r="156" spans="1:18">
      <c r="A156" s="5"/>
      <c r="B156" s="8" t="s">
        <v>37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18">
      <c r="A157" s="5"/>
      <c r="B157" s="9" t="s">
        <v>204</v>
      </c>
      <c r="C157" s="10">
        <v>0</v>
      </c>
      <c r="D157" s="10">
        <v>0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</row>
    <row r="158" spans="1:18">
      <c r="A158" s="5"/>
      <c r="B158" s="9" t="s">
        <v>205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</row>
    <row r="159" spans="1:18">
      <c r="A159" s="5"/>
      <c r="B159" s="9" t="s">
        <v>213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</row>
    <row r="160" spans="1:18">
      <c r="A160" s="5"/>
      <c r="B160" s="9" t="s">
        <v>214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</row>
    <row r="161" spans="1:18">
      <c r="A161" s="5"/>
      <c r="B161" s="9" t="s">
        <v>215</v>
      </c>
      <c r="C161" s="10">
        <v>0</v>
      </c>
      <c r="D161" s="10">
        <v>0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</row>
    <row r="162" spans="1:18">
      <c r="A162" s="5"/>
      <c r="B162" s="9" t="s">
        <v>216</v>
      </c>
      <c r="C162" s="10">
        <v>0</v>
      </c>
      <c r="D162" s="10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</row>
    <row r="163" spans="1:18">
      <c r="A163" s="5"/>
      <c r="B163" s="9" t="s">
        <v>217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</row>
    <row r="164" spans="1:18">
      <c r="A164" s="5"/>
      <c r="B164" s="9" t="s">
        <v>218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</row>
    <row r="165" spans="1:18">
      <c r="A165" s="5"/>
      <c r="B165" s="9" t="s">
        <v>219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</row>
    <row r="166" spans="1:18">
      <c r="A166" s="5"/>
      <c r="B166" s="9" t="s">
        <v>220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</row>
    <row r="167" spans="1:18">
      <c r="A167" s="5"/>
      <c r="B167" s="9" t="s">
        <v>199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</row>
    <row r="168" spans="1:18">
      <c r="A168" s="5"/>
      <c r="B168" s="9" t="s">
        <v>221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</row>
    <row r="169" spans="1:18">
      <c r="A169" s="5"/>
      <c r="B169" s="9" t="s">
        <v>222</v>
      </c>
      <c r="C169" s="10">
        <v>0</v>
      </c>
      <c r="D169" s="10">
        <v>0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</row>
    <row r="170" spans="1:18">
      <c r="A170" s="5"/>
      <c r="B170" s="9" t="s">
        <v>223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</row>
    <row r="171" spans="1:18">
      <c r="A171" s="5"/>
      <c r="B171" s="9" t="s">
        <v>224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</row>
    <row r="172" spans="1:18">
      <c r="A172" s="5"/>
      <c r="B172" s="8" t="s">
        <v>38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5"/>
      <c r="B173" s="9" t="s">
        <v>204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</row>
    <row r="174" spans="1:18">
      <c r="A174" s="5"/>
      <c r="B174" s="9" t="s">
        <v>205</v>
      </c>
      <c r="C174" s="10">
        <v>0</v>
      </c>
      <c r="D174" s="10">
        <v>0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</row>
    <row r="175" spans="1:18">
      <c r="A175" s="5"/>
      <c r="B175" s="9" t="s">
        <v>213</v>
      </c>
      <c r="C175" s="10">
        <v>0</v>
      </c>
      <c r="D175" s="10">
        <v>0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</row>
    <row r="176" spans="1:18">
      <c r="A176" s="5"/>
      <c r="B176" s="9" t="s">
        <v>214</v>
      </c>
      <c r="C176" s="10">
        <v>0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</row>
    <row r="177" spans="1:18">
      <c r="A177" s="5"/>
      <c r="B177" s="9" t="s">
        <v>215</v>
      </c>
      <c r="C177" s="10">
        <v>0</v>
      </c>
      <c r="D177" s="10">
        <v>0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</row>
    <row r="178" spans="1:18">
      <c r="A178" s="5"/>
      <c r="B178" s="9" t="s">
        <v>216</v>
      </c>
      <c r="C178" s="10">
        <v>0</v>
      </c>
      <c r="D178" s="10">
        <v>0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</row>
    <row r="179" spans="1:18">
      <c r="A179" s="5"/>
      <c r="B179" s="9" t="s">
        <v>217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</row>
    <row r="180" spans="1:18">
      <c r="A180" s="5"/>
      <c r="B180" s="9" t="s">
        <v>218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</row>
    <row r="181" spans="1:18">
      <c r="A181" s="5"/>
      <c r="B181" s="9" t="s">
        <v>219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</row>
    <row r="182" spans="1:18">
      <c r="A182" s="5"/>
      <c r="B182" s="9" t="s">
        <v>220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</row>
    <row r="183" spans="1:18">
      <c r="A183" s="5"/>
      <c r="B183" s="9" t="s">
        <v>199</v>
      </c>
      <c r="C183" s="10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</row>
    <row r="184" spans="1:18">
      <c r="A184" s="5"/>
      <c r="B184" s="9" t="s">
        <v>221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</row>
    <row r="185" spans="1:18">
      <c r="A185" s="5"/>
      <c r="B185" s="9" t="s">
        <v>222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</row>
    <row r="186" spans="1:18">
      <c r="A186" s="5"/>
      <c r="B186" s="9" t="s">
        <v>223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</row>
    <row r="187" spans="1:18">
      <c r="A187" s="5"/>
      <c r="B187" s="9" t="s">
        <v>224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</row>
    <row r="188" spans="1:18">
      <c r="A188" s="5"/>
      <c r="B188" s="8" t="s">
        <v>39</v>
      </c>
      <c r="C188" s="10">
        <v>2639.3897309100248</v>
      </c>
      <c r="D188" s="10">
        <v>2750.7827050285787</v>
      </c>
      <c r="E188" s="10">
        <v>2727.2141409600467</v>
      </c>
      <c r="F188" s="10">
        <v>2782.8673673995104</v>
      </c>
      <c r="G188" s="10">
        <v>2520.1019166684505</v>
      </c>
      <c r="H188" s="10">
        <v>2640.4538529602751</v>
      </c>
      <c r="I188" s="10">
        <v>2486.1967403791946</v>
      </c>
      <c r="J188" s="10">
        <v>2843.3314423536631</v>
      </c>
      <c r="K188" s="10">
        <v>2400.3284239219629</v>
      </c>
      <c r="L188" s="10">
        <v>2621.1734420825037</v>
      </c>
      <c r="M188" s="10">
        <v>2598.4348575343051</v>
      </c>
      <c r="N188" s="10">
        <v>2296.7905971927871</v>
      </c>
      <c r="O188" s="10">
        <v>2576.6524664797093</v>
      </c>
      <c r="P188" s="10">
        <v>2334.7573659009981</v>
      </c>
      <c r="Q188" s="10">
        <v>2507.2994491183749</v>
      </c>
      <c r="R188" s="10">
        <v>2638.7394836555131</v>
      </c>
    </row>
    <row r="189" spans="1:18">
      <c r="A189" s="8" t="s">
        <v>286</v>
      </c>
      <c r="B189" s="2"/>
    </row>
    <row r="190" spans="1:18">
      <c r="A190" s="5"/>
      <c r="B190" s="8" t="s">
        <v>287</v>
      </c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</row>
    <row r="191" spans="1:18">
      <c r="A191" s="5"/>
      <c r="B191" s="9" t="s">
        <v>288</v>
      </c>
      <c r="C191" s="18">
        <v>1983.1577720000003</v>
      </c>
      <c r="D191" s="18">
        <v>2051.3623000000002</v>
      </c>
      <c r="E191" s="18">
        <v>2002.9100149999999</v>
      </c>
      <c r="F191" s="18">
        <v>1976.592398</v>
      </c>
      <c r="G191" s="18">
        <v>1842.2065889999999</v>
      </c>
      <c r="H191" s="18">
        <v>1957.7458780000002</v>
      </c>
      <c r="I191" s="18">
        <v>1729.7479660000001</v>
      </c>
      <c r="J191" s="18">
        <v>1991.6309390000001</v>
      </c>
      <c r="K191" s="18">
        <v>1816.3478640000001</v>
      </c>
      <c r="L191" s="18">
        <v>1761.8673899999999</v>
      </c>
      <c r="M191" s="18">
        <v>1847.3809229999999</v>
      </c>
      <c r="N191" s="18">
        <v>1762.94937</v>
      </c>
      <c r="O191" s="18">
        <v>1602.474702</v>
      </c>
      <c r="P191" s="18">
        <v>1654.3414990000001</v>
      </c>
      <c r="Q191" s="18">
        <v>1600.496658</v>
      </c>
      <c r="R191" s="18">
        <v>1622.8198480000001</v>
      </c>
    </row>
    <row r="192" spans="1:18">
      <c r="A192" s="5"/>
      <c r="B192" s="9" t="s">
        <v>289</v>
      </c>
      <c r="C192" s="18">
        <v>1948.9252620000002</v>
      </c>
      <c r="D192" s="18">
        <v>2003.9637220000002</v>
      </c>
      <c r="E192" s="18">
        <v>2024.618547</v>
      </c>
      <c r="F192" s="18">
        <v>1950.8313799999999</v>
      </c>
      <c r="G192" s="18">
        <v>1819.448214</v>
      </c>
      <c r="H192" s="18">
        <v>1947.6640609999999</v>
      </c>
      <c r="I192" s="18">
        <v>1704.479795</v>
      </c>
      <c r="J192" s="18">
        <v>1971.4915780000001</v>
      </c>
      <c r="K192" s="18">
        <v>1832.654683</v>
      </c>
      <c r="L192" s="18">
        <v>1770.8792250000001</v>
      </c>
      <c r="M192" s="18">
        <v>1863.2221550000002</v>
      </c>
      <c r="N192" s="18">
        <v>1757.7047870000001</v>
      </c>
      <c r="O192" s="18">
        <v>1653.4220889999999</v>
      </c>
      <c r="P192" s="18">
        <v>1728.862893</v>
      </c>
      <c r="Q192" s="18">
        <v>1773.765451</v>
      </c>
      <c r="R192" s="18">
        <v>1629.108604</v>
      </c>
    </row>
    <row r="193" spans="1:18">
      <c r="A193" s="5"/>
      <c r="B193" s="63" t="s">
        <v>290</v>
      </c>
      <c r="C193" s="18">
        <v>1997.5882369999999</v>
      </c>
      <c r="D193" s="18">
        <v>1996.5884839999999</v>
      </c>
      <c r="E193" s="18">
        <v>1941.0508240000001</v>
      </c>
      <c r="F193" s="18">
        <v>1934.887275</v>
      </c>
      <c r="G193" s="18">
        <v>1827.003142</v>
      </c>
      <c r="H193" s="18">
        <v>1947.3020570000001</v>
      </c>
      <c r="I193" s="18">
        <v>1724.1062300000001</v>
      </c>
      <c r="J193" s="18">
        <v>1992.55126</v>
      </c>
      <c r="K193" s="18">
        <v>1841.7147949999999</v>
      </c>
      <c r="L193" s="18">
        <v>1748.809532</v>
      </c>
      <c r="M193" s="18">
        <v>1881.4441830000001</v>
      </c>
      <c r="N193" s="18">
        <v>1770.5100709999999</v>
      </c>
      <c r="O193" s="18">
        <v>1888.4110949999999</v>
      </c>
      <c r="P193" s="18">
        <v>1691.56691</v>
      </c>
      <c r="Q193" s="18">
        <v>1699.7939099999999</v>
      </c>
      <c r="R193" s="18">
        <v>1625.6452939999999</v>
      </c>
    </row>
    <row r="194" spans="1:18">
      <c r="A194" s="5"/>
      <c r="B194" s="63" t="s">
        <v>291</v>
      </c>
      <c r="C194" s="18">
        <v>1960.8655740000002</v>
      </c>
      <c r="D194" s="18">
        <v>1969.617062</v>
      </c>
      <c r="E194" s="18">
        <v>1968.025384</v>
      </c>
      <c r="F194" s="18">
        <v>1902.8331129999999</v>
      </c>
      <c r="G194" s="18">
        <v>1790.9244650000001</v>
      </c>
      <c r="H194" s="18">
        <v>1878.283829</v>
      </c>
      <c r="I194" s="18">
        <v>1686.1668459999999</v>
      </c>
      <c r="J194" s="18">
        <v>1947.5634500000001</v>
      </c>
      <c r="K194" s="18">
        <v>1775.2981000000002</v>
      </c>
      <c r="L194" s="18">
        <v>1739.7328649999999</v>
      </c>
      <c r="M194" s="18">
        <v>1946.73739</v>
      </c>
      <c r="N194" s="18">
        <v>1734.194238</v>
      </c>
      <c r="O194" s="18">
        <v>1897.310348</v>
      </c>
      <c r="P194" s="18">
        <v>1700.1018219999999</v>
      </c>
      <c r="Q194" s="18">
        <v>1795.255169</v>
      </c>
      <c r="R194" s="18">
        <v>1654.96605</v>
      </c>
    </row>
    <row r="195" spans="1:18">
      <c r="A195" s="5"/>
      <c r="B195" s="63" t="s">
        <v>285</v>
      </c>
      <c r="C195" s="18">
        <v>1898.9937690000002</v>
      </c>
      <c r="D195" s="18">
        <v>1908.7242269999999</v>
      </c>
      <c r="E195" s="18">
        <v>1896.042717</v>
      </c>
      <c r="F195" s="18">
        <v>1892.9439870000001</v>
      </c>
      <c r="G195" s="18">
        <v>1768.680466</v>
      </c>
      <c r="H195" s="18">
        <v>1898.6553160000001</v>
      </c>
      <c r="I195" s="18">
        <v>1687.8255340000001</v>
      </c>
      <c r="J195" s="18">
        <v>1929.9964040000002</v>
      </c>
      <c r="K195" s="18">
        <v>1751.7442190000002</v>
      </c>
      <c r="L195" s="18">
        <v>1709.3568659999999</v>
      </c>
      <c r="M195" s="18">
        <v>1912.9532520000002</v>
      </c>
      <c r="N195" s="18">
        <v>1718.099915</v>
      </c>
      <c r="O195" s="18">
        <v>1874.6357990000001</v>
      </c>
      <c r="P195" s="18">
        <v>1670.290119</v>
      </c>
      <c r="Q195" s="18">
        <v>1798.302044</v>
      </c>
      <c r="R195" s="18">
        <v>1657.0906829999999</v>
      </c>
    </row>
    <row r="196" spans="1:18">
      <c r="A196" s="5"/>
      <c r="B196" s="63" t="s">
        <v>292</v>
      </c>
      <c r="C196" s="18">
        <v>1849.1323559999998</v>
      </c>
      <c r="D196" s="18">
        <v>1822.1396499999998</v>
      </c>
      <c r="E196" s="18">
        <v>1905.908756</v>
      </c>
      <c r="F196" s="18">
        <v>1842.789679</v>
      </c>
      <c r="G196" s="18">
        <v>1728.225496</v>
      </c>
      <c r="H196" s="18">
        <v>1823.9923920000001</v>
      </c>
      <c r="I196" s="18">
        <v>1677.746077</v>
      </c>
      <c r="J196" s="18">
        <v>1876.853075</v>
      </c>
      <c r="K196" s="18">
        <v>1733.6785830000001</v>
      </c>
      <c r="L196" s="18">
        <v>1709.5173689999999</v>
      </c>
      <c r="M196" s="18">
        <v>1889.7433030000002</v>
      </c>
      <c r="N196" s="18">
        <v>1696.6397979999999</v>
      </c>
      <c r="O196" s="18">
        <v>1856.8924380000001</v>
      </c>
      <c r="P196" s="18">
        <v>1684.7405900000001</v>
      </c>
      <c r="Q196" s="18">
        <v>1795.3183840000002</v>
      </c>
      <c r="R196" s="18">
        <v>1637.7490460000001</v>
      </c>
    </row>
    <row r="197" spans="1:18">
      <c r="A197" s="5"/>
      <c r="B197" s="63" t="s">
        <v>293</v>
      </c>
      <c r="C197" s="18">
        <v>1830.7720850000001</v>
      </c>
      <c r="D197" s="18">
        <v>1823.3724450000002</v>
      </c>
      <c r="E197" s="18">
        <v>1824.619629</v>
      </c>
      <c r="F197" s="18">
        <v>1822.8532460000001</v>
      </c>
      <c r="G197" s="18">
        <v>1657.482319</v>
      </c>
      <c r="H197" s="18">
        <v>1826.193483</v>
      </c>
      <c r="I197" s="18">
        <v>1664.3656939999998</v>
      </c>
      <c r="J197" s="18">
        <v>1840.651024</v>
      </c>
      <c r="K197" s="18">
        <v>1702.8462910000001</v>
      </c>
      <c r="L197" s="18">
        <v>1687.2947649999999</v>
      </c>
      <c r="M197" s="18">
        <v>1798.6524890000001</v>
      </c>
      <c r="N197" s="18">
        <v>1625.011088</v>
      </c>
      <c r="O197" s="18">
        <v>1809.6025630000001</v>
      </c>
      <c r="P197" s="18">
        <v>1598.4212669999999</v>
      </c>
      <c r="Q197" s="18">
        <v>1749.487138</v>
      </c>
      <c r="R197" s="18">
        <v>1586.8789750000001</v>
      </c>
    </row>
    <row r="198" spans="1:18">
      <c r="A198" s="5"/>
      <c r="B198" s="63" t="s">
        <v>294</v>
      </c>
      <c r="C198" s="18">
        <v>1827.4137860000001</v>
      </c>
      <c r="D198" s="18">
        <v>1872.7921740000002</v>
      </c>
      <c r="E198" s="18">
        <v>1796.849314</v>
      </c>
      <c r="F198" s="18">
        <v>1813.981227</v>
      </c>
      <c r="G198" s="18">
        <v>1665.5247979999999</v>
      </c>
      <c r="H198" s="18">
        <v>1794.263518</v>
      </c>
      <c r="I198" s="18">
        <v>1657.0374159999999</v>
      </c>
      <c r="J198" s="18">
        <v>1851.566339</v>
      </c>
      <c r="K198" s="18">
        <v>1635.381609</v>
      </c>
      <c r="L198" s="18">
        <v>1670.6355959999999</v>
      </c>
      <c r="M198" s="18">
        <v>1852.7811629999999</v>
      </c>
      <c r="N198" s="18">
        <v>1619.818497</v>
      </c>
      <c r="O198" s="18">
        <v>1790.8469210000001</v>
      </c>
      <c r="P198" s="18">
        <v>1638.07204</v>
      </c>
      <c r="Q198" s="18">
        <v>1761.4042690000001</v>
      </c>
      <c r="R198" s="18">
        <v>1603.734283</v>
      </c>
    </row>
    <row r="199" spans="1:18">
      <c r="A199" s="5"/>
      <c r="B199" s="63" t="s">
        <v>295</v>
      </c>
      <c r="C199" s="18">
        <v>1868.3613889999999</v>
      </c>
      <c r="D199" s="18">
        <v>1879.3803910000001</v>
      </c>
      <c r="E199" s="18">
        <v>1825.7947570000001</v>
      </c>
      <c r="F199" s="18">
        <v>1825.621314</v>
      </c>
      <c r="G199" s="18">
        <v>1699.593488</v>
      </c>
      <c r="H199" s="18">
        <v>1806.674761</v>
      </c>
      <c r="I199" s="18">
        <v>1641.4216780000002</v>
      </c>
      <c r="J199" s="18">
        <v>1881.6919869999999</v>
      </c>
      <c r="K199" s="18">
        <v>1686.5527860000002</v>
      </c>
      <c r="L199" s="18">
        <v>1700.120625</v>
      </c>
      <c r="M199" s="18">
        <v>1896.905927</v>
      </c>
      <c r="N199" s="18">
        <v>1692.938077</v>
      </c>
      <c r="O199" s="18">
        <v>1858.603398</v>
      </c>
      <c r="P199" s="18">
        <v>1649.816503</v>
      </c>
      <c r="Q199" s="18">
        <v>1802.1283149999999</v>
      </c>
      <c r="R199" s="18">
        <v>1615.5514720000001</v>
      </c>
    </row>
    <row r="200" spans="1:18">
      <c r="A200" s="5"/>
      <c r="B200" s="63" t="s">
        <v>296</v>
      </c>
      <c r="C200" s="18">
        <v>1880.259454</v>
      </c>
      <c r="D200" s="18">
        <v>1926.505811</v>
      </c>
      <c r="E200" s="18">
        <v>1936.5882020000001</v>
      </c>
      <c r="F200" s="18">
        <v>1916.8460400000001</v>
      </c>
      <c r="G200" s="18">
        <v>1778.9998889999999</v>
      </c>
      <c r="H200" s="18">
        <v>1868.267486</v>
      </c>
      <c r="I200" s="18">
        <v>1656.739206</v>
      </c>
      <c r="J200" s="18">
        <v>1964.5548940000001</v>
      </c>
      <c r="K200" s="18">
        <v>1808.700728</v>
      </c>
      <c r="L200" s="18">
        <v>1721.2188799999999</v>
      </c>
      <c r="M200" s="18">
        <v>1962.76613</v>
      </c>
      <c r="N200" s="18">
        <v>1737.954471</v>
      </c>
      <c r="O200" s="18">
        <v>1881.8153160000002</v>
      </c>
      <c r="P200" s="18">
        <v>1683.4127980000001</v>
      </c>
      <c r="Q200" s="18">
        <v>1785.503213</v>
      </c>
      <c r="R200" s="18">
        <v>1639.6346880000001</v>
      </c>
    </row>
    <row r="201" spans="1:18">
      <c r="A201" s="5"/>
      <c r="B201" s="63" t="s">
        <v>297</v>
      </c>
      <c r="C201" s="18">
        <v>1911.804443</v>
      </c>
      <c r="D201" s="18">
        <v>2010.0112800000002</v>
      </c>
      <c r="E201" s="18">
        <v>1937.090113</v>
      </c>
      <c r="F201" s="18">
        <v>1972.887432</v>
      </c>
      <c r="G201" s="18">
        <v>1827.265204</v>
      </c>
      <c r="H201" s="18">
        <v>1939.791027</v>
      </c>
      <c r="I201" s="18">
        <v>1715.9848340000001</v>
      </c>
      <c r="J201" s="18">
        <v>1982.1981839999999</v>
      </c>
      <c r="K201" s="18">
        <v>1831.109195</v>
      </c>
      <c r="L201" s="18">
        <v>1754.5889909999999</v>
      </c>
      <c r="M201" s="18">
        <v>1881.16641</v>
      </c>
      <c r="N201" s="18">
        <v>1774.114646</v>
      </c>
      <c r="O201" s="18">
        <v>1906.473362</v>
      </c>
      <c r="P201" s="18">
        <v>1704.9305200000001</v>
      </c>
      <c r="Q201" s="18">
        <v>1824.33392</v>
      </c>
      <c r="R201" s="18">
        <v>1525.5926529999999</v>
      </c>
    </row>
    <row r="202" spans="1:18">
      <c r="A202" s="5"/>
      <c r="B202" s="63" t="s">
        <v>298</v>
      </c>
      <c r="C202" s="18">
        <v>1948.1440680000001</v>
      </c>
      <c r="D202" s="18">
        <v>2021.961503</v>
      </c>
      <c r="E202" s="18">
        <v>2013.3394850000002</v>
      </c>
      <c r="F202" s="18">
        <v>1991.3405460000001</v>
      </c>
      <c r="G202" s="18">
        <v>1885.2759680000001</v>
      </c>
      <c r="H202" s="18">
        <v>1950.1528389999999</v>
      </c>
      <c r="I202" s="18">
        <v>1755.0569680000001</v>
      </c>
      <c r="J202" s="18">
        <v>1961.9759240000001</v>
      </c>
      <c r="K202" s="18">
        <v>1804.6990960000001</v>
      </c>
      <c r="L202" s="18">
        <v>1731.9046149999999</v>
      </c>
      <c r="M202" s="18">
        <v>1840.8698510000002</v>
      </c>
      <c r="N202" s="18">
        <v>1753.2559799999999</v>
      </c>
      <c r="O202" s="18">
        <v>1667.526104</v>
      </c>
      <c r="P202" s="18">
        <v>1687.2468840000001</v>
      </c>
      <c r="Q202" s="18">
        <v>1564.266425</v>
      </c>
      <c r="R202" s="18">
        <v>1607.7276550000001</v>
      </c>
    </row>
    <row r="203" spans="1:18">
      <c r="A203" s="5"/>
      <c r="B203" s="63" t="s">
        <v>299</v>
      </c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</row>
    <row r="204" spans="1:18">
      <c r="A204" s="5"/>
      <c r="B204" s="9" t="s">
        <v>288</v>
      </c>
      <c r="C204" s="18" t="s">
        <v>539</v>
      </c>
      <c r="D204" s="18" t="s">
        <v>540</v>
      </c>
      <c r="E204" s="18" t="s">
        <v>444</v>
      </c>
      <c r="F204" s="18" t="s">
        <v>369</v>
      </c>
      <c r="G204" s="18" t="s">
        <v>374</v>
      </c>
      <c r="H204" s="18" t="s">
        <v>458</v>
      </c>
      <c r="I204" s="18" t="s">
        <v>553</v>
      </c>
      <c r="J204" s="18" t="s">
        <v>431</v>
      </c>
      <c r="K204" s="18" t="s">
        <v>470</v>
      </c>
      <c r="L204" s="18" t="s">
        <v>474</v>
      </c>
      <c r="M204" s="18" t="s">
        <v>560</v>
      </c>
      <c r="N204" s="18" t="s">
        <v>372</v>
      </c>
      <c r="O204" s="18" t="s">
        <v>410</v>
      </c>
      <c r="P204" s="18" t="s">
        <v>484</v>
      </c>
      <c r="Q204" s="18" t="s">
        <v>418</v>
      </c>
      <c r="R204" s="18" t="s">
        <v>567</v>
      </c>
    </row>
    <row r="205" spans="1:18">
      <c r="A205" s="5"/>
      <c r="B205" s="9" t="s">
        <v>289</v>
      </c>
      <c r="C205" s="18" t="s">
        <v>370</v>
      </c>
      <c r="D205" s="18" t="s">
        <v>384</v>
      </c>
      <c r="E205" s="18" t="s">
        <v>445</v>
      </c>
      <c r="F205" s="18" t="s">
        <v>393</v>
      </c>
      <c r="G205" s="18" t="s">
        <v>546</v>
      </c>
      <c r="H205" s="18" t="s">
        <v>549</v>
      </c>
      <c r="I205" s="18" t="s">
        <v>393</v>
      </c>
      <c r="J205" s="18" t="s">
        <v>323</v>
      </c>
      <c r="K205" s="18" t="s">
        <v>471</v>
      </c>
      <c r="L205" s="18" t="s">
        <v>400</v>
      </c>
      <c r="M205" s="18" t="s">
        <v>477</v>
      </c>
      <c r="N205" s="18" t="s">
        <v>407</v>
      </c>
      <c r="O205" s="18" t="s">
        <v>411</v>
      </c>
      <c r="P205" s="18" t="s">
        <v>366</v>
      </c>
      <c r="Q205" s="18" t="s">
        <v>323</v>
      </c>
      <c r="R205" s="18" t="s">
        <v>495</v>
      </c>
    </row>
    <row r="206" spans="1:18">
      <c r="A206" s="5"/>
      <c r="B206" s="63" t="s">
        <v>290</v>
      </c>
      <c r="C206" s="18" t="s">
        <v>437</v>
      </c>
      <c r="D206" s="18" t="s">
        <v>541</v>
      </c>
      <c r="E206" s="18" t="s">
        <v>446</v>
      </c>
      <c r="F206" s="18" t="s">
        <v>439</v>
      </c>
      <c r="G206" s="18" t="s">
        <v>324</v>
      </c>
      <c r="H206" s="18" t="s">
        <v>494</v>
      </c>
      <c r="I206" s="18" t="s">
        <v>379</v>
      </c>
      <c r="J206" s="18" t="s">
        <v>466</v>
      </c>
      <c r="K206" s="18" t="s">
        <v>379</v>
      </c>
      <c r="L206" s="18" t="s">
        <v>379</v>
      </c>
      <c r="M206" s="18" t="s">
        <v>440</v>
      </c>
      <c r="N206" s="18" t="s">
        <v>479</v>
      </c>
      <c r="O206" s="18" t="s">
        <v>433</v>
      </c>
      <c r="P206" s="18" t="s">
        <v>367</v>
      </c>
      <c r="Q206" s="18" t="s">
        <v>564</v>
      </c>
      <c r="R206" s="18" t="s">
        <v>368</v>
      </c>
    </row>
    <row r="207" spans="1:18">
      <c r="A207" s="5"/>
      <c r="B207" s="63" t="s">
        <v>291</v>
      </c>
      <c r="C207" s="18" t="s">
        <v>425</v>
      </c>
      <c r="D207" s="18" t="s">
        <v>385</v>
      </c>
      <c r="E207" s="18" t="s">
        <v>386</v>
      </c>
      <c r="F207" s="18" t="s">
        <v>544</v>
      </c>
      <c r="G207" s="18" t="s">
        <v>455</v>
      </c>
      <c r="H207" s="18" t="s">
        <v>459</v>
      </c>
      <c r="I207" s="18" t="s">
        <v>473</v>
      </c>
      <c r="J207" s="18" t="s">
        <v>329</v>
      </c>
      <c r="K207" s="18" t="s">
        <v>557</v>
      </c>
      <c r="L207" s="18" t="s">
        <v>558</v>
      </c>
      <c r="M207" s="18" t="s">
        <v>333</v>
      </c>
      <c r="N207" s="18" t="s">
        <v>408</v>
      </c>
      <c r="O207" s="18" t="s">
        <v>412</v>
      </c>
      <c r="P207" s="18" t="s">
        <v>322</v>
      </c>
      <c r="Q207" s="18" t="s">
        <v>565</v>
      </c>
      <c r="R207" s="18" t="s">
        <v>373</v>
      </c>
    </row>
    <row r="208" spans="1:18">
      <c r="A208" s="5"/>
      <c r="B208" s="63" t="s">
        <v>285</v>
      </c>
      <c r="C208" s="18" t="s">
        <v>380</v>
      </c>
      <c r="D208" s="18" t="s">
        <v>493</v>
      </c>
      <c r="E208" s="18" t="s">
        <v>447</v>
      </c>
      <c r="F208" s="18" t="s">
        <v>389</v>
      </c>
      <c r="G208" s="18" t="s">
        <v>547</v>
      </c>
      <c r="H208" s="18" t="s">
        <v>550</v>
      </c>
      <c r="I208" s="18" t="s">
        <v>463</v>
      </c>
      <c r="J208" s="18" t="s">
        <v>395</v>
      </c>
      <c r="K208" s="18" t="s">
        <v>430</v>
      </c>
      <c r="L208" s="18" t="s">
        <v>401</v>
      </c>
      <c r="M208" s="18" t="s">
        <v>561</v>
      </c>
      <c r="N208" s="18" t="s">
        <v>480</v>
      </c>
      <c r="O208" s="18" t="s">
        <v>469</v>
      </c>
      <c r="P208" s="18" t="s">
        <v>485</v>
      </c>
      <c r="Q208" s="18" t="s">
        <v>330</v>
      </c>
      <c r="R208" s="18" t="s">
        <v>490</v>
      </c>
    </row>
    <row r="209" spans="1:18">
      <c r="A209" s="5"/>
      <c r="B209" s="63" t="s">
        <v>292</v>
      </c>
      <c r="C209" s="18" t="s">
        <v>381</v>
      </c>
      <c r="D209" s="18" t="s">
        <v>327</v>
      </c>
      <c r="E209" s="18" t="s">
        <v>448</v>
      </c>
      <c r="F209" s="18" t="s">
        <v>451</v>
      </c>
      <c r="G209" s="18" t="s">
        <v>548</v>
      </c>
      <c r="H209" s="18" t="s">
        <v>551</v>
      </c>
      <c r="I209" s="18" t="s">
        <v>381</v>
      </c>
      <c r="J209" s="18" t="s">
        <v>396</v>
      </c>
      <c r="K209" s="18" t="s">
        <v>331</v>
      </c>
      <c r="L209" s="18" t="s">
        <v>559</v>
      </c>
      <c r="M209" s="18" t="s">
        <v>405</v>
      </c>
      <c r="N209" s="18" t="s">
        <v>335</v>
      </c>
      <c r="O209" s="18" t="s">
        <v>413</v>
      </c>
      <c r="P209" s="18" t="s">
        <v>559</v>
      </c>
      <c r="Q209" s="18" t="s">
        <v>419</v>
      </c>
      <c r="R209" s="18" t="s">
        <v>491</v>
      </c>
    </row>
    <row r="210" spans="1:18">
      <c r="A210" s="5"/>
      <c r="B210" s="63" t="s">
        <v>293</v>
      </c>
      <c r="C210" s="18" t="s">
        <v>328</v>
      </c>
      <c r="D210" s="18" t="s">
        <v>441</v>
      </c>
      <c r="E210" s="18" t="s">
        <v>428</v>
      </c>
      <c r="F210" s="18" t="s">
        <v>432</v>
      </c>
      <c r="G210" s="18" t="s">
        <v>456</v>
      </c>
      <c r="H210" s="18" t="s">
        <v>347</v>
      </c>
      <c r="I210" s="18" t="s">
        <v>464</v>
      </c>
      <c r="J210" s="18" t="s">
        <v>467</v>
      </c>
      <c r="K210" s="18" t="s">
        <v>347</v>
      </c>
      <c r="L210" s="18" t="s">
        <v>475</v>
      </c>
      <c r="M210" s="18" t="s">
        <v>432</v>
      </c>
      <c r="N210" s="18" t="s">
        <v>456</v>
      </c>
      <c r="O210" s="18" t="s">
        <v>414</v>
      </c>
      <c r="P210" s="18" t="s">
        <v>486</v>
      </c>
      <c r="Q210" s="18" t="s">
        <v>566</v>
      </c>
      <c r="R210" s="18" t="s">
        <v>492</v>
      </c>
    </row>
    <row r="211" spans="1:18">
      <c r="A211" s="5"/>
      <c r="B211" s="63" t="s">
        <v>294</v>
      </c>
      <c r="C211" s="18" t="s">
        <v>489</v>
      </c>
      <c r="D211" s="18" t="s">
        <v>426</v>
      </c>
      <c r="E211" s="18" t="s">
        <v>449</v>
      </c>
      <c r="F211" s="18" t="s">
        <v>452</v>
      </c>
      <c r="G211" s="18" t="s">
        <v>375</v>
      </c>
      <c r="H211" s="18" t="s">
        <v>460</v>
      </c>
      <c r="I211" s="18" t="s">
        <v>465</v>
      </c>
      <c r="J211" s="18" t="s">
        <v>468</v>
      </c>
      <c r="K211" s="18" t="s">
        <v>371</v>
      </c>
      <c r="L211" s="18" t="s">
        <v>402</v>
      </c>
      <c r="M211" s="18" t="s">
        <v>406</v>
      </c>
      <c r="N211" s="18" t="s">
        <v>336</v>
      </c>
      <c r="O211" s="18" t="s">
        <v>415</v>
      </c>
      <c r="P211" s="18" t="s">
        <v>487</v>
      </c>
      <c r="Q211" s="18" t="s">
        <v>483</v>
      </c>
      <c r="R211" s="18" t="s">
        <v>420</v>
      </c>
    </row>
    <row r="212" spans="1:18">
      <c r="A212" s="5"/>
      <c r="B212" s="63" t="s">
        <v>295</v>
      </c>
      <c r="C212" s="18" t="s">
        <v>382</v>
      </c>
      <c r="D212" s="18" t="s">
        <v>427</v>
      </c>
      <c r="E212" s="18" t="s">
        <v>450</v>
      </c>
      <c r="F212" s="18" t="s">
        <v>453</v>
      </c>
      <c r="G212" s="18" t="s">
        <v>429</v>
      </c>
      <c r="H212" s="18" t="s">
        <v>461</v>
      </c>
      <c r="I212" s="18" t="s">
        <v>394</v>
      </c>
      <c r="J212" s="18" t="s">
        <v>397</v>
      </c>
      <c r="K212" s="18" t="s">
        <v>325</v>
      </c>
      <c r="L212" s="18" t="s">
        <v>476</v>
      </c>
      <c r="M212" s="18" t="s">
        <v>562</v>
      </c>
      <c r="N212" s="18" t="s">
        <v>427</v>
      </c>
      <c r="O212" s="18" t="s">
        <v>481</v>
      </c>
      <c r="P212" s="18" t="s">
        <v>488</v>
      </c>
      <c r="Q212" s="18" t="s">
        <v>421</v>
      </c>
      <c r="R212" s="18" t="s">
        <v>481</v>
      </c>
    </row>
    <row r="213" spans="1:18">
      <c r="A213" s="5"/>
      <c r="B213" s="63" t="s">
        <v>296</v>
      </c>
      <c r="C213" s="18" t="s">
        <v>438</v>
      </c>
      <c r="D213" s="18" t="s">
        <v>387</v>
      </c>
      <c r="E213" s="18" t="s">
        <v>387</v>
      </c>
      <c r="F213" s="18" t="s">
        <v>454</v>
      </c>
      <c r="G213" s="18" t="s">
        <v>457</v>
      </c>
      <c r="H213" s="18" t="s">
        <v>392</v>
      </c>
      <c r="I213" s="18" t="s">
        <v>554</v>
      </c>
      <c r="J213" s="18" t="s">
        <v>555</v>
      </c>
      <c r="K213" s="18" t="s">
        <v>472</v>
      </c>
      <c r="L213" s="18" t="s">
        <v>403</v>
      </c>
      <c r="M213" s="18" t="s">
        <v>398</v>
      </c>
      <c r="N213" s="18" t="s">
        <v>409</v>
      </c>
      <c r="O213" s="18" t="s">
        <v>482</v>
      </c>
      <c r="P213" s="18" t="s">
        <v>409</v>
      </c>
      <c r="Q213" s="18" t="s">
        <v>482</v>
      </c>
      <c r="R213" s="18" t="s">
        <v>423</v>
      </c>
    </row>
    <row r="214" spans="1:18">
      <c r="A214" s="5"/>
      <c r="B214" s="63" t="s">
        <v>297</v>
      </c>
      <c r="C214" s="18" t="s">
        <v>383</v>
      </c>
      <c r="D214" s="18" t="s">
        <v>442</v>
      </c>
      <c r="E214" s="18" t="s">
        <v>542</v>
      </c>
      <c r="F214" s="18" t="s">
        <v>545</v>
      </c>
      <c r="G214" s="18" t="s">
        <v>390</v>
      </c>
      <c r="H214" s="18" t="s">
        <v>552</v>
      </c>
      <c r="I214" s="18" t="s">
        <v>434</v>
      </c>
      <c r="J214" s="18" t="s">
        <v>556</v>
      </c>
      <c r="K214" s="18" t="s">
        <v>399</v>
      </c>
      <c r="L214" s="18" t="s">
        <v>404</v>
      </c>
      <c r="M214" s="18" t="s">
        <v>435</v>
      </c>
      <c r="N214" s="18" t="s">
        <v>563</v>
      </c>
      <c r="O214" s="18" t="s">
        <v>435</v>
      </c>
      <c r="P214" s="18" t="s">
        <v>378</v>
      </c>
      <c r="Q214" s="18" t="s">
        <v>337</v>
      </c>
      <c r="R214" s="18" t="s">
        <v>436</v>
      </c>
    </row>
    <row r="215" spans="1:18">
      <c r="A215" s="5"/>
      <c r="B215" s="63" t="s">
        <v>298</v>
      </c>
      <c r="C215" s="18" t="s">
        <v>365</v>
      </c>
      <c r="D215" s="18" t="s">
        <v>443</v>
      </c>
      <c r="E215" s="18" t="s">
        <v>543</v>
      </c>
      <c r="F215" s="18" t="s">
        <v>388</v>
      </c>
      <c r="G215" s="18" t="s">
        <v>391</v>
      </c>
      <c r="H215" s="18" t="s">
        <v>462</v>
      </c>
      <c r="I215" s="18" t="s">
        <v>326</v>
      </c>
      <c r="J215" s="18" t="s">
        <v>391</v>
      </c>
      <c r="K215" s="18" t="s">
        <v>334</v>
      </c>
      <c r="L215" s="18" t="s">
        <v>332</v>
      </c>
      <c r="M215" s="18" t="s">
        <v>478</v>
      </c>
      <c r="N215" s="18" t="s">
        <v>326</v>
      </c>
      <c r="O215" s="18" t="s">
        <v>416</v>
      </c>
      <c r="P215" s="18" t="s">
        <v>417</v>
      </c>
      <c r="Q215" s="18" t="s">
        <v>422</v>
      </c>
      <c r="R215" s="18" t="s">
        <v>424</v>
      </c>
    </row>
    <row r="216" spans="1:18" s="79" customFormat="1">
      <c r="A216" s="65" t="s">
        <v>339</v>
      </c>
      <c r="B216" s="63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1:18" s="79" customFormat="1">
      <c r="A217" s="5"/>
      <c r="B217" s="80" t="s">
        <v>340</v>
      </c>
      <c r="C217" s="81">
        <v>169193.24</v>
      </c>
      <c r="D217" s="81">
        <v>188119.55</v>
      </c>
      <c r="E217" s="81">
        <v>163975.19</v>
      </c>
      <c r="F217" s="81">
        <v>174196.03</v>
      </c>
      <c r="G217" s="81">
        <v>147009.62</v>
      </c>
      <c r="H217" s="81">
        <v>176626.74</v>
      </c>
      <c r="I217" s="81">
        <v>141507.45000000001</v>
      </c>
      <c r="J217" s="81">
        <v>184761.03</v>
      </c>
      <c r="K217" s="81">
        <v>149860.03</v>
      </c>
      <c r="L217" s="81">
        <v>90890.23</v>
      </c>
      <c r="M217" s="81">
        <v>166463.29</v>
      </c>
      <c r="N217" s="81">
        <v>142898.96</v>
      </c>
      <c r="O217" s="81">
        <v>157340.25</v>
      </c>
      <c r="P217" s="81">
        <v>146764.93</v>
      </c>
      <c r="Q217" s="81">
        <v>149700.82</v>
      </c>
      <c r="R217" s="81">
        <v>147978.26</v>
      </c>
    </row>
    <row r="218" spans="1:18" s="79" customFormat="1">
      <c r="A218" s="5"/>
      <c r="B218" s="82" t="s">
        <v>341</v>
      </c>
      <c r="C218" s="81">
        <v>7545.78</v>
      </c>
      <c r="D218" s="81">
        <v>8389.86</v>
      </c>
      <c r="E218" s="81">
        <v>7313.06</v>
      </c>
      <c r="F218" s="81">
        <v>7768.9</v>
      </c>
      <c r="G218" s="81">
        <v>6556.42</v>
      </c>
      <c r="H218" s="81">
        <v>7877.3</v>
      </c>
      <c r="I218" s="81">
        <v>6311.03</v>
      </c>
      <c r="J218" s="81">
        <v>8240.08</v>
      </c>
      <c r="K218" s="81">
        <v>6683.54</v>
      </c>
      <c r="L218" s="81">
        <v>4053.58</v>
      </c>
      <c r="M218" s="81">
        <v>7424.03</v>
      </c>
      <c r="N218" s="81">
        <v>6373.09</v>
      </c>
      <c r="O218" s="81">
        <v>7017.15</v>
      </c>
      <c r="P218" s="81">
        <v>6545.51</v>
      </c>
      <c r="Q218" s="81">
        <v>6676.44</v>
      </c>
      <c r="R218" s="81">
        <v>6599.62</v>
      </c>
    </row>
    <row r="219" spans="1:18">
      <c r="A219" s="65" t="s">
        <v>300</v>
      </c>
      <c r="B219" s="66"/>
    </row>
    <row r="220" spans="1:18">
      <c r="A220" s="65"/>
      <c r="B220" s="67" t="s">
        <v>205</v>
      </c>
      <c r="C220" s="11">
        <v>0</v>
      </c>
      <c r="D220" s="11">
        <v>0</v>
      </c>
      <c r="E220" s="11">
        <v>0</v>
      </c>
      <c r="F220" s="11">
        <v>0</v>
      </c>
      <c r="G220" s="11">
        <v>0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</row>
    <row r="221" spans="1:18">
      <c r="A221" s="65"/>
      <c r="B221" s="67" t="s">
        <v>219</v>
      </c>
      <c r="C221" s="11">
        <v>40986.870000000003</v>
      </c>
      <c r="D221" s="11">
        <v>35138.46</v>
      </c>
      <c r="E221" s="11">
        <v>44241.81</v>
      </c>
      <c r="F221" s="11">
        <v>29945.33</v>
      </c>
      <c r="G221" s="11">
        <v>25034.720000000001</v>
      </c>
      <c r="H221" s="11">
        <v>38445.61</v>
      </c>
      <c r="I221" s="11">
        <v>17666.900000000001</v>
      </c>
      <c r="J221" s="11">
        <v>26471.51</v>
      </c>
      <c r="K221" s="11">
        <v>24936.34</v>
      </c>
      <c r="L221" s="11">
        <v>17372.63</v>
      </c>
      <c r="M221" s="11">
        <v>21036.73</v>
      </c>
      <c r="N221" s="11">
        <v>19820.13</v>
      </c>
      <c r="O221" s="11">
        <v>18668.46</v>
      </c>
      <c r="P221" s="11">
        <v>15806.26</v>
      </c>
      <c r="Q221" s="11">
        <v>13164.77</v>
      </c>
      <c r="R221" s="11">
        <v>8829.24</v>
      </c>
    </row>
    <row r="222" spans="1:18">
      <c r="A222" s="65"/>
      <c r="B222" s="67" t="s">
        <v>220</v>
      </c>
      <c r="C222" s="11">
        <v>10.44</v>
      </c>
      <c r="D222" s="11">
        <v>126.82</v>
      </c>
      <c r="E222" s="11">
        <v>509.59</v>
      </c>
      <c r="F222" s="11">
        <v>335.69</v>
      </c>
      <c r="G222" s="11">
        <v>124.57</v>
      </c>
      <c r="H222" s="11">
        <v>1002.21</v>
      </c>
      <c r="I222" s="11">
        <v>87.03</v>
      </c>
      <c r="J222" s="11">
        <v>534.15</v>
      </c>
      <c r="K222" s="11">
        <v>953.63</v>
      </c>
      <c r="L222" s="11">
        <v>274.92</v>
      </c>
      <c r="M222" s="11">
        <v>596.35</v>
      </c>
      <c r="N222" s="11">
        <v>929.72</v>
      </c>
      <c r="O222" s="11">
        <v>722.59</v>
      </c>
      <c r="P222" s="11">
        <v>931.71</v>
      </c>
      <c r="Q222" s="11">
        <v>881.79</v>
      </c>
      <c r="R222" s="11">
        <v>1156.8</v>
      </c>
    </row>
    <row r="223" spans="1:18">
      <c r="A223" s="65"/>
      <c r="B223" s="67" t="s">
        <v>221</v>
      </c>
      <c r="C223" s="11">
        <v>4005.67</v>
      </c>
      <c r="D223" s="11">
        <v>4005.67</v>
      </c>
      <c r="E223" s="11">
        <v>4005.67</v>
      </c>
      <c r="F223" s="11">
        <v>4005.67</v>
      </c>
      <c r="G223" s="11">
        <v>4005.67</v>
      </c>
      <c r="H223" s="11">
        <v>4005.67</v>
      </c>
      <c r="I223" s="11">
        <v>4005.67</v>
      </c>
      <c r="J223" s="11">
        <v>4005.67</v>
      </c>
      <c r="K223" s="11">
        <v>4005.67</v>
      </c>
      <c r="L223" s="11">
        <v>4005.67</v>
      </c>
      <c r="M223" s="11">
        <v>4005.67</v>
      </c>
      <c r="N223" s="11">
        <v>4005.67</v>
      </c>
      <c r="O223" s="11">
        <v>4005.67</v>
      </c>
      <c r="P223" s="11">
        <v>4005.67</v>
      </c>
      <c r="Q223" s="11">
        <v>4005.67</v>
      </c>
      <c r="R223" s="11">
        <v>4005.67</v>
      </c>
    </row>
    <row r="224" spans="1:18">
      <c r="A224" s="65"/>
      <c r="B224" s="66" t="s">
        <v>301</v>
      </c>
      <c r="C224" s="11">
        <v>45002.98</v>
      </c>
      <c r="D224" s="11">
        <v>39270.949999999997</v>
      </c>
      <c r="E224" s="11">
        <v>48757.07</v>
      </c>
      <c r="F224" s="11">
        <v>34286.69</v>
      </c>
      <c r="G224" s="11">
        <v>29164.959999999999</v>
      </c>
      <c r="H224" s="11">
        <v>43453.49</v>
      </c>
      <c r="I224" s="11">
        <v>21759.599999999999</v>
      </c>
      <c r="J224" s="11">
        <v>31011.33</v>
      </c>
      <c r="K224" s="11">
        <v>29895.64</v>
      </c>
      <c r="L224" s="11">
        <v>21653.23</v>
      </c>
      <c r="M224" s="11">
        <v>25638.75</v>
      </c>
      <c r="N224" s="11">
        <v>24755.52</v>
      </c>
      <c r="O224" s="11">
        <v>23396.720000000001</v>
      </c>
      <c r="P224" s="11">
        <v>20743.650000000001</v>
      </c>
      <c r="Q224" s="11">
        <v>18052.23</v>
      </c>
      <c r="R224" s="11">
        <v>13991.71</v>
      </c>
    </row>
    <row r="225" spans="1:18">
      <c r="A225" s="65" t="s">
        <v>302</v>
      </c>
      <c r="B225" s="67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</row>
    <row r="226" spans="1:18">
      <c r="A226" s="5"/>
      <c r="B226" s="63" t="s">
        <v>303</v>
      </c>
      <c r="C226" s="11">
        <v>3799950</v>
      </c>
      <c r="D226" s="11">
        <v>4660250</v>
      </c>
      <c r="E226" s="11">
        <v>4191940</v>
      </c>
      <c r="F226" s="11">
        <v>4277660</v>
      </c>
      <c r="G226" s="11">
        <v>1633510</v>
      </c>
      <c r="H226" s="11">
        <v>4476660</v>
      </c>
      <c r="I226" s="11">
        <v>1586150</v>
      </c>
      <c r="J226" s="11">
        <v>3788420</v>
      </c>
      <c r="K226" s="11">
        <v>4875890</v>
      </c>
      <c r="L226" s="11">
        <v>1150190</v>
      </c>
      <c r="M226" s="11">
        <v>6501270</v>
      </c>
      <c r="N226" s="11">
        <v>4644270</v>
      </c>
      <c r="O226" s="11">
        <v>4138580</v>
      </c>
      <c r="P226" s="11">
        <v>4081370</v>
      </c>
      <c r="Q226" s="11">
        <v>3915330</v>
      </c>
      <c r="R226" s="11">
        <v>3088300</v>
      </c>
    </row>
    <row r="227" spans="1:18">
      <c r="A227" s="5"/>
      <c r="B227" s="9" t="s">
        <v>304</v>
      </c>
      <c r="C227" s="11">
        <v>8925020</v>
      </c>
      <c r="D227" s="11">
        <v>11790700</v>
      </c>
      <c r="E227" s="11">
        <v>9995970</v>
      </c>
      <c r="F227" s="11">
        <v>9884190</v>
      </c>
      <c r="G227" s="11">
        <v>4416260</v>
      </c>
      <c r="H227" s="11">
        <v>10735800</v>
      </c>
      <c r="I227" s="11">
        <v>4296020</v>
      </c>
      <c r="J227" s="11">
        <v>8698570</v>
      </c>
      <c r="K227" s="11">
        <v>11491400</v>
      </c>
      <c r="L227" s="11">
        <v>2896040</v>
      </c>
      <c r="M227" s="11">
        <v>15171800</v>
      </c>
      <c r="N227" s="11">
        <v>10948300</v>
      </c>
      <c r="O227" s="11">
        <v>9726160</v>
      </c>
      <c r="P227" s="11">
        <v>9642760</v>
      </c>
      <c r="Q227" s="11">
        <v>9221770</v>
      </c>
      <c r="R227" s="11">
        <v>7913240</v>
      </c>
    </row>
    <row r="228" spans="1:18">
      <c r="A228" s="5"/>
      <c r="B228" s="63" t="s">
        <v>305</v>
      </c>
      <c r="C228" s="11">
        <v>15196.9802</v>
      </c>
      <c r="D228" s="11">
        <v>15198.4899</v>
      </c>
      <c r="E228" s="11">
        <v>16315.365599999999</v>
      </c>
      <c r="F228" s="11">
        <v>18248.513999999999</v>
      </c>
      <c r="G228" s="11">
        <v>3817.1015000000002</v>
      </c>
      <c r="H228" s="11">
        <v>17066.502</v>
      </c>
      <c r="I228" s="11">
        <v>3718.4684999999999</v>
      </c>
      <c r="J228" s="11">
        <v>16402.4159</v>
      </c>
      <c r="K228" s="11">
        <v>19592.9676</v>
      </c>
      <c r="L228" s="11">
        <v>4009.4513999999999</v>
      </c>
      <c r="M228" s="11">
        <v>26848.303400000001</v>
      </c>
      <c r="N228" s="11">
        <v>18654.836500000001</v>
      </c>
      <c r="O228" s="11">
        <v>16908.5118</v>
      </c>
      <c r="P228" s="11">
        <v>16449.587200000002</v>
      </c>
      <c r="Q228" s="11">
        <v>15941.3542</v>
      </c>
      <c r="R228" s="11">
        <v>9454.6062999999995</v>
      </c>
    </row>
    <row r="229" spans="1:18">
      <c r="A229" s="5"/>
      <c r="B229" s="63" t="s">
        <v>306</v>
      </c>
      <c r="C229" s="11">
        <v>55882.2883</v>
      </c>
      <c r="D229" s="11">
        <v>63002.006600000001</v>
      </c>
      <c r="E229" s="11">
        <v>52428.443399999996</v>
      </c>
      <c r="F229" s="11">
        <v>45517.351999999999</v>
      </c>
      <c r="G229" s="11">
        <v>34427.993199999997</v>
      </c>
      <c r="H229" s="11">
        <v>68856.0245</v>
      </c>
      <c r="I229" s="11">
        <v>32543.048599999998</v>
      </c>
      <c r="J229" s="11">
        <v>47006.998099999997</v>
      </c>
      <c r="K229" s="11">
        <v>49639.344100000002</v>
      </c>
      <c r="L229" s="11">
        <v>8827.4465</v>
      </c>
      <c r="M229" s="11">
        <v>78454.748800000001</v>
      </c>
      <c r="N229" s="11">
        <v>47227.458599999998</v>
      </c>
      <c r="O229" s="11">
        <v>26354.713800000001</v>
      </c>
      <c r="P229" s="11">
        <v>27879.3675</v>
      </c>
      <c r="Q229" s="11">
        <v>24693.941999999999</v>
      </c>
      <c r="R229" s="11">
        <v>47540.337800000001</v>
      </c>
    </row>
    <row r="230" spans="1:18">
      <c r="A230" s="5"/>
      <c r="B230" s="63" t="s">
        <v>307</v>
      </c>
      <c r="C230" s="11">
        <v>0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</row>
    <row r="231" spans="1:18">
      <c r="A231" s="5"/>
      <c r="B231" s="63" t="s">
        <v>308</v>
      </c>
      <c r="C231" s="71">
        <v>0.25590000000000002</v>
      </c>
      <c r="D231" s="71">
        <v>0.17849999999999999</v>
      </c>
      <c r="E231" s="71">
        <v>0.14369999999999999</v>
      </c>
      <c r="F231" s="71">
        <v>0.16769999999999999</v>
      </c>
      <c r="G231" s="71">
        <v>1.6899999999999998E-2</v>
      </c>
      <c r="H231" s="71">
        <v>0.1305</v>
      </c>
      <c r="I231" s="71">
        <v>1.6299999999999999E-2</v>
      </c>
      <c r="J231" s="71">
        <v>0.19120000000000001</v>
      </c>
      <c r="K231" s="71">
        <v>0.19470000000000001</v>
      </c>
      <c r="L231" s="71">
        <v>3.6200000000000003E-2</v>
      </c>
      <c r="M231" s="71">
        <v>0.23810000000000001</v>
      </c>
      <c r="N231" s="71">
        <v>0.1852</v>
      </c>
      <c r="O231" s="71">
        <v>0.19400000000000001</v>
      </c>
      <c r="P231" s="71">
        <v>0.1948</v>
      </c>
      <c r="Q231" s="71">
        <v>0.182</v>
      </c>
      <c r="R231" s="71">
        <v>0.16350000000000001</v>
      </c>
    </row>
    <row r="232" spans="1:18">
      <c r="A232" s="5"/>
      <c r="B232" s="63" t="s">
        <v>315</v>
      </c>
      <c r="C232" s="11">
        <v>6915.79</v>
      </c>
      <c r="D232" s="11">
        <v>21489.600000000002</v>
      </c>
      <c r="E232" s="11">
        <v>387258</v>
      </c>
      <c r="F232" s="11">
        <v>80958.900000000009</v>
      </c>
      <c r="G232" s="11">
        <v>207711</v>
      </c>
      <c r="H232" s="11">
        <v>343385</v>
      </c>
      <c r="I232" s="11">
        <v>196335</v>
      </c>
      <c r="J232" s="11">
        <v>2923.32</v>
      </c>
      <c r="K232" s="11">
        <v>51613.700000000004</v>
      </c>
      <c r="L232" s="11">
        <v>116622</v>
      </c>
      <c r="M232" s="11">
        <v>18060.2</v>
      </c>
      <c r="N232" s="11">
        <v>49105.8</v>
      </c>
      <c r="O232" s="11">
        <v>17321.099999999999</v>
      </c>
      <c r="P232" s="11">
        <v>661298</v>
      </c>
      <c r="Q232" s="11">
        <v>16229.2</v>
      </c>
      <c r="R232" s="11">
        <v>9540.31</v>
      </c>
    </row>
    <row r="233" spans="1:18">
      <c r="B233" s="17"/>
      <c r="C233" s="18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1:18">
      <c r="B234" s="17"/>
      <c r="C234" s="1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>
      <c r="B235" s="17"/>
      <c r="C235" s="1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>
      <c r="B236" s="17"/>
      <c r="C236" s="1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>
      <c r="B237" s="17"/>
      <c r="C237" s="1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>
      <c r="B238" s="17"/>
      <c r="C238" s="1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>
      <c r="B239" s="17"/>
      <c r="C239" s="1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>
      <c r="B240" s="17"/>
      <c r="C240" s="1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2:18">
      <c r="B241" s="17"/>
      <c r="C241" s="1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2:18">
      <c r="B242" s="17"/>
      <c r="C242" s="1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2:18">
      <c r="B243" s="17"/>
      <c r="C243" s="1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2:18">
      <c r="B244" s="17"/>
      <c r="C244" s="18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</row>
    <row r="245" spans="2:18">
      <c r="B245" s="17"/>
      <c r="C245" s="1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2:18">
      <c r="B246" s="17"/>
      <c r="C246" s="1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2:18">
      <c r="B247" s="17"/>
      <c r="C247" s="1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2:18">
      <c r="B248" s="17"/>
      <c r="C248" s="1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2:18">
      <c r="B249" s="17"/>
      <c r="C249" s="1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2:18">
      <c r="B250" s="17"/>
      <c r="C250" s="1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2:18">
      <c r="B251" s="17"/>
      <c r="C251" s="1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2:18">
      <c r="B252" s="17"/>
      <c r="C252" s="1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2:18">
      <c r="B253" s="17"/>
      <c r="C253" s="18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</row>
    <row r="254" spans="2:18">
      <c r="B254" s="17"/>
      <c r="C254" s="1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6" spans="2:18">
      <c r="B256" s="16"/>
    </row>
    <row r="257" spans="2:18">
      <c r="B257" s="17"/>
      <c r="C257" s="18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</row>
    <row r="258" spans="2:18">
      <c r="B258" s="17"/>
      <c r="C258" s="1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7"/>
      <c r="C259" s="18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2:18">
      <c r="B260" s="17"/>
      <c r="C260" s="1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7"/>
      <c r="C261" s="1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7"/>
      <c r="C262" s="1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7"/>
      <c r="C263" s="1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7"/>
      <c r="C264" s="1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7"/>
      <c r="C265" s="1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>
      <c r="B266" s="17"/>
      <c r="C266" s="1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2:18">
      <c r="B267" s="17"/>
      <c r="C267" s="1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2:18">
      <c r="B268" s="17"/>
      <c r="C268" s="1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17"/>
      <c r="C269" s="1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7"/>
      <c r="C270" s="1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7"/>
      <c r="C271" s="1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7"/>
      <c r="C272" s="1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7"/>
      <c r="C273" s="1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7"/>
      <c r="C274" s="1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7"/>
      <c r="C275" s="18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2:18">
      <c r="B276" s="17"/>
      <c r="C276" s="1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7"/>
      <c r="C277" s="1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7"/>
      <c r="C278" s="1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7"/>
      <c r="C279" s="1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7"/>
      <c r="C280" s="1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7"/>
      <c r="C281" s="1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7"/>
      <c r="C282" s="1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7"/>
      <c r="C283" s="1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7"/>
      <c r="C284" s="18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</row>
    <row r="285" spans="2:18">
      <c r="B285" s="17"/>
      <c r="C285" s="1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7" spans="2:18">
      <c r="B287" s="16"/>
    </row>
    <row r="288" spans="2:18">
      <c r="B288" s="17"/>
      <c r="C288" s="18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</row>
    <row r="289" spans="2:18">
      <c r="B289" s="17"/>
      <c r="C289" s="1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7"/>
      <c r="C290" s="18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2:18">
      <c r="B291" s="17"/>
      <c r="C291" s="1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7"/>
      <c r="C292" s="1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7"/>
      <c r="C293" s="1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7"/>
      <c r="C294" s="1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7"/>
      <c r="C295" s="1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7"/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>
      <c r="B297" s="17"/>
      <c r="C297" s="1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2:18">
      <c r="B298" s="17"/>
      <c r="C298" s="1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2:18">
      <c r="B299" s="17"/>
      <c r="C299" s="1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17"/>
      <c r="C300" s="1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7"/>
      <c r="C301" s="1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7"/>
      <c r="C302" s="1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7"/>
      <c r="C303" s="1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7"/>
      <c r="C304" s="1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7"/>
      <c r="C305" s="1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7"/>
      <c r="C306" s="18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</row>
    <row r="307" spans="2:18">
      <c r="B307" s="17"/>
      <c r="C307" s="1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7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7"/>
      <c r="C309" s="1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7"/>
      <c r="C310" s="1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7"/>
      <c r="C311" s="1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7"/>
      <c r="C312" s="1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7"/>
      <c r="C313" s="1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7"/>
      <c r="C314" s="1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7"/>
      <c r="C315" s="18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</row>
    <row r="316" spans="2:18">
      <c r="B316" s="17"/>
      <c r="C316" s="1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8" spans="2:18">
      <c r="B318" s="16"/>
    </row>
    <row r="319" spans="2:18">
      <c r="B319" s="17"/>
      <c r="C319" s="18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</row>
    <row r="320" spans="2:18">
      <c r="B320" s="17"/>
      <c r="C320" s="1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7"/>
      <c r="C321" s="18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2:18">
      <c r="B322" s="17"/>
      <c r="C322" s="1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7"/>
      <c r="C323" s="1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7"/>
      <c r="C324" s="1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7"/>
      <c r="C325" s="1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7"/>
      <c r="C326" s="1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7"/>
      <c r="C327" s="1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>
      <c r="B328" s="17"/>
      <c r="C328" s="1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2:18">
      <c r="B329" s="17"/>
      <c r="C329" s="1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2:18">
      <c r="B330" s="17"/>
      <c r="C330" s="1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17"/>
      <c r="C331" s="1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7"/>
      <c r="C332" s="1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7"/>
      <c r="C333" s="1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7"/>
      <c r="C334" s="1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7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7"/>
      <c r="C336" s="1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7"/>
      <c r="C337" s="18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2:18">
      <c r="B338" s="17"/>
      <c r="C338" s="1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7"/>
      <c r="C339" s="1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7"/>
      <c r="C340" s="1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7"/>
      <c r="C341" s="1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7"/>
      <c r="C342" s="1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7"/>
      <c r="C343" s="1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7"/>
      <c r="C344" s="1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7"/>
      <c r="C345" s="1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7"/>
      <c r="C346" s="18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</row>
    <row r="347" spans="2:18">
      <c r="B347" s="17"/>
      <c r="C347" s="1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9" spans="2:18">
      <c r="B349" s="16"/>
    </row>
    <row r="350" spans="2:18">
      <c r="B350" s="17"/>
      <c r="C350" s="18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</row>
    <row r="351" spans="2:18">
      <c r="B351" s="17"/>
      <c r="C351" s="1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7"/>
      <c r="C352" s="18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</row>
    <row r="353" spans="2:18">
      <c r="B353" s="17"/>
      <c r="C353" s="1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7"/>
      <c r="C354" s="1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7"/>
      <c r="C355" s="1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7"/>
      <c r="C356" s="1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7"/>
      <c r="C357" s="1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7"/>
      <c r="C358" s="1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>
      <c r="B359" s="17"/>
      <c r="C359" s="1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2:18">
      <c r="B360" s="17"/>
      <c r="C360" s="1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2:18">
      <c r="B361" s="17"/>
      <c r="C361" s="1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17"/>
      <c r="C362" s="1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7"/>
      <c r="C363" s="1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7"/>
      <c r="C364" s="1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7"/>
      <c r="C365" s="1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7"/>
      <c r="C366" s="1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7"/>
      <c r="C367" s="1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7"/>
      <c r="C368" s="18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</row>
    <row r="369" spans="2:18">
      <c r="B369" s="17"/>
      <c r="C369" s="1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7"/>
      <c r="C370" s="1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7"/>
      <c r="C371" s="1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7"/>
      <c r="C372" s="1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7"/>
      <c r="C373" s="1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7"/>
      <c r="C374" s="1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7"/>
      <c r="C375" s="1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7"/>
      <c r="C376" s="1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7"/>
      <c r="C377" s="18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</row>
    <row r="378" spans="2:18">
      <c r="B378" s="17"/>
      <c r="C378" s="1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80" spans="2:18">
      <c r="B380" s="16"/>
    </row>
    <row r="381" spans="2:18">
      <c r="B381" s="17"/>
      <c r="C381" s="18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2:18">
      <c r="B382" s="17"/>
      <c r="C382" s="1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7"/>
      <c r="C383" s="18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</row>
    <row r="384" spans="2:18">
      <c r="B384" s="17"/>
      <c r="C384" s="1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7"/>
      <c r="C385" s="1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7"/>
      <c r="C386" s="1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7"/>
      <c r="C387" s="1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7"/>
      <c r="C388" s="1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7"/>
      <c r="C389" s="1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>
      <c r="B390" s="17"/>
      <c r="C390" s="1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2:18">
      <c r="B391" s="17"/>
      <c r="C391" s="1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2:18">
      <c r="B392" s="17"/>
      <c r="C392" s="1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17"/>
      <c r="C393" s="1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7"/>
      <c r="C394" s="1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7"/>
      <c r="C395" s="1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7"/>
      <c r="C396" s="1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7"/>
      <c r="C397" s="1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7"/>
      <c r="C398" s="1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7"/>
      <c r="C399" s="18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</row>
    <row r="400" spans="2:18">
      <c r="B400" s="17"/>
      <c r="C400" s="1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7"/>
      <c r="C401" s="1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7"/>
      <c r="C402" s="1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7"/>
      <c r="C403" s="1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7"/>
      <c r="C404" s="1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7"/>
      <c r="C405" s="1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7"/>
      <c r="C406" s="1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7"/>
      <c r="C407" s="1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7"/>
      <c r="C408" s="18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</row>
    <row r="409" spans="2:18">
      <c r="B409" s="17"/>
      <c r="C409" s="1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1" spans="2:18">
      <c r="B411" s="16"/>
    </row>
    <row r="412" spans="2:18">
      <c r="B412" s="17"/>
      <c r="C412" s="18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2:18">
      <c r="B413" s="17"/>
      <c r="C413" s="1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7"/>
      <c r="C414" s="18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2:18">
      <c r="B415" s="17"/>
      <c r="C415" s="1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7"/>
      <c r="C416" s="1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7"/>
      <c r="C417" s="1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7"/>
      <c r="C418" s="1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7"/>
      <c r="C419" s="1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7"/>
      <c r="C420" s="1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>
      <c r="B421" s="17"/>
      <c r="C421" s="1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2:18">
      <c r="B422" s="17"/>
      <c r="C422" s="1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2:18">
      <c r="B423" s="17"/>
      <c r="C423" s="1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17"/>
      <c r="C424" s="1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7"/>
      <c r="C425" s="1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7"/>
      <c r="C426" s="1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7"/>
      <c r="C427" s="1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7"/>
      <c r="C428" s="1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7"/>
      <c r="C429" s="1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7"/>
      <c r="C430" s="18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2:18">
      <c r="B431" s="17"/>
      <c r="C431" s="1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7"/>
      <c r="C432" s="1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7"/>
      <c r="C433" s="1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7"/>
      <c r="C434" s="1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7"/>
      <c r="C435" s="1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7"/>
      <c r="C436" s="1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7"/>
      <c r="C437" s="1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7"/>
      <c r="C438" s="1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7"/>
      <c r="C439" s="18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</row>
    <row r="440" spans="2:18">
      <c r="B440" s="17"/>
      <c r="C440" s="1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2" spans="2:18">
      <c r="B442" s="16"/>
    </row>
    <row r="443" spans="2:18">
      <c r="B443" s="17"/>
      <c r="C443" s="18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2:18">
      <c r="B444" s="17"/>
      <c r="C444" s="1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7"/>
      <c r="C445" s="18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</row>
    <row r="446" spans="2:18">
      <c r="B446" s="17"/>
      <c r="C446" s="1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7"/>
      <c r="C447" s="1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7"/>
      <c r="C448" s="1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7"/>
      <c r="C449" s="1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7"/>
      <c r="C450" s="1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7"/>
      <c r="C451" s="1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>
      <c r="B452" s="17"/>
      <c r="C452" s="1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2:18">
      <c r="B453" s="17"/>
      <c r="C453" s="1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2:18">
      <c r="B454" s="17"/>
      <c r="C454" s="1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17"/>
      <c r="C455" s="1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7"/>
      <c r="C456" s="1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7"/>
      <c r="C457" s="1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7"/>
      <c r="C458" s="1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7"/>
      <c r="C459" s="1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7"/>
      <c r="C460" s="1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7"/>
      <c r="C461" s="18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</row>
    <row r="462" spans="2:18">
      <c r="B462" s="17"/>
      <c r="C462" s="1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7"/>
      <c r="C463" s="1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7"/>
      <c r="C464" s="1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7"/>
      <c r="C465" s="1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7"/>
      <c r="C466" s="1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7"/>
      <c r="C467" s="1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7"/>
      <c r="C468" s="1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7"/>
      <c r="C469" s="1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7"/>
      <c r="C470" s="18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</row>
    <row r="471" spans="2:18">
      <c r="B471" s="17"/>
      <c r="C471" s="1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3" spans="2:18">
      <c r="B473" s="16"/>
    </row>
    <row r="474" spans="2:18">
      <c r="B474" s="17"/>
      <c r="C474" s="18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</row>
    <row r="475" spans="2:18">
      <c r="B475" s="17"/>
      <c r="C475" s="1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7"/>
      <c r="C476" s="18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</row>
    <row r="477" spans="2:18">
      <c r="B477" s="17"/>
      <c r="C477" s="1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7"/>
      <c r="C478" s="1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7"/>
      <c r="C479" s="1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7"/>
      <c r="C480" s="1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7"/>
      <c r="C481" s="1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7"/>
      <c r="C482" s="1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>
      <c r="B483" s="17"/>
      <c r="C483" s="1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2:18">
      <c r="B484" s="17"/>
      <c r="C484" s="1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2:18">
      <c r="B485" s="17"/>
      <c r="C485" s="1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17"/>
      <c r="C486" s="1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7"/>
      <c r="C487" s="1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7"/>
      <c r="C488" s="1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7"/>
      <c r="C489" s="1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7"/>
      <c r="C490" s="1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7"/>
      <c r="C491" s="1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7"/>
      <c r="C492" s="18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</row>
    <row r="493" spans="2:18">
      <c r="B493" s="17"/>
      <c r="C493" s="1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7"/>
      <c r="C494" s="1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7"/>
      <c r="C495" s="1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7"/>
      <c r="C496" s="1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7"/>
      <c r="C497" s="1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7"/>
      <c r="C498" s="1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7"/>
      <c r="C499" s="1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7"/>
      <c r="C500" s="1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7"/>
      <c r="C501" s="18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</row>
    <row r="502" spans="2:18">
      <c r="B502" s="17"/>
      <c r="C502" s="1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4" spans="2:18">
      <c r="B504" s="16"/>
    </row>
    <row r="505" spans="2:18">
      <c r="B505" s="17"/>
      <c r="C505" s="18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</row>
    <row r="506" spans="2:18">
      <c r="B506" s="17"/>
      <c r="C506" s="1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7"/>
      <c r="C507" s="18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</row>
    <row r="508" spans="2:18">
      <c r="B508" s="17"/>
      <c r="C508" s="1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7"/>
      <c r="C509" s="1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7"/>
      <c r="C510" s="1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7"/>
      <c r="C511" s="1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7"/>
      <c r="C512" s="1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7"/>
      <c r="C513" s="1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>
      <c r="B514" s="17"/>
      <c r="C514" s="1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2:18">
      <c r="B515" s="17"/>
      <c r="C515" s="1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2:18">
      <c r="B516" s="17"/>
      <c r="C516" s="1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17"/>
      <c r="C517" s="1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7"/>
      <c r="C518" s="1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7"/>
      <c r="C519" s="1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7"/>
      <c r="C520" s="1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7"/>
      <c r="C521" s="1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7"/>
      <c r="C522" s="1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7"/>
      <c r="C523" s="18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</row>
    <row r="524" spans="2:18">
      <c r="B524" s="17"/>
      <c r="C524" s="1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7"/>
      <c r="C525" s="1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7"/>
      <c r="C526" s="1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7"/>
      <c r="C527" s="1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7"/>
      <c r="C528" s="1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7"/>
      <c r="C529" s="1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7"/>
      <c r="C530" s="1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7"/>
      <c r="C531" s="1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7"/>
      <c r="C532" s="18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</row>
    <row r="533" spans="2:18">
      <c r="B533" s="17"/>
      <c r="C533" s="1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5" spans="2:18">
      <c r="B535" s="16"/>
    </row>
    <row r="536" spans="2:18">
      <c r="B536" s="17"/>
      <c r="C536" s="18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</row>
    <row r="537" spans="2:18">
      <c r="B537" s="17"/>
      <c r="C537" s="1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7"/>
      <c r="C538" s="18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</row>
    <row r="539" spans="2:18">
      <c r="B539" s="17"/>
      <c r="C539" s="1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7"/>
      <c r="C540" s="1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7"/>
      <c r="C541" s="1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7"/>
      <c r="C542" s="1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7"/>
      <c r="C543" s="1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7"/>
      <c r="C544" s="1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>
      <c r="B545" s="17"/>
      <c r="C545" s="1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2:18">
      <c r="B546" s="17"/>
      <c r="C546" s="1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2:18">
      <c r="B547" s="17"/>
      <c r="C547" s="1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17"/>
      <c r="C548" s="1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7"/>
      <c r="C549" s="1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7"/>
      <c r="C550" s="1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7"/>
      <c r="C551" s="1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7"/>
      <c r="C552" s="1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7"/>
      <c r="C553" s="1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7"/>
      <c r="C554" s="18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</row>
    <row r="555" spans="2:18">
      <c r="B555" s="17"/>
      <c r="C555" s="1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7"/>
      <c r="C556" s="1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7"/>
      <c r="C557" s="1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7"/>
      <c r="C558" s="1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7"/>
      <c r="C559" s="1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7"/>
      <c r="C560" s="1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7"/>
      <c r="C561" s="1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7"/>
      <c r="C562" s="1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7"/>
      <c r="C563" s="18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</row>
    <row r="564" spans="2:18">
      <c r="B564" s="17"/>
      <c r="C564" s="1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6" spans="2:18">
      <c r="B566" s="16"/>
    </row>
    <row r="567" spans="2:18">
      <c r="B567" s="17"/>
      <c r="C567" s="18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</row>
    <row r="568" spans="2:18">
      <c r="B568" s="17"/>
      <c r="C568" s="1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7"/>
      <c r="C569" s="18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</row>
    <row r="570" spans="2:18">
      <c r="B570" s="17"/>
      <c r="C570" s="1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7"/>
      <c r="C571" s="1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7"/>
      <c r="C572" s="1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7"/>
      <c r="C573" s="1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7"/>
      <c r="C574" s="1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7"/>
      <c r="C575" s="1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>
      <c r="B576" s="17"/>
      <c r="C576" s="1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2:18">
      <c r="B577" s="17"/>
      <c r="C577" s="1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2:18">
      <c r="B578" s="17"/>
      <c r="C578" s="1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17"/>
      <c r="C579" s="1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7"/>
      <c r="C580" s="1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7"/>
      <c r="C581" s="1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7"/>
      <c r="C582" s="1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7"/>
      <c r="C583" s="1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7"/>
      <c r="C584" s="1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7"/>
      <c r="C585" s="18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</row>
    <row r="586" spans="2:18">
      <c r="B586" s="17"/>
      <c r="C586" s="1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7"/>
      <c r="C587" s="1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7"/>
      <c r="C588" s="1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7"/>
      <c r="C589" s="1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7"/>
      <c r="C590" s="1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7"/>
      <c r="C591" s="1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7"/>
      <c r="C592" s="1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7"/>
      <c r="C593" s="1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7"/>
      <c r="C594" s="18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</row>
    <row r="595" spans="2:18">
      <c r="B595" s="17"/>
      <c r="C595" s="1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7" spans="2:18">
      <c r="B597" s="16"/>
    </row>
    <row r="598" spans="2:18">
      <c r="B598" s="17"/>
      <c r="C598" s="18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</row>
    <row r="599" spans="2:18">
      <c r="B599" s="17"/>
      <c r="C599" s="1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7"/>
      <c r="C600" s="18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</row>
    <row r="601" spans="2:18">
      <c r="B601" s="17"/>
      <c r="C601" s="1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7"/>
      <c r="C602" s="1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7"/>
      <c r="C603" s="1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7"/>
      <c r="C604" s="1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7"/>
      <c r="C605" s="1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7"/>
      <c r="C606" s="1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>
      <c r="B607" s="17"/>
      <c r="C607" s="1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2:18">
      <c r="B608" s="17"/>
      <c r="C608" s="1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2:18">
      <c r="B609" s="17"/>
      <c r="C609" s="1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17"/>
      <c r="C610" s="1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7"/>
      <c r="C611" s="1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7"/>
      <c r="C612" s="1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7"/>
      <c r="C613" s="1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7"/>
      <c r="C614" s="1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7"/>
      <c r="C615" s="1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7"/>
      <c r="C616" s="18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</row>
    <row r="617" spans="2:18">
      <c r="B617" s="17"/>
      <c r="C617" s="1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7"/>
      <c r="C618" s="1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7"/>
      <c r="C619" s="1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7"/>
      <c r="C620" s="1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7"/>
      <c r="C621" s="1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7"/>
      <c r="C622" s="1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7"/>
      <c r="C623" s="1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7"/>
      <c r="C624" s="1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7"/>
      <c r="C625" s="18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</row>
    <row r="626" spans="2:18">
      <c r="B626" s="17"/>
      <c r="C626" s="1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8" spans="2:18">
      <c r="B628" s="16"/>
    </row>
    <row r="629" spans="2:18">
      <c r="B629" s="17"/>
      <c r="C629" s="18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</row>
    <row r="630" spans="2:18">
      <c r="B630" s="17"/>
      <c r="C630" s="1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7"/>
      <c r="C631" s="18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</row>
    <row r="632" spans="2:18">
      <c r="B632" s="17"/>
      <c r="C632" s="1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7"/>
      <c r="C633" s="1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7"/>
      <c r="C634" s="1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7"/>
      <c r="C635" s="1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7"/>
      <c r="C636" s="1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7"/>
      <c r="C637" s="1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>
      <c r="B638" s="17"/>
      <c r="C638" s="1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2:18">
      <c r="B639" s="17"/>
      <c r="C639" s="1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2:18">
      <c r="B640" s="17"/>
      <c r="C640" s="1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2:18">
      <c r="B641" s="17"/>
      <c r="C641" s="1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2:18">
      <c r="B642" s="17"/>
      <c r="C642" s="1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2:18">
      <c r="B643" s="17"/>
      <c r="C643" s="1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2:18">
      <c r="B644" s="17"/>
      <c r="C644" s="1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2:18">
      <c r="B645" s="17"/>
      <c r="C645" s="1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2:18">
      <c r="B646" s="17"/>
      <c r="C646" s="1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2:18">
      <c r="B647" s="17"/>
      <c r="C647" s="18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</row>
    <row r="648" spans="2:18">
      <c r="B648" s="17"/>
      <c r="C648" s="1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2:18">
      <c r="B649" s="17"/>
      <c r="C649" s="1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2:18">
      <c r="B650" s="17"/>
      <c r="C650" s="1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2:18">
      <c r="B651" s="17"/>
      <c r="C651" s="1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2:18">
      <c r="B652" s="17"/>
      <c r="C652" s="1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2:18">
      <c r="B653" s="17"/>
      <c r="C653" s="1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2:18">
      <c r="B654" s="17"/>
      <c r="C654" s="1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2:18">
      <c r="B655" s="17"/>
      <c r="C655" s="1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2:18">
      <c r="B656" s="17"/>
      <c r="C656" s="18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</row>
    <row r="657" spans="2:18">
      <c r="B657" s="17"/>
      <c r="C657" s="18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P64"/>
  <sheetViews>
    <sheetView zoomScaleNormal="100" workbookViewId="0">
      <selection activeCell="A2" sqref="A2:L2"/>
    </sheetView>
  </sheetViews>
  <sheetFormatPr defaultRowHeight="10.5"/>
  <cols>
    <col min="1" max="1" width="9.33203125" style="72"/>
  </cols>
  <sheetData>
    <row r="2" spans="1:16" ht="15.75">
      <c r="A2" s="87" t="s">
        <v>274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36"/>
      <c r="N2" s="36"/>
      <c r="O2" s="36"/>
      <c r="P2" s="36"/>
    </row>
    <row r="64" spans="1:1">
      <c r="A64" s="73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G267"/>
  <sheetViews>
    <sheetView workbookViewId="0">
      <pane ySplit="1" topLeftCell="A71" activePane="bottomLeft" state="frozen"/>
      <selection activeCell="A2" sqref="A2"/>
      <selection pane="bottomLeft" activeCell="B115" sqref="B115"/>
    </sheetView>
  </sheetViews>
  <sheetFormatPr defaultColWidth="10.6640625" defaultRowHeight="12.75"/>
  <cols>
    <col min="1" max="1" width="30.6640625" style="62" customWidth="1"/>
    <col min="2" max="2" width="13.5" style="62" customWidth="1"/>
    <col min="3" max="3" width="14.33203125" style="62" customWidth="1"/>
    <col min="4" max="4" width="20.83203125" style="62" customWidth="1"/>
    <col min="5" max="28" width="5" style="62" customWidth="1"/>
    <col min="29" max="16384" width="10.6640625" style="62"/>
  </cols>
  <sheetData>
    <row r="1" spans="1:31" s="60" customFormat="1" ht="25.5">
      <c r="A1" s="60" t="s">
        <v>206</v>
      </c>
      <c r="B1" s="60" t="s">
        <v>243</v>
      </c>
      <c r="C1" s="60" t="s">
        <v>244</v>
      </c>
      <c r="D1" s="60" t="s">
        <v>245</v>
      </c>
      <c r="E1" s="60">
        <v>1</v>
      </c>
      <c r="F1" s="60">
        <v>2</v>
      </c>
      <c r="G1" s="60">
        <v>3</v>
      </c>
      <c r="H1" s="60">
        <v>4</v>
      </c>
      <c r="I1" s="60">
        <v>5</v>
      </c>
      <c r="J1" s="60">
        <v>6</v>
      </c>
      <c r="K1" s="60">
        <v>7</v>
      </c>
      <c r="L1" s="60">
        <v>8</v>
      </c>
      <c r="M1" s="60">
        <v>9</v>
      </c>
      <c r="N1" s="60">
        <v>10</v>
      </c>
      <c r="O1" s="60">
        <v>11</v>
      </c>
      <c r="P1" s="60">
        <v>12</v>
      </c>
      <c r="Q1" s="60">
        <v>13</v>
      </c>
      <c r="R1" s="60">
        <v>14</v>
      </c>
      <c r="S1" s="60">
        <v>15</v>
      </c>
      <c r="T1" s="60">
        <v>16</v>
      </c>
      <c r="U1" s="60">
        <v>17</v>
      </c>
      <c r="V1" s="60">
        <v>18</v>
      </c>
      <c r="W1" s="60">
        <v>19</v>
      </c>
      <c r="X1" s="60">
        <v>20</v>
      </c>
      <c r="Y1" s="60">
        <v>21</v>
      </c>
      <c r="Z1" s="60">
        <v>22</v>
      </c>
      <c r="AA1" s="60">
        <v>23</v>
      </c>
      <c r="AB1" s="60">
        <v>24</v>
      </c>
      <c r="AC1" s="61" t="s">
        <v>126</v>
      </c>
      <c r="AD1" s="61" t="s">
        <v>127</v>
      </c>
      <c r="AE1" s="61" t="s">
        <v>128</v>
      </c>
    </row>
    <row r="2" spans="1:31" s="74" customFormat="1">
      <c r="A2" s="85" t="s">
        <v>250</v>
      </c>
      <c r="B2" s="85" t="s">
        <v>251</v>
      </c>
      <c r="C2" s="85" t="s">
        <v>247</v>
      </c>
      <c r="D2" s="85" t="s">
        <v>248</v>
      </c>
      <c r="E2" s="85">
        <v>1</v>
      </c>
      <c r="F2" s="85">
        <v>1</v>
      </c>
      <c r="G2" s="85">
        <v>1</v>
      </c>
      <c r="H2" s="85">
        <v>1</v>
      </c>
      <c r="I2" s="85">
        <v>1</v>
      </c>
      <c r="J2" s="85">
        <v>1</v>
      </c>
      <c r="K2" s="85">
        <v>1</v>
      </c>
      <c r="L2" s="85">
        <v>1</v>
      </c>
      <c r="M2" s="85">
        <v>1</v>
      </c>
      <c r="N2" s="85">
        <v>1</v>
      </c>
      <c r="O2" s="85">
        <v>1</v>
      </c>
      <c r="P2" s="85">
        <v>1</v>
      </c>
      <c r="Q2" s="85">
        <v>1</v>
      </c>
      <c r="R2" s="85">
        <v>1</v>
      </c>
      <c r="S2" s="85">
        <v>1</v>
      </c>
      <c r="T2" s="85">
        <v>1</v>
      </c>
      <c r="U2" s="85">
        <v>1</v>
      </c>
      <c r="V2" s="85">
        <v>1</v>
      </c>
      <c r="W2" s="85">
        <v>1</v>
      </c>
      <c r="X2" s="85">
        <v>1</v>
      </c>
      <c r="Y2" s="85">
        <v>1</v>
      </c>
      <c r="Z2" s="85">
        <v>1</v>
      </c>
      <c r="AA2" s="85">
        <v>1</v>
      </c>
      <c r="AB2" s="85">
        <v>1</v>
      </c>
      <c r="AC2" s="85">
        <v>24</v>
      </c>
      <c r="AD2" s="85">
        <v>168</v>
      </c>
      <c r="AE2" s="85">
        <v>8760</v>
      </c>
    </row>
    <row r="3" spans="1:31" s="74" customFormat="1">
      <c r="A3" s="85" t="s">
        <v>496</v>
      </c>
      <c r="B3" s="85" t="s">
        <v>246</v>
      </c>
      <c r="C3" s="85" t="s">
        <v>247</v>
      </c>
      <c r="D3" s="85" t="s">
        <v>266</v>
      </c>
      <c r="E3" s="85">
        <v>0</v>
      </c>
      <c r="F3" s="85">
        <v>0</v>
      </c>
      <c r="G3" s="85">
        <v>0</v>
      </c>
      <c r="H3" s="85">
        <v>0</v>
      </c>
      <c r="I3" s="85">
        <v>0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  <c r="P3" s="85">
        <v>1</v>
      </c>
      <c r="Q3" s="85">
        <v>1</v>
      </c>
      <c r="R3" s="85">
        <v>1</v>
      </c>
      <c r="S3" s="85">
        <v>1</v>
      </c>
      <c r="T3" s="85">
        <v>1</v>
      </c>
      <c r="U3" s="85">
        <v>1</v>
      </c>
      <c r="V3" s="85">
        <v>1</v>
      </c>
      <c r="W3" s="85">
        <v>0</v>
      </c>
      <c r="X3" s="85">
        <v>0</v>
      </c>
      <c r="Y3" s="85">
        <v>0</v>
      </c>
      <c r="Z3" s="85">
        <v>0</v>
      </c>
      <c r="AA3" s="85">
        <v>0</v>
      </c>
      <c r="AB3" s="85">
        <v>0</v>
      </c>
      <c r="AC3" s="85">
        <v>13</v>
      </c>
      <c r="AD3" s="85">
        <v>73</v>
      </c>
      <c r="AE3" s="85">
        <v>3806.43</v>
      </c>
    </row>
    <row r="4" spans="1:31" s="74" customFormat="1">
      <c r="A4" s="85"/>
      <c r="B4" s="85"/>
      <c r="C4" s="85"/>
      <c r="D4" s="85" t="s">
        <v>497</v>
      </c>
      <c r="E4" s="85">
        <v>0</v>
      </c>
      <c r="F4" s="85">
        <v>0</v>
      </c>
      <c r="G4" s="85">
        <v>0</v>
      </c>
      <c r="H4" s="85">
        <v>0</v>
      </c>
      <c r="I4" s="85">
        <v>0</v>
      </c>
      <c r="J4" s="85">
        <v>1</v>
      </c>
      <c r="K4" s="85">
        <v>1</v>
      </c>
      <c r="L4" s="85">
        <v>1</v>
      </c>
      <c r="M4" s="85">
        <v>1</v>
      </c>
      <c r="N4" s="85">
        <v>1</v>
      </c>
      <c r="O4" s="85">
        <v>1</v>
      </c>
      <c r="P4" s="85">
        <v>1</v>
      </c>
      <c r="Q4" s="85">
        <v>1</v>
      </c>
      <c r="R4" s="85">
        <v>1</v>
      </c>
      <c r="S4" s="85">
        <v>1</v>
      </c>
      <c r="T4" s="85">
        <v>1</v>
      </c>
      <c r="U4" s="85">
        <v>1</v>
      </c>
      <c r="V4" s="85">
        <v>1</v>
      </c>
      <c r="W4" s="85">
        <v>0</v>
      </c>
      <c r="X4" s="85">
        <v>0</v>
      </c>
      <c r="Y4" s="85">
        <v>0</v>
      </c>
      <c r="Z4" s="85">
        <v>0</v>
      </c>
      <c r="AA4" s="85">
        <v>0</v>
      </c>
      <c r="AB4" s="85">
        <v>0</v>
      </c>
      <c r="AC4" s="85">
        <v>13</v>
      </c>
      <c r="AD4" s="85"/>
      <c r="AE4" s="85"/>
    </row>
    <row r="5" spans="1:31" s="74" customFormat="1">
      <c r="A5" s="85"/>
      <c r="B5" s="85"/>
      <c r="C5" s="85"/>
      <c r="D5" s="85" t="s">
        <v>498</v>
      </c>
      <c r="E5" s="85">
        <v>0</v>
      </c>
      <c r="F5" s="85">
        <v>0</v>
      </c>
      <c r="G5" s="85">
        <v>0</v>
      </c>
      <c r="H5" s="85">
        <v>0</v>
      </c>
      <c r="I5" s="85">
        <v>0</v>
      </c>
      <c r="J5" s="85">
        <v>0</v>
      </c>
      <c r="K5" s="85">
        <v>0</v>
      </c>
      <c r="L5" s="85">
        <v>1</v>
      </c>
      <c r="M5" s="85">
        <v>1</v>
      </c>
      <c r="N5" s="85">
        <v>1</v>
      </c>
      <c r="O5" s="85">
        <v>1</v>
      </c>
      <c r="P5" s="85">
        <v>1</v>
      </c>
      <c r="Q5" s="85">
        <v>1</v>
      </c>
      <c r="R5" s="85">
        <v>1</v>
      </c>
      <c r="S5" s="85">
        <v>1</v>
      </c>
      <c r="T5" s="85">
        <v>0</v>
      </c>
      <c r="U5" s="85">
        <v>0</v>
      </c>
      <c r="V5" s="85">
        <v>0</v>
      </c>
      <c r="W5" s="85">
        <v>0</v>
      </c>
      <c r="X5" s="85">
        <v>0</v>
      </c>
      <c r="Y5" s="85">
        <v>0</v>
      </c>
      <c r="Z5" s="85">
        <v>0</v>
      </c>
      <c r="AA5" s="85">
        <v>0</v>
      </c>
      <c r="AB5" s="85">
        <v>0</v>
      </c>
      <c r="AC5" s="85">
        <v>8</v>
      </c>
      <c r="AD5" s="85"/>
      <c r="AE5" s="85"/>
    </row>
    <row r="6" spans="1:31" s="74" customFormat="1">
      <c r="A6" s="85"/>
      <c r="B6" s="85"/>
      <c r="C6" s="85"/>
      <c r="D6" s="85" t="s">
        <v>499</v>
      </c>
      <c r="E6" s="85">
        <v>0</v>
      </c>
      <c r="F6" s="85">
        <v>0</v>
      </c>
      <c r="G6" s="85">
        <v>0</v>
      </c>
      <c r="H6" s="85">
        <v>0</v>
      </c>
      <c r="I6" s="85">
        <v>0</v>
      </c>
      <c r="J6" s="85">
        <v>0</v>
      </c>
      <c r="K6" s="85">
        <v>0</v>
      </c>
      <c r="L6" s="85">
        <v>1</v>
      </c>
      <c r="M6" s="85">
        <v>1</v>
      </c>
      <c r="N6" s="85">
        <v>1</v>
      </c>
      <c r="O6" s="85">
        <v>1</v>
      </c>
      <c r="P6" s="85">
        <v>1</v>
      </c>
      <c r="Q6" s="85">
        <v>1</v>
      </c>
      <c r="R6" s="85">
        <v>1</v>
      </c>
      <c r="S6" s="85">
        <v>1</v>
      </c>
      <c r="T6" s="85">
        <v>0</v>
      </c>
      <c r="U6" s="85">
        <v>0</v>
      </c>
      <c r="V6" s="85">
        <v>0</v>
      </c>
      <c r="W6" s="85">
        <v>0</v>
      </c>
      <c r="X6" s="85">
        <v>0</v>
      </c>
      <c r="Y6" s="85">
        <v>0</v>
      </c>
      <c r="Z6" s="85">
        <v>0</v>
      </c>
      <c r="AA6" s="85">
        <v>0</v>
      </c>
      <c r="AB6" s="85">
        <v>0</v>
      </c>
      <c r="AC6" s="85">
        <v>8</v>
      </c>
      <c r="AD6" s="85"/>
      <c r="AE6" s="85"/>
    </row>
    <row r="7" spans="1:31" s="74" customFormat="1">
      <c r="A7" s="85"/>
      <c r="B7" s="85"/>
      <c r="C7" s="85"/>
      <c r="D7" s="85" t="s">
        <v>275</v>
      </c>
      <c r="E7" s="85">
        <v>0</v>
      </c>
      <c r="F7" s="85">
        <v>0</v>
      </c>
      <c r="G7" s="85">
        <v>0</v>
      </c>
      <c r="H7" s="85">
        <v>0</v>
      </c>
      <c r="I7" s="85">
        <v>0</v>
      </c>
      <c r="J7" s="85">
        <v>0</v>
      </c>
      <c r="K7" s="85">
        <v>0</v>
      </c>
      <c r="L7" s="85">
        <v>0</v>
      </c>
      <c r="M7" s="85">
        <v>0</v>
      </c>
      <c r="N7" s="85">
        <v>0</v>
      </c>
      <c r="O7" s="85">
        <v>0</v>
      </c>
      <c r="P7" s="85">
        <v>0</v>
      </c>
      <c r="Q7" s="85">
        <v>0</v>
      </c>
      <c r="R7" s="85">
        <v>0</v>
      </c>
      <c r="S7" s="85">
        <v>0</v>
      </c>
      <c r="T7" s="85">
        <v>0</v>
      </c>
      <c r="U7" s="85">
        <v>0</v>
      </c>
      <c r="V7" s="85">
        <v>0</v>
      </c>
      <c r="W7" s="85">
        <v>0</v>
      </c>
      <c r="X7" s="85">
        <v>0</v>
      </c>
      <c r="Y7" s="85">
        <v>0</v>
      </c>
      <c r="Z7" s="85">
        <v>0</v>
      </c>
      <c r="AA7" s="85">
        <v>0</v>
      </c>
      <c r="AB7" s="85">
        <v>0</v>
      </c>
      <c r="AC7" s="85">
        <v>0</v>
      </c>
      <c r="AD7" s="85"/>
      <c r="AE7" s="85"/>
    </row>
    <row r="8" spans="1:31" s="74" customFormat="1">
      <c r="A8" s="85" t="s">
        <v>500</v>
      </c>
      <c r="B8" s="85" t="s">
        <v>246</v>
      </c>
      <c r="C8" s="85" t="s">
        <v>247</v>
      </c>
      <c r="D8" s="85" t="s">
        <v>266</v>
      </c>
      <c r="E8" s="85">
        <v>0.3</v>
      </c>
      <c r="F8" s="85">
        <v>0.3</v>
      </c>
      <c r="G8" s="85">
        <v>0.3</v>
      </c>
      <c r="H8" s="85">
        <v>0.3</v>
      </c>
      <c r="I8" s="85">
        <v>0.5</v>
      </c>
      <c r="J8" s="85">
        <v>0.5</v>
      </c>
      <c r="K8" s="85">
        <v>1</v>
      </c>
      <c r="L8" s="85">
        <v>1</v>
      </c>
      <c r="M8" s="85">
        <v>1</v>
      </c>
      <c r="N8" s="85">
        <v>1</v>
      </c>
      <c r="O8" s="85">
        <v>1</v>
      </c>
      <c r="P8" s="85">
        <v>1</v>
      </c>
      <c r="Q8" s="85">
        <v>1</v>
      </c>
      <c r="R8" s="85">
        <v>1</v>
      </c>
      <c r="S8" s="85">
        <v>1</v>
      </c>
      <c r="T8" s="85">
        <v>1</v>
      </c>
      <c r="U8" s="85">
        <v>1</v>
      </c>
      <c r="V8" s="85">
        <v>1</v>
      </c>
      <c r="W8" s="85">
        <v>0.5</v>
      </c>
      <c r="X8" s="85">
        <v>0.5</v>
      </c>
      <c r="Y8" s="85">
        <v>0.3</v>
      </c>
      <c r="Z8" s="85">
        <v>0.3</v>
      </c>
      <c r="AA8" s="85">
        <v>0.3</v>
      </c>
      <c r="AB8" s="85">
        <v>0.3</v>
      </c>
      <c r="AC8" s="85">
        <v>16.399999999999999</v>
      </c>
      <c r="AD8" s="85">
        <v>93.6</v>
      </c>
      <c r="AE8" s="85">
        <v>4880.57</v>
      </c>
    </row>
    <row r="9" spans="1:31" s="74" customFormat="1">
      <c r="A9" s="85"/>
      <c r="B9" s="85"/>
      <c r="C9" s="85"/>
      <c r="D9" s="85" t="s">
        <v>497</v>
      </c>
      <c r="E9" s="85">
        <v>0.3</v>
      </c>
      <c r="F9" s="85">
        <v>0.3</v>
      </c>
      <c r="G9" s="85">
        <v>0.3</v>
      </c>
      <c r="H9" s="85">
        <v>0.3</v>
      </c>
      <c r="I9" s="85">
        <v>0.5</v>
      </c>
      <c r="J9" s="85">
        <v>0.5</v>
      </c>
      <c r="K9" s="85">
        <v>1</v>
      </c>
      <c r="L9" s="85">
        <v>1</v>
      </c>
      <c r="M9" s="85">
        <v>1</v>
      </c>
      <c r="N9" s="85">
        <v>1</v>
      </c>
      <c r="O9" s="85">
        <v>1</v>
      </c>
      <c r="P9" s="85">
        <v>1</v>
      </c>
      <c r="Q9" s="85">
        <v>1</v>
      </c>
      <c r="R9" s="85">
        <v>1</v>
      </c>
      <c r="S9" s="85">
        <v>1</v>
      </c>
      <c r="T9" s="85">
        <v>1</v>
      </c>
      <c r="U9" s="85">
        <v>1</v>
      </c>
      <c r="V9" s="85">
        <v>1</v>
      </c>
      <c r="W9" s="85">
        <v>0.5</v>
      </c>
      <c r="X9" s="85">
        <v>0.5</v>
      </c>
      <c r="Y9" s="85">
        <v>0.3</v>
      </c>
      <c r="Z9" s="85">
        <v>0.3</v>
      </c>
      <c r="AA9" s="85">
        <v>0.3</v>
      </c>
      <c r="AB9" s="85">
        <v>0.3</v>
      </c>
      <c r="AC9" s="85">
        <v>16.399999999999999</v>
      </c>
      <c r="AD9" s="85"/>
      <c r="AE9" s="85"/>
    </row>
    <row r="10" spans="1:31" s="74" customFormat="1">
      <c r="A10" s="85"/>
      <c r="B10" s="85"/>
      <c r="C10" s="85"/>
      <c r="D10" s="85" t="s">
        <v>498</v>
      </c>
      <c r="E10" s="85">
        <v>0.3</v>
      </c>
      <c r="F10" s="85">
        <v>0.3</v>
      </c>
      <c r="G10" s="85">
        <v>0.3</v>
      </c>
      <c r="H10" s="85">
        <v>0.3</v>
      </c>
      <c r="I10" s="85">
        <v>0.3</v>
      </c>
      <c r="J10" s="85">
        <v>0.3</v>
      </c>
      <c r="K10" s="85">
        <v>0.3</v>
      </c>
      <c r="L10" s="85">
        <v>0.3</v>
      </c>
      <c r="M10" s="85">
        <v>0.3</v>
      </c>
      <c r="N10" s="85">
        <v>0.3</v>
      </c>
      <c r="O10" s="85">
        <v>0.3</v>
      </c>
      <c r="P10" s="85">
        <v>0.3</v>
      </c>
      <c r="Q10" s="85">
        <v>0.3</v>
      </c>
      <c r="R10" s="85">
        <v>0.3</v>
      </c>
      <c r="S10" s="85">
        <v>0.3</v>
      </c>
      <c r="T10" s="85">
        <v>0.3</v>
      </c>
      <c r="U10" s="85">
        <v>0.3</v>
      </c>
      <c r="V10" s="85">
        <v>0.3</v>
      </c>
      <c r="W10" s="85">
        <v>0.3</v>
      </c>
      <c r="X10" s="85">
        <v>0.3</v>
      </c>
      <c r="Y10" s="85">
        <v>0.3</v>
      </c>
      <c r="Z10" s="85">
        <v>0.3</v>
      </c>
      <c r="AA10" s="85">
        <v>0.3</v>
      </c>
      <c r="AB10" s="85">
        <v>0.3</v>
      </c>
      <c r="AC10" s="85">
        <v>7.2</v>
      </c>
      <c r="AD10" s="85"/>
      <c r="AE10" s="85"/>
    </row>
    <row r="11" spans="1:31" s="74" customFormat="1">
      <c r="A11" s="85"/>
      <c r="B11" s="85"/>
      <c r="C11" s="85"/>
      <c r="D11" s="85" t="s">
        <v>271</v>
      </c>
      <c r="E11" s="85">
        <v>0.3</v>
      </c>
      <c r="F11" s="85">
        <v>0.3</v>
      </c>
      <c r="G11" s="85">
        <v>0.3</v>
      </c>
      <c r="H11" s="85">
        <v>0.3</v>
      </c>
      <c r="I11" s="85">
        <v>0.3</v>
      </c>
      <c r="J11" s="85">
        <v>0.3</v>
      </c>
      <c r="K11" s="85">
        <v>0.3</v>
      </c>
      <c r="L11" s="85">
        <v>0.5</v>
      </c>
      <c r="M11" s="85">
        <v>0.5</v>
      </c>
      <c r="N11" s="85">
        <v>0.8</v>
      </c>
      <c r="O11" s="85">
        <v>0.8</v>
      </c>
      <c r="P11" s="85">
        <v>0.8</v>
      </c>
      <c r="Q11" s="85">
        <v>0.8</v>
      </c>
      <c r="R11" s="85">
        <v>0.8</v>
      </c>
      <c r="S11" s="85">
        <v>0.8</v>
      </c>
      <c r="T11" s="85">
        <v>0.5</v>
      </c>
      <c r="U11" s="85">
        <v>0.5</v>
      </c>
      <c r="V11" s="85">
        <v>0.5</v>
      </c>
      <c r="W11" s="85">
        <v>0.5</v>
      </c>
      <c r="X11" s="85">
        <v>0.5</v>
      </c>
      <c r="Y11" s="85">
        <v>0.3</v>
      </c>
      <c r="Z11" s="85">
        <v>0.3</v>
      </c>
      <c r="AA11" s="85">
        <v>0.3</v>
      </c>
      <c r="AB11" s="85">
        <v>0.3</v>
      </c>
      <c r="AC11" s="85">
        <v>11.6</v>
      </c>
      <c r="AD11" s="85"/>
      <c r="AE11" s="85"/>
    </row>
    <row r="12" spans="1:31" s="74" customFormat="1">
      <c r="A12" s="85"/>
      <c r="B12" s="85"/>
      <c r="C12" s="85"/>
      <c r="D12" s="85" t="s">
        <v>275</v>
      </c>
      <c r="E12" s="85">
        <v>0.3</v>
      </c>
      <c r="F12" s="85">
        <v>0.3</v>
      </c>
      <c r="G12" s="85">
        <v>0.3</v>
      </c>
      <c r="H12" s="85">
        <v>0.3</v>
      </c>
      <c r="I12" s="85">
        <v>0.3</v>
      </c>
      <c r="J12" s="85">
        <v>0.3</v>
      </c>
      <c r="K12" s="85">
        <v>0.3</v>
      </c>
      <c r="L12" s="85">
        <v>0.3</v>
      </c>
      <c r="M12" s="85">
        <v>0.5</v>
      </c>
      <c r="N12" s="85">
        <v>0.5</v>
      </c>
      <c r="O12" s="85">
        <v>0.5</v>
      </c>
      <c r="P12" s="85">
        <v>0.5</v>
      </c>
      <c r="Q12" s="85">
        <v>0.5</v>
      </c>
      <c r="R12" s="85">
        <v>0.5</v>
      </c>
      <c r="S12" s="85">
        <v>0.5</v>
      </c>
      <c r="T12" s="85">
        <v>0.5</v>
      </c>
      <c r="U12" s="85">
        <v>0.5</v>
      </c>
      <c r="V12" s="85">
        <v>0.3</v>
      </c>
      <c r="W12" s="85">
        <v>0.3</v>
      </c>
      <c r="X12" s="85">
        <v>0.3</v>
      </c>
      <c r="Y12" s="85">
        <v>0.3</v>
      </c>
      <c r="Z12" s="85">
        <v>0.3</v>
      </c>
      <c r="AA12" s="85">
        <v>0.3</v>
      </c>
      <c r="AB12" s="85">
        <v>0.3</v>
      </c>
      <c r="AC12" s="85">
        <v>9</v>
      </c>
      <c r="AD12" s="85"/>
      <c r="AE12" s="85"/>
    </row>
    <row r="13" spans="1:31" s="74" customFormat="1">
      <c r="A13" s="85" t="s">
        <v>501</v>
      </c>
      <c r="B13" s="85" t="s">
        <v>246</v>
      </c>
      <c r="C13" s="85" t="s">
        <v>247</v>
      </c>
      <c r="D13" s="85" t="s">
        <v>266</v>
      </c>
      <c r="E13" s="85">
        <v>0.1</v>
      </c>
      <c r="F13" s="85">
        <v>0.1</v>
      </c>
      <c r="G13" s="85">
        <v>0.1</v>
      </c>
      <c r="H13" s="85">
        <v>0.1</v>
      </c>
      <c r="I13" s="85">
        <v>0.3</v>
      </c>
      <c r="J13" s="85">
        <v>0.3</v>
      </c>
      <c r="K13" s="85">
        <v>0.6</v>
      </c>
      <c r="L13" s="85">
        <v>0.9</v>
      </c>
      <c r="M13" s="85">
        <v>0.9</v>
      </c>
      <c r="N13" s="85">
        <v>0.9</v>
      </c>
      <c r="O13" s="85">
        <v>0.9</v>
      </c>
      <c r="P13" s="85">
        <v>0.9</v>
      </c>
      <c r="Q13" s="85">
        <v>0.9</v>
      </c>
      <c r="R13" s="85">
        <v>0.9</v>
      </c>
      <c r="S13" s="85">
        <v>0.9</v>
      </c>
      <c r="T13" s="85">
        <v>0.9</v>
      </c>
      <c r="U13" s="85">
        <v>0.9</v>
      </c>
      <c r="V13" s="85">
        <v>0.9</v>
      </c>
      <c r="W13" s="85">
        <v>0.6</v>
      </c>
      <c r="X13" s="85">
        <v>0.6</v>
      </c>
      <c r="Y13" s="85">
        <v>0.3</v>
      </c>
      <c r="Z13" s="85">
        <v>0.3</v>
      </c>
      <c r="AA13" s="85">
        <v>0.1</v>
      </c>
      <c r="AB13" s="85">
        <v>0.1</v>
      </c>
      <c r="AC13" s="85">
        <v>13.5</v>
      </c>
      <c r="AD13" s="85">
        <v>73.099999999999994</v>
      </c>
      <c r="AE13" s="85">
        <v>3811.64</v>
      </c>
    </row>
    <row r="14" spans="1:31" s="74" customFormat="1">
      <c r="A14" s="85"/>
      <c r="B14" s="85"/>
      <c r="C14" s="85"/>
      <c r="D14" s="85" t="s">
        <v>497</v>
      </c>
      <c r="E14" s="85">
        <v>0.1</v>
      </c>
      <c r="F14" s="85">
        <v>0.1</v>
      </c>
      <c r="G14" s="85">
        <v>0.1</v>
      </c>
      <c r="H14" s="85">
        <v>0.1</v>
      </c>
      <c r="I14" s="85">
        <v>0.3</v>
      </c>
      <c r="J14" s="85">
        <v>0.3</v>
      </c>
      <c r="K14" s="85">
        <v>0.6</v>
      </c>
      <c r="L14" s="85">
        <v>0.9</v>
      </c>
      <c r="M14" s="85">
        <v>0.9</v>
      </c>
      <c r="N14" s="85">
        <v>0.9</v>
      </c>
      <c r="O14" s="85">
        <v>0.9</v>
      </c>
      <c r="P14" s="85">
        <v>0.9</v>
      </c>
      <c r="Q14" s="85">
        <v>0.9</v>
      </c>
      <c r="R14" s="85">
        <v>0.9</v>
      </c>
      <c r="S14" s="85">
        <v>0.9</v>
      </c>
      <c r="T14" s="85">
        <v>0.9</v>
      </c>
      <c r="U14" s="85">
        <v>0.9</v>
      </c>
      <c r="V14" s="85">
        <v>0.9</v>
      </c>
      <c r="W14" s="85">
        <v>0.6</v>
      </c>
      <c r="X14" s="85">
        <v>0.6</v>
      </c>
      <c r="Y14" s="85">
        <v>0.3</v>
      </c>
      <c r="Z14" s="85">
        <v>0.3</v>
      </c>
      <c r="AA14" s="85">
        <v>0.1</v>
      </c>
      <c r="AB14" s="85">
        <v>0.1</v>
      </c>
      <c r="AC14" s="85">
        <v>13.5</v>
      </c>
      <c r="AD14" s="85"/>
      <c r="AE14" s="85"/>
    </row>
    <row r="15" spans="1:31" s="74" customFormat="1">
      <c r="A15" s="85"/>
      <c r="B15" s="85"/>
      <c r="C15" s="85"/>
      <c r="D15" s="85" t="s">
        <v>498</v>
      </c>
      <c r="E15" s="85">
        <v>0.1</v>
      </c>
      <c r="F15" s="85">
        <v>0.1</v>
      </c>
      <c r="G15" s="85">
        <v>0.1</v>
      </c>
      <c r="H15" s="85">
        <v>0.1</v>
      </c>
      <c r="I15" s="85">
        <v>0.1</v>
      </c>
      <c r="J15" s="85">
        <v>0.1</v>
      </c>
      <c r="K15" s="85">
        <v>0.1</v>
      </c>
      <c r="L15" s="85">
        <v>0.3</v>
      </c>
      <c r="M15" s="85">
        <v>0.3</v>
      </c>
      <c r="N15" s="85">
        <v>0.4</v>
      </c>
      <c r="O15" s="85">
        <v>0.4</v>
      </c>
      <c r="P15" s="85">
        <v>0.4</v>
      </c>
      <c r="Q15" s="85">
        <v>0.4</v>
      </c>
      <c r="R15" s="85">
        <v>0.4</v>
      </c>
      <c r="S15" s="85">
        <v>0.4</v>
      </c>
      <c r="T15" s="85">
        <v>0.3</v>
      </c>
      <c r="U15" s="85">
        <v>0.3</v>
      </c>
      <c r="V15" s="85">
        <v>0.3</v>
      </c>
      <c r="W15" s="85">
        <v>0.3</v>
      </c>
      <c r="X15" s="85">
        <v>0.3</v>
      </c>
      <c r="Y15" s="85">
        <v>0.1</v>
      </c>
      <c r="Z15" s="85">
        <v>0.1</v>
      </c>
      <c r="AA15" s="85">
        <v>0.1</v>
      </c>
      <c r="AB15" s="85">
        <v>0.1</v>
      </c>
      <c r="AC15" s="85">
        <v>5.6</v>
      </c>
      <c r="AD15" s="85"/>
      <c r="AE15" s="85"/>
    </row>
    <row r="16" spans="1:31" s="74" customFormat="1">
      <c r="A16" s="85"/>
      <c r="B16" s="85"/>
      <c r="C16" s="85"/>
      <c r="D16" s="85" t="s">
        <v>271</v>
      </c>
      <c r="E16" s="85">
        <v>0.1</v>
      </c>
      <c r="F16" s="85">
        <v>0.1</v>
      </c>
      <c r="G16" s="85">
        <v>0.1</v>
      </c>
      <c r="H16" s="85">
        <v>0.1</v>
      </c>
      <c r="I16" s="85">
        <v>0.1</v>
      </c>
      <c r="J16" s="85">
        <v>0.1</v>
      </c>
      <c r="K16" s="85">
        <v>0.1</v>
      </c>
      <c r="L16" s="85">
        <v>0.3</v>
      </c>
      <c r="M16" s="85">
        <v>0.3</v>
      </c>
      <c r="N16" s="85">
        <v>0.4</v>
      </c>
      <c r="O16" s="85">
        <v>0.4</v>
      </c>
      <c r="P16" s="85">
        <v>0.4</v>
      </c>
      <c r="Q16" s="85">
        <v>0.4</v>
      </c>
      <c r="R16" s="85">
        <v>0.4</v>
      </c>
      <c r="S16" s="85">
        <v>0.4</v>
      </c>
      <c r="T16" s="85">
        <v>0.3</v>
      </c>
      <c r="U16" s="85">
        <v>0.3</v>
      </c>
      <c r="V16" s="85">
        <v>0.3</v>
      </c>
      <c r="W16" s="85">
        <v>0.3</v>
      </c>
      <c r="X16" s="85">
        <v>0.3</v>
      </c>
      <c r="Y16" s="85">
        <v>0.1</v>
      </c>
      <c r="Z16" s="85">
        <v>0.1</v>
      </c>
      <c r="AA16" s="85">
        <v>0.1</v>
      </c>
      <c r="AB16" s="85">
        <v>0.1</v>
      </c>
      <c r="AC16" s="85">
        <v>5.6</v>
      </c>
      <c r="AD16" s="85"/>
      <c r="AE16" s="85"/>
    </row>
    <row r="17" spans="1:33" s="74" customFormat="1">
      <c r="A17" s="85"/>
      <c r="B17" s="85"/>
      <c r="C17" s="85"/>
      <c r="D17" s="85" t="s">
        <v>275</v>
      </c>
      <c r="E17" s="85">
        <v>0.05</v>
      </c>
      <c r="F17" s="85">
        <v>0.05</v>
      </c>
      <c r="G17" s="85">
        <v>0.05</v>
      </c>
      <c r="H17" s="85">
        <v>0.05</v>
      </c>
      <c r="I17" s="85">
        <v>0.05</v>
      </c>
      <c r="J17" s="85">
        <v>0.05</v>
      </c>
      <c r="K17" s="85">
        <v>0.05</v>
      </c>
      <c r="L17" s="85">
        <v>0.05</v>
      </c>
      <c r="M17" s="85">
        <v>0.1</v>
      </c>
      <c r="N17" s="85">
        <v>0.1</v>
      </c>
      <c r="O17" s="85">
        <v>0.1</v>
      </c>
      <c r="P17" s="85">
        <v>0.1</v>
      </c>
      <c r="Q17" s="85">
        <v>0.1</v>
      </c>
      <c r="R17" s="85">
        <v>0.1</v>
      </c>
      <c r="S17" s="85">
        <v>0.1</v>
      </c>
      <c r="T17" s="85">
        <v>0.1</v>
      </c>
      <c r="U17" s="85">
        <v>0.1</v>
      </c>
      <c r="V17" s="85">
        <v>0.05</v>
      </c>
      <c r="W17" s="85">
        <v>0.05</v>
      </c>
      <c r="X17" s="85">
        <v>0.05</v>
      </c>
      <c r="Y17" s="85">
        <v>0.05</v>
      </c>
      <c r="Z17" s="85">
        <v>0.05</v>
      </c>
      <c r="AA17" s="85">
        <v>0.05</v>
      </c>
      <c r="AB17" s="85">
        <v>0.05</v>
      </c>
      <c r="AC17" s="85">
        <v>1.65</v>
      </c>
      <c r="AD17" s="85"/>
      <c r="AE17" s="85"/>
    </row>
    <row r="18" spans="1:33" s="74" customFormat="1">
      <c r="A18" s="85" t="s">
        <v>502</v>
      </c>
      <c r="B18" s="85" t="s">
        <v>246</v>
      </c>
      <c r="C18" s="85" t="s">
        <v>247</v>
      </c>
      <c r="D18" s="85" t="s">
        <v>266</v>
      </c>
      <c r="E18" s="85">
        <v>0.05</v>
      </c>
      <c r="F18" s="85">
        <v>0.05</v>
      </c>
      <c r="G18" s="85">
        <v>0.05</v>
      </c>
      <c r="H18" s="85">
        <v>0.05</v>
      </c>
      <c r="I18" s="85">
        <v>0.2</v>
      </c>
      <c r="J18" s="85">
        <v>0.2</v>
      </c>
      <c r="K18" s="85">
        <v>0.5</v>
      </c>
      <c r="L18" s="85">
        <v>0.9</v>
      </c>
      <c r="M18" s="85">
        <v>0.9</v>
      </c>
      <c r="N18" s="85">
        <v>0.9</v>
      </c>
      <c r="O18" s="85">
        <v>0.9</v>
      </c>
      <c r="P18" s="85">
        <v>0.9</v>
      </c>
      <c r="Q18" s="85">
        <v>0.9</v>
      </c>
      <c r="R18" s="85">
        <v>0.9</v>
      </c>
      <c r="S18" s="85">
        <v>0.9</v>
      </c>
      <c r="T18" s="85">
        <v>0.9</v>
      </c>
      <c r="U18" s="85">
        <v>0.9</v>
      </c>
      <c r="V18" s="85">
        <v>0.9</v>
      </c>
      <c r="W18" s="85">
        <v>0.5</v>
      </c>
      <c r="X18" s="85">
        <v>0.5</v>
      </c>
      <c r="Y18" s="85">
        <v>0.2</v>
      </c>
      <c r="Z18" s="85">
        <v>0.2</v>
      </c>
      <c r="AA18" s="85">
        <v>0.05</v>
      </c>
      <c r="AB18" s="85">
        <v>0.05</v>
      </c>
      <c r="AC18" s="85">
        <v>12.5</v>
      </c>
      <c r="AD18" s="85">
        <v>66.7</v>
      </c>
      <c r="AE18" s="85">
        <v>3477.93</v>
      </c>
    </row>
    <row r="19" spans="1:33" s="74" customFormat="1">
      <c r="A19" s="85"/>
      <c r="B19" s="85"/>
      <c r="C19" s="85"/>
      <c r="D19" s="85" t="s">
        <v>497</v>
      </c>
      <c r="E19" s="85">
        <v>0.05</v>
      </c>
      <c r="F19" s="85">
        <v>0.05</v>
      </c>
      <c r="G19" s="85">
        <v>0.05</v>
      </c>
      <c r="H19" s="85">
        <v>0.05</v>
      </c>
      <c r="I19" s="85">
        <v>0.2</v>
      </c>
      <c r="J19" s="85">
        <v>0.2</v>
      </c>
      <c r="K19" s="85">
        <v>0.5</v>
      </c>
      <c r="L19" s="85">
        <v>0.9</v>
      </c>
      <c r="M19" s="85">
        <v>0.9</v>
      </c>
      <c r="N19" s="85">
        <v>0.9</v>
      </c>
      <c r="O19" s="85">
        <v>0.9</v>
      </c>
      <c r="P19" s="85">
        <v>0.9</v>
      </c>
      <c r="Q19" s="85">
        <v>0.9</v>
      </c>
      <c r="R19" s="85">
        <v>0.9</v>
      </c>
      <c r="S19" s="85">
        <v>0.9</v>
      </c>
      <c r="T19" s="85">
        <v>0.9</v>
      </c>
      <c r="U19" s="85">
        <v>0.9</v>
      </c>
      <c r="V19" s="85">
        <v>0.9</v>
      </c>
      <c r="W19" s="85">
        <v>0.5</v>
      </c>
      <c r="X19" s="85">
        <v>0.5</v>
      </c>
      <c r="Y19" s="85">
        <v>0.2</v>
      </c>
      <c r="Z19" s="85">
        <v>0.2</v>
      </c>
      <c r="AA19" s="85">
        <v>0.05</v>
      </c>
      <c r="AB19" s="85">
        <v>0.05</v>
      </c>
      <c r="AC19" s="85">
        <v>12.5</v>
      </c>
      <c r="AD19" s="85"/>
      <c r="AE19" s="85"/>
    </row>
    <row r="20" spans="1:33" s="74" customFormat="1">
      <c r="A20" s="85"/>
      <c r="B20" s="85"/>
      <c r="C20" s="85"/>
      <c r="D20" s="85" t="s">
        <v>498</v>
      </c>
      <c r="E20" s="85">
        <v>0.05</v>
      </c>
      <c r="F20" s="85">
        <v>0.05</v>
      </c>
      <c r="G20" s="85">
        <v>0.05</v>
      </c>
      <c r="H20" s="85">
        <v>0.05</v>
      </c>
      <c r="I20" s="85">
        <v>0.05</v>
      </c>
      <c r="J20" s="85">
        <v>0.05</v>
      </c>
      <c r="K20" s="85">
        <v>0.05</v>
      </c>
      <c r="L20" s="85">
        <v>0.2</v>
      </c>
      <c r="M20" s="85">
        <v>0.2</v>
      </c>
      <c r="N20" s="85">
        <v>0.3</v>
      </c>
      <c r="O20" s="85">
        <v>0.3</v>
      </c>
      <c r="P20" s="85">
        <v>0.3</v>
      </c>
      <c r="Q20" s="85">
        <v>0.3</v>
      </c>
      <c r="R20" s="85">
        <v>0.3</v>
      </c>
      <c r="S20" s="85">
        <v>0.3</v>
      </c>
      <c r="T20" s="85">
        <v>0.2</v>
      </c>
      <c r="U20" s="85">
        <v>0.2</v>
      </c>
      <c r="V20" s="85">
        <v>0.2</v>
      </c>
      <c r="W20" s="85">
        <v>0.2</v>
      </c>
      <c r="X20" s="85">
        <v>0.2</v>
      </c>
      <c r="Y20" s="85">
        <v>0.05</v>
      </c>
      <c r="Z20" s="85">
        <v>0.05</v>
      </c>
      <c r="AA20" s="85">
        <v>0.05</v>
      </c>
      <c r="AB20" s="85">
        <v>0.05</v>
      </c>
      <c r="AC20" s="85">
        <v>3.75</v>
      </c>
      <c r="AD20" s="85"/>
      <c r="AE20" s="85"/>
    </row>
    <row r="21" spans="1:33" s="74" customFormat="1">
      <c r="A21" s="85"/>
      <c r="B21" s="85"/>
      <c r="C21" s="85"/>
      <c r="D21" s="85" t="s">
        <v>271</v>
      </c>
      <c r="E21" s="85">
        <v>0.05</v>
      </c>
      <c r="F21" s="85">
        <v>0.05</v>
      </c>
      <c r="G21" s="85">
        <v>0.05</v>
      </c>
      <c r="H21" s="85">
        <v>0.05</v>
      </c>
      <c r="I21" s="85">
        <v>0.05</v>
      </c>
      <c r="J21" s="85">
        <v>0.05</v>
      </c>
      <c r="K21" s="85">
        <v>0.05</v>
      </c>
      <c r="L21" s="85">
        <v>0.2</v>
      </c>
      <c r="M21" s="85">
        <v>0.2</v>
      </c>
      <c r="N21" s="85">
        <v>0.3</v>
      </c>
      <c r="O21" s="85">
        <v>0.3</v>
      </c>
      <c r="P21" s="85">
        <v>0.3</v>
      </c>
      <c r="Q21" s="85">
        <v>0.3</v>
      </c>
      <c r="R21" s="85">
        <v>0.3</v>
      </c>
      <c r="S21" s="85">
        <v>0.3</v>
      </c>
      <c r="T21" s="85">
        <v>0.2</v>
      </c>
      <c r="U21" s="85">
        <v>0.2</v>
      </c>
      <c r="V21" s="85">
        <v>0.2</v>
      </c>
      <c r="W21" s="85">
        <v>0.2</v>
      </c>
      <c r="X21" s="85">
        <v>0.2</v>
      </c>
      <c r="Y21" s="85">
        <v>0.05</v>
      </c>
      <c r="Z21" s="85">
        <v>0.05</v>
      </c>
      <c r="AA21" s="85">
        <v>0.05</v>
      </c>
      <c r="AB21" s="85">
        <v>0.05</v>
      </c>
      <c r="AC21" s="85">
        <v>3.75</v>
      </c>
      <c r="AD21" s="85"/>
      <c r="AE21" s="85"/>
      <c r="AF21" s="85"/>
      <c r="AG21" s="85"/>
    </row>
    <row r="22" spans="1:33" s="74" customFormat="1">
      <c r="A22" s="85"/>
      <c r="B22" s="85"/>
      <c r="C22" s="85"/>
      <c r="D22" s="85" t="s">
        <v>269</v>
      </c>
      <c r="E22" s="85">
        <v>0</v>
      </c>
      <c r="F22" s="85">
        <v>0</v>
      </c>
      <c r="G22" s="85">
        <v>0</v>
      </c>
      <c r="H22" s="85">
        <v>0</v>
      </c>
      <c r="I22" s="85">
        <v>0</v>
      </c>
      <c r="J22" s="85">
        <v>0</v>
      </c>
      <c r="K22" s="85">
        <v>0</v>
      </c>
      <c r="L22" s="85">
        <v>0</v>
      </c>
      <c r="M22" s="85">
        <v>0.05</v>
      </c>
      <c r="N22" s="85">
        <v>0.05</v>
      </c>
      <c r="O22" s="85">
        <v>0.05</v>
      </c>
      <c r="P22" s="85">
        <v>0.05</v>
      </c>
      <c r="Q22" s="85">
        <v>0.05</v>
      </c>
      <c r="R22" s="85">
        <v>0.05</v>
      </c>
      <c r="S22" s="85">
        <v>0.05</v>
      </c>
      <c r="T22" s="85">
        <v>0.05</v>
      </c>
      <c r="U22" s="85">
        <v>0.05</v>
      </c>
      <c r="V22" s="85">
        <v>0</v>
      </c>
      <c r="W22" s="85">
        <v>0</v>
      </c>
      <c r="X22" s="85">
        <v>0</v>
      </c>
      <c r="Y22" s="85">
        <v>0</v>
      </c>
      <c r="Z22" s="85">
        <v>0</v>
      </c>
      <c r="AA22" s="85">
        <v>0</v>
      </c>
      <c r="AB22" s="85">
        <v>0</v>
      </c>
      <c r="AC22" s="85">
        <v>0.45</v>
      </c>
      <c r="AD22" s="85"/>
      <c r="AE22" s="85"/>
      <c r="AF22" s="85"/>
      <c r="AG22" s="85"/>
    </row>
    <row r="23" spans="1:33" s="74" customFormat="1">
      <c r="A23" s="85" t="s">
        <v>270</v>
      </c>
      <c r="B23" s="85" t="s">
        <v>246</v>
      </c>
      <c r="C23" s="85" t="s">
        <v>247</v>
      </c>
      <c r="D23" s="85" t="s">
        <v>264</v>
      </c>
      <c r="E23" s="85">
        <v>0.2</v>
      </c>
      <c r="F23" s="85">
        <v>0.2</v>
      </c>
      <c r="G23" s="85">
        <v>0.2</v>
      </c>
      <c r="H23" s="85">
        <v>0.2</v>
      </c>
      <c r="I23" s="85">
        <v>0.2</v>
      </c>
      <c r="J23" s="85">
        <v>0.2</v>
      </c>
      <c r="K23" s="85">
        <v>0.2</v>
      </c>
      <c r="L23" s="85">
        <v>0.5</v>
      </c>
      <c r="M23" s="85">
        <v>0.75</v>
      </c>
      <c r="N23" s="85">
        <v>1</v>
      </c>
      <c r="O23" s="85">
        <v>1</v>
      </c>
      <c r="P23" s="85">
        <v>1</v>
      </c>
      <c r="Q23" s="85">
        <v>0.75</v>
      </c>
      <c r="R23" s="85">
        <v>1</v>
      </c>
      <c r="S23" s="85">
        <v>1</v>
      </c>
      <c r="T23" s="85">
        <v>1</v>
      </c>
      <c r="U23" s="85">
        <v>1</v>
      </c>
      <c r="V23" s="85">
        <v>1</v>
      </c>
      <c r="W23" s="85">
        <v>0.52</v>
      </c>
      <c r="X23" s="85">
        <v>0.52</v>
      </c>
      <c r="Y23" s="85">
        <v>0.52</v>
      </c>
      <c r="Z23" s="85">
        <v>0.28000000000000003</v>
      </c>
      <c r="AA23" s="85">
        <v>0.2</v>
      </c>
      <c r="AB23" s="85">
        <v>0.2</v>
      </c>
      <c r="AC23" s="85">
        <v>13.64</v>
      </c>
      <c r="AD23" s="85">
        <v>76.56</v>
      </c>
      <c r="AE23" s="85">
        <v>3992.06</v>
      </c>
      <c r="AF23" s="85"/>
      <c r="AG23" s="85"/>
    </row>
    <row r="24" spans="1:33" s="74" customFormat="1">
      <c r="A24" s="85"/>
      <c r="B24" s="85"/>
      <c r="C24" s="85"/>
      <c r="D24" s="85" t="s">
        <v>268</v>
      </c>
      <c r="E24" s="85">
        <v>0.2</v>
      </c>
      <c r="F24" s="85">
        <v>0.2</v>
      </c>
      <c r="G24" s="85">
        <v>0.2</v>
      </c>
      <c r="H24" s="85">
        <v>0.2</v>
      </c>
      <c r="I24" s="85">
        <v>0.2</v>
      </c>
      <c r="J24" s="85">
        <v>0.2</v>
      </c>
      <c r="K24" s="85">
        <v>0.2</v>
      </c>
      <c r="L24" s="85">
        <v>0.4</v>
      </c>
      <c r="M24" s="85">
        <v>0.46</v>
      </c>
      <c r="N24" s="85">
        <v>0.7</v>
      </c>
      <c r="O24" s="85">
        <v>0.7</v>
      </c>
      <c r="P24" s="85">
        <v>0.7</v>
      </c>
      <c r="Q24" s="85">
        <v>0.51</v>
      </c>
      <c r="R24" s="85">
        <v>0.51</v>
      </c>
      <c r="S24" s="85">
        <v>0.51</v>
      </c>
      <c r="T24" s="85">
        <v>0.51</v>
      </c>
      <c r="U24" s="85">
        <v>0.51</v>
      </c>
      <c r="V24" s="85">
        <v>0.25</v>
      </c>
      <c r="W24" s="85">
        <v>0.2</v>
      </c>
      <c r="X24" s="85">
        <v>0.2</v>
      </c>
      <c r="Y24" s="85">
        <v>0.2</v>
      </c>
      <c r="Z24" s="85">
        <v>0.2</v>
      </c>
      <c r="AA24" s="85">
        <v>0.2</v>
      </c>
      <c r="AB24" s="85">
        <v>0.2</v>
      </c>
      <c r="AC24" s="85">
        <v>8.36</v>
      </c>
      <c r="AD24" s="85"/>
      <c r="AE24" s="85"/>
      <c r="AF24" s="85"/>
      <c r="AG24" s="85"/>
    </row>
    <row r="25" spans="1:33" s="74" customFormat="1">
      <c r="A25" s="85"/>
      <c r="B25" s="85"/>
      <c r="C25" s="85"/>
      <c r="D25" s="85" t="s">
        <v>275</v>
      </c>
      <c r="E25" s="85">
        <v>0.2</v>
      </c>
      <c r="F25" s="85">
        <v>0.2</v>
      </c>
      <c r="G25" s="85">
        <v>0.2</v>
      </c>
      <c r="H25" s="85">
        <v>0.2</v>
      </c>
      <c r="I25" s="85">
        <v>0.2</v>
      </c>
      <c r="J25" s="85">
        <v>0.2</v>
      </c>
      <c r="K25" s="85">
        <v>0.2</v>
      </c>
      <c r="L25" s="85">
        <v>0.2</v>
      </c>
      <c r="M25" s="85">
        <v>0.4</v>
      </c>
      <c r="N25" s="85">
        <v>0.4</v>
      </c>
      <c r="O25" s="85">
        <v>0.4</v>
      </c>
      <c r="P25" s="85">
        <v>0.4</v>
      </c>
      <c r="Q25" s="85">
        <v>0.4</v>
      </c>
      <c r="R25" s="85">
        <v>0.4</v>
      </c>
      <c r="S25" s="85">
        <v>0.4</v>
      </c>
      <c r="T25" s="85">
        <v>0.4</v>
      </c>
      <c r="U25" s="85">
        <v>0.2</v>
      </c>
      <c r="V25" s="85">
        <v>0.2</v>
      </c>
      <c r="W25" s="85">
        <v>0.2</v>
      </c>
      <c r="X25" s="85">
        <v>0.2</v>
      </c>
      <c r="Y25" s="85">
        <v>0.2</v>
      </c>
      <c r="Z25" s="85">
        <v>0.2</v>
      </c>
      <c r="AA25" s="85">
        <v>0.2</v>
      </c>
      <c r="AB25" s="85">
        <v>0.2</v>
      </c>
      <c r="AC25" s="85">
        <v>6.4</v>
      </c>
      <c r="AD25" s="85"/>
      <c r="AE25" s="85"/>
      <c r="AF25" s="85"/>
      <c r="AG25" s="85"/>
    </row>
    <row r="26" spans="1:33" s="74" customFormat="1">
      <c r="A26" s="85" t="s">
        <v>503</v>
      </c>
      <c r="B26" s="85" t="s">
        <v>246</v>
      </c>
      <c r="C26" s="85" t="s">
        <v>247</v>
      </c>
      <c r="D26" s="85" t="s">
        <v>266</v>
      </c>
      <c r="E26" s="85">
        <v>0.1</v>
      </c>
      <c r="F26" s="85">
        <v>0.1</v>
      </c>
      <c r="G26" s="85">
        <v>0.1</v>
      </c>
      <c r="H26" s="85">
        <v>0.1</v>
      </c>
      <c r="I26" s="85">
        <v>0.1</v>
      </c>
      <c r="J26" s="85">
        <v>0.1</v>
      </c>
      <c r="K26" s="85">
        <v>0.1</v>
      </c>
      <c r="L26" s="85">
        <v>0.5</v>
      </c>
      <c r="M26" s="85">
        <v>0.9</v>
      </c>
      <c r="N26" s="85">
        <v>0.9</v>
      </c>
      <c r="O26" s="85">
        <v>0.9</v>
      </c>
      <c r="P26" s="85">
        <v>0.9</v>
      </c>
      <c r="Q26" s="85">
        <v>0.9</v>
      </c>
      <c r="R26" s="85">
        <v>0.9</v>
      </c>
      <c r="S26" s="85">
        <v>0.9</v>
      </c>
      <c r="T26" s="85">
        <v>0.9</v>
      </c>
      <c r="U26" s="85">
        <v>0.3</v>
      </c>
      <c r="V26" s="85">
        <v>0.3</v>
      </c>
      <c r="W26" s="85">
        <v>0.3</v>
      </c>
      <c r="X26" s="85">
        <v>0.3</v>
      </c>
      <c r="Y26" s="85">
        <v>0.3</v>
      </c>
      <c r="Z26" s="85">
        <v>0.3</v>
      </c>
      <c r="AA26" s="85">
        <v>0.3</v>
      </c>
      <c r="AB26" s="85">
        <v>0.1</v>
      </c>
      <c r="AC26" s="85">
        <v>10.6</v>
      </c>
      <c r="AD26" s="85">
        <v>58.5</v>
      </c>
      <c r="AE26" s="85">
        <v>3050.36</v>
      </c>
      <c r="AF26" s="85"/>
      <c r="AG26" s="85"/>
    </row>
    <row r="27" spans="1:33" s="74" customFormat="1">
      <c r="A27" s="85"/>
      <c r="B27" s="85"/>
      <c r="C27" s="85"/>
      <c r="D27" s="85" t="s">
        <v>497</v>
      </c>
      <c r="E27" s="85">
        <v>1</v>
      </c>
      <c r="F27" s="85">
        <v>1</v>
      </c>
      <c r="G27" s="85">
        <v>1</v>
      </c>
      <c r="H27" s="85">
        <v>1</v>
      </c>
      <c r="I27" s="85">
        <v>1</v>
      </c>
      <c r="J27" s="85">
        <v>1</v>
      </c>
      <c r="K27" s="85">
        <v>1</v>
      </c>
      <c r="L27" s="85">
        <v>1</v>
      </c>
      <c r="M27" s="85">
        <v>1</v>
      </c>
      <c r="N27" s="85">
        <v>1</v>
      </c>
      <c r="O27" s="85">
        <v>1</v>
      </c>
      <c r="P27" s="85">
        <v>1</v>
      </c>
      <c r="Q27" s="85">
        <v>1</v>
      </c>
      <c r="R27" s="85">
        <v>1</v>
      </c>
      <c r="S27" s="85">
        <v>1</v>
      </c>
      <c r="T27" s="85">
        <v>1</v>
      </c>
      <c r="U27" s="85">
        <v>1</v>
      </c>
      <c r="V27" s="85">
        <v>1</v>
      </c>
      <c r="W27" s="85">
        <v>1</v>
      </c>
      <c r="X27" s="85">
        <v>1</v>
      </c>
      <c r="Y27" s="85">
        <v>1</v>
      </c>
      <c r="Z27" s="85">
        <v>1</v>
      </c>
      <c r="AA27" s="85">
        <v>1</v>
      </c>
      <c r="AB27" s="85">
        <v>1</v>
      </c>
      <c r="AC27" s="85">
        <v>24</v>
      </c>
      <c r="AD27" s="85"/>
      <c r="AE27" s="85"/>
      <c r="AF27" s="85"/>
      <c r="AG27" s="85"/>
    </row>
    <row r="28" spans="1:33" s="74" customFormat="1">
      <c r="A28" s="85"/>
      <c r="B28" s="85"/>
      <c r="C28" s="85"/>
      <c r="D28" s="85" t="s">
        <v>498</v>
      </c>
      <c r="E28" s="85">
        <v>0</v>
      </c>
      <c r="F28" s="85">
        <v>0</v>
      </c>
      <c r="G28" s="85">
        <v>0</v>
      </c>
      <c r="H28" s="85">
        <v>0</v>
      </c>
      <c r="I28" s="85">
        <v>0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85">
        <v>0</v>
      </c>
      <c r="Q28" s="85">
        <v>0</v>
      </c>
      <c r="R28" s="85">
        <v>0</v>
      </c>
      <c r="S28" s="85">
        <v>0</v>
      </c>
      <c r="T28" s="85">
        <v>0</v>
      </c>
      <c r="U28" s="85">
        <v>0</v>
      </c>
      <c r="V28" s="85">
        <v>0</v>
      </c>
      <c r="W28" s="85">
        <v>0</v>
      </c>
      <c r="X28" s="85">
        <v>0</v>
      </c>
      <c r="Y28" s="85">
        <v>0</v>
      </c>
      <c r="Z28" s="85">
        <v>0</v>
      </c>
      <c r="AA28" s="85">
        <v>0</v>
      </c>
      <c r="AB28" s="85">
        <v>0</v>
      </c>
      <c r="AC28" s="85">
        <v>0</v>
      </c>
      <c r="AD28" s="85"/>
      <c r="AE28" s="85"/>
      <c r="AF28" s="85"/>
      <c r="AG28" s="85"/>
    </row>
    <row r="29" spans="1:33" s="74" customFormat="1">
      <c r="A29" s="85"/>
      <c r="B29" s="85"/>
      <c r="C29" s="85"/>
      <c r="D29" s="85" t="s">
        <v>271</v>
      </c>
      <c r="E29" s="85">
        <v>0.1</v>
      </c>
      <c r="F29" s="85">
        <v>0.1</v>
      </c>
      <c r="G29" s="85">
        <v>0.1</v>
      </c>
      <c r="H29" s="85">
        <v>0.1</v>
      </c>
      <c r="I29" s="85">
        <v>0.1</v>
      </c>
      <c r="J29" s="85">
        <v>0.1</v>
      </c>
      <c r="K29" s="85">
        <v>0.1</v>
      </c>
      <c r="L29" s="85">
        <v>0.2</v>
      </c>
      <c r="M29" s="85">
        <v>0.4</v>
      </c>
      <c r="N29" s="85">
        <v>0.4</v>
      </c>
      <c r="O29" s="85">
        <v>0.4</v>
      </c>
      <c r="P29" s="85">
        <v>0.4</v>
      </c>
      <c r="Q29" s="85">
        <v>0.4</v>
      </c>
      <c r="R29" s="85">
        <v>0.4</v>
      </c>
      <c r="S29" s="85">
        <v>0.4</v>
      </c>
      <c r="T29" s="85">
        <v>0.4</v>
      </c>
      <c r="U29" s="85">
        <v>0.4</v>
      </c>
      <c r="V29" s="85">
        <v>0.4</v>
      </c>
      <c r="W29" s="85">
        <v>0.1</v>
      </c>
      <c r="X29" s="85">
        <v>0.1</v>
      </c>
      <c r="Y29" s="85">
        <v>0.1</v>
      </c>
      <c r="Z29" s="85">
        <v>0.1</v>
      </c>
      <c r="AA29" s="85">
        <v>0.1</v>
      </c>
      <c r="AB29" s="85">
        <v>0.1</v>
      </c>
      <c r="AC29" s="85">
        <v>5.5</v>
      </c>
      <c r="AD29" s="85"/>
      <c r="AE29" s="85"/>
      <c r="AF29" s="85"/>
      <c r="AG29" s="85"/>
    </row>
    <row r="30" spans="1:33" s="74" customFormat="1">
      <c r="A30" s="85"/>
      <c r="B30" s="85"/>
      <c r="C30" s="85"/>
      <c r="D30" s="85" t="s">
        <v>275</v>
      </c>
      <c r="E30" s="85">
        <v>0.05</v>
      </c>
      <c r="F30" s="85">
        <v>0.05</v>
      </c>
      <c r="G30" s="85">
        <v>0.05</v>
      </c>
      <c r="H30" s="85">
        <v>0.05</v>
      </c>
      <c r="I30" s="85">
        <v>0.05</v>
      </c>
      <c r="J30" s="85">
        <v>0.05</v>
      </c>
      <c r="K30" s="85">
        <v>0.05</v>
      </c>
      <c r="L30" s="85">
        <v>0.05</v>
      </c>
      <c r="M30" s="85">
        <v>0.1</v>
      </c>
      <c r="N30" s="85">
        <v>0.1</v>
      </c>
      <c r="O30" s="85">
        <v>0.1</v>
      </c>
      <c r="P30" s="85">
        <v>0.1</v>
      </c>
      <c r="Q30" s="85">
        <v>0.1</v>
      </c>
      <c r="R30" s="85">
        <v>0.1</v>
      </c>
      <c r="S30" s="85">
        <v>0.1</v>
      </c>
      <c r="T30" s="85">
        <v>0.1</v>
      </c>
      <c r="U30" s="85">
        <v>0.05</v>
      </c>
      <c r="V30" s="85">
        <v>0.05</v>
      </c>
      <c r="W30" s="85">
        <v>0.05</v>
      </c>
      <c r="X30" s="85">
        <v>0.05</v>
      </c>
      <c r="Y30" s="85">
        <v>0.05</v>
      </c>
      <c r="Z30" s="85">
        <v>0.05</v>
      </c>
      <c r="AA30" s="85">
        <v>0.05</v>
      </c>
      <c r="AB30" s="85">
        <v>0.05</v>
      </c>
      <c r="AC30" s="85">
        <v>1.6</v>
      </c>
      <c r="AD30" s="85"/>
      <c r="AE30" s="85"/>
      <c r="AF30" s="85"/>
      <c r="AG30" s="85"/>
    </row>
    <row r="31" spans="1:33" s="74" customFormat="1">
      <c r="A31" s="85" t="s">
        <v>504</v>
      </c>
      <c r="B31" s="85" t="s">
        <v>246</v>
      </c>
      <c r="C31" s="85" t="s">
        <v>247</v>
      </c>
      <c r="D31" s="85" t="s">
        <v>266</v>
      </c>
      <c r="E31" s="85">
        <v>0.5</v>
      </c>
      <c r="F31" s="85">
        <v>0.5</v>
      </c>
      <c r="G31" s="85">
        <v>0.5</v>
      </c>
      <c r="H31" s="85">
        <v>0.5</v>
      </c>
      <c r="I31" s="85">
        <v>0.5</v>
      </c>
      <c r="J31" s="85">
        <v>0.5</v>
      </c>
      <c r="K31" s="85">
        <v>1</v>
      </c>
      <c r="L31" s="85">
        <v>1</v>
      </c>
      <c r="M31" s="85">
        <v>1</v>
      </c>
      <c r="N31" s="85">
        <v>1</v>
      </c>
      <c r="O31" s="85">
        <v>1</v>
      </c>
      <c r="P31" s="85">
        <v>1</v>
      </c>
      <c r="Q31" s="85">
        <v>1</v>
      </c>
      <c r="R31" s="85">
        <v>1</v>
      </c>
      <c r="S31" s="85">
        <v>1</v>
      </c>
      <c r="T31" s="85">
        <v>1</v>
      </c>
      <c r="U31" s="85">
        <v>1</v>
      </c>
      <c r="V31" s="85">
        <v>1</v>
      </c>
      <c r="W31" s="85">
        <v>0.8</v>
      </c>
      <c r="X31" s="85">
        <v>0.8</v>
      </c>
      <c r="Y31" s="85">
        <v>0.5</v>
      </c>
      <c r="Z31" s="85">
        <v>0.5</v>
      </c>
      <c r="AA31" s="85">
        <v>0.5</v>
      </c>
      <c r="AB31" s="85">
        <v>0.5</v>
      </c>
      <c r="AC31" s="85">
        <v>18.600000000000001</v>
      </c>
      <c r="AD31" s="85">
        <v>130.19999999999999</v>
      </c>
      <c r="AE31" s="85">
        <v>6789</v>
      </c>
      <c r="AF31" s="85"/>
      <c r="AG31" s="85"/>
    </row>
    <row r="32" spans="1:33" s="74" customFormat="1">
      <c r="A32" s="85"/>
      <c r="B32" s="85"/>
      <c r="C32" s="85"/>
      <c r="D32" s="85" t="s">
        <v>497</v>
      </c>
      <c r="E32" s="85">
        <v>0.5</v>
      </c>
      <c r="F32" s="85">
        <v>0.5</v>
      </c>
      <c r="G32" s="85">
        <v>0.5</v>
      </c>
      <c r="H32" s="85">
        <v>0.5</v>
      </c>
      <c r="I32" s="85">
        <v>0.5</v>
      </c>
      <c r="J32" s="85">
        <v>0.5</v>
      </c>
      <c r="K32" s="85">
        <v>1</v>
      </c>
      <c r="L32" s="85">
        <v>1</v>
      </c>
      <c r="M32" s="85">
        <v>1</v>
      </c>
      <c r="N32" s="85">
        <v>1</v>
      </c>
      <c r="O32" s="85">
        <v>1</v>
      </c>
      <c r="P32" s="85">
        <v>1</v>
      </c>
      <c r="Q32" s="85">
        <v>1</v>
      </c>
      <c r="R32" s="85">
        <v>1</v>
      </c>
      <c r="S32" s="85">
        <v>1</v>
      </c>
      <c r="T32" s="85">
        <v>1</v>
      </c>
      <c r="U32" s="85">
        <v>1</v>
      </c>
      <c r="V32" s="85">
        <v>1</v>
      </c>
      <c r="W32" s="85">
        <v>0.8</v>
      </c>
      <c r="X32" s="85">
        <v>0.8</v>
      </c>
      <c r="Y32" s="85">
        <v>0.5</v>
      </c>
      <c r="Z32" s="85">
        <v>0.5</v>
      </c>
      <c r="AA32" s="85">
        <v>0.5</v>
      </c>
      <c r="AB32" s="85">
        <v>0.5</v>
      </c>
      <c r="AC32" s="85">
        <v>18.600000000000001</v>
      </c>
      <c r="AD32" s="85"/>
      <c r="AE32" s="85"/>
      <c r="AF32" s="85"/>
      <c r="AG32" s="85"/>
    </row>
    <row r="33" spans="1:33" s="74" customFormat="1">
      <c r="A33" s="85"/>
      <c r="B33" s="85"/>
      <c r="C33" s="85"/>
      <c r="D33" s="85" t="s">
        <v>498</v>
      </c>
      <c r="E33" s="85">
        <v>0.3</v>
      </c>
      <c r="F33" s="85">
        <v>0.3</v>
      </c>
      <c r="G33" s="85">
        <v>0.3</v>
      </c>
      <c r="H33" s="85">
        <v>0.3</v>
      </c>
      <c r="I33" s="85">
        <v>0.3</v>
      </c>
      <c r="J33" s="85">
        <v>0.3</v>
      </c>
      <c r="K33" s="85">
        <v>0.3</v>
      </c>
      <c r="L33" s="85">
        <v>0.3</v>
      </c>
      <c r="M33" s="85">
        <v>0.3</v>
      </c>
      <c r="N33" s="85">
        <v>0.3</v>
      </c>
      <c r="O33" s="85">
        <v>0.3</v>
      </c>
      <c r="P33" s="85">
        <v>0.3</v>
      </c>
      <c r="Q33" s="85">
        <v>0.3</v>
      </c>
      <c r="R33" s="85">
        <v>0.3</v>
      </c>
      <c r="S33" s="85">
        <v>0.3</v>
      </c>
      <c r="T33" s="85">
        <v>0.3</v>
      </c>
      <c r="U33" s="85">
        <v>0.3</v>
      </c>
      <c r="V33" s="85">
        <v>0.3</v>
      </c>
      <c r="W33" s="85">
        <v>0.3</v>
      </c>
      <c r="X33" s="85">
        <v>0.3</v>
      </c>
      <c r="Y33" s="85">
        <v>0.3</v>
      </c>
      <c r="Z33" s="85">
        <v>0.3</v>
      </c>
      <c r="AA33" s="85">
        <v>0.3</v>
      </c>
      <c r="AB33" s="85">
        <v>0.3</v>
      </c>
      <c r="AC33" s="85">
        <v>7.2</v>
      </c>
      <c r="AD33" s="85"/>
      <c r="AE33" s="85"/>
      <c r="AF33" s="85"/>
      <c r="AG33" s="85"/>
    </row>
    <row r="34" spans="1:33" s="74" customFormat="1">
      <c r="A34" s="85"/>
      <c r="B34" s="85"/>
      <c r="C34" s="85"/>
      <c r="D34" s="85" t="s">
        <v>271</v>
      </c>
      <c r="E34" s="85">
        <v>0.5</v>
      </c>
      <c r="F34" s="85">
        <v>0.5</v>
      </c>
      <c r="G34" s="85">
        <v>0.5</v>
      </c>
      <c r="H34" s="85">
        <v>0.5</v>
      </c>
      <c r="I34" s="85">
        <v>0.5</v>
      </c>
      <c r="J34" s="85">
        <v>0.5</v>
      </c>
      <c r="K34" s="85">
        <v>1</v>
      </c>
      <c r="L34" s="85">
        <v>1</v>
      </c>
      <c r="M34" s="85">
        <v>1</v>
      </c>
      <c r="N34" s="85">
        <v>1</v>
      </c>
      <c r="O34" s="85">
        <v>1</v>
      </c>
      <c r="P34" s="85">
        <v>1</v>
      </c>
      <c r="Q34" s="85">
        <v>1</v>
      </c>
      <c r="R34" s="85">
        <v>1</v>
      </c>
      <c r="S34" s="85">
        <v>1</v>
      </c>
      <c r="T34" s="85">
        <v>1</v>
      </c>
      <c r="U34" s="85">
        <v>1</v>
      </c>
      <c r="V34" s="85">
        <v>1</v>
      </c>
      <c r="W34" s="85">
        <v>0.8</v>
      </c>
      <c r="X34" s="85">
        <v>0.8</v>
      </c>
      <c r="Y34" s="85">
        <v>0.5</v>
      </c>
      <c r="Z34" s="85">
        <v>0.5</v>
      </c>
      <c r="AA34" s="85">
        <v>0.5</v>
      </c>
      <c r="AB34" s="85">
        <v>0.5</v>
      </c>
      <c r="AC34" s="85">
        <v>18.600000000000001</v>
      </c>
      <c r="AD34" s="85"/>
      <c r="AE34" s="85"/>
      <c r="AF34" s="85"/>
      <c r="AG34" s="85"/>
    </row>
    <row r="35" spans="1:33" s="74" customFormat="1">
      <c r="A35" s="85"/>
      <c r="B35" s="85"/>
      <c r="C35" s="85"/>
      <c r="D35" s="85" t="s">
        <v>269</v>
      </c>
      <c r="E35" s="85">
        <v>0.5</v>
      </c>
      <c r="F35" s="85">
        <v>0.5</v>
      </c>
      <c r="G35" s="85">
        <v>0.5</v>
      </c>
      <c r="H35" s="85">
        <v>0.5</v>
      </c>
      <c r="I35" s="85">
        <v>0.5</v>
      </c>
      <c r="J35" s="85">
        <v>0.5</v>
      </c>
      <c r="K35" s="85">
        <v>1</v>
      </c>
      <c r="L35" s="85">
        <v>1</v>
      </c>
      <c r="M35" s="85">
        <v>1</v>
      </c>
      <c r="N35" s="85">
        <v>1</v>
      </c>
      <c r="O35" s="85">
        <v>1</v>
      </c>
      <c r="P35" s="85">
        <v>1</v>
      </c>
      <c r="Q35" s="85">
        <v>1</v>
      </c>
      <c r="R35" s="85">
        <v>1</v>
      </c>
      <c r="S35" s="85">
        <v>1</v>
      </c>
      <c r="T35" s="85">
        <v>1</v>
      </c>
      <c r="U35" s="85">
        <v>1</v>
      </c>
      <c r="V35" s="85">
        <v>1</v>
      </c>
      <c r="W35" s="85">
        <v>0.8</v>
      </c>
      <c r="X35" s="85">
        <v>0.8</v>
      </c>
      <c r="Y35" s="85">
        <v>0.5</v>
      </c>
      <c r="Z35" s="85">
        <v>0.5</v>
      </c>
      <c r="AA35" s="85">
        <v>0.5</v>
      </c>
      <c r="AB35" s="85">
        <v>0.5</v>
      </c>
      <c r="AC35" s="85">
        <v>18.600000000000001</v>
      </c>
      <c r="AD35" s="85"/>
      <c r="AE35" s="85"/>
      <c r="AF35" s="85"/>
      <c r="AG35" s="85"/>
    </row>
    <row r="36" spans="1:33" s="74" customFormat="1">
      <c r="A36" s="85" t="s">
        <v>505</v>
      </c>
      <c r="B36" s="85" t="s">
        <v>246</v>
      </c>
      <c r="C36" s="85" t="s">
        <v>247</v>
      </c>
      <c r="D36" s="85" t="s">
        <v>266</v>
      </c>
      <c r="E36" s="85">
        <v>0.5</v>
      </c>
      <c r="F36" s="85">
        <v>0.5</v>
      </c>
      <c r="G36" s="85">
        <v>0.5</v>
      </c>
      <c r="H36" s="85">
        <v>0.5</v>
      </c>
      <c r="I36" s="85">
        <v>0.7</v>
      </c>
      <c r="J36" s="85">
        <v>0.7</v>
      </c>
      <c r="K36" s="85">
        <v>0.9</v>
      </c>
      <c r="L36" s="85">
        <v>0.9</v>
      </c>
      <c r="M36" s="85">
        <v>0.9</v>
      </c>
      <c r="N36" s="85">
        <v>0.9</v>
      </c>
      <c r="O36" s="85">
        <v>0.9</v>
      </c>
      <c r="P36" s="85">
        <v>0.9</v>
      </c>
      <c r="Q36" s="85">
        <v>0.9</v>
      </c>
      <c r="R36" s="85">
        <v>0.9</v>
      </c>
      <c r="S36" s="85">
        <v>0.9</v>
      </c>
      <c r="T36" s="85">
        <v>0.9</v>
      </c>
      <c r="U36" s="85">
        <v>0.9</v>
      </c>
      <c r="V36" s="85">
        <v>0.9</v>
      </c>
      <c r="W36" s="85">
        <v>0.7</v>
      </c>
      <c r="X36" s="85">
        <v>0.7</v>
      </c>
      <c r="Y36" s="85">
        <v>0.7</v>
      </c>
      <c r="Z36" s="85">
        <v>0.7</v>
      </c>
      <c r="AA36" s="85">
        <v>0.5</v>
      </c>
      <c r="AB36" s="85">
        <v>0.5</v>
      </c>
      <c r="AC36" s="85">
        <v>18</v>
      </c>
      <c r="AD36" s="85">
        <v>108</v>
      </c>
      <c r="AE36" s="85">
        <v>5631.43</v>
      </c>
      <c r="AF36" s="85"/>
      <c r="AG36" s="85"/>
    </row>
    <row r="37" spans="1:33" s="74" customFormat="1">
      <c r="A37" s="85"/>
      <c r="B37" s="85"/>
      <c r="C37" s="85"/>
      <c r="D37" s="85" t="s">
        <v>497</v>
      </c>
      <c r="E37" s="85">
        <v>0.5</v>
      </c>
      <c r="F37" s="85">
        <v>0.5</v>
      </c>
      <c r="G37" s="85">
        <v>0.5</v>
      </c>
      <c r="H37" s="85">
        <v>0.5</v>
      </c>
      <c r="I37" s="85">
        <v>0.7</v>
      </c>
      <c r="J37" s="85">
        <v>0.7</v>
      </c>
      <c r="K37" s="85">
        <v>0.9</v>
      </c>
      <c r="L37" s="85">
        <v>0.9</v>
      </c>
      <c r="M37" s="85">
        <v>0.9</v>
      </c>
      <c r="N37" s="85">
        <v>0.9</v>
      </c>
      <c r="O37" s="85">
        <v>0.9</v>
      </c>
      <c r="P37" s="85">
        <v>0.9</v>
      </c>
      <c r="Q37" s="85">
        <v>0.9</v>
      </c>
      <c r="R37" s="85">
        <v>0.9</v>
      </c>
      <c r="S37" s="85">
        <v>0.9</v>
      </c>
      <c r="T37" s="85">
        <v>0.9</v>
      </c>
      <c r="U37" s="85">
        <v>0.9</v>
      </c>
      <c r="V37" s="85">
        <v>0.9</v>
      </c>
      <c r="W37" s="85">
        <v>0.7</v>
      </c>
      <c r="X37" s="85">
        <v>0.7</v>
      </c>
      <c r="Y37" s="85">
        <v>0.7</v>
      </c>
      <c r="Z37" s="85">
        <v>0.7</v>
      </c>
      <c r="AA37" s="85">
        <v>0.5</v>
      </c>
      <c r="AB37" s="85">
        <v>0.5</v>
      </c>
      <c r="AC37" s="85">
        <v>18</v>
      </c>
      <c r="AD37" s="85"/>
      <c r="AE37" s="85"/>
      <c r="AF37" s="85"/>
      <c r="AG37" s="85"/>
    </row>
    <row r="38" spans="1:33" s="74" customFormat="1">
      <c r="A38" s="85"/>
      <c r="B38" s="85"/>
      <c r="C38" s="85"/>
      <c r="D38" s="85" t="s">
        <v>498</v>
      </c>
      <c r="E38" s="85">
        <v>0.5</v>
      </c>
      <c r="F38" s="85">
        <v>0.5</v>
      </c>
      <c r="G38" s="85">
        <v>0.5</v>
      </c>
      <c r="H38" s="85">
        <v>0.5</v>
      </c>
      <c r="I38" s="85">
        <v>0.7</v>
      </c>
      <c r="J38" s="85">
        <v>0.7</v>
      </c>
      <c r="K38" s="85">
        <v>0.9</v>
      </c>
      <c r="L38" s="85">
        <v>0.9</v>
      </c>
      <c r="M38" s="85">
        <v>0.9</v>
      </c>
      <c r="N38" s="85">
        <v>0.9</v>
      </c>
      <c r="O38" s="85">
        <v>0.9</v>
      </c>
      <c r="P38" s="85">
        <v>0.9</v>
      </c>
      <c r="Q38" s="85">
        <v>0.9</v>
      </c>
      <c r="R38" s="85">
        <v>0.9</v>
      </c>
      <c r="S38" s="85">
        <v>0.9</v>
      </c>
      <c r="T38" s="85">
        <v>0.9</v>
      </c>
      <c r="U38" s="85">
        <v>0.9</v>
      </c>
      <c r="V38" s="85">
        <v>0.9</v>
      </c>
      <c r="W38" s="85">
        <v>0.7</v>
      </c>
      <c r="X38" s="85">
        <v>0.7</v>
      </c>
      <c r="Y38" s="85">
        <v>0.7</v>
      </c>
      <c r="Z38" s="85">
        <v>0.7</v>
      </c>
      <c r="AA38" s="85">
        <v>0.5</v>
      </c>
      <c r="AB38" s="85">
        <v>0.5</v>
      </c>
      <c r="AC38" s="85">
        <v>18</v>
      </c>
      <c r="AD38" s="85"/>
      <c r="AE38" s="85"/>
      <c r="AF38" s="85"/>
      <c r="AG38" s="85"/>
    </row>
    <row r="39" spans="1:33" s="74" customFormat="1">
      <c r="A39" s="85"/>
      <c r="B39" s="85"/>
      <c r="C39" s="85"/>
      <c r="D39" s="85" t="s">
        <v>271</v>
      </c>
      <c r="E39" s="85">
        <v>0.5</v>
      </c>
      <c r="F39" s="85">
        <v>0.5</v>
      </c>
      <c r="G39" s="85">
        <v>0.5</v>
      </c>
      <c r="H39" s="85">
        <v>0.5</v>
      </c>
      <c r="I39" s="85">
        <v>0.7</v>
      </c>
      <c r="J39" s="85">
        <v>0.7</v>
      </c>
      <c r="K39" s="85">
        <v>0.9</v>
      </c>
      <c r="L39" s="85">
        <v>0.9</v>
      </c>
      <c r="M39" s="85">
        <v>0.9</v>
      </c>
      <c r="N39" s="85">
        <v>0.9</v>
      </c>
      <c r="O39" s="85">
        <v>0.9</v>
      </c>
      <c r="P39" s="85">
        <v>0.9</v>
      </c>
      <c r="Q39" s="85">
        <v>0.9</v>
      </c>
      <c r="R39" s="85">
        <v>0.9</v>
      </c>
      <c r="S39" s="85">
        <v>0.9</v>
      </c>
      <c r="T39" s="85">
        <v>0.9</v>
      </c>
      <c r="U39" s="85">
        <v>0.9</v>
      </c>
      <c r="V39" s="85">
        <v>0.9</v>
      </c>
      <c r="W39" s="85">
        <v>0.7</v>
      </c>
      <c r="X39" s="85">
        <v>0.7</v>
      </c>
      <c r="Y39" s="85">
        <v>0.7</v>
      </c>
      <c r="Z39" s="85">
        <v>0.7</v>
      </c>
      <c r="AA39" s="85">
        <v>0.5</v>
      </c>
      <c r="AB39" s="85">
        <v>0.5</v>
      </c>
      <c r="AC39" s="85">
        <v>18</v>
      </c>
      <c r="AD39" s="85"/>
      <c r="AE39" s="85"/>
      <c r="AF39" s="85"/>
      <c r="AG39" s="85"/>
    </row>
    <row r="40" spans="1:33" s="74" customFormat="1">
      <c r="A40" s="85"/>
      <c r="B40" s="85"/>
      <c r="C40" s="85"/>
      <c r="D40" s="85" t="s">
        <v>275</v>
      </c>
      <c r="E40" s="85">
        <v>0.5</v>
      </c>
      <c r="F40" s="85">
        <v>0.5</v>
      </c>
      <c r="G40" s="85">
        <v>0.5</v>
      </c>
      <c r="H40" s="85">
        <v>0.5</v>
      </c>
      <c r="I40" s="85">
        <v>0.7</v>
      </c>
      <c r="J40" s="85">
        <v>0.7</v>
      </c>
      <c r="K40" s="85">
        <v>0.9</v>
      </c>
      <c r="L40" s="85">
        <v>0.9</v>
      </c>
      <c r="M40" s="85">
        <v>0.9</v>
      </c>
      <c r="N40" s="85">
        <v>0.9</v>
      </c>
      <c r="O40" s="85">
        <v>0.9</v>
      </c>
      <c r="P40" s="85">
        <v>0.9</v>
      </c>
      <c r="Q40" s="85">
        <v>0.9</v>
      </c>
      <c r="R40" s="85">
        <v>0.9</v>
      </c>
      <c r="S40" s="85">
        <v>0.9</v>
      </c>
      <c r="T40" s="85">
        <v>0.9</v>
      </c>
      <c r="U40" s="85">
        <v>0.9</v>
      </c>
      <c r="V40" s="85">
        <v>0.9</v>
      </c>
      <c r="W40" s="85">
        <v>0.7</v>
      </c>
      <c r="X40" s="85">
        <v>0.7</v>
      </c>
      <c r="Y40" s="85">
        <v>0.7</v>
      </c>
      <c r="Z40" s="85">
        <v>0.7</v>
      </c>
      <c r="AA40" s="85">
        <v>0.5</v>
      </c>
      <c r="AB40" s="85">
        <v>0.5</v>
      </c>
      <c r="AC40" s="85">
        <v>18</v>
      </c>
      <c r="AD40" s="85"/>
      <c r="AE40" s="85"/>
      <c r="AF40" s="85"/>
      <c r="AG40" s="85"/>
    </row>
    <row r="41" spans="1:33" s="74" customFormat="1">
      <c r="A41" s="85" t="s">
        <v>506</v>
      </c>
      <c r="B41" s="85" t="s">
        <v>246</v>
      </c>
      <c r="C41" s="85" t="s">
        <v>247</v>
      </c>
      <c r="D41" s="85" t="s">
        <v>266</v>
      </c>
      <c r="E41" s="85">
        <v>0.4</v>
      </c>
      <c r="F41" s="85">
        <v>0.4</v>
      </c>
      <c r="G41" s="85">
        <v>0.4</v>
      </c>
      <c r="H41" s="85">
        <v>0.4</v>
      </c>
      <c r="I41" s="85">
        <v>0.65</v>
      </c>
      <c r="J41" s="85">
        <v>0.65</v>
      </c>
      <c r="K41" s="85">
        <v>0.9</v>
      </c>
      <c r="L41" s="85">
        <v>0.9</v>
      </c>
      <c r="M41" s="85">
        <v>0.9</v>
      </c>
      <c r="N41" s="85">
        <v>0.9</v>
      </c>
      <c r="O41" s="85">
        <v>0.9</v>
      </c>
      <c r="P41" s="85">
        <v>0.9</v>
      </c>
      <c r="Q41" s="85">
        <v>0.9</v>
      </c>
      <c r="R41" s="85">
        <v>0.9</v>
      </c>
      <c r="S41" s="85">
        <v>0.9</v>
      </c>
      <c r="T41" s="85">
        <v>0.9</v>
      </c>
      <c r="U41" s="85">
        <v>0.9</v>
      </c>
      <c r="V41" s="85">
        <v>0.9</v>
      </c>
      <c r="W41" s="85">
        <v>0.65</v>
      </c>
      <c r="X41" s="85">
        <v>0.65</v>
      </c>
      <c r="Y41" s="85">
        <v>0.65</v>
      </c>
      <c r="Z41" s="85">
        <v>0.65</v>
      </c>
      <c r="AA41" s="85">
        <v>0.4</v>
      </c>
      <c r="AB41" s="85">
        <v>0.4</v>
      </c>
      <c r="AC41" s="85">
        <v>17.100000000000001</v>
      </c>
      <c r="AD41" s="85">
        <v>102.6</v>
      </c>
      <c r="AE41" s="85">
        <v>5349.86</v>
      </c>
      <c r="AF41" s="85"/>
      <c r="AG41" s="85"/>
    </row>
    <row r="42" spans="1:33" s="74" customFormat="1">
      <c r="A42" s="85"/>
      <c r="B42" s="85"/>
      <c r="C42" s="85"/>
      <c r="D42" s="85" t="s">
        <v>497</v>
      </c>
      <c r="E42" s="85">
        <v>0.4</v>
      </c>
      <c r="F42" s="85">
        <v>0.4</v>
      </c>
      <c r="G42" s="85">
        <v>0.4</v>
      </c>
      <c r="H42" s="85">
        <v>0.4</v>
      </c>
      <c r="I42" s="85">
        <v>0.65</v>
      </c>
      <c r="J42" s="85">
        <v>0.65</v>
      </c>
      <c r="K42" s="85">
        <v>0.9</v>
      </c>
      <c r="L42" s="85">
        <v>0.9</v>
      </c>
      <c r="M42" s="85">
        <v>0.9</v>
      </c>
      <c r="N42" s="85">
        <v>0.9</v>
      </c>
      <c r="O42" s="85">
        <v>0.9</v>
      </c>
      <c r="P42" s="85">
        <v>0.9</v>
      </c>
      <c r="Q42" s="85">
        <v>0.9</v>
      </c>
      <c r="R42" s="85">
        <v>0.9</v>
      </c>
      <c r="S42" s="85">
        <v>0.9</v>
      </c>
      <c r="T42" s="85">
        <v>0.9</v>
      </c>
      <c r="U42" s="85">
        <v>0.9</v>
      </c>
      <c r="V42" s="85">
        <v>0.9</v>
      </c>
      <c r="W42" s="85">
        <v>0.65</v>
      </c>
      <c r="X42" s="85">
        <v>0.65</v>
      </c>
      <c r="Y42" s="85">
        <v>0.65</v>
      </c>
      <c r="Z42" s="85">
        <v>0.65</v>
      </c>
      <c r="AA42" s="85">
        <v>0.4</v>
      </c>
      <c r="AB42" s="85">
        <v>0.4</v>
      </c>
      <c r="AC42" s="85">
        <v>17.100000000000001</v>
      </c>
      <c r="AD42" s="85"/>
      <c r="AE42" s="85"/>
      <c r="AF42" s="85"/>
      <c r="AG42" s="85"/>
    </row>
    <row r="43" spans="1:33" s="74" customFormat="1">
      <c r="A43" s="85"/>
      <c r="B43" s="85"/>
      <c r="C43" s="85"/>
      <c r="D43" s="85" t="s">
        <v>498</v>
      </c>
      <c r="E43" s="85">
        <v>0.4</v>
      </c>
      <c r="F43" s="85">
        <v>0.4</v>
      </c>
      <c r="G43" s="85">
        <v>0.4</v>
      </c>
      <c r="H43" s="85">
        <v>0.4</v>
      </c>
      <c r="I43" s="85">
        <v>0.65</v>
      </c>
      <c r="J43" s="85">
        <v>0.65</v>
      </c>
      <c r="K43" s="85">
        <v>0.9</v>
      </c>
      <c r="L43" s="85">
        <v>0.9</v>
      </c>
      <c r="M43" s="85">
        <v>0.9</v>
      </c>
      <c r="N43" s="85">
        <v>0.9</v>
      </c>
      <c r="O43" s="85">
        <v>0.9</v>
      </c>
      <c r="P43" s="85">
        <v>0.9</v>
      </c>
      <c r="Q43" s="85">
        <v>0.9</v>
      </c>
      <c r="R43" s="85">
        <v>0.9</v>
      </c>
      <c r="S43" s="85">
        <v>0.9</v>
      </c>
      <c r="T43" s="85">
        <v>0.9</v>
      </c>
      <c r="U43" s="85">
        <v>0.9</v>
      </c>
      <c r="V43" s="85">
        <v>0.9</v>
      </c>
      <c r="W43" s="85">
        <v>0.65</v>
      </c>
      <c r="X43" s="85">
        <v>0.65</v>
      </c>
      <c r="Y43" s="85">
        <v>0.65</v>
      </c>
      <c r="Z43" s="85">
        <v>0.65</v>
      </c>
      <c r="AA43" s="85">
        <v>0.4</v>
      </c>
      <c r="AB43" s="85">
        <v>0.4</v>
      </c>
      <c r="AC43" s="85">
        <v>17.100000000000001</v>
      </c>
      <c r="AD43" s="85"/>
      <c r="AE43" s="85"/>
      <c r="AF43" s="85"/>
      <c r="AG43" s="85"/>
    </row>
    <row r="44" spans="1:33" s="74" customFormat="1">
      <c r="A44" s="85"/>
      <c r="B44" s="85"/>
      <c r="C44" s="85"/>
      <c r="D44" s="85" t="s">
        <v>271</v>
      </c>
      <c r="E44" s="85">
        <v>0.4</v>
      </c>
      <c r="F44" s="85">
        <v>0.4</v>
      </c>
      <c r="G44" s="85">
        <v>0.4</v>
      </c>
      <c r="H44" s="85">
        <v>0.4</v>
      </c>
      <c r="I44" s="85">
        <v>0.65</v>
      </c>
      <c r="J44" s="85">
        <v>0.65</v>
      </c>
      <c r="K44" s="85">
        <v>0.9</v>
      </c>
      <c r="L44" s="85">
        <v>0.9</v>
      </c>
      <c r="M44" s="85">
        <v>0.9</v>
      </c>
      <c r="N44" s="85">
        <v>0.9</v>
      </c>
      <c r="O44" s="85">
        <v>0.9</v>
      </c>
      <c r="P44" s="85">
        <v>0.9</v>
      </c>
      <c r="Q44" s="85">
        <v>0.9</v>
      </c>
      <c r="R44" s="85">
        <v>0.9</v>
      </c>
      <c r="S44" s="85">
        <v>0.9</v>
      </c>
      <c r="T44" s="85">
        <v>0.9</v>
      </c>
      <c r="U44" s="85">
        <v>0.9</v>
      </c>
      <c r="V44" s="85">
        <v>0.9</v>
      </c>
      <c r="W44" s="85">
        <v>0.65</v>
      </c>
      <c r="X44" s="85">
        <v>0.65</v>
      </c>
      <c r="Y44" s="85">
        <v>0.65</v>
      </c>
      <c r="Z44" s="85">
        <v>0.65</v>
      </c>
      <c r="AA44" s="85">
        <v>0.4</v>
      </c>
      <c r="AB44" s="85">
        <v>0.4</v>
      </c>
      <c r="AC44" s="85">
        <v>17.100000000000001</v>
      </c>
      <c r="AD44" s="85"/>
      <c r="AE44" s="85"/>
      <c r="AF44" s="85"/>
      <c r="AG44" s="85"/>
    </row>
    <row r="45" spans="1:33" s="74" customFormat="1">
      <c r="A45" s="85"/>
      <c r="B45" s="85"/>
      <c r="C45" s="85"/>
      <c r="D45" s="85" t="s">
        <v>275</v>
      </c>
      <c r="E45" s="85">
        <v>0.4</v>
      </c>
      <c r="F45" s="85">
        <v>0.4</v>
      </c>
      <c r="G45" s="85">
        <v>0.4</v>
      </c>
      <c r="H45" s="85">
        <v>0.4</v>
      </c>
      <c r="I45" s="85">
        <v>0.65</v>
      </c>
      <c r="J45" s="85">
        <v>0.65</v>
      </c>
      <c r="K45" s="85">
        <v>0.9</v>
      </c>
      <c r="L45" s="85">
        <v>0.9</v>
      </c>
      <c r="M45" s="85">
        <v>0.9</v>
      </c>
      <c r="N45" s="85">
        <v>0.9</v>
      </c>
      <c r="O45" s="85">
        <v>0.9</v>
      </c>
      <c r="P45" s="85">
        <v>0.9</v>
      </c>
      <c r="Q45" s="85">
        <v>0.9</v>
      </c>
      <c r="R45" s="85">
        <v>0.9</v>
      </c>
      <c r="S45" s="85">
        <v>0.9</v>
      </c>
      <c r="T45" s="85">
        <v>0.9</v>
      </c>
      <c r="U45" s="85">
        <v>0.9</v>
      </c>
      <c r="V45" s="85">
        <v>0.9</v>
      </c>
      <c r="W45" s="85">
        <v>0.65</v>
      </c>
      <c r="X45" s="85">
        <v>0.65</v>
      </c>
      <c r="Y45" s="85">
        <v>0.65</v>
      </c>
      <c r="Z45" s="85">
        <v>0.65</v>
      </c>
      <c r="AA45" s="85">
        <v>0.4</v>
      </c>
      <c r="AB45" s="85">
        <v>0.4</v>
      </c>
      <c r="AC45" s="85">
        <v>17.100000000000001</v>
      </c>
      <c r="AD45" s="85"/>
      <c r="AE45" s="85"/>
      <c r="AF45" s="85"/>
      <c r="AG45" s="85"/>
    </row>
    <row r="46" spans="1:33" s="74" customFormat="1">
      <c r="A46" s="85" t="s">
        <v>130</v>
      </c>
      <c r="B46" s="85" t="s">
        <v>246</v>
      </c>
      <c r="C46" s="85" t="s">
        <v>247</v>
      </c>
      <c r="D46" s="85" t="s">
        <v>266</v>
      </c>
      <c r="E46" s="85">
        <v>0.25</v>
      </c>
      <c r="F46" s="85">
        <v>0.25</v>
      </c>
      <c r="G46" s="85">
        <v>0.25</v>
      </c>
      <c r="H46" s="85">
        <v>0.25</v>
      </c>
      <c r="I46" s="85">
        <v>0.25</v>
      </c>
      <c r="J46" s="85">
        <v>0.25</v>
      </c>
      <c r="K46" s="85">
        <v>0.25</v>
      </c>
      <c r="L46" s="85">
        <v>0.25</v>
      </c>
      <c r="M46" s="85">
        <v>0.25</v>
      </c>
      <c r="N46" s="85">
        <v>0.25</v>
      </c>
      <c r="O46" s="85">
        <v>0.25</v>
      </c>
      <c r="P46" s="85">
        <v>0.25</v>
      </c>
      <c r="Q46" s="85">
        <v>0.25</v>
      </c>
      <c r="R46" s="85">
        <v>0.25</v>
      </c>
      <c r="S46" s="85">
        <v>0.25</v>
      </c>
      <c r="T46" s="85">
        <v>0.25</v>
      </c>
      <c r="U46" s="85">
        <v>0.25</v>
      </c>
      <c r="V46" s="85">
        <v>0.25</v>
      </c>
      <c r="W46" s="85">
        <v>0.25</v>
      </c>
      <c r="X46" s="85">
        <v>0.25</v>
      </c>
      <c r="Y46" s="85">
        <v>0.25</v>
      </c>
      <c r="Z46" s="85">
        <v>0.25</v>
      </c>
      <c r="AA46" s="85">
        <v>0.25</v>
      </c>
      <c r="AB46" s="85">
        <v>0.25</v>
      </c>
      <c r="AC46" s="85">
        <v>6</v>
      </c>
      <c r="AD46" s="85">
        <v>36</v>
      </c>
      <c r="AE46" s="85">
        <v>1877.14</v>
      </c>
      <c r="AF46" s="85"/>
      <c r="AG46" s="85"/>
    </row>
    <row r="47" spans="1:33" s="74" customFormat="1">
      <c r="A47" s="85"/>
      <c r="B47" s="85"/>
      <c r="C47" s="85"/>
      <c r="D47" s="85" t="s">
        <v>271</v>
      </c>
      <c r="E47" s="85">
        <v>0.25</v>
      </c>
      <c r="F47" s="85">
        <v>0.25</v>
      </c>
      <c r="G47" s="85">
        <v>0.25</v>
      </c>
      <c r="H47" s="85">
        <v>0.25</v>
      </c>
      <c r="I47" s="85">
        <v>0.25</v>
      </c>
      <c r="J47" s="85">
        <v>0.25</v>
      </c>
      <c r="K47" s="85">
        <v>0.25</v>
      </c>
      <c r="L47" s="85">
        <v>0.25</v>
      </c>
      <c r="M47" s="85">
        <v>0.25</v>
      </c>
      <c r="N47" s="85">
        <v>0.25</v>
      </c>
      <c r="O47" s="85">
        <v>0.25</v>
      </c>
      <c r="P47" s="85">
        <v>0.25</v>
      </c>
      <c r="Q47" s="85">
        <v>0.25</v>
      </c>
      <c r="R47" s="85">
        <v>0.25</v>
      </c>
      <c r="S47" s="85">
        <v>0.25</v>
      </c>
      <c r="T47" s="85">
        <v>0.25</v>
      </c>
      <c r="U47" s="85">
        <v>0.25</v>
      </c>
      <c r="V47" s="85">
        <v>0.25</v>
      </c>
      <c r="W47" s="85">
        <v>0.25</v>
      </c>
      <c r="X47" s="85">
        <v>0.25</v>
      </c>
      <c r="Y47" s="85">
        <v>0.25</v>
      </c>
      <c r="Z47" s="85">
        <v>0.25</v>
      </c>
      <c r="AA47" s="85">
        <v>0.25</v>
      </c>
      <c r="AB47" s="85">
        <v>0.25</v>
      </c>
      <c r="AC47" s="85">
        <v>6</v>
      </c>
      <c r="AD47" s="85"/>
      <c r="AE47" s="85"/>
      <c r="AF47" s="85"/>
      <c r="AG47" s="85"/>
    </row>
    <row r="48" spans="1:33" s="74" customFormat="1">
      <c r="A48" s="85"/>
      <c r="B48" s="85"/>
      <c r="C48" s="85"/>
      <c r="D48" s="85" t="s">
        <v>129</v>
      </c>
      <c r="E48" s="85">
        <v>1</v>
      </c>
      <c r="F48" s="85">
        <v>1</v>
      </c>
      <c r="G48" s="85">
        <v>1</v>
      </c>
      <c r="H48" s="85">
        <v>1</v>
      </c>
      <c r="I48" s="85">
        <v>1</v>
      </c>
      <c r="J48" s="85">
        <v>1</v>
      </c>
      <c r="K48" s="85">
        <v>1</v>
      </c>
      <c r="L48" s="85">
        <v>1</v>
      </c>
      <c r="M48" s="85">
        <v>1</v>
      </c>
      <c r="N48" s="85">
        <v>1</v>
      </c>
      <c r="O48" s="85">
        <v>1</v>
      </c>
      <c r="P48" s="85">
        <v>1</v>
      </c>
      <c r="Q48" s="85">
        <v>1</v>
      </c>
      <c r="R48" s="85">
        <v>1</v>
      </c>
      <c r="S48" s="85">
        <v>1</v>
      </c>
      <c r="T48" s="85">
        <v>1</v>
      </c>
      <c r="U48" s="85">
        <v>1</v>
      </c>
      <c r="V48" s="85">
        <v>1</v>
      </c>
      <c r="W48" s="85">
        <v>1</v>
      </c>
      <c r="X48" s="85">
        <v>1</v>
      </c>
      <c r="Y48" s="85">
        <v>1</v>
      </c>
      <c r="Z48" s="85">
        <v>1</v>
      </c>
      <c r="AA48" s="85">
        <v>1</v>
      </c>
      <c r="AB48" s="85">
        <v>1</v>
      </c>
      <c r="AC48" s="85">
        <v>24</v>
      </c>
      <c r="AD48" s="85"/>
      <c r="AE48" s="85"/>
      <c r="AF48" s="85"/>
      <c r="AG48" s="85"/>
    </row>
    <row r="49" spans="1:33" s="74" customFormat="1">
      <c r="A49" s="85"/>
      <c r="B49" s="85"/>
      <c r="C49" s="85"/>
      <c r="D49" s="85" t="s">
        <v>275</v>
      </c>
      <c r="E49" s="85">
        <v>0.25</v>
      </c>
      <c r="F49" s="85">
        <v>0.25</v>
      </c>
      <c r="G49" s="85">
        <v>0.25</v>
      </c>
      <c r="H49" s="85">
        <v>0.25</v>
      </c>
      <c r="I49" s="85">
        <v>0.25</v>
      </c>
      <c r="J49" s="85">
        <v>0.25</v>
      </c>
      <c r="K49" s="85">
        <v>0.25</v>
      </c>
      <c r="L49" s="85">
        <v>0.25</v>
      </c>
      <c r="M49" s="85">
        <v>0.25</v>
      </c>
      <c r="N49" s="85">
        <v>0.25</v>
      </c>
      <c r="O49" s="85">
        <v>0.25</v>
      </c>
      <c r="P49" s="85">
        <v>0.25</v>
      </c>
      <c r="Q49" s="85">
        <v>0.25</v>
      </c>
      <c r="R49" s="85">
        <v>0.25</v>
      </c>
      <c r="S49" s="85">
        <v>0.25</v>
      </c>
      <c r="T49" s="85">
        <v>0.25</v>
      </c>
      <c r="U49" s="85">
        <v>0.25</v>
      </c>
      <c r="V49" s="85">
        <v>0.25</v>
      </c>
      <c r="W49" s="85">
        <v>0.25</v>
      </c>
      <c r="X49" s="85">
        <v>0.25</v>
      </c>
      <c r="Y49" s="85">
        <v>0.25</v>
      </c>
      <c r="Z49" s="85">
        <v>0.25</v>
      </c>
      <c r="AA49" s="85">
        <v>0.25</v>
      </c>
      <c r="AB49" s="85">
        <v>0.25</v>
      </c>
      <c r="AC49" s="85">
        <v>6</v>
      </c>
      <c r="AD49" s="85"/>
      <c r="AE49" s="85"/>
      <c r="AF49" s="85"/>
      <c r="AG49" s="85"/>
    </row>
    <row r="50" spans="1:33" s="74" customFormat="1">
      <c r="A50" s="85" t="s">
        <v>507</v>
      </c>
      <c r="B50" s="85" t="s">
        <v>246</v>
      </c>
      <c r="C50" s="85" t="s">
        <v>247</v>
      </c>
      <c r="D50" s="85" t="s">
        <v>508</v>
      </c>
      <c r="E50" s="85">
        <v>0.1</v>
      </c>
      <c r="F50" s="85">
        <v>0.1</v>
      </c>
      <c r="G50" s="85">
        <v>0.1</v>
      </c>
      <c r="H50" s="85">
        <v>0.1</v>
      </c>
      <c r="I50" s="85">
        <v>0.1</v>
      </c>
      <c r="J50" s="85">
        <v>0.1</v>
      </c>
      <c r="K50" s="85">
        <v>0.25</v>
      </c>
      <c r="L50" s="85">
        <v>0.35</v>
      </c>
      <c r="M50" s="85">
        <v>0.35</v>
      </c>
      <c r="N50" s="85">
        <v>0.25</v>
      </c>
      <c r="O50" s="85">
        <v>0.35</v>
      </c>
      <c r="P50" s="85">
        <v>0.35</v>
      </c>
      <c r="Q50" s="85">
        <v>0.35</v>
      </c>
      <c r="R50" s="85">
        <v>0.25</v>
      </c>
      <c r="S50" s="85">
        <v>0.25</v>
      </c>
      <c r="T50" s="85">
        <v>0.25</v>
      </c>
      <c r="U50" s="85">
        <v>0.35</v>
      </c>
      <c r="V50" s="85">
        <v>0.35</v>
      </c>
      <c r="W50" s="85">
        <v>0.35</v>
      </c>
      <c r="X50" s="85">
        <v>0.25</v>
      </c>
      <c r="Y50" s="85">
        <v>0.25</v>
      </c>
      <c r="Z50" s="85">
        <v>0.25</v>
      </c>
      <c r="AA50" s="85">
        <v>0.25</v>
      </c>
      <c r="AB50" s="85">
        <v>0.25</v>
      </c>
      <c r="AC50" s="85">
        <v>5.9</v>
      </c>
      <c r="AD50" s="85">
        <v>17.7</v>
      </c>
      <c r="AE50" s="85">
        <v>922.93</v>
      </c>
      <c r="AF50" s="85"/>
      <c r="AG50" s="85"/>
    </row>
    <row r="51" spans="1:33" s="74" customFormat="1">
      <c r="A51" s="85"/>
      <c r="B51" s="85"/>
      <c r="C51" s="85"/>
      <c r="D51" s="85" t="s">
        <v>271</v>
      </c>
      <c r="E51" s="85">
        <v>0.1</v>
      </c>
      <c r="F51" s="85">
        <v>0.1</v>
      </c>
      <c r="G51" s="85">
        <v>0.1</v>
      </c>
      <c r="H51" s="85">
        <v>0.1</v>
      </c>
      <c r="I51" s="85">
        <v>0.1</v>
      </c>
      <c r="J51" s="85">
        <v>0.1</v>
      </c>
      <c r="K51" s="85">
        <v>0.25</v>
      </c>
      <c r="L51" s="85">
        <v>0.35</v>
      </c>
      <c r="M51" s="85">
        <v>0.35</v>
      </c>
      <c r="N51" s="85">
        <v>0.25</v>
      </c>
      <c r="O51" s="85">
        <v>0.35</v>
      </c>
      <c r="P51" s="85">
        <v>0.35</v>
      </c>
      <c r="Q51" s="85">
        <v>0.35</v>
      </c>
      <c r="R51" s="85">
        <v>0.25</v>
      </c>
      <c r="S51" s="85">
        <v>0.25</v>
      </c>
      <c r="T51" s="85">
        <v>0.25</v>
      </c>
      <c r="U51" s="85">
        <v>0.35</v>
      </c>
      <c r="V51" s="85">
        <v>0.35</v>
      </c>
      <c r="W51" s="85">
        <v>0.35</v>
      </c>
      <c r="X51" s="85">
        <v>0.25</v>
      </c>
      <c r="Y51" s="85">
        <v>0.25</v>
      </c>
      <c r="Z51" s="85">
        <v>0.25</v>
      </c>
      <c r="AA51" s="85">
        <v>0.25</v>
      </c>
      <c r="AB51" s="85">
        <v>0.25</v>
      </c>
      <c r="AC51" s="85">
        <v>5.9</v>
      </c>
      <c r="AD51" s="85"/>
      <c r="AE51" s="85"/>
      <c r="AF51" s="85"/>
      <c r="AG51" s="85"/>
    </row>
    <row r="52" spans="1:33" s="74" customFormat="1">
      <c r="A52" s="85"/>
      <c r="B52" s="85"/>
      <c r="C52" s="85"/>
      <c r="D52" s="85" t="s">
        <v>497</v>
      </c>
      <c r="E52" s="85">
        <v>0.35</v>
      </c>
      <c r="F52" s="85">
        <v>0.35</v>
      </c>
      <c r="G52" s="85">
        <v>0.35</v>
      </c>
      <c r="H52" s="85">
        <v>0.35</v>
      </c>
      <c r="I52" s="85">
        <v>0.35</v>
      </c>
      <c r="J52" s="85">
        <v>0.35</v>
      </c>
      <c r="K52" s="85">
        <v>0.35</v>
      </c>
      <c r="L52" s="85">
        <v>0.35</v>
      </c>
      <c r="M52" s="85">
        <v>0.35</v>
      </c>
      <c r="N52" s="85">
        <v>0.35</v>
      </c>
      <c r="O52" s="85">
        <v>0.35</v>
      </c>
      <c r="P52" s="85">
        <v>0.35</v>
      </c>
      <c r="Q52" s="85">
        <v>0.35</v>
      </c>
      <c r="R52" s="85">
        <v>0.35</v>
      </c>
      <c r="S52" s="85">
        <v>0.35</v>
      </c>
      <c r="T52" s="85">
        <v>0.35</v>
      </c>
      <c r="U52" s="85">
        <v>0.35</v>
      </c>
      <c r="V52" s="85">
        <v>0.35</v>
      </c>
      <c r="W52" s="85">
        <v>0.35</v>
      </c>
      <c r="X52" s="85">
        <v>0.35</v>
      </c>
      <c r="Y52" s="85">
        <v>0.35</v>
      </c>
      <c r="Z52" s="85">
        <v>0.35</v>
      </c>
      <c r="AA52" s="85">
        <v>0.35</v>
      </c>
      <c r="AB52" s="85">
        <v>0.35</v>
      </c>
      <c r="AC52" s="85">
        <v>8.4</v>
      </c>
      <c r="AD52" s="85"/>
      <c r="AE52" s="85"/>
      <c r="AF52" s="85"/>
      <c r="AG52" s="85"/>
    </row>
    <row r="53" spans="1:33" s="74" customFormat="1">
      <c r="A53" s="85"/>
      <c r="B53" s="85"/>
      <c r="C53" s="85"/>
      <c r="D53" s="85" t="s">
        <v>498</v>
      </c>
      <c r="E53" s="85">
        <v>0</v>
      </c>
      <c r="F53" s="85">
        <v>0</v>
      </c>
      <c r="G53" s="85">
        <v>0</v>
      </c>
      <c r="H53" s="85">
        <v>0</v>
      </c>
      <c r="I53" s="85">
        <v>0</v>
      </c>
      <c r="J53" s="85">
        <v>0</v>
      </c>
      <c r="K53" s="85">
        <v>0</v>
      </c>
      <c r="L53" s="85">
        <v>0</v>
      </c>
      <c r="M53" s="85">
        <v>0</v>
      </c>
      <c r="N53" s="85">
        <v>0</v>
      </c>
      <c r="O53" s="85">
        <v>0</v>
      </c>
      <c r="P53" s="85">
        <v>0</v>
      </c>
      <c r="Q53" s="85">
        <v>0</v>
      </c>
      <c r="R53" s="85">
        <v>0</v>
      </c>
      <c r="S53" s="85">
        <v>0</v>
      </c>
      <c r="T53" s="85">
        <v>0</v>
      </c>
      <c r="U53" s="85">
        <v>0</v>
      </c>
      <c r="V53" s="85">
        <v>0</v>
      </c>
      <c r="W53" s="85">
        <v>0</v>
      </c>
      <c r="X53" s="85">
        <v>0</v>
      </c>
      <c r="Y53" s="85">
        <v>0</v>
      </c>
      <c r="Z53" s="85">
        <v>0</v>
      </c>
      <c r="AA53" s="85">
        <v>0</v>
      </c>
      <c r="AB53" s="85">
        <v>0</v>
      </c>
      <c r="AC53" s="85">
        <v>0</v>
      </c>
      <c r="AD53" s="85"/>
      <c r="AE53" s="85"/>
      <c r="AF53" s="85"/>
      <c r="AG53" s="85"/>
    </row>
    <row r="54" spans="1:33" s="74" customFormat="1">
      <c r="A54" s="85"/>
      <c r="B54" s="85"/>
      <c r="C54" s="85"/>
      <c r="D54" s="85" t="s">
        <v>275</v>
      </c>
      <c r="E54" s="85">
        <v>0.1</v>
      </c>
      <c r="F54" s="85">
        <v>0.1</v>
      </c>
      <c r="G54" s="85">
        <v>0.1</v>
      </c>
      <c r="H54" s="85">
        <v>0.1</v>
      </c>
      <c r="I54" s="85">
        <v>0.1</v>
      </c>
      <c r="J54" s="85">
        <v>0.1</v>
      </c>
      <c r="K54" s="85">
        <v>0.25</v>
      </c>
      <c r="L54" s="85">
        <v>0.35</v>
      </c>
      <c r="M54" s="85">
        <v>0.35</v>
      </c>
      <c r="N54" s="85">
        <v>0.25</v>
      </c>
      <c r="O54" s="85">
        <v>0.35</v>
      </c>
      <c r="P54" s="85">
        <v>0.35</v>
      </c>
      <c r="Q54" s="85">
        <v>0.35</v>
      </c>
      <c r="R54" s="85">
        <v>0.25</v>
      </c>
      <c r="S54" s="85">
        <v>0.25</v>
      </c>
      <c r="T54" s="85">
        <v>0.25</v>
      </c>
      <c r="U54" s="85">
        <v>0.35</v>
      </c>
      <c r="V54" s="85">
        <v>0.35</v>
      </c>
      <c r="W54" s="85">
        <v>0.35</v>
      </c>
      <c r="X54" s="85">
        <v>0.25</v>
      </c>
      <c r="Y54" s="85">
        <v>0.25</v>
      </c>
      <c r="Z54" s="85">
        <v>0.25</v>
      </c>
      <c r="AA54" s="85">
        <v>0.25</v>
      </c>
      <c r="AB54" s="85">
        <v>0.25</v>
      </c>
      <c r="AC54" s="85">
        <v>5.9</v>
      </c>
      <c r="AD54" s="85"/>
      <c r="AE54" s="85"/>
      <c r="AF54" s="85"/>
      <c r="AG54" s="85"/>
    </row>
    <row r="55" spans="1:33" s="74" customFormat="1">
      <c r="A55" s="85" t="s">
        <v>509</v>
      </c>
      <c r="B55" s="85" t="s">
        <v>246</v>
      </c>
      <c r="C55" s="85" t="s">
        <v>247</v>
      </c>
      <c r="D55" s="85" t="s">
        <v>510</v>
      </c>
      <c r="E55" s="85">
        <v>0.02</v>
      </c>
      <c r="F55" s="85">
        <v>0.02</v>
      </c>
      <c r="G55" s="85">
        <v>0.02</v>
      </c>
      <c r="H55" s="85">
        <v>0.02</v>
      </c>
      <c r="I55" s="85">
        <v>0.02</v>
      </c>
      <c r="J55" s="85">
        <v>0.05</v>
      </c>
      <c r="K55" s="85">
        <v>0.1</v>
      </c>
      <c r="L55" s="85">
        <v>0.15</v>
      </c>
      <c r="M55" s="85">
        <v>0.2</v>
      </c>
      <c r="N55" s="85">
        <v>0.15</v>
      </c>
      <c r="O55" s="85">
        <v>0.25</v>
      </c>
      <c r="P55" s="85">
        <v>0.25</v>
      </c>
      <c r="Q55" s="85">
        <v>0.25</v>
      </c>
      <c r="R55" s="85">
        <v>0.2</v>
      </c>
      <c r="S55" s="85">
        <v>0.15</v>
      </c>
      <c r="T55" s="85">
        <v>0.2</v>
      </c>
      <c r="U55" s="85">
        <v>0.3</v>
      </c>
      <c r="V55" s="85">
        <v>0.3</v>
      </c>
      <c r="W55" s="85">
        <v>0.3</v>
      </c>
      <c r="X55" s="85">
        <v>0.2</v>
      </c>
      <c r="Y55" s="85">
        <v>0.2</v>
      </c>
      <c r="Z55" s="85">
        <v>0.15</v>
      </c>
      <c r="AA55" s="85">
        <v>0.1</v>
      </c>
      <c r="AB55" s="85">
        <v>0.05</v>
      </c>
      <c r="AC55" s="85">
        <v>3.65</v>
      </c>
      <c r="AD55" s="85">
        <v>18.25</v>
      </c>
      <c r="AE55" s="85">
        <v>951.61</v>
      </c>
      <c r="AF55" s="85"/>
      <c r="AG55" s="85"/>
    </row>
    <row r="56" spans="1:33" s="74" customFormat="1">
      <c r="A56" s="85"/>
      <c r="B56" s="85"/>
      <c r="C56" s="85"/>
      <c r="D56" s="85" t="s">
        <v>497</v>
      </c>
      <c r="E56" s="85">
        <v>0.25</v>
      </c>
      <c r="F56" s="85">
        <v>0.25</v>
      </c>
      <c r="G56" s="85">
        <v>0.25</v>
      </c>
      <c r="H56" s="85">
        <v>0.25</v>
      </c>
      <c r="I56" s="85">
        <v>0.25</v>
      </c>
      <c r="J56" s="85">
        <v>0.25</v>
      </c>
      <c r="K56" s="85">
        <v>0.25</v>
      </c>
      <c r="L56" s="85">
        <v>0.25</v>
      </c>
      <c r="M56" s="85">
        <v>0.25</v>
      </c>
      <c r="N56" s="85">
        <v>0.25</v>
      </c>
      <c r="O56" s="85">
        <v>0.25</v>
      </c>
      <c r="P56" s="85">
        <v>0.25</v>
      </c>
      <c r="Q56" s="85">
        <v>0.25</v>
      </c>
      <c r="R56" s="85">
        <v>0.25</v>
      </c>
      <c r="S56" s="85">
        <v>0.25</v>
      </c>
      <c r="T56" s="85">
        <v>0.25</v>
      </c>
      <c r="U56" s="85">
        <v>0.25</v>
      </c>
      <c r="V56" s="85">
        <v>0.25</v>
      </c>
      <c r="W56" s="85">
        <v>0.25</v>
      </c>
      <c r="X56" s="85">
        <v>0.25</v>
      </c>
      <c r="Y56" s="85">
        <v>0.25</v>
      </c>
      <c r="Z56" s="85">
        <v>0.25</v>
      </c>
      <c r="AA56" s="85">
        <v>0.25</v>
      </c>
      <c r="AB56" s="85">
        <v>0.25</v>
      </c>
      <c r="AC56" s="85">
        <v>6</v>
      </c>
      <c r="AD56" s="85"/>
      <c r="AE56" s="85"/>
      <c r="AF56" s="85"/>
      <c r="AG56" s="85"/>
    </row>
    <row r="57" spans="1:33" s="74" customFormat="1">
      <c r="A57" s="85"/>
      <c r="B57" s="85"/>
      <c r="C57" s="85"/>
      <c r="D57" s="85" t="s">
        <v>498</v>
      </c>
      <c r="E57" s="85">
        <v>0</v>
      </c>
      <c r="F57" s="85">
        <v>0</v>
      </c>
      <c r="G57" s="85">
        <v>0</v>
      </c>
      <c r="H57" s="85">
        <v>0</v>
      </c>
      <c r="I57" s="85">
        <v>0</v>
      </c>
      <c r="J57" s="85">
        <v>0</v>
      </c>
      <c r="K57" s="85">
        <v>0</v>
      </c>
      <c r="L57" s="85">
        <v>0</v>
      </c>
      <c r="M57" s="85">
        <v>0</v>
      </c>
      <c r="N57" s="85">
        <v>0</v>
      </c>
      <c r="O57" s="85">
        <v>0</v>
      </c>
      <c r="P57" s="85">
        <v>0</v>
      </c>
      <c r="Q57" s="85">
        <v>0</v>
      </c>
      <c r="R57" s="85">
        <v>0</v>
      </c>
      <c r="S57" s="85">
        <v>0</v>
      </c>
      <c r="T57" s="85">
        <v>0</v>
      </c>
      <c r="U57" s="85">
        <v>0</v>
      </c>
      <c r="V57" s="85">
        <v>0</v>
      </c>
      <c r="W57" s="85">
        <v>0</v>
      </c>
      <c r="X57" s="85">
        <v>0</v>
      </c>
      <c r="Y57" s="85">
        <v>0</v>
      </c>
      <c r="Z57" s="85">
        <v>0</v>
      </c>
      <c r="AA57" s="85">
        <v>0</v>
      </c>
      <c r="AB57" s="85">
        <v>0</v>
      </c>
      <c r="AC57" s="85">
        <v>0</v>
      </c>
      <c r="AD57" s="85"/>
      <c r="AE57" s="85"/>
      <c r="AF57" s="85"/>
      <c r="AG57" s="85"/>
    </row>
    <row r="58" spans="1:33" s="74" customFormat="1">
      <c r="A58" s="85"/>
      <c r="B58" s="85"/>
      <c r="C58" s="85"/>
      <c r="D58" s="85" t="s">
        <v>275</v>
      </c>
      <c r="E58" s="85">
        <v>0.02</v>
      </c>
      <c r="F58" s="85">
        <v>0.02</v>
      </c>
      <c r="G58" s="85">
        <v>0.02</v>
      </c>
      <c r="H58" s="85">
        <v>0.02</v>
      </c>
      <c r="I58" s="85">
        <v>0.02</v>
      </c>
      <c r="J58" s="85">
        <v>0.05</v>
      </c>
      <c r="K58" s="85">
        <v>0.1</v>
      </c>
      <c r="L58" s="85">
        <v>0.15</v>
      </c>
      <c r="M58" s="85">
        <v>0.2</v>
      </c>
      <c r="N58" s="85">
        <v>0.15</v>
      </c>
      <c r="O58" s="85">
        <v>0.25</v>
      </c>
      <c r="P58" s="85">
        <v>0.25</v>
      </c>
      <c r="Q58" s="85">
        <v>0.25</v>
      </c>
      <c r="R58" s="85">
        <v>0.2</v>
      </c>
      <c r="S58" s="85">
        <v>0.15</v>
      </c>
      <c r="T58" s="85">
        <v>0.2</v>
      </c>
      <c r="U58" s="85">
        <v>0.3</v>
      </c>
      <c r="V58" s="85">
        <v>0.3</v>
      </c>
      <c r="W58" s="85">
        <v>0.3</v>
      </c>
      <c r="X58" s="85">
        <v>0.2</v>
      </c>
      <c r="Y58" s="85">
        <v>0.2</v>
      </c>
      <c r="Z58" s="85">
        <v>0.15</v>
      </c>
      <c r="AA58" s="85">
        <v>0.1</v>
      </c>
      <c r="AB58" s="85">
        <v>0.05</v>
      </c>
      <c r="AC58" s="85">
        <v>3.65</v>
      </c>
      <c r="AD58" s="85"/>
      <c r="AE58" s="85"/>
      <c r="AF58" s="85"/>
      <c r="AG58" s="85"/>
    </row>
    <row r="59" spans="1:33" s="74" customFormat="1">
      <c r="A59" s="85" t="s">
        <v>252</v>
      </c>
      <c r="B59" s="85" t="s">
        <v>246</v>
      </c>
      <c r="C59" s="85" t="s">
        <v>247</v>
      </c>
      <c r="D59" s="85" t="s">
        <v>248</v>
      </c>
      <c r="E59" s="85">
        <v>0</v>
      </c>
      <c r="F59" s="85">
        <v>0</v>
      </c>
      <c r="G59" s="85">
        <v>0</v>
      </c>
      <c r="H59" s="85">
        <v>0</v>
      </c>
      <c r="I59" s="85">
        <v>0</v>
      </c>
      <c r="J59" s="85">
        <v>0</v>
      </c>
      <c r="K59" s="85">
        <v>0</v>
      </c>
      <c r="L59" s="85">
        <v>0</v>
      </c>
      <c r="M59" s="85">
        <v>0</v>
      </c>
      <c r="N59" s="85">
        <v>0</v>
      </c>
      <c r="O59" s="85">
        <v>0</v>
      </c>
      <c r="P59" s="85">
        <v>0</v>
      </c>
      <c r="Q59" s="85">
        <v>0</v>
      </c>
      <c r="R59" s="85">
        <v>0</v>
      </c>
      <c r="S59" s="85">
        <v>0</v>
      </c>
      <c r="T59" s="85">
        <v>0</v>
      </c>
      <c r="U59" s="85">
        <v>0</v>
      </c>
      <c r="V59" s="85">
        <v>0</v>
      </c>
      <c r="W59" s="85">
        <v>0</v>
      </c>
      <c r="X59" s="85">
        <v>0</v>
      </c>
      <c r="Y59" s="85">
        <v>0</v>
      </c>
      <c r="Z59" s="85">
        <v>0</v>
      </c>
      <c r="AA59" s="85">
        <v>0</v>
      </c>
      <c r="AB59" s="85">
        <v>0</v>
      </c>
      <c r="AC59" s="85">
        <v>0</v>
      </c>
      <c r="AD59" s="85">
        <v>0</v>
      </c>
      <c r="AE59" s="85">
        <v>0</v>
      </c>
      <c r="AF59" s="85"/>
      <c r="AG59" s="85"/>
    </row>
    <row r="60" spans="1:33" s="74" customFormat="1">
      <c r="A60" s="85" t="s">
        <v>255</v>
      </c>
      <c r="B60" s="85" t="s">
        <v>254</v>
      </c>
      <c r="C60" s="85" t="s">
        <v>256</v>
      </c>
      <c r="D60" s="85" t="s">
        <v>248</v>
      </c>
      <c r="E60" s="85">
        <v>1</v>
      </c>
      <c r="F60" s="85">
        <v>1</v>
      </c>
      <c r="G60" s="85">
        <v>1</v>
      </c>
      <c r="H60" s="85">
        <v>1</v>
      </c>
      <c r="I60" s="85">
        <v>1</v>
      </c>
      <c r="J60" s="85">
        <v>1</v>
      </c>
      <c r="K60" s="85">
        <v>1</v>
      </c>
      <c r="L60" s="85">
        <v>1</v>
      </c>
      <c r="M60" s="85">
        <v>1</v>
      </c>
      <c r="N60" s="85">
        <v>1</v>
      </c>
      <c r="O60" s="85">
        <v>1</v>
      </c>
      <c r="P60" s="85">
        <v>1</v>
      </c>
      <c r="Q60" s="85">
        <v>1</v>
      </c>
      <c r="R60" s="85">
        <v>1</v>
      </c>
      <c r="S60" s="85">
        <v>1</v>
      </c>
      <c r="T60" s="85">
        <v>1</v>
      </c>
      <c r="U60" s="85">
        <v>1</v>
      </c>
      <c r="V60" s="85">
        <v>1</v>
      </c>
      <c r="W60" s="85">
        <v>1</v>
      </c>
      <c r="X60" s="85">
        <v>1</v>
      </c>
      <c r="Y60" s="85">
        <v>1</v>
      </c>
      <c r="Z60" s="85">
        <v>1</v>
      </c>
      <c r="AA60" s="85">
        <v>1</v>
      </c>
      <c r="AB60" s="85">
        <v>1</v>
      </c>
      <c r="AC60" s="85">
        <v>24</v>
      </c>
      <c r="AD60" s="85">
        <v>168</v>
      </c>
      <c r="AE60" s="85">
        <v>6924</v>
      </c>
      <c r="AF60" s="85"/>
      <c r="AG60" s="85"/>
    </row>
    <row r="61" spans="1:33" s="74" customFormat="1">
      <c r="A61" s="85"/>
      <c r="B61" s="85"/>
      <c r="C61" s="85" t="s">
        <v>257</v>
      </c>
      <c r="D61" s="85" t="s">
        <v>248</v>
      </c>
      <c r="E61" s="85">
        <v>0.5</v>
      </c>
      <c r="F61" s="85">
        <v>0.5</v>
      </c>
      <c r="G61" s="85">
        <v>0.5</v>
      </c>
      <c r="H61" s="85">
        <v>0.5</v>
      </c>
      <c r="I61" s="85">
        <v>0.5</v>
      </c>
      <c r="J61" s="85">
        <v>0.5</v>
      </c>
      <c r="K61" s="85">
        <v>0.5</v>
      </c>
      <c r="L61" s="85">
        <v>0.5</v>
      </c>
      <c r="M61" s="85">
        <v>0.5</v>
      </c>
      <c r="N61" s="85">
        <v>0.5</v>
      </c>
      <c r="O61" s="85">
        <v>0.5</v>
      </c>
      <c r="P61" s="85">
        <v>0.5</v>
      </c>
      <c r="Q61" s="85">
        <v>0.5</v>
      </c>
      <c r="R61" s="85">
        <v>0.5</v>
      </c>
      <c r="S61" s="85">
        <v>0.5</v>
      </c>
      <c r="T61" s="85">
        <v>0.5</v>
      </c>
      <c r="U61" s="85">
        <v>0.5</v>
      </c>
      <c r="V61" s="85">
        <v>0.5</v>
      </c>
      <c r="W61" s="85">
        <v>0.5</v>
      </c>
      <c r="X61" s="85">
        <v>0.5</v>
      </c>
      <c r="Y61" s="85">
        <v>0.5</v>
      </c>
      <c r="Z61" s="85">
        <v>0.5</v>
      </c>
      <c r="AA61" s="85">
        <v>0.5</v>
      </c>
      <c r="AB61" s="85">
        <v>0.5</v>
      </c>
      <c r="AC61" s="85">
        <v>12</v>
      </c>
      <c r="AD61" s="85">
        <v>84</v>
      </c>
      <c r="AE61" s="85"/>
      <c r="AF61" s="85"/>
      <c r="AG61" s="85"/>
    </row>
    <row r="62" spans="1:33" s="74" customFormat="1">
      <c r="A62" s="85"/>
      <c r="B62" s="85"/>
      <c r="C62" s="85" t="s">
        <v>247</v>
      </c>
      <c r="D62" s="85" t="s">
        <v>248</v>
      </c>
      <c r="E62" s="85">
        <v>1</v>
      </c>
      <c r="F62" s="85">
        <v>1</v>
      </c>
      <c r="G62" s="85">
        <v>1</v>
      </c>
      <c r="H62" s="85">
        <v>1</v>
      </c>
      <c r="I62" s="85">
        <v>1</v>
      </c>
      <c r="J62" s="85">
        <v>1</v>
      </c>
      <c r="K62" s="85">
        <v>1</v>
      </c>
      <c r="L62" s="85">
        <v>1</v>
      </c>
      <c r="M62" s="85">
        <v>1</v>
      </c>
      <c r="N62" s="85">
        <v>1</v>
      </c>
      <c r="O62" s="85">
        <v>1</v>
      </c>
      <c r="P62" s="85">
        <v>1</v>
      </c>
      <c r="Q62" s="85">
        <v>1</v>
      </c>
      <c r="R62" s="85">
        <v>1</v>
      </c>
      <c r="S62" s="85">
        <v>1</v>
      </c>
      <c r="T62" s="85">
        <v>1</v>
      </c>
      <c r="U62" s="85">
        <v>1</v>
      </c>
      <c r="V62" s="85">
        <v>1</v>
      </c>
      <c r="W62" s="85">
        <v>1</v>
      </c>
      <c r="X62" s="85">
        <v>1</v>
      </c>
      <c r="Y62" s="85">
        <v>1</v>
      </c>
      <c r="Z62" s="85">
        <v>1</v>
      </c>
      <c r="AA62" s="85">
        <v>1</v>
      </c>
      <c r="AB62" s="85">
        <v>1</v>
      </c>
      <c r="AC62" s="85">
        <v>24</v>
      </c>
      <c r="AD62" s="85">
        <v>168</v>
      </c>
      <c r="AE62" s="85"/>
      <c r="AF62" s="85"/>
      <c r="AG62" s="85"/>
    </row>
    <row r="63" spans="1:33" s="74" customFormat="1">
      <c r="A63" s="85" t="s">
        <v>267</v>
      </c>
      <c r="B63" s="85" t="s">
        <v>254</v>
      </c>
      <c r="C63" s="85" t="s">
        <v>247</v>
      </c>
      <c r="D63" s="85" t="s">
        <v>248</v>
      </c>
      <c r="E63" s="85">
        <v>120</v>
      </c>
      <c r="F63" s="85">
        <v>120</v>
      </c>
      <c r="G63" s="85">
        <v>120</v>
      </c>
      <c r="H63" s="85">
        <v>120</v>
      </c>
      <c r="I63" s="85">
        <v>120</v>
      </c>
      <c r="J63" s="85">
        <v>120</v>
      </c>
      <c r="K63" s="85">
        <v>120</v>
      </c>
      <c r="L63" s="85">
        <v>120</v>
      </c>
      <c r="M63" s="85">
        <v>120</v>
      </c>
      <c r="N63" s="85">
        <v>120</v>
      </c>
      <c r="O63" s="85">
        <v>120</v>
      </c>
      <c r="P63" s="85">
        <v>120</v>
      </c>
      <c r="Q63" s="85">
        <v>120</v>
      </c>
      <c r="R63" s="85">
        <v>120</v>
      </c>
      <c r="S63" s="85">
        <v>120</v>
      </c>
      <c r="T63" s="85">
        <v>120</v>
      </c>
      <c r="U63" s="85">
        <v>120</v>
      </c>
      <c r="V63" s="85">
        <v>120</v>
      </c>
      <c r="W63" s="85">
        <v>120</v>
      </c>
      <c r="X63" s="85">
        <v>120</v>
      </c>
      <c r="Y63" s="85">
        <v>120</v>
      </c>
      <c r="Z63" s="85">
        <v>120</v>
      </c>
      <c r="AA63" s="85">
        <v>120</v>
      </c>
      <c r="AB63" s="85">
        <v>120</v>
      </c>
      <c r="AC63" s="85">
        <v>2880</v>
      </c>
      <c r="AD63" s="85">
        <v>20160</v>
      </c>
      <c r="AE63" s="85">
        <v>1051200</v>
      </c>
      <c r="AF63" s="85"/>
      <c r="AG63" s="85"/>
    </row>
    <row r="64" spans="1:33" s="74" customFormat="1">
      <c r="A64" s="85" t="s">
        <v>253</v>
      </c>
      <c r="B64" s="85" t="s">
        <v>254</v>
      </c>
      <c r="C64" s="85" t="s">
        <v>247</v>
      </c>
      <c r="D64" s="85" t="s">
        <v>248</v>
      </c>
      <c r="E64" s="85">
        <v>0.2</v>
      </c>
      <c r="F64" s="85">
        <v>0.2</v>
      </c>
      <c r="G64" s="85">
        <v>0.2</v>
      </c>
      <c r="H64" s="85">
        <v>0.2</v>
      </c>
      <c r="I64" s="85">
        <v>0.2</v>
      </c>
      <c r="J64" s="85">
        <v>0.2</v>
      </c>
      <c r="K64" s="85">
        <v>0.2</v>
      </c>
      <c r="L64" s="85">
        <v>0.2</v>
      </c>
      <c r="M64" s="85">
        <v>0.2</v>
      </c>
      <c r="N64" s="85">
        <v>0.2</v>
      </c>
      <c r="O64" s="85">
        <v>0.2</v>
      </c>
      <c r="P64" s="85">
        <v>0.2</v>
      </c>
      <c r="Q64" s="85">
        <v>0.2</v>
      </c>
      <c r="R64" s="85">
        <v>0.2</v>
      </c>
      <c r="S64" s="85">
        <v>0.2</v>
      </c>
      <c r="T64" s="85">
        <v>0.2</v>
      </c>
      <c r="U64" s="85">
        <v>0.2</v>
      </c>
      <c r="V64" s="85">
        <v>0.2</v>
      </c>
      <c r="W64" s="85">
        <v>0.2</v>
      </c>
      <c r="X64" s="85">
        <v>0.2</v>
      </c>
      <c r="Y64" s="85">
        <v>0.2</v>
      </c>
      <c r="Z64" s="85">
        <v>0.2</v>
      </c>
      <c r="AA64" s="85">
        <v>0.2</v>
      </c>
      <c r="AB64" s="85">
        <v>0.2</v>
      </c>
      <c r="AC64" s="85">
        <v>4.8</v>
      </c>
      <c r="AD64" s="85">
        <v>33.6</v>
      </c>
      <c r="AE64" s="85">
        <v>1752</v>
      </c>
      <c r="AF64" s="85"/>
      <c r="AG64" s="85"/>
    </row>
    <row r="65" spans="1:33" s="74" customFormat="1">
      <c r="A65" s="85" t="s">
        <v>511</v>
      </c>
      <c r="B65" s="85" t="s">
        <v>249</v>
      </c>
      <c r="C65" s="85" t="s">
        <v>247</v>
      </c>
      <c r="D65" s="85" t="s">
        <v>266</v>
      </c>
      <c r="E65" s="85">
        <v>25</v>
      </c>
      <c r="F65" s="85">
        <v>25</v>
      </c>
      <c r="G65" s="85">
        <v>25</v>
      </c>
      <c r="H65" s="85">
        <v>25</v>
      </c>
      <c r="I65" s="85">
        <v>25</v>
      </c>
      <c r="J65" s="85">
        <v>22.2</v>
      </c>
      <c r="K65" s="85">
        <v>22.2</v>
      </c>
      <c r="L65" s="85">
        <v>22.2</v>
      </c>
      <c r="M65" s="85">
        <v>22.2</v>
      </c>
      <c r="N65" s="85">
        <v>22.2</v>
      </c>
      <c r="O65" s="85">
        <v>22.2</v>
      </c>
      <c r="P65" s="85">
        <v>22.2</v>
      </c>
      <c r="Q65" s="85">
        <v>22.2</v>
      </c>
      <c r="R65" s="85">
        <v>22.2</v>
      </c>
      <c r="S65" s="85">
        <v>22.2</v>
      </c>
      <c r="T65" s="85">
        <v>22.2</v>
      </c>
      <c r="U65" s="85">
        <v>22.2</v>
      </c>
      <c r="V65" s="85">
        <v>22.2</v>
      </c>
      <c r="W65" s="85">
        <v>25</v>
      </c>
      <c r="X65" s="85">
        <v>25</v>
      </c>
      <c r="Y65" s="85">
        <v>25</v>
      </c>
      <c r="Z65" s="85">
        <v>25</v>
      </c>
      <c r="AA65" s="85">
        <v>25</v>
      </c>
      <c r="AB65" s="85">
        <v>25</v>
      </c>
      <c r="AC65" s="85">
        <v>563.6</v>
      </c>
      <c r="AD65" s="85">
        <v>3395.6</v>
      </c>
      <c r="AE65" s="85">
        <v>177056.29</v>
      </c>
      <c r="AF65" s="85"/>
      <c r="AG65" s="85"/>
    </row>
    <row r="66" spans="1:33" s="74" customFormat="1">
      <c r="A66" s="85"/>
      <c r="B66" s="85"/>
      <c r="C66" s="85"/>
      <c r="D66" s="85" t="s">
        <v>497</v>
      </c>
      <c r="E66" s="85">
        <v>25</v>
      </c>
      <c r="F66" s="85">
        <v>25</v>
      </c>
      <c r="G66" s="85">
        <v>25</v>
      </c>
      <c r="H66" s="85">
        <v>25</v>
      </c>
      <c r="I66" s="85">
        <v>25</v>
      </c>
      <c r="J66" s="85">
        <v>22.2</v>
      </c>
      <c r="K66" s="85">
        <v>22.2</v>
      </c>
      <c r="L66" s="85">
        <v>22.2</v>
      </c>
      <c r="M66" s="85">
        <v>22.2</v>
      </c>
      <c r="N66" s="85">
        <v>22.2</v>
      </c>
      <c r="O66" s="85">
        <v>22.2</v>
      </c>
      <c r="P66" s="85">
        <v>22.2</v>
      </c>
      <c r="Q66" s="85">
        <v>22.2</v>
      </c>
      <c r="R66" s="85">
        <v>22.2</v>
      </c>
      <c r="S66" s="85">
        <v>22.2</v>
      </c>
      <c r="T66" s="85">
        <v>22.2</v>
      </c>
      <c r="U66" s="85">
        <v>22.2</v>
      </c>
      <c r="V66" s="85">
        <v>22.2</v>
      </c>
      <c r="W66" s="85">
        <v>25</v>
      </c>
      <c r="X66" s="85">
        <v>25</v>
      </c>
      <c r="Y66" s="85">
        <v>25</v>
      </c>
      <c r="Z66" s="85">
        <v>25</v>
      </c>
      <c r="AA66" s="85">
        <v>25</v>
      </c>
      <c r="AB66" s="85">
        <v>25</v>
      </c>
      <c r="AC66" s="85">
        <v>563.6</v>
      </c>
      <c r="AD66" s="85"/>
      <c r="AE66" s="85"/>
      <c r="AF66" s="85"/>
      <c r="AG66" s="85"/>
    </row>
    <row r="67" spans="1:33" s="74" customFormat="1">
      <c r="A67" s="85"/>
      <c r="B67" s="85"/>
      <c r="C67" s="85"/>
      <c r="D67" s="85" t="s">
        <v>498</v>
      </c>
      <c r="E67" s="85">
        <v>25</v>
      </c>
      <c r="F67" s="85">
        <v>25</v>
      </c>
      <c r="G67" s="85">
        <v>25</v>
      </c>
      <c r="H67" s="85">
        <v>25</v>
      </c>
      <c r="I67" s="85">
        <v>25</v>
      </c>
      <c r="J67" s="85">
        <v>25</v>
      </c>
      <c r="K67" s="85">
        <v>25</v>
      </c>
      <c r="L67" s="85">
        <v>22.2</v>
      </c>
      <c r="M67" s="85">
        <v>22.2</v>
      </c>
      <c r="N67" s="85">
        <v>22.2</v>
      </c>
      <c r="O67" s="85">
        <v>22.2</v>
      </c>
      <c r="P67" s="85">
        <v>22.2</v>
      </c>
      <c r="Q67" s="85">
        <v>22.2</v>
      </c>
      <c r="R67" s="85">
        <v>22.2</v>
      </c>
      <c r="S67" s="85">
        <v>22.2</v>
      </c>
      <c r="T67" s="85">
        <v>25</v>
      </c>
      <c r="U67" s="85">
        <v>25</v>
      </c>
      <c r="V67" s="85">
        <v>25</v>
      </c>
      <c r="W67" s="85">
        <v>25</v>
      </c>
      <c r="X67" s="85">
        <v>25</v>
      </c>
      <c r="Y67" s="85">
        <v>25</v>
      </c>
      <c r="Z67" s="85">
        <v>25</v>
      </c>
      <c r="AA67" s="85">
        <v>25</v>
      </c>
      <c r="AB67" s="85">
        <v>25</v>
      </c>
      <c r="AC67" s="85">
        <v>577.6</v>
      </c>
      <c r="AD67" s="85"/>
      <c r="AE67" s="85"/>
      <c r="AF67" s="85"/>
      <c r="AG67" s="85"/>
    </row>
    <row r="68" spans="1:33" s="74" customFormat="1">
      <c r="A68" s="85"/>
      <c r="B68" s="85"/>
      <c r="C68" s="85"/>
      <c r="D68" s="85" t="s">
        <v>499</v>
      </c>
      <c r="E68" s="85">
        <v>25</v>
      </c>
      <c r="F68" s="85">
        <v>25</v>
      </c>
      <c r="G68" s="85">
        <v>25</v>
      </c>
      <c r="H68" s="85">
        <v>25</v>
      </c>
      <c r="I68" s="85">
        <v>25</v>
      </c>
      <c r="J68" s="85">
        <v>25</v>
      </c>
      <c r="K68" s="85">
        <v>25</v>
      </c>
      <c r="L68" s="85">
        <v>22.2</v>
      </c>
      <c r="M68" s="85">
        <v>22.2</v>
      </c>
      <c r="N68" s="85">
        <v>22.2</v>
      </c>
      <c r="O68" s="85">
        <v>22.2</v>
      </c>
      <c r="P68" s="85">
        <v>22.2</v>
      </c>
      <c r="Q68" s="85">
        <v>22.2</v>
      </c>
      <c r="R68" s="85">
        <v>22.2</v>
      </c>
      <c r="S68" s="85">
        <v>22.2</v>
      </c>
      <c r="T68" s="85">
        <v>25</v>
      </c>
      <c r="U68" s="85">
        <v>25</v>
      </c>
      <c r="V68" s="85">
        <v>25</v>
      </c>
      <c r="W68" s="85">
        <v>25</v>
      </c>
      <c r="X68" s="85">
        <v>25</v>
      </c>
      <c r="Y68" s="85">
        <v>25</v>
      </c>
      <c r="Z68" s="85">
        <v>25</v>
      </c>
      <c r="AA68" s="85">
        <v>25</v>
      </c>
      <c r="AB68" s="85">
        <v>25</v>
      </c>
      <c r="AC68" s="85">
        <v>577.6</v>
      </c>
      <c r="AD68" s="85"/>
      <c r="AE68" s="85"/>
      <c r="AF68" s="85"/>
      <c r="AG68" s="85"/>
    </row>
    <row r="69" spans="1:33" s="74" customFormat="1">
      <c r="A69" s="85"/>
      <c r="B69" s="85"/>
      <c r="C69" s="85"/>
      <c r="D69" s="85" t="s">
        <v>275</v>
      </c>
      <c r="E69" s="85">
        <v>25</v>
      </c>
      <c r="F69" s="85">
        <v>25</v>
      </c>
      <c r="G69" s="85">
        <v>25</v>
      </c>
      <c r="H69" s="85">
        <v>25</v>
      </c>
      <c r="I69" s="85">
        <v>25</v>
      </c>
      <c r="J69" s="85">
        <v>25</v>
      </c>
      <c r="K69" s="85">
        <v>25</v>
      </c>
      <c r="L69" s="85">
        <v>25</v>
      </c>
      <c r="M69" s="85">
        <v>25</v>
      </c>
      <c r="N69" s="85">
        <v>25</v>
      </c>
      <c r="O69" s="85">
        <v>25</v>
      </c>
      <c r="P69" s="85">
        <v>25</v>
      </c>
      <c r="Q69" s="85">
        <v>25</v>
      </c>
      <c r="R69" s="85">
        <v>25</v>
      </c>
      <c r="S69" s="85">
        <v>25</v>
      </c>
      <c r="T69" s="85">
        <v>25</v>
      </c>
      <c r="U69" s="85">
        <v>25</v>
      </c>
      <c r="V69" s="85">
        <v>25</v>
      </c>
      <c r="W69" s="85">
        <v>25</v>
      </c>
      <c r="X69" s="85">
        <v>25</v>
      </c>
      <c r="Y69" s="85">
        <v>25</v>
      </c>
      <c r="Z69" s="85">
        <v>25</v>
      </c>
      <c r="AA69" s="85">
        <v>25</v>
      </c>
      <c r="AB69" s="85">
        <v>25</v>
      </c>
      <c r="AC69" s="85">
        <v>600</v>
      </c>
      <c r="AD69" s="85"/>
      <c r="AE69" s="85"/>
      <c r="AF69" s="85"/>
      <c r="AG69" s="85"/>
    </row>
    <row r="70" spans="1:33" s="74" customFormat="1">
      <c r="A70" s="85" t="s">
        <v>512</v>
      </c>
      <c r="B70" s="85" t="s">
        <v>249</v>
      </c>
      <c r="C70" s="85" t="s">
        <v>247</v>
      </c>
      <c r="D70" s="85" t="s">
        <v>266</v>
      </c>
      <c r="E70" s="85">
        <v>18.3</v>
      </c>
      <c r="F70" s="85">
        <v>18.3</v>
      </c>
      <c r="G70" s="85">
        <v>18.3</v>
      </c>
      <c r="H70" s="85">
        <v>18.3</v>
      </c>
      <c r="I70" s="85">
        <v>18.3</v>
      </c>
      <c r="J70" s="85">
        <v>21.1</v>
      </c>
      <c r="K70" s="85">
        <v>21.1</v>
      </c>
      <c r="L70" s="85">
        <v>21.1</v>
      </c>
      <c r="M70" s="85">
        <v>21.1</v>
      </c>
      <c r="N70" s="85">
        <v>21.1</v>
      </c>
      <c r="O70" s="85">
        <v>21.1</v>
      </c>
      <c r="P70" s="85">
        <v>21.1</v>
      </c>
      <c r="Q70" s="85">
        <v>21.1</v>
      </c>
      <c r="R70" s="85">
        <v>21.1</v>
      </c>
      <c r="S70" s="85">
        <v>21.1</v>
      </c>
      <c r="T70" s="85">
        <v>21.1</v>
      </c>
      <c r="U70" s="85">
        <v>21.1</v>
      </c>
      <c r="V70" s="85">
        <v>21.1</v>
      </c>
      <c r="W70" s="85">
        <v>18.3</v>
      </c>
      <c r="X70" s="85">
        <v>18.3</v>
      </c>
      <c r="Y70" s="85">
        <v>18.3</v>
      </c>
      <c r="Z70" s="85">
        <v>18.3</v>
      </c>
      <c r="AA70" s="85">
        <v>18.3</v>
      </c>
      <c r="AB70" s="85">
        <v>18.3</v>
      </c>
      <c r="AC70" s="85">
        <v>475.6</v>
      </c>
      <c r="AD70" s="85">
        <v>2839.6</v>
      </c>
      <c r="AE70" s="85">
        <v>148064.85999999999</v>
      </c>
      <c r="AF70" s="85"/>
      <c r="AG70" s="85"/>
    </row>
    <row r="71" spans="1:33" s="74" customFormat="1">
      <c r="A71" s="85"/>
      <c r="B71" s="85"/>
      <c r="C71" s="85"/>
      <c r="D71" s="85" t="s">
        <v>497</v>
      </c>
      <c r="E71" s="85">
        <v>18.3</v>
      </c>
      <c r="F71" s="85">
        <v>18.3</v>
      </c>
      <c r="G71" s="85">
        <v>18.3</v>
      </c>
      <c r="H71" s="85">
        <v>18.3</v>
      </c>
      <c r="I71" s="85">
        <v>18.3</v>
      </c>
      <c r="J71" s="85">
        <v>21.1</v>
      </c>
      <c r="K71" s="85">
        <v>21.1</v>
      </c>
      <c r="L71" s="85">
        <v>21.1</v>
      </c>
      <c r="M71" s="85">
        <v>21.1</v>
      </c>
      <c r="N71" s="85">
        <v>21.1</v>
      </c>
      <c r="O71" s="85">
        <v>21.1</v>
      </c>
      <c r="P71" s="85">
        <v>21.1</v>
      </c>
      <c r="Q71" s="85">
        <v>21.1</v>
      </c>
      <c r="R71" s="85">
        <v>21.1</v>
      </c>
      <c r="S71" s="85">
        <v>21.1</v>
      </c>
      <c r="T71" s="85">
        <v>21.1</v>
      </c>
      <c r="U71" s="85">
        <v>21.1</v>
      </c>
      <c r="V71" s="85">
        <v>21.1</v>
      </c>
      <c r="W71" s="85">
        <v>18.3</v>
      </c>
      <c r="X71" s="85">
        <v>18.3</v>
      </c>
      <c r="Y71" s="85">
        <v>18.3</v>
      </c>
      <c r="Z71" s="85">
        <v>18.3</v>
      </c>
      <c r="AA71" s="85">
        <v>18.3</v>
      </c>
      <c r="AB71" s="85">
        <v>18.3</v>
      </c>
      <c r="AC71" s="85">
        <v>475.6</v>
      </c>
      <c r="AD71" s="85"/>
      <c r="AE71" s="85"/>
      <c r="AF71" s="85"/>
      <c r="AG71" s="85"/>
    </row>
    <row r="72" spans="1:33" s="74" customFormat="1">
      <c r="A72" s="85"/>
      <c r="B72" s="85"/>
      <c r="C72" s="85"/>
      <c r="D72" s="85" t="s">
        <v>498</v>
      </c>
      <c r="E72" s="85">
        <v>18.3</v>
      </c>
      <c r="F72" s="85">
        <v>18.3</v>
      </c>
      <c r="G72" s="85">
        <v>18.3</v>
      </c>
      <c r="H72" s="85">
        <v>18.3</v>
      </c>
      <c r="I72" s="85">
        <v>18.3</v>
      </c>
      <c r="J72" s="85">
        <v>18.3</v>
      </c>
      <c r="K72" s="85">
        <v>18.3</v>
      </c>
      <c r="L72" s="85">
        <v>21.1</v>
      </c>
      <c r="M72" s="85">
        <v>21.1</v>
      </c>
      <c r="N72" s="85">
        <v>21.1</v>
      </c>
      <c r="O72" s="85">
        <v>21.1</v>
      </c>
      <c r="P72" s="85">
        <v>21.1</v>
      </c>
      <c r="Q72" s="85">
        <v>21.1</v>
      </c>
      <c r="R72" s="85">
        <v>21.1</v>
      </c>
      <c r="S72" s="85">
        <v>21.1</v>
      </c>
      <c r="T72" s="85">
        <v>18.3</v>
      </c>
      <c r="U72" s="85">
        <v>18.3</v>
      </c>
      <c r="V72" s="85">
        <v>18.3</v>
      </c>
      <c r="W72" s="85">
        <v>18.3</v>
      </c>
      <c r="X72" s="85">
        <v>18.3</v>
      </c>
      <c r="Y72" s="85">
        <v>18.3</v>
      </c>
      <c r="Z72" s="85">
        <v>18.3</v>
      </c>
      <c r="AA72" s="85">
        <v>18.3</v>
      </c>
      <c r="AB72" s="85">
        <v>18.3</v>
      </c>
      <c r="AC72" s="85">
        <v>461.6</v>
      </c>
      <c r="AD72" s="85"/>
      <c r="AE72" s="85"/>
      <c r="AF72" s="85"/>
      <c r="AG72" s="85"/>
    </row>
    <row r="73" spans="1:33" s="74" customFormat="1">
      <c r="A73" s="85"/>
      <c r="B73" s="85"/>
      <c r="C73" s="85"/>
      <c r="D73" s="85" t="s">
        <v>499</v>
      </c>
      <c r="E73" s="85">
        <v>18.3</v>
      </c>
      <c r="F73" s="85">
        <v>18.3</v>
      </c>
      <c r="G73" s="85">
        <v>18.3</v>
      </c>
      <c r="H73" s="85">
        <v>18.3</v>
      </c>
      <c r="I73" s="85">
        <v>18.3</v>
      </c>
      <c r="J73" s="85">
        <v>18.3</v>
      </c>
      <c r="K73" s="85">
        <v>18.3</v>
      </c>
      <c r="L73" s="85">
        <v>21.1</v>
      </c>
      <c r="M73" s="85">
        <v>21.1</v>
      </c>
      <c r="N73" s="85">
        <v>21.1</v>
      </c>
      <c r="O73" s="85">
        <v>21.1</v>
      </c>
      <c r="P73" s="85">
        <v>21.1</v>
      </c>
      <c r="Q73" s="85">
        <v>21.1</v>
      </c>
      <c r="R73" s="85">
        <v>21.1</v>
      </c>
      <c r="S73" s="85">
        <v>21.1</v>
      </c>
      <c r="T73" s="85">
        <v>18.3</v>
      </c>
      <c r="U73" s="85">
        <v>18.3</v>
      </c>
      <c r="V73" s="85">
        <v>18.3</v>
      </c>
      <c r="W73" s="85">
        <v>18.3</v>
      </c>
      <c r="X73" s="85">
        <v>18.3</v>
      </c>
      <c r="Y73" s="85">
        <v>18.3</v>
      </c>
      <c r="Z73" s="85">
        <v>18.3</v>
      </c>
      <c r="AA73" s="85">
        <v>18.3</v>
      </c>
      <c r="AB73" s="85">
        <v>18.3</v>
      </c>
      <c r="AC73" s="85">
        <v>461.6</v>
      </c>
      <c r="AD73" s="85"/>
      <c r="AE73" s="85"/>
      <c r="AF73" s="85"/>
      <c r="AG73" s="85"/>
    </row>
    <row r="74" spans="1:33" s="74" customFormat="1">
      <c r="A74" s="85"/>
      <c r="B74" s="85"/>
      <c r="C74" s="85"/>
      <c r="D74" s="85" t="s">
        <v>275</v>
      </c>
      <c r="E74" s="85">
        <v>18.3</v>
      </c>
      <c r="F74" s="85">
        <v>18.3</v>
      </c>
      <c r="G74" s="85">
        <v>18.3</v>
      </c>
      <c r="H74" s="85">
        <v>18.3</v>
      </c>
      <c r="I74" s="85">
        <v>18.3</v>
      </c>
      <c r="J74" s="85">
        <v>18.3</v>
      </c>
      <c r="K74" s="85">
        <v>18.3</v>
      </c>
      <c r="L74" s="85">
        <v>18.3</v>
      </c>
      <c r="M74" s="85">
        <v>18.3</v>
      </c>
      <c r="N74" s="85">
        <v>18.3</v>
      </c>
      <c r="O74" s="85">
        <v>18.3</v>
      </c>
      <c r="P74" s="85">
        <v>18.3</v>
      </c>
      <c r="Q74" s="85">
        <v>18.3</v>
      </c>
      <c r="R74" s="85">
        <v>18.3</v>
      </c>
      <c r="S74" s="85">
        <v>18.3</v>
      </c>
      <c r="T74" s="85">
        <v>18.3</v>
      </c>
      <c r="U74" s="85">
        <v>18.3</v>
      </c>
      <c r="V74" s="85">
        <v>18.3</v>
      </c>
      <c r="W74" s="85">
        <v>18.3</v>
      </c>
      <c r="X74" s="85">
        <v>18.3</v>
      </c>
      <c r="Y74" s="85">
        <v>18.3</v>
      </c>
      <c r="Z74" s="85">
        <v>18.3</v>
      </c>
      <c r="AA74" s="85">
        <v>18.3</v>
      </c>
      <c r="AB74" s="85">
        <v>18.3</v>
      </c>
      <c r="AC74" s="85">
        <v>439.2</v>
      </c>
      <c r="AD74" s="85"/>
      <c r="AE74" s="85"/>
      <c r="AF74" s="85"/>
      <c r="AG74" s="85"/>
    </row>
    <row r="75" spans="1:33" s="74" customFormat="1">
      <c r="A75" s="85" t="s">
        <v>513</v>
      </c>
      <c r="B75" s="85" t="s">
        <v>249</v>
      </c>
      <c r="C75" s="85" t="s">
        <v>247</v>
      </c>
      <c r="D75" s="85" t="s">
        <v>266</v>
      </c>
      <c r="E75" s="85">
        <v>30</v>
      </c>
      <c r="F75" s="85">
        <v>30</v>
      </c>
      <c r="G75" s="85">
        <v>30</v>
      </c>
      <c r="H75" s="85">
        <v>30</v>
      </c>
      <c r="I75" s="85">
        <v>30</v>
      </c>
      <c r="J75" s="85">
        <v>26</v>
      </c>
      <c r="K75" s="85">
        <v>26</v>
      </c>
      <c r="L75" s="85">
        <v>26</v>
      </c>
      <c r="M75" s="85">
        <v>26</v>
      </c>
      <c r="N75" s="85">
        <v>26</v>
      </c>
      <c r="O75" s="85">
        <v>26</v>
      </c>
      <c r="P75" s="85">
        <v>26</v>
      </c>
      <c r="Q75" s="85">
        <v>26</v>
      </c>
      <c r="R75" s="85">
        <v>26</v>
      </c>
      <c r="S75" s="85">
        <v>26</v>
      </c>
      <c r="T75" s="85">
        <v>26</v>
      </c>
      <c r="U75" s="85">
        <v>26</v>
      </c>
      <c r="V75" s="85">
        <v>26</v>
      </c>
      <c r="W75" s="85">
        <v>30</v>
      </c>
      <c r="X75" s="85">
        <v>30</v>
      </c>
      <c r="Y75" s="85">
        <v>30</v>
      </c>
      <c r="Z75" s="85">
        <v>30</v>
      </c>
      <c r="AA75" s="85">
        <v>30</v>
      </c>
      <c r="AB75" s="85">
        <v>30</v>
      </c>
      <c r="AC75" s="85">
        <v>668</v>
      </c>
      <c r="AD75" s="85">
        <v>4028</v>
      </c>
      <c r="AE75" s="85">
        <v>210031.43</v>
      </c>
      <c r="AF75" s="85"/>
      <c r="AG75" s="85"/>
    </row>
    <row r="76" spans="1:33" s="74" customFormat="1">
      <c r="A76" s="85"/>
      <c r="B76" s="85"/>
      <c r="C76" s="85"/>
      <c r="D76" s="85" t="s">
        <v>497</v>
      </c>
      <c r="E76" s="85">
        <v>30</v>
      </c>
      <c r="F76" s="85">
        <v>30</v>
      </c>
      <c r="G76" s="85">
        <v>30</v>
      </c>
      <c r="H76" s="85">
        <v>30</v>
      </c>
      <c r="I76" s="85">
        <v>30</v>
      </c>
      <c r="J76" s="85">
        <v>26</v>
      </c>
      <c r="K76" s="85">
        <v>26</v>
      </c>
      <c r="L76" s="85">
        <v>26</v>
      </c>
      <c r="M76" s="85">
        <v>26</v>
      </c>
      <c r="N76" s="85">
        <v>26</v>
      </c>
      <c r="O76" s="85">
        <v>26</v>
      </c>
      <c r="P76" s="85">
        <v>26</v>
      </c>
      <c r="Q76" s="85">
        <v>26</v>
      </c>
      <c r="R76" s="85">
        <v>26</v>
      </c>
      <c r="S76" s="85">
        <v>26</v>
      </c>
      <c r="T76" s="85">
        <v>26</v>
      </c>
      <c r="U76" s="85">
        <v>26</v>
      </c>
      <c r="V76" s="85">
        <v>26</v>
      </c>
      <c r="W76" s="85">
        <v>30</v>
      </c>
      <c r="X76" s="85">
        <v>30</v>
      </c>
      <c r="Y76" s="85">
        <v>30</v>
      </c>
      <c r="Z76" s="85">
        <v>30</v>
      </c>
      <c r="AA76" s="85">
        <v>30</v>
      </c>
      <c r="AB76" s="85">
        <v>30</v>
      </c>
      <c r="AC76" s="85">
        <v>668</v>
      </c>
      <c r="AD76" s="85"/>
      <c r="AE76" s="85"/>
      <c r="AF76" s="85"/>
      <c r="AG76" s="85"/>
    </row>
    <row r="77" spans="1:33" s="74" customFormat="1">
      <c r="A77" s="85"/>
      <c r="B77" s="85"/>
      <c r="C77" s="85"/>
      <c r="D77" s="85" t="s">
        <v>498</v>
      </c>
      <c r="E77" s="85">
        <v>30</v>
      </c>
      <c r="F77" s="85">
        <v>30</v>
      </c>
      <c r="G77" s="85">
        <v>30</v>
      </c>
      <c r="H77" s="85">
        <v>30</v>
      </c>
      <c r="I77" s="85">
        <v>30</v>
      </c>
      <c r="J77" s="85">
        <v>30</v>
      </c>
      <c r="K77" s="85">
        <v>30</v>
      </c>
      <c r="L77" s="85">
        <v>26</v>
      </c>
      <c r="M77" s="85">
        <v>26</v>
      </c>
      <c r="N77" s="85">
        <v>26</v>
      </c>
      <c r="O77" s="85">
        <v>26</v>
      </c>
      <c r="P77" s="85">
        <v>26</v>
      </c>
      <c r="Q77" s="85">
        <v>26</v>
      </c>
      <c r="R77" s="85">
        <v>26</v>
      </c>
      <c r="S77" s="85">
        <v>26</v>
      </c>
      <c r="T77" s="85">
        <v>30</v>
      </c>
      <c r="U77" s="85">
        <v>30</v>
      </c>
      <c r="V77" s="85">
        <v>30</v>
      </c>
      <c r="W77" s="85">
        <v>30</v>
      </c>
      <c r="X77" s="85">
        <v>30</v>
      </c>
      <c r="Y77" s="85">
        <v>30</v>
      </c>
      <c r="Z77" s="85">
        <v>30</v>
      </c>
      <c r="AA77" s="85">
        <v>30</v>
      </c>
      <c r="AB77" s="85">
        <v>30</v>
      </c>
      <c r="AC77" s="85">
        <v>688</v>
      </c>
      <c r="AD77" s="85"/>
      <c r="AE77" s="85"/>
      <c r="AF77" s="85"/>
      <c r="AG77" s="85"/>
    </row>
    <row r="78" spans="1:33" s="74" customFormat="1">
      <c r="A78" s="85"/>
      <c r="B78" s="85"/>
      <c r="C78" s="85"/>
      <c r="D78" s="85" t="s">
        <v>499</v>
      </c>
      <c r="E78" s="85">
        <v>30</v>
      </c>
      <c r="F78" s="85">
        <v>30</v>
      </c>
      <c r="G78" s="85">
        <v>30</v>
      </c>
      <c r="H78" s="85">
        <v>30</v>
      </c>
      <c r="I78" s="85">
        <v>30</v>
      </c>
      <c r="J78" s="85">
        <v>30</v>
      </c>
      <c r="K78" s="85">
        <v>30</v>
      </c>
      <c r="L78" s="85">
        <v>26</v>
      </c>
      <c r="M78" s="85">
        <v>26</v>
      </c>
      <c r="N78" s="85">
        <v>26</v>
      </c>
      <c r="O78" s="85">
        <v>26</v>
      </c>
      <c r="P78" s="85">
        <v>26</v>
      </c>
      <c r="Q78" s="85">
        <v>26</v>
      </c>
      <c r="R78" s="85">
        <v>26</v>
      </c>
      <c r="S78" s="85">
        <v>26</v>
      </c>
      <c r="T78" s="85">
        <v>30</v>
      </c>
      <c r="U78" s="85">
        <v>30</v>
      </c>
      <c r="V78" s="85">
        <v>30</v>
      </c>
      <c r="W78" s="85">
        <v>30</v>
      </c>
      <c r="X78" s="85">
        <v>30</v>
      </c>
      <c r="Y78" s="85">
        <v>30</v>
      </c>
      <c r="Z78" s="85">
        <v>30</v>
      </c>
      <c r="AA78" s="85">
        <v>30</v>
      </c>
      <c r="AB78" s="85">
        <v>30</v>
      </c>
      <c r="AC78" s="85">
        <v>688</v>
      </c>
      <c r="AD78" s="85"/>
      <c r="AE78" s="85"/>
      <c r="AF78" s="85"/>
      <c r="AG78" s="85"/>
    </row>
    <row r="79" spans="1:33" s="74" customFormat="1">
      <c r="A79" s="85"/>
      <c r="B79" s="85"/>
      <c r="C79" s="85"/>
      <c r="D79" s="85" t="s">
        <v>275</v>
      </c>
      <c r="E79" s="85">
        <v>30</v>
      </c>
      <c r="F79" s="85">
        <v>30</v>
      </c>
      <c r="G79" s="85">
        <v>30</v>
      </c>
      <c r="H79" s="85">
        <v>30</v>
      </c>
      <c r="I79" s="85">
        <v>30</v>
      </c>
      <c r="J79" s="85">
        <v>30</v>
      </c>
      <c r="K79" s="85">
        <v>30</v>
      </c>
      <c r="L79" s="85">
        <v>30</v>
      </c>
      <c r="M79" s="85">
        <v>30</v>
      </c>
      <c r="N79" s="85">
        <v>30</v>
      </c>
      <c r="O79" s="85">
        <v>30</v>
      </c>
      <c r="P79" s="85">
        <v>30</v>
      </c>
      <c r="Q79" s="85">
        <v>30</v>
      </c>
      <c r="R79" s="85">
        <v>30</v>
      </c>
      <c r="S79" s="85">
        <v>30</v>
      </c>
      <c r="T79" s="85">
        <v>30</v>
      </c>
      <c r="U79" s="85">
        <v>30</v>
      </c>
      <c r="V79" s="85">
        <v>30</v>
      </c>
      <c r="W79" s="85">
        <v>30</v>
      </c>
      <c r="X79" s="85">
        <v>30</v>
      </c>
      <c r="Y79" s="85">
        <v>30</v>
      </c>
      <c r="Z79" s="85">
        <v>30</v>
      </c>
      <c r="AA79" s="85">
        <v>30</v>
      </c>
      <c r="AB79" s="85">
        <v>30</v>
      </c>
      <c r="AC79" s="85">
        <v>720</v>
      </c>
      <c r="AD79" s="85"/>
      <c r="AE79" s="85"/>
      <c r="AF79" s="85"/>
      <c r="AG79" s="85"/>
    </row>
    <row r="80" spans="1:33" s="74" customFormat="1">
      <c r="A80" s="85" t="s">
        <v>514</v>
      </c>
      <c r="B80" s="85" t="s">
        <v>249</v>
      </c>
      <c r="C80" s="85" t="s">
        <v>247</v>
      </c>
      <c r="D80" s="85" t="s">
        <v>266</v>
      </c>
      <c r="E80" s="85">
        <v>15.6</v>
      </c>
      <c r="F80" s="85">
        <v>15.6</v>
      </c>
      <c r="G80" s="85">
        <v>15.6</v>
      </c>
      <c r="H80" s="85">
        <v>15.6</v>
      </c>
      <c r="I80" s="85">
        <v>15.6</v>
      </c>
      <c r="J80" s="85">
        <v>19</v>
      </c>
      <c r="K80" s="85">
        <v>19</v>
      </c>
      <c r="L80" s="85">
        <v>19</v>
      </c>
      <c r="M80" s="85">
        <v>19</v>
      </c>
      <c r="N80" s="85">
        <v>19</v>
      </c>
      <c r="O80" s="85">
        <v>19</v>
      </c>
      <c r="P80" s="85">
        <v>19</v>
      </c>
      <c r="Q80" s="85">
        <v>19</v>
      </c>
      <c r="R80" s="85">
        <v>19</v>
      </c>
      <c r="S80" s="85">
        <v>19</v>
      </c>
      <c r="T80" s="85">
        <v>19</v>
      </c>
      <c r="U80" s="85">
        <v>19</v>
      </c>
      <c r="V80" s="85">
        <v>19</v>
      </c>
      <c r="W80" s="85">
        <v>15.6</v>
      </c>
      <c r="X80" s="85">
        <v>15.6</v>
      </c>
      <c r="Y80" s="85">
        <v>15.6</v>
      </c>
      <c r="Z80" s="85">
        <v>15.6</v>
      </c>
      <c r="AA80" s="85">
        <v>15.6</v>
      </c>
      <c r="AB80" s="85">
        <v>15.6</v>
      </c>
      <c r="AC80" s="85">
        <v>418.6</v>
      </c>
      <c r="AD80" s="85">
        <v>2494.6</v>
      </c>
      <c r="AE80" s="85">
        <v>130075.57</v>
      </c>
      <c r="AF80" s="85"/>
      <c r="AG80" s="85"/>
    </row>
    <row r="81" spans="1:33" s="74" customFormat="1">
      <c r="A81" s="85"/>
      <c r="B81" s="85"/>
      <c r="C81" s="85"/>
      <c r="D81" s="85" t="s">
        <v>497</v>
      </c>
      <c r="E81" s="85">
        <v>15.6</v>
      </c>
      <c r="F81" s="85">
        <v>15.6</v>
      </c>
      <c r="G81" s="85">
        <v>15.6</v>
      </c>
      <c r="H81" s="85">
        <v>15.6</v>
      </c>
      <c r="I81" s="85">
        <v>15.6</v>
      </c>
      <c r="J81" s="85">
        <v>19</v>
      </c>
      <c r="K81" s="85">
        <v>19</v>
      </c>
      <c r="L81" s="85">
        <v>19</v>
      </c>
      <c r="M81" s="85">
        <v>19</v>
      </c>
      <c r="N81" s="85">
        <v>19</v>
      </c>
      <c r="O81" s="85">
        <v>19</v>
      </c>
      <c r="P81" s="85">
        <v>19</v>
      </c>
      <c r="Q81" s="85">
        <v>19</v>
      </c>
      <c r="R81" s="85">
        <v>19</v>
      </c>
      <c r="S81" s="85">
        <v>19</v>
      </c>
      <c r="T81" s="85">
        <v>19</v>
      </c>
      <c r="U81" s="85">
        <v>19</v>
      </c>
      <c r="V81" s="85">
        <v>19</v>
      </c>
      <c r="W81" s="85">
        <v>15.6</v>
      </c>
      <c r="X81" s="85">
        <v>15.6</v>
      </c>
      <c r="Y81" s="85">
        <v>15.6</v>
      </c>
      <c r="Z81" s="85">
        <v>15.6</v>
      </c>
      <c r="AA81" s="85">
        <v>15.6</v>
      </c>
      <c r="AB81" s="85">
        <v>15.6</v>
      </c>
      <c r="AC81" s="85">
        <v>418.6</v>
      </c>
      <c r="AD81" s="85"/>
      <c r="AE81" s="85"/>
      <c r="AF81" s="85"/>
      <c r="AG81" s="85"/>
    </row>
    <row r="82" spans="1:33" s="74" customFormat="1">
      <c r="A82" s="85"/>
      <c r="B82" s="85"/>
      <c r="C82" s="85"/>
      <c r="D82" s="85" t="s">
        <v>498</v>
      </c>
      <c r="E82" s="85">
        <v>15.6</v>
      </c>
      <c r="F82" s="85">
        <v>15.6</v>
      </c>
      <c r="G82" s="85">
        <v>15.6</v>
      </c>
      <c r="H82" s="85">
        <v>15.6</v>
      </c>
      <c r="I82" s="85">
        <v>15.6</v>
      </c>
      <c r="J82" s="85">
        <v>15.6</v>
      </c>
      <c r="K82" s="85">
        <v>15.6</v>
      </c>
      <c r="L82" s="85">
        <v>19</v>
      </c>
      <c r="M82" s="85">
        <v>19</v>
      </c>
      <c r="N82" s="85">
        <v>19</v>
      </c>
      <c r="O82" s="85">
        <v>19</v>
      </c>
      <c r="P82" s="85">
        <v>19</v>
      </c>
      <c r="Q82" s="85">
        <v>19</v>
      </c>
      <c r="R82" s="85">
        <v>19</v>
      </c>
      <c r="S82" s="85">
        <v>19</v>
      </c>
      <c r="T82" s="85">
        <v>15.6</v>
      </c>
      <c r="U82" s="85">
        <v>15.6</v>
      </c>
      <c r="V82" s="85">
        <v>15.6</v>
      </c>
      <c r="W82" s="85">
        <v>15.6</v>
      </c>
      <c r="X82" s="85">
        <v>15.6</v>
      </c>
      <c r="Y82" s="85">
        <v>15.6</v>
      </c>
      <c r="Z82" s="85">
        <v>15.6</v>
      </c>
      <c r="AA82" s="85">
        <v>15.6</v>
      </c>
      <c r="AB82" s="85">
        <v>15.6</v>
      </c>
      <c r="AC82" s="85">
        <v>401.6</v>
      </c>
      <c r="AD82" s="85"/>
      <c r="AE82" s="85"/>
      <c r="AF82" s="85"/>
      <c r="AG82" s="85"/>
    </row>
    <row r="83" spans="1:33" s="74" customFormat="1">
      <c r="A83" s="85"/>
      <c r="B83" s="85"/>
      <c r="C83" s="85"/>
      <c r="D83" s="85" t="s">
        <v>499</v>
      </c>
      <c r="E83" s="85">
        <v>15.6</v>
      </c>
      <c r="F83" s="85">
        <v>15.6</v>
      </c>
      <c r="G83" s="85">
        <v>15.6</v>
      </c>
      <c r="H83" s="85">
        <v>15.6</v>
      </c>
      <c r="I83" s="85">
        <v>15.6</v>
      </c>
      <c r="J83" s="85">
        <v>15.6</v>
      </c>
      <c r="K83" s="85">
        <v>15.6</v>
      </c>
      <c r="L83" s="85">
        <v>19</v>
      </c>
      <c r="M83" s="85">
        <v>19</v>
      </c>
      <c r="N83" s="85">
        <v>19</v>
      </c>
      <c r="O83" s="85">
        <v>19</v>
      </c>
      <c r="P83" s="85">
        <v>19</v>
      </c>
      <c r="Q83" s="85">
        <v>19</v>
      </c>
      <c r="R83" s="85">
        <v>19</v>
      </c>
      <c r="S83" s="85">
        <v>19</v>
      </c>
      <c r="T83" s="85">
        <v>15.6</v>
      </c>
      <c r="U83" s="85">
        <v>15.6</v>
      </c>
      <c r="V83" s="85">
        <v>15.6</v>
      </c>
      <c r="W83" s="85">
        <v>15.6</v>
      </c>
      <c r="X83" s="85">
        <v>15.6</v>
      </c>
      <c r="Y83" s="85">
        <v>15.6</v>
      </c>
      <c r="Z83" s="85">
        <v>15.6</v>
      </c>
      <c r="AA83" s="85">
        <v>15.6</v>
      </c>
      <c r="AB83" s="85">
        <v>15.6</v>
      </c>
      <c r="AC83" s="85">
        <v>401.6</v>
      </c>
      <c r="AD83" s="85"/>
      <c r="AE83" s="85"/>
      <c r="AF83" s="85"/>
      <c r="AG83" s="85"/>
    </row>
    <row r="84" spans="1:33" s="74" customFormat="1">
      <c r="A84" s="85"/>
      <c r="B84" s="85"/>
      <c r="C84" s="85"/>
      <c r="D84" s="85" t="s">
        <v>275</v>
      </c>
      <c r="E84" s="85">
        <v>15.6</v>
      </c>
      <c r="F84" s="85">
        <v>15.6</v>
      </c>
      <c r="G84" s="85">
        <v>15.6</v>
      </c>
      <c r="H84" s="85">
        <v>15.6</v>
      </c>
      <c r="I84" s="85">
        <v>15.6</v>
      </c>
      <c r="J84" s="85">
        <v>15.6</v>
      </c>
      <c r="K84" s="85">
        <v>15.6</v>
      </c>
      <c r="L84" s="85">
        <v>15.6</v>
      </c>
      <c r="M84" s="85">
        <v>15.6</v>
      </c>
      <c r="N84" s="85">
        <v>15.6</v>
      </c>
      <c r="O84" s="85">
        <v>15.6</v>
      </c>
      <c r="P84" s="85">
        <v>15.6</v>
      </c>
      <c r="Q84" s="85">
        <v>15.6</v>
      </c>
      <c r="R84" s="85">
        <v>15.6</v>
      </c>
      <c r="S84" s="85">
        <v>15.6</v>
      </c>
      <c r="T84" s="85">
        <v>15.6</v>
      </c>
      <c r="U84" s="85">
        <v>15.6</v>
      </c>
      <c r="V84" s="85">
        <v>15.6</v>
      </c>
      <c r="W84" s="85">
        <v>15.6</v>
      </c>
      <c r="X84" s="85">
        <v>15.6</v>
      </c>
      <c r="Y84" s="85">
        <v>15.6</v>
      </c>
      <c r="Z84" s="85">
        <v>15.6</v>
      </c>
      <c r="AA84" s="85">
        <v>15.6</v>
      </c>
      <c r="AB84" s="85">
        <v>15.6</v>
      </c>
      <c r="AC84" s="85">
        <v>374.4</v>
      </c>
      <c r="AD84" s="85"/>
      <c r="AE84" s="85"/>
      <c r="AF84" s="85"/>
      <c r="AG84" s="85"/>
    </row>
    <row r="85" spans="1:33" s="74" customFormat="1">
      <c r="A85" s="85" t="s">
        <v>515</v>
      </c>
      <c r="B85" s="85" t="s">
        <v>249</v>
      </c>
      <c r="C85" s="85" t="s">
        <v>247</v>
      </c>
      <c r="D85" s="85" t="s">
        <v>248</v>
      </c>
      <c r="E85" s="85">
        <v>22.2</v>
      </c>
      <c r="F85" s="85">
        <v>22.2</v>
      </c>
      <c r="G85" s="85">
        <v>22.2</v>
      </c>
      <c r="H85" s="85">
        <v>22.2</v>
      </c>
      <c r="I85" s="85">
        <v>22.2</v>
      </c>
      <c r="J85" s="85">
        <v>22.2</v>
      </c>
      <c r="K85" s="85">
        <v>22.2</v>
      </c>
      <c r="L85" s="85">
        <v>22.2</v>
      </c>
      <c r="M85" s="85">
        <v>22.2</v>
      </c>
      <c r="N85" s="85">
        <v>22.2</v>
      </c>
      <c r="O85" s="85">
        <v>22.2</v>
      </c>
      <c r="P85" s="85">
        <v>22.2</v>
      </c>
      <c r="Q85" s="85">
        <v>22.2</v>
      </c>
      <c r="R85" s="85">
        <v>22.2</v>
      </c>
      <c r="S85" s="85">
        <v>22.2</v>
      </c>
      <c r="T85" s="85">
        <v>22.2</v>
      </c>
      <c r="U85" s="85">
        <v>22.2</v>
      </c>
      <c r="V85" s="85">
        <v>22.2</v>
      </c>
      <c r="W85" s="85">
        <v>22.2</v>
      </c>
      <c r="X85" s="85">
        <v>22.2</v>
      </c>
      <c r="Y85" s="85">
        <v>22.2</v>
      </c>
      <c r="Z85" s="85">
        <v>22.2</v>
      </c>
      <c r="AA85" s="85">
        <v>22.2</v>
      </c>
      <c r="AB85" s="85">
        <v>22.2</v>
      </c>
      <c r="AC85" s="85">
        <v>532.79999999999995</v>
      </c>
      <c r="AD85" s="85">
        <v>3729.6</v>
      </c>
      <c r="AE85" s="85">
        <v>194472</v>
      </c>
      <c r="AF85" s="85"/>
      <c r="AG85" s="85"/>
    </row>
    <row r="86" spans="1:33" s="74" customFormat="1">
      <c r="A86" s="85" t="s">
        <v>516</v>
      </c>
      <c r="B86" s="85" t="s">
        <v>249</v>
      </c>
      <c r="C86" s="85" t="s">
        <v>247</v>
      </c>
      <c r="D86" s="85" t="s">
        <v>248</v>
      </c>
      <c r="E86" s="85">
        <v>21.1</v>
      </c>
      <c r="F86" s="85">
        <v>21.1</v>
      </c>
      <c r="G86" s="85">
        <v>21.1</v>
      </c>
      <c r="H86" s="85">
        <v>21.1</v>
      </c>
      <c r="I86" s="85">
        <v>21.1</v>
      </c>
      <c r="J86" s="85">
        <v>21.1</v>
      </c>
      <c r="K86" s="85">
        <v>21.1</v>
      </c>
      <c r="L86" s="85">
        <v>21.1</v>
      </c>
      <c r="M86" s="85">
        <v>21.1</v>
      </c>
      <c r="N86" s="85">
        <v>21.1</v>
      </c>
      <c r="O86" s="85">
        <v>21.1</v>
      </c>
      <c r="P86" s="85">
        <v>21.1</v>
      </c>
      <c r="Q86" s="85">
        <v>21.1</v>
      </c>
      <c r="R86" s="85">
        <v>21.1</v>
      </c>
      <c r="S86" s="85">
        <v>21.1</v>
      </c>
      <c r="T86" s="85">
        <v>21.1</v>
      </c>
      <c r="U86" s="85">
        <v>21.1</v>
      </c>
      <c r="V86" s="85">
        <v>21.1</v>
      </c>
      <c r="W86" s="85">
        <v>21.1</v>
      </c>
      <c r="X86" s="85">
        <v>21.1</v>
      </c>
      <c r="Y86" s="85">
        <v>21.1</v>
      </c>
      <c r="Z86" s="85">
        <v>21.1</v>
      </c>
      <c r="AA86" s="85">
        <v>21.1</v>
      </c>
      <c r="AB86" s="85">
        <v>21.1</v>
      </c>
      <c r="AC86" s="85">
        <v>506.4</v>
      </c>
      <c r="AD86" s="85">
        <v>3544.8</v>
      </c>
      <c r="AE86" s="85">
        <v>184836</v>
      </c>
      <c r="AF86" s="85"/>
      <c r="AG86" s="85"/>
    </row>
    <row r="87" spans="1:33" s="74" customFormat="1">
      <c r="A87" s="85" t="s">
        <v>517</v>
      </c>
      <c r="B87" s="85" t="s">
        <v>249</v>
      </c>
      <c r="C87" s="85" t="s">
        <v>247</v>
      </c>
      <c r="D87" s="85" t="s">
        <v>248</v>
      </c>
      <c r="E87" s="85">
        <v>22.2</v>
      </c>
      <c r="F87" s="85">
        <v>22.2</v>
      </c>
      <c r="G87" s="85">
        <v>22.2</v>
      </c>
      <c r="H87" s="85">
        <v>22.2</v>
      </c>
      <c r="I87" s="85">
        <v>22.2</v>
      </c>
      <c r="J87" s="85">
        <v>22.2</v>
      </c>
      <c r="K87" s="85">
        <v>18.3</v>
      </c>
      <c r="L87" s="85">
        <v>18.3</v>
      </c>
      <c r="M87" s="85">
        <v>18.3</v>
      </c>
      <c r="N87" s="85">
        <v>18.3</v>
      </c>
      <c r="O87" s="85">
        <v>18.3</v>
      </c>
      <c r="P87" s="85">
        <v>18.3</v>
      </c>
      <c r="Q87" s="85">
        <v>18.3</v>
      </c>
      <c r="R87" s="85">
        <v>18.3</v>
      </c>
      <c r="S87" s="85">
        <v>18.3</v>
      </c>
      <c r="T87" s="85">
        <v>18.3</v>
      </c>
      <c r="U87" s="85">
        <v>18.3</v>
      </c>
      <c r="V87" s="85">
        <v>22.2</v>
      </c>
      <c r="W87" s="85">
        <v>22.2</v>
      </c>
      <c r="X87" s="85">
        <v>22.2</v>
      </c>
      <c r="Y87" s="85">
        <v>22.2</v>
      </c>
      <c r="Z87" s="85">
        <v>22.2</v>
      </c>
      <c r="AA87" s="85">
        <v>22.2</v>
      </c>
      <c r="AB87" s="85">
        <v>22.2</v>
      </c>
      <c r="AC87" s="85">
        <v>489.9</v>
      </c>
      <c r="AD87" s="85">
        <v>3429.3</v>
      </c>
      <c r="AE87" s="85">
        <v>178813.5</v>
      </c>
      <c r="AF87" s="85"/>
      <c r="AG87" s="85"/>
    </row>
    <row r="88" spans="1:33" s="74" customFormat="1">
      <c r="A88" s="85" t="s">
        <v>518</v>
      </c>
      <c r="B88" s="85" t="s">
        <v>249</v>
      </c>
      <c r="C88" s="85" t="s">
        <v>247</v>
      </c>
      <c r="D88" s="85" t="s">
        <v>248</v>
      </c>
      <c r="E88" s="85">
        <v>18.3</v>
      </c>
      <c r="F88" s="85">
        <v>18.3</v>
      </c>
      <c r="G88" s="85">
        <v>18.3</v>
      </c>
      <c r="H88" s="85">
        <v>18.3</v>
      </c>
      <c r="I88" s="85">
        <v>18.3</v>
      </c>
      <c r="J88" s="85">
        <v>18.3</v>
      </c>
      <c r="K88" s="85">
        <v>18.3</v>
      </c>
      <c r="L88" s="85">
        <v>18.3</v>
      </c>
      <c r="M88" s="85">
        <v>18.3</v>
      </c>
      <c r="N88" s="85">
        <v>18.3</v>
      </c>
      <c r="O88" s="85">
        <v>18.3</v>
      </c>
      <c r="P88" s="85">
        <v>18.3</v>
      </c>
      <c r="Q88" s="85">
        <v>18.3</v>
      </c>
      <c r="R88" s="85">
        <v>18.3</v>
      </c>
      <c r="S88" s="85">
        <v>18.3</v>
      </c>
      <c r="T88" s="85">
        <v>18.3</v>
      </c>
      <c r="U88" s="85">
        <v>18.3</v>
      </c>
      <c r="V88" s="85">
        <v>18.3</v>
      </c>
      <c r="W88" s="85">
        <v>18.3</v>
      </c>
      <c r="X88" s="85">
        <v>18.3</v>
      </c>
      <c r="Y88" s="85">
        <v>18.3</v>
      </c>
      <c r="Z88" s="85">
        <v>18.3</v>
      </c>
      <c r="AA88" s="85">
        <v>18.3</v>
      </c>
      <c r="AB88" s="85">
        <v>18.3</v>
      </c>
      <c r="AC88" s="85">
        <v>439.2</v>
      </c>
      <c r="AD88" s="85">
        <v>3074.4</v>
      </c>
      <c r="AE88" s="85">
        <v>160308</v>
      </c>
      <c r="AF88" s="85"/>
      <c r="AG88" s="85"/>
    </row>
    <row r="89" spans="1:33" s="74" customFormat="1">
      <c r="A89" s="85" t="s">
        <v>260</v>
      </c>
      <c r="B89" s="85" t="s">
        <v>261</v>
      </c>
      <c r="C89" s="85" t="s">
        <v>247</v>
      </c>
      <c r="D89" s="85" t="s">
        <v>248</v>
      </c>
      <c r="E89" s="85">
        <v>4</v>
      </c>
      <c r="F89" s="85">
        <v>4</v>
      </c>
      <c r="G89" s="85">
        <v>4</v>
      </c>
      <c r="H89" s="85">
        <v>4</v>
      </c>
      <c r="I89" s="85">
        <v>4</v>
      </c>
      <c r="J89" s="85">
        <v>4</v>
      </c>
      <c r="K89" s="85">
        <v>4</v>
      </c>
      <c r="L89" s="85">
        <v>4</v>
      </c>
      <c r="M89" s="85">
        <v>4</v>
      </c>
      <c r="N89" s="85">
        <v>4</v>
      </c>
      <c r="O89" s="85">
        <v>4</v>
      </c>
      <c r="P89" s="85">
        <v>4</v>
      </c>
      <c r="Q89" s="85">
        <v>4</v>
      </c>
      <c r="R89" s="85">
        <v>4</v>
      </c>
      <c r="S89" s="85">
        <v>4</v>
      </c>
      <c r="T89" s="85">
        <v>4</v>
      </c>
      <c r="U89" s="85">
        <v>4</v>
      </c>
      <c r="V89" s="85">
        <v>4</v>
      </c>
      <c r="W89" s="85">
        <v>4</v>
      </c>
      <c r="X89" s="85">
        <v>4</v>
      </c>
      <c r="Y89" s="85">
        <v>4</v>
      </c>
      <c r="Z89" s="85">
        <v>4</v>
      </c>
      <c r="AA89" s="85">
        <v>4</v>
      </c>
      <c r="AB89" s="85">
        <v>4</v>
      </c>
      <c r="AC89" s="85">
        <v>96</v>
      </c>
      <c r="AD89" s="85">
        <v>672</v>
      </c>
      <c r="AE89" s="85">
        <v>35040</v>
      </c>
      <c r="AF89" s="85"/>
      <c r="AG89" s="85"/>
    </row>
    <row r="90" spans="1:33" s="74" customFormat="1">
      <c r="A90" s="85" t="s">
        <v>519</v>
      </c>
      <c r="B90" s="85" t="s">
        <v>259</v>
      </c>
      <c r="C90" s="85" t="s">
        <v>247</v>
      </c>
      <c r="D90" s="85" t="s">
        <v>248</v>
      </c>
      <c r="E90" s="85">
        <v>60</v>
      </c>
      <c r="F90" s="85">
        <v>60</v>
      </c>
      <c r="G90" s="85">
        <v>60</v>
      </c>
      <c r="H90" s="85">
        <v>60</v>
      </c>
      <c r="I90" s="85">
        <v>60</v>
      </c>
      <c r="J90" s="85">
        <v>60</v>
      </c>
      <c r="K90" s="85">
        <v>60</v>
      </c>
      <c r="L90" s="85">
        <v>60</v>
      </c>
      <c r="M90" s="85">
        <v>60</v>
      </c>
      <c r="N90" s="85">
        <v>60</v>
      </c>
      <c r="O90" s="85">
        <v>60</v>
      </c>
      <c r="P90" s="85">
        <v>60</v>
      </c>
      <c r="Q90" s="85">
        <v>60</v>
      </c>
      <c r="R90" s="85">
        <v>60</v>
      </c>
      <c r="S90" s="85">
        <v>60</v>
      </c>
      <c r="T90" s="85">
        <v>60</v>
      </c>
      <c r="U90" s="85">
        <v>60</v>
      </c>
      <c r="V90" s="85">
        <v>60</v>
      </c>
      <c r="W90" s="85">
        <v>60</v>
      </c>
      <c r="X90" s="85">
        <v>60</v>
      </c>
      <c r="Y90" s="85">
        <v>60</v>
      </c>
      <c r="Z90" s="85">
        <v>60</v>
      </c>
      <c r="AA90" s="85">
        <v>60</v>
      </c>
      <c r="AB90" s="85">
        <v>60</v>
      </c>
      <c r="AC90" s="85">
        <v>1440</v>
      </c>
      <c r="AD90" s="85">
        <v>10080</v>
      </c>
      <c r="AE90" s="85">
        <v>525600</v>
      </c>
      <c r="AF90" s="85"/>
      <c r="AG90" s="85"/>
    </row>
    <row r="91" spans="1:33" s="74" customFormat="1">
      <c r="A91" s="85" t="s">
        <v>520</v>
      </c>
      <c r="B91" s="85" t="s">
        <v>259</v>
      </c>
      <c r="C91" s="85" t="s">
        <v>247</v>
      </c>
      <c r="D91" s="85" t="s">
        <v>248</v>
      </c>
      <c r="E91" s="85">
        <v>40</v>
      </c>
      <c r="F91" s="85">
        <v>40</v>
      </c>
      <c r="G91" s="85">
        <v>40</v>
      </c>
      <c r="H91" s="85">
        <v>40</v>
      </c>
      <c r="I91" s="85">
        <v>40</v>
      </c>
      <c r="J91" s="85">
        <v>40</v>
      </c>
      <c r="K91" s="85">
        <v>40</v>
      </c>
      <c r="L91" s="85">
        <v>40</v>
      </c>
      <c r="M91" s="85">
        <v>40</v>
      </c>
      <c r="N91" s="85">
        <v>40</v>
      </c>
      <c r="O91" s="85">
        <v>40</v>
      </c>
      <c r="P91" s="85">
        <v>40</v>
      </c>
      <c r="Q91" s="85">
        <v>40</v>
      </c>
      <c r="R91" s="85">
        <v>40</v>
      </c>
      <c r="S91" s="85">
        <v>40</v>
      </c>
      <c r="T91" s="85">
        <v>40</v>
      </c>
      <c r="U91" s="85">
        <v>40</v>
      </c>
      <c r="V91" s="85">
        <v>40</v>
      </c>
      <c r="W91" s="85">
        <v>40</v>
      </c>
      <c r="X91" s="85">
        <v>40</v>
      </c>
      <c r="Y91" s="85">
        <v>40</v>
      </c>
      <c r="Z91" s="85">
        <v>40</v>
      </c>
      <c r="AA91" s="85">
        <v>40</v>
      </c>
      <c r="AB91" s="85">
        <v>40</v>
      </c>
      <c r="AC91" s="85">
        <v>960</v>
      </c>
      <c r="AD91" s="85">
        <v>6720</v>
      </c>
      <c r="AE91" s="85">
        <v>350400</v>
      </c>
      <c r="AF91" s="85"/>
      <c r="AG91" s="85"/>
    </row>
    <row r="92" spans="1:33" s="74" customFormat="1">
      <c r="A92" s="85" t="s">
        <v>521</v>
      </c>
      <c r="B92" s="85" t="s">
        <v>249</v>
      </c>
      <c r="C92" s="85" t="s">
        <v>247</v>
      </c>
      <c r="D92" s="85" t="s">
        <v>248</v>
      </c>
      <c r="E92" s="85">
        <v>11.1</v>
      </c>
      <c r="F92" s="85">
        <v>11.1</v>
      </c>
      <c r="G92" s="85">
        <v>11.1</v>
      </c>
      <c r="H92" s="85">
        <v>11.1</v>
      </c>
      <c r="I92" s="85">
        <v>11.1</v>
      </c>
      <c r="J92" s="85">
        <v>11.1</v>
      </c>
      <c r="K92" s="85">
        <v>11.1</v>
      </c>
      <c r="L92" s="85">
        <v>11.1</v>
      </c>
      <c r="M92" s="85">
        <v>11.1</v>
      </c>
      <c r="N92" s="85">
        <v>11.1</v>
      </c>
      <c r="O92" s="85">
        <v>11.1</v>
      </c>
      <c r="P92" s="85">
        <v>11.1</v>
      </c>
      <c r="Q92" s="85">
        <v>11.1</v>
      </c>
      <c r="R92" s="85">
        <v>11.1</v>
      </c>
      <c r="S92" s="85">
        <v>11.1</v>
      </c>
      <c r="T92" s="85">
        <v>11.1</v>
      </c>
      <c r="U92" s="85">
        <v>11.1</v>
      </c>
      <c r="V92" s="85">
        <v>11.1</v>
      </c>
      <c r="W92" s="85">
        <v>11.1</v>
      </c>
      <c r="X92" s="85">
        <v>11.1</v>
      </c>
      <c r="Y92" s="85">
        <v>11.1</v>
      </c>
      <c r="Z92" s="85">
        <v>11.1</v>
      </c>
      <c r="AA92" s="85">
        <v>11.1</v>
      </c>
      <c r="AB92" s="85">
        <v>11.1</v>
      </c>
      <c r="AC92" s="85">
        <v>266.39999999999998</v>
      </c>
      <c r="AD92" s="85">
        <v>1864.8</v>
      </c>
      <c r="AE92" s="85">
        <v>97236</v>
      </c>
      <c r="AF92" s="85"/>
      <c r="AG92" s="85"/>
    </row>
    <row r="93" spans="1:33" s="74" customFormat="1">
      <c r="A93" s="85" t="s">
        <v>522</v>
      </c>
      <c r="B93" s="85" t="s">
        <v>249</v>
      </c>
      <c r="C93" s="85" t="s">
        <v>247</v>
      </c>
      <c r="D93" s="85" t="s">
        <v>248</v>
      </c>
      <c r="E93" s="85">
        <v>16</v>
      </c>
      <c r="F93" s="85">
        <v>16</v>
      </c>
      <c r="G93" s="85">
        <v>16</v>
      </c>
      <c r="H93" s="85">
        <v>16</v>
      </c>
      <c r="I93" s="85">
        <v>16</v>
      </c>
      <c r="J93" s="85">
        <v>16</v>
      </c>
      <c r="K93" s="85">
        <v>16</v>
      </c>
      <c r="L93" s="85">
        <v>16</v>
      </c>
      <c r="M93" s="85">
        <v>16</v>
      </c>
      <c r="N93" s="85">
        <v>16</v>
      </c>
      <c r="O93" s="85">
        <v>16</v>
      </c>
      <c r="P93" s="85">
        <v>16</v>
      </c>
      <c r="Q93" s="85">
        <v>16</v>
      </c>
      <c r="R93" s="85">
        <v>16</v>
      </c>
      <c r="S93" s="85">
        <v>16</v>
      </c>
      <c r="T93" s="85">
        <v>16</v>
      </c>
      <c r="U93" s="85">
        <v>16</v>
      </c>
      <c r="V93" s="85">
        <v>16</v>
      </c>
      <c r="W93" s="85">
        <v>16</v>
      </c>
      <c r="X93" s="85">
        <v>16</v>
      </c>
      <c r="Y93" s="85">
        <v>16</v>
      </c>
      <c r="Z93" s="85">
        <v>16</v>
      </c>
      <c r="AA93" s="85">
        <v>16</v>
      </c>
      <c r="AB93" s="85">
        <v>16</v>
      </c>
      <c r="AC93" s="85">
        <v>384</v>
      </c>
      <c r="AD93" s="85">
        <v>2688</v>
      </c>
      <c r="AE93" s="85">
        <v>140160</v>
      </c>
      <c r="AF93" s="85"/>
      <c r="AG93" s="85"/>
    </row>
    <row r="94" spans="1:33" s="74" customFormat="1">
      <c r="A94" s="85" t="s">
        <v>262</v>
      </c>
      <c r="B94" s="85" t="s">
        <v>249</v>
      </c>
      <c r="C94" s="85" t="s">
        <v>247</v>
      </c>
      <c r="D94" s="85" t="s">
        <v>248</v>
      </c>
      <c r="E94" s="85">
        <v>11.1</v>
      </c>
      <c r="F94" s="85">
        <v>11.1</v>
      </c>
      <c r="G94" s="85">
        <v>11.1</v>
      </c>
      <c r="H94" s="85">
        <v>11.1</v>
      </c>
      <c r="I94" s="85">
        <v>11.1</v>
      </c>
      <c r="J94" s="85">
        <v>11.1</v>
      </c>
      <c r="K94" s="85">
        <v>11.1</v>
      </c>
      <c r="L94" s="85">
        <v>11.1</v>
      </c>
      <c r="M94" s="85">
        <v>11.1</v>
      </c>
      <c r="N94" s="85">
        <v>11.1</v>
      </c>
      <c r="O94" s="85">
        <v>11.1</v>
      </c>
      <c r="P94" s="85">
        <v>11.1</v>
      </c>
      <c r="Q94" s="85">
        <v>11.1</v>
      </c>
      <c r="R94" s="85">
        <v>11.1</v>
      </c>
      <c r="S94" s="85">
        <v>11.1</v>
      </c>
      <c r="T94" s="85">
        <v>11.1</v>
      </c>
      <c r="U94" s="85">
        <v>11.1</v>
      </c>
      <c r="V94" s="85">
        <v>11.1</v>
      </c>
      <c r="W94" s="85">
        <v>11.1</v>
      </c>
      <c r="X94" s="85">
        <v>11.1</v>
      </c>
      <c r="Y94" s="85">
        <v>11.1</v>
      </c>
      <c r="Z94" s="85">
        <v>11.1</v>
      </c>
      <c r="AA94" s="85">
        <v>11.1</v>
      </c>
      <c r="AB94" s="85">
        <v>11.1</v>
      </c>
      <c r="AC94" s="85">
        <v>266.39999999999998</v>
      </c>
      <c r="AD94" s="85">
        <v>1864.8</v>
      </c>
      <c r="AE94" s="85">
        <v>97236</v>
      </c>
      <c r="AF94" s="85"/>
      <c r="AG94" s="85"/>
    </row>
    <row r="95" spans="1:33" s="74" customFormat="1">
      <c r="A95" s="85" t="s">
        <v>265</v>
      </c>
      <c r="B95" s="85" t="s">
        <v>251</v>
      </c>
      <c r="C95" s="85" t="s">
        <v>247</v>
      </c>
      <c r="D95" s="85" t="s">
        <v>248</v>
      </c>
      <c r="E95" s="85">
        <v>1</v>
      </c>
      <c r="F95" s="85">
        <v>1</v>
      </c>
      <c r="G95" s="85">
        <v>1</v>
      </c>
      <c r="H95" s="85">
        <v>1</v>
      </c>
      <c r="I95" s="85">
        <v>1</v>
      </c>
      <c r="J95" s="85">
        <v>1</v>
      </c>
      <c r="K95" s="85">
        <v>1</v>
      </c>
      <c r="L95" s="85">
        <v>1</v>
      </c>
      <c r="M95" s="85">
        <v>1</v>
      </c>
      <c r="N95" s="85">
        <v>1</v>
      </c>
      <c r="O95" s="85">
        <v>1</v>
      </c>
      <c r="P95" s="85">
        <v>1</v>
      </c>
      <c r="Q95" s="85">
        <v>1</v>
      </c>
      <c r="R95" s="85">
        <v>1</v>
      </c>
      <c r="S95" s="85">
        <v>1</v>
      </c>
      <c r="T95" s="85">
        <v>1</v>
      </c>
      <c r="U95" s="85">
        <v>1</v>
      </c>
      <c r="V95" s="85">
        <v>1</v>
      </c>
      <c r="W95" s="85">
        <v>1</v>
      </c>
      <c r="X95" s="85">
        <v>1</v>
      </c>
      <c r="Y95" s="85">
        <v>1</v>
      </c>
      <c r="Z95" s="85">
        <v>1</v>
      </c>
      <c r="AA95" s="85">
        <v>1</v>
      </c>
      <c r="AB95" s="85">
        <v>1</v>
      </c>
      <c r="AC95" s="85">
        <v>24</v>
      </c>
      <c r="AD95" s="85">
        <v>168</v>
      </c>
      <c r="AE95" s="85">
        <v>8760</v>
      </c>
      <c r="AF95" s="85"/>
      <c r="AG95" s="85"/>
    </row>
    <row r="96" spans="1:33" s="74" customFormat="1">
      <c r="A96" s="85" t="s">
        <v>523</v>
      </c>
      <c r="B96" s="85" t="s">
        <v>246</v>
      </c>
      <c r="C96" s="85" t="s">
        <v>247</v>
      </c>
      <c r="D96" s="85" t="s">
        <v>248</v>
      </c>
      <c r="E96" s="85">
        <v>0.33</v>
      </c>
      <c r="F96" s="85">
        <v>0.33</v>
      </c>
      <c r="G96" s="85">
        <v>0.33</v>
      </c>
      <c r="H96" s="85">
        <v>0.33</v>
      </c>
      <c r="I96" s="85">
        <v>0.33</v>
      </c>
      <c r="J96" s="85">
        <v>0.33</v>
      </c>
      <c r="K96" s="85">
        <v>0.33</v>
      </c>
      <c r="L96" s="85">
        <v>0.33</v>
      </c>
      <c r="M96" s="85">
        <v>0.33</v>
      </c>
      <c r="N96" s="85">
        <v>0.33</v>
      </c>
      <c r="O96" s="85">
        <v>0.33</v>
      </c>
      <c r="P96" s="85">
        <v>0.33</v>
      </c>
      <c r="Q96" s="85">
        <v>0.33</v>
      </c>
      <c r="R96" s="85">
        <v>0.33</v>
      </c>
      <c r="S96" s="85">
        <v>0.33</v>
      </c>
      <c r="T96" s="85">
        <v>0.33</v>
      </c>
      <c r="U96" s="85">
        <v>0.33</v>
      </c>
      <c r="V96" s="85">
        <v>0.33</v>
      </c>
      <c r="W96" s="85">
        <v>0.33</v>
      </c>
      <c r="X96" s="85">
        <v>0.33</v>
      </c>
      <c r="Y96" s="85">
        <v>0.33</v>
      </c>
      <c r="Z96" s="85">
        <v>0.33</v>
      </c>
      <c r="AA96" s="85">
        <v>0.33</v>
      </c>
      <c r="AB96" s="85">
        <v>0.33</v>
      </c>
      <c r="AC96" s="85">
        <v>7.92</v>
      </c>
      <c r="AD96" s="85">
        <v>55.44</v>
      </c>
      <c r="AE96" s="85">
        <v>2890.8</v>
      </c>
      <c r="AF96" s="85"/>
      <c r="AG96" s="85"/>
    </row>
    <row r="97" spans="1:33" s="74" customFormat="1">
      <c r="A97" s="85" t="s">
        <v>524</v>
      </c>
      <c r="B97" s="85" t="s">
        <v>246</v>
      </c>
      <c r="C97" s="85" t="s">
        <v>247</v>
      </c>
      <c r="D97" s="85" t="s">
        <v>248</v>
      </c>
      <c r="E97" s="85">
        <v>0.25</v>
      </c>
      <c r="F97" s="85">
        <v>0.25</v>
      </c>
      <c r="G97" s="85">
        <v>0.25</v>
      </c>
      <c r="H97" s="85">
        <v>0.25</v>
      </c>
      <c r="I97" s="85">
        <v>0.25</v>
      </c>
      <c r="J97" s="85">
        <v>0.25</v>
      </c>
      <c r="K97" s="85">
        <v>0.25</v>
      </c>
      <c r="L97" s="85">
        <v>0.25</v>
      </c>
      <c r="M97" s="85">
        <v>0.25</v>
      </c>
      <c r="N97" s="85">
        <v>0.25</v>
      </c>
      <c r="O97" s="85">
        <v>0.25</v>
      </c>
      <c r="P97" s="85">
        <v>0.25</v>
      </c>
      <c r="Q97" s="85">
        <v>0.25</v>
      </c>
      <c r="R97" s="85">
        <v>0.25</v>
      </c>
      <c r="S97" s="85">
        <v>0.25</v>
      </c>
      <c r="T97" s="85">
        <v>0.25</v>
      </c>
      <c r="U97" s="85">
        <v>0.25</v>
      </c>
      <c r="V97" s="85">
        <v>0.25</v>
      </c>
      <c r="W97" s="85">
        <v>0.25</v>
      </c>
      <c r="X97" s="85">
        <v>0.25</v>
      </c>
      <c r="Y97" s="85">
        <v>0.25</v>
      </c>
      <c r="Z97" s="85">
        <v>0.25</v>
      </c>
      <c r="AA97" s="85">
        <v>0.25</v>
      </c>
      <c r="AB97" s="85">
        <v>0.25</v>
      </c>
      <c r="AC97" s="85">
        <v>6</v>
      </c>
      <c r="AD97" s="85">
        <v>42</v>
      </c>
      <c r="AE97" s="85">
        <v>2190</v>
      </c>
      <c r="AF97" s="85"/>
      <c r="AG97" s="85"/>
    </row>
    <row r="98" spans="1:33" s="74" customFormat="1">
      <c r="A98" s="85" t="s">
        <v>263</v>
      </c>
      <c r="B98" s="85" t="s">
        <v>249</v>
      </c>
      <c r="C98" s="85" t="s">
        <v>247</v>
      </c>
      <c r="D98" s="85" t="s">
        <v>248</v>
      </c>
      <c r="E98" s="85">
        <v>6.7</v>
      </c>
      <c r="F98" s="85">
        <v>6.7</v>
      </c>
      <c r="G98" s="85">
        <v>6.7</v>
      </c>
      <c r="H98" s="85">
        <v>6.7</v>
      </c>
      <c r="I98" s="85">
        <v>6.7</v>
      </c>
      <c r="J98" s="85">
        <v>6.7</v>
      </c>
      <c r="K98" s="85">
        <v>6.7</v>
      </c>
      <c r="L98" s="85">
        <v>6.7</v>
      </c>
      <c r="M98" s="85">
        <v>6.7</v>
      </c>
      <c r="N98" s="85">
        <v>6.7</v>
      </c>
      <c r="O98" s="85">
        <v>6.7</v>
      </c>
      <c r="P98" s="85">
        <v>6.7</v>
      </c>
      <c r="Q98" s="85">
        <v>6.7</v>
      </c>
      <c r="R98" s="85">
        <v>6.7</v>
      </c>
      <c r="S98" s="85">
        <v>6.7</v>
      </c>
      <c r="T98" s="85">
        <v>6.7</v>
      </c>
      <c r="U98" s="85">
        <v>6.7</v>
      </c>
      <c r="V98" s="85">
        <v>6.7</v>
      </c>
      <c r="W98" s="85">
        <v>6.7</v>
      </c>
      <c r="X98" s="85">
        <v>6.7</v>
      </c>
      <c r="Y98" s="85">
        <v>6.7</v>
      </c>
      <c r="Z98" s="85">
        <v>6.7</v>
      </c>
      <c r="AA98" s="85">
        <v>6.7</v>
      </c>
      <c r="AB98" s="85">
        <v>6.7</v>
      </c>
      <c r="AC98" s="85">
        <v>160.80000000000001</v>
      </c>
      <c r="AD98" s="85">
        <v>1125.5999999999999</v>
      </c>
      <c r="AE98" s="85">
        <v>58692</v>
      </c>
      <c r="AF98" s="85"/>
      <c r="AG98" s="85"/>
    </row>
    <row r="99" spans="1:33" s="74" customFormat="1">
      <c r="A99" s="85" t="s">
        <v>525</v>
      </c>
      <c r="B99" s="85" t="s">
        <v>249</v>
      </c>
      <c r="C99" s="85" t="s">
        <v>247</v>
      </c>
      <c r="D99" s="85" t="s">
        <v>248</v>
      </c>
      <c r="E99" s="85">
        <v>82.2</v>
      </c>
      <c r="F99" s="85">
        <v>82.2</v>
      </c>
      <c r="G99" s="85">
        <v>82.2</v>
      </c>
      <c r="H99" s="85">
        <v>82.2</v>
      </c>
      <c r="I99" s="85">
        <v>82.2</v>
      </c>
      <c r="J99" s="85">
        <v>82.2</v>
      </c>
      <c r="K99" s="85">
        <v>82.2</v>
      </c>
      <c r="L99" s="85">
        <v>82.2</v>
      </c>
      <c r="M99" s="85">
        <v>82.2</v>
      </c>
      <c r="N99" s="85">
        <v>82.2</v>
      </c>
      <c r="O99" s="85">
        <v>82.2</v>
      </c>
      <c r="P99" s="85">
        <v>82.2</v>
      </c>
      <c r="Q99" s="85">
        <v>82.2</v>
      </c>
      <c r="R99" s="85">
        <v>82.2</v>
      </c>
      <c r="S99" s="85">
        <v>82.2</v>
      </c>
      <c r="T99" s="85">
        <v>82.2</v>
      </c>
      <c r="U99" s="85">
        <v>82.2</v>
      </c>
      <c r="V99" s="85">
        <v>82.2</v>
      </c>
      <c r="W99" s="85">
        <v>82.2</v>
      </c>
      <c r="X99" s="85">
        <v>82.2</v>
      </c>
      <c r="Y99" s="85">
        <v>82.2</v>
      </c>
      <c r="Z99" s="85">
        <v>82.2</v>
      </c>
      <c r="AA99" s="85">
        <v>82.2</v>
      </c>
      <c r="AB99" s="85">
        <v>82.2</v>
      </c>
      <c r="AC99" s="85">
        <v>1972.8</v>
      </c>
      <c r="AD99" s="85">
        <v>13809.6</v>
      </c>
      <c r="AE99" s="85">
        <v>720072</v>
      </c>
      <c r="AF99" s="85"/>
      <c r="AG99" s="85"/>
    </row>
    <row r="100" spans="1:33" s="74" customFormat="1">
      <c r="A100" s="85" t="s">
        <v>258</v>
      </c>
      <c r="B100" s="85" t="s">
        <v>251</v>
      </c>
      <c r="C100" s="85" t="s">
        <v>247</v>
      </c>
      <c r="D100" s="85" t="s">
        <v>248</v>
      </c>
      <c r="E100" s="85">
        <v>1</v>
      </c>
      <c r="F100" s="85">
        <v>1</v>
      </c>
      <c r="G100" s="85">
        <v>1</v>
      </c>
      <c r="H100" s="85">
        <v>1</v>
      </c>
      <c r="I100" s="85">
        <v>1</v>
      </c>
      <c r="J100" s="85">
        <v>1</v>
      </c>
      <c r="K100" s="85">
        <v>1</v>
      </c>
      <c r="L100" s="85">
        <v>1</v>
      </c>
      <c r="M100" s="85">
        <v>1</v>
      </c>
      <c r="N100" s="85">
        <v>1</v>
      </c>
      <c r="O100" s="85">
        <v>1</v>
      </c>
      <c r="P100" s="85">
        <v>1</v>
      </c>
      <c r="Q100" s="85">
        <v>1</v>
      </c>
      <c r="R100" s="85">
        <v>1</v>
      </c>
      <c r="S100" s="85">
        <v>1</v>
      </c>
      <c r="T100" s="85">
        <v>1</v>
      </c>
      <c r="U100" s="85">
        <v>1</v>
      </c>
      <c r="V100" s="85">
        <v>1</v>
      </c>
      <c r="W100" s="85">
        <v>1</v>
      </c>
      <c r="X100" s="85">
        <v>1</v>
      </c>
      <c r="Y100" s="85">
        <v>1</v>
      </c>
      <c r="Z100" s="85">
        <v>1</v>
      </c>
      <c r="AA100" s="85">
        <v>1</v>
      </c>
      <c r="AB100" s="85">
        <v>1</v>
      </c>
      <c r="AC100" s="85">
        <v>24</v>
      </c>
      <c r="AD100" s="85">
        <v>168</v>
      </c>
      <c r="AE100" s="85">
        <v>8760</v>
      </c>
      <c r="AF100" s="85"/>
      <c r="AG100" s="85"/>
    </row>
    <row r="101" spans="1:33" s="74" customFormat="1">
      <c r="A101" s="85" t="s">
        <v>526</v>
      </c>
      <c r="B101" s="85" t="s">
        <v>246</v>
      </c>
      <c r="C101" s="85" t="s">
        <v>247</v>
      </c>
      <c r="D101" s="85" t="s">
        <v>248</v>
      </c>
      <c r="E101" s="85">
        <v>0.2</v>
      </c>
      <c r="F101" s="85">
        <v>0.2</v>
      </c>
      <c r="G101" s="85">
        <v>0.2</v>
      </c>
      <c r="H101" s="85">
        <v>0.2</v>
      </c>
      <c r="I101" s="85">
        <v>0.2</v>
      </c>
      <c r="J101" s="85">
        <v>0.2</v>
      </c>
      <c r="K101" s="85">
        <v>0.2</v>
      </c>
      <c r="L101" s="85">
        <v>0.4</v>
      </c>
      <c r="M101" s="85">
        <v>0.4</v>
      </c>
      <c r="N101" s="85">
        <v>0.4</v>
      </c>
      <c r="O101" s="85">
        <v>0.4</v>
      </c>
      <c r="P101" s="85">
        <v>0.4</v>
      </c>
      <c r="Q101" s="85">
        <v>0.4</v>
      </c>
      <c r="R101" s="85">
        <v>0.4</v>
      </c>
      <c r="S101" s="85">
        <v>0.4</v>
      </c>
      <c r="T101" s="85">
        <v>0.4</v>
      </c>
      <c r="U101" s="85">
        <v>0.4</v>
      </c>
      <c r="V101" s="85">
        <v>0.4</v>
      </c>
      <c r="W101" s="85">
        <v>0.4</v>
      </c>
      <c r="X101" s="85">
        <v>0.4</v>
      </c>
      <c r="Y101" s="85">
        <v>0.4</v>
      </c>
      <c r="Z101" s="85">
        <v>0.2</v>
      </c>
      <c r="AA101" s="85">
        <v>0.2</v>
      </c>
      <c r="AB101" s="85">
        <v>0.2</v>
      </c>
      <c r="AC101" s="85">
        <v>7.6</v>
      </c>
      <c r="AD101" s="85">
        <v>53.2</v>
      </c>
      <c r="AE101" s="85">
        <v>2774</v>
      </c>
      <c r="AF101" s="85"/>
      <c r="AG101" s="85"/>
    </row>
    <row r="102" spans="1:33" s="74" customFormat="1">
      <c r="A102" s="85" t="s">
        <v>527</v>
      </c>
      <c r="B102" s="85" t="s">
        <v>251</v>
      </c>
      <c r="C102" s="85" t="s">
        <v>247</v>
      </c>
      <c r="D102" s="85" t="s">
        <v>248</v>
      </c>
      <c r="E102" s="85">
        <v>0</v>
      </c>
      <c r="F102" s="85">
        <v>0</v>
      </c>
      <c r="G102" s="85">
        <v>0</v>
      </c>
      <c r="H102" s="85">
        <v>0</v>
      </c>
      <c r="I102" s="85">
        <v>0</v>
      </c>
      <c r="J102" s="85">
        <v>0</v>
      </c>
      <c r="K102" s="85">
        <v>0</v>
      </c>
      <c r="L102" s="85">
        <v>0</v>
      </c>
      <c r="M102" s="85">
        <v>0</v>
      </c>
      <c r="N102" s="85">
        <v>0</v>
      </c>
      <c r="O102" s="85">
        <v>0</v>
      </c>
      <c r="P102" s="85">
        <v>0</v>
      </c>
      <c r="Q102" s="85">
        <v>0</v>
      </c>
      <c r="R102" s="85">
        <v>0</v>
      </c>
      <c r="S102" s="85">
        <v>0</v>
      </c>
      <c r="T102" s="85">
        <v>0</v>
      </c>
      <c r="U102" s="85">
        <v>0</v>
      </c>
      <c r="V102" s="85">
        <v>0</v>
      </c>
      <c r="W102" s="85">
        <v>0</v>
      </c>
      <c r="X102" s="85">
        <v>0</v>
      </c>
      <c r="Y102" s="85">
        <v>0</v>
      </c>
      <c r="Z102" s="85">
        <v>0</v>
      </c>
      <c r="AA102" s="85">
        <v>0</v>
      </c>
      <c r="AB102" s="85">
        <v>0</v>
      </c>
      <c r="AC102" s="85">
        <v>0.67</v>
      </c>
      <c r="AD102" s="85">
        <v>4.67</v>
      </c>
      <c r="AE102" s="85">
        <v>243.33</v>
      </c>
      <c r="AF102" s="85"/>
      <c r="AG102" s="85"/>
    </row>
    <row r="103" spans="1:33" s="74" customFormat="1">
      <c r="A103" s="85" t="s">
        <v>528</v>
      </c>
      <c r="B103" s="85" t="s">
        <v>251</v>
      </c>
      <c r="C103" s="85" t="s">
        <v>247</v>
      </c>
      <c r="D103" s="85" t="s">
        <v>248</v>
      </c>
      <c r="E103" s="85">
        <v>0</v>
      </c>
      <c r="F103" s="85">
        <v>0</v>
      </c>
      <c r="G103" s="85">
        <v>0</v>
      </c>
      <c r="H103" s="85">
        <v>0</v>
      </c>
      <c r="I103" s="85">
        <v>0</v>
      </c>
      <c r="J103" s="85">
        <v>0</v>
      </c>
      <c r="K103" s="85">
        <v>0</v>
      </c>
      <c r="L103" s="85">
        <v>0</v>
      </c>
      <c r="M103" s="85">
        <v>0</v>
      </c>
      <c r="N103" s="85">
        <v>0</v>
      </c>
      <c r="O103" s="85">
        <v>0</v>
      </c>
      <c r="P103" s="85">
        <v>0</v>
      </c>
      <c r="Q103" s="85">
        <v>0</v>
      </c>
      <c r="R103" s="85">
        <v>0</v>
      </c>
      <c r="S103" s="85">
        <v>0</v>
      </c>
      <c r="T103" s="85">
        <v>0</v>
      </c>
      <c r="U103" s="85">
        <v>0</v>
      </c>
      <c r="V103" s="85">
        <v>0</v>
      </c>
      <c r="W103" s="85">
        <v>0</v>
      </c>
      <c r="X103" s="85">
        <v>0</v>
      </c>
      <c r="Y103" s="85">
        <v>0</v>
      </c>
      <c r="Z103" s="85">
        <v>0</v>
      </c>
      <c r="AA103" s="85">
        <v>0</v>
      </c>
      <c r="AB103" s="85">
        <v>0</v>
      </c>
      <c r="AC103" s="85">
        <v>1</v>
      </c>
      <c r="AD103" s="85">
        <v>7</v>
      </c>
      <c r="AE103" s="85">
        <v>365</v>
      </c>
      <c r="AF103" s="85"/>
      <c r="AG103" s="85"/>
    </row>
    <row r="104" spans="1:33" s="74" customFormat="1">
      <c r="A104" s="85" t="s">
        <v>529</v>
      </c>
      <c r="B104" s="85" t="s">
        <v>254</v>
      </c>
      <c r="C104" s="85" t="s">
        <v>247</v>
      </c>
      <c r="D104" s="85" t="s">
        <v>530</v>
      </c>
      <c r="E104" s="85">
        <v>0</v>
      </c>
      <c r="F104" s="85">
        <v>0</v>
      </c>
      <c r="G104" s="85">
        <v>0</v>
      </c>
      <c r="H104" s="85">
        <v>0</v>
      </c>
      <c r="I104" s="85">
        <v>725</v>
      </c>
      <c r="J104" s="85">
        <v>417</v>
      </c>
      <c r="K104" s="85">
        <v>290</v>
      </c>
      <c r="L104" s="85">
        <v>0</v>
      </c>
      <c r="M104" s="85">
        <v>0</v>
      </c>
      <c r="N104" s="85">
        <v>0</v>
      </c>
      <c r="O104" s="85">
        <v>0</v>
      </c>
      <c r="P104" s="85">
        <v>0</v>
      </c>
      <c r="Q104" s="85">
        <v>0</v>
      </c>
      <c r="R104" s="85">
        <v>0</v>
      </c>
      <c r="S104" s="85">
        <v>0</v>
      </c>
      <c r="T104" s="85">
        <v>0</v>
      </c>
      <c r="U104" s="85">
        <v>0</v>
      </c>
      <c r="V104" s="85">
        <v>0</v>
      </c>
      <c r="W104" s="85">
        <v>0</v>
      </c>
      <c r="X104" s="85">
        <v>0</v>
      </c>
      <c r="Y104" s="85">
        <v>0</v>
      </c>
      <c r="Z104" s="85">
        <v>0</v>
      </c>
      <c r="AA104" s="85">
        <v>0</v>
      </c>
      <c r="AB104" s="85">
        <v>0</v>
      </c>
      <c r="AC104" s="85">
        <v>1432</v>
      </c>
      <c r="AD104" s="85">
        <v>1432</v>
      </c>
      <c r="AE104" s="85">
        <v>74668.570000000007</v>
      </c>
      <c r="AF104" s="85"/>
      <c r="AG104" s="85"/>
    </row>
    <row r="105" spans="1:33" s="74" customFormat="1">
      <c r="A105" s="85"/>
      <c r="B105" s="85"/>
      <c r="C105" s="85"/>
      <c r="D105" s="85" t="s">
        <v>275</v>
      </c>
      <c r="E105" s="85">
        <v>0</v>
      </c>
      <c r="F105" s="85">
        <v>0</v>
      </c>
      <c r="G105" s="85">
        <v>0</v>
      </c>
      <c r="H105" s="85">
        <v>0</v>
      </c>
      <c r="I105" s="85">
        <v>125</v>
      </c>
      <c r="J105" s="85">
        <v>117</v>
      </c>
      <c r="K105" s="85">
        <v>90</v>
      </c>
      <c r="L105" s="85">
        <v>0</v>
      </c>
      <c r="M105" s="85">
        <v>0</v>
      </c>
      <c r="N105" s="85">
        <v>0</v>
      </c>
      <c r="O105" s="85">
        <v>0</v>
      </c>
      <c r="P105" s="85">
        <v>0</v>
      </c>
      <c r="Q105" s="85">
        <v>0</v>
      </c>
      <c r="R105" s="85">
        <v>0</v>
      </c>
      <c r="S105" s="85">
        <v>0</v>
      </c>
      <c r="T105" s="85">
        <v>0</v>
      </c>
      <c r="U105" s="85">
        <v>0</v>
      </c>
      <c r="V105" s="85">
        <v>0</v>
      </c>
      <c r="W105" s="85">
        <v>0</v>
      </c>
      <c r="X105" s="85">
        <v>125</v>
      </c>
      <c r="Y105" s="85">
        <v>117</v>
      </c>
      <c r="Z105" s="85">
        <v>90</v>
      </c>
      <c r="AA105" s="85">
        <v>0</v>
      </c>
      <c r="AB105" s="85">
        <v>0</v>
      </c>
      <c r="AC105" s="85">
        <v>664</v>
      </c>
      <c r="AD105" s="85"/>
      <c r="AE105" s="85"/>
      <c r="AF105" s="85"/>
      <c r="AG105" s="85"/>
    </row>
    <row r="106" spans="1:33" s="74" customFormat="1">
      <c r="A106" s="85" t="s">
        <v>531</v>
      </c>
      <c r="B106" s="85" t="s">
        <v>254</v>
      </c>
      <c r="C106" s="85" t="s">
        <v>247</v>
      </c>
      <c r="D106" s="85" t="s">
        <v>248</v>
      </c>
      <c r="E106" s="85">
        <v>0</v>
      </c>
      <c r="F106" s="85">
        <v>0</v>
      </c>
      <c r="G106" s="85">
        <v>0</v>
      </c>
      <c r="H106" s="85">
        <v>0</v>
      </c>
      <c r="I106" s="85">
        <v>0</v>
      </c>
      <c r="J106" s="85">
        <v>0</v>
      </c>
      <c r="K106" s="85">
        <v>50</v>
      </c>
      <c r="L106" s="85">
        <v>70</v>
      </c>
      <c r="M106" s="85">
        <v>70</v>
      </c>
      <c r="N106" s="85">
        <v>80</v>
      </c>
      <c r="O106" s="85">
        <v>70</v>
      </c>
      <c r="P106" s="85">
        <v>50</v>
      </c>
      <c r="Q106" s="85">
        <v>50</v>
      </c>
      <c r="R106" s="85">
        <v>80</v>
      </c>
      <c r="S106" s="85">
        <v>90</v>
      </c>
      <c r="T106" s="85">
        <v>80</v>
      </c>
      <c r="U106" s="85">
        <v>0</v>
      </c>
      <c r="V106" s="85">
        <v>0</v>
      </c>
      <c r="W106" s="85">
        <v>0</v>
      </c>
      <c r="X106" s="85">
        <v>0</v>
      </c>
      <c r="Y106" s="85">
        <v>0</v>
      </c>
      <c r="Z106" s="85">
        <v>0</v>
      </c>
      <c r="AA106" s="85">
        <v>0</v>
      </c>
      <c r="AB106" s="85">
        <v>0</v>
      </c>
      <c r="AC106" s="85">
        <v>690</v>
      </c>
      <c r="AD106" s="85">
        <v>4830</v>
      </c>
      <c r="AE106" s="85">
        <v>251850</v>
      </c>
      <c r="AF106" s="85"/>
      <c r="AG106" s="85"/>
    </row>
    <row r="107" spans="1:33" s="74" customFormat="1">
      <c r="A107" s="85" t="s">
        <v>273</v>
      </c>
      <c r="B107" s="85" t="s">
        <v>246</v>
      </c>
      <c r="C107" s="85" t="s">
        <v>247</v>
      </c>
      <c r="D107" s="85" t="s">
        <v>264</v>
      </c>
      <c r="E107" s="85">
        <v>0.3</v>
      </c>
      <c r="F107" s="85">
        <v>0.3</v>
      </c>
      <c r="G107" s="85">
        <v>0.3</v>
      </c>
      <c r="H107" s="85">
        <v>0.3</v>
      </c>
      <c r="I107" s="85">
        <v>0.3</v>
      </c>
      <c r="J107" s="85">
        <v>0.3</v>
      </c>
      <c r="K107" s="85">
        <v>0.3</v>
      </c>
      <c r="L107" s="85">
        <v>0.5</v>
      </c>
      <c r="M107" s="85">
        <v>0.57999999999999996</v>
      </c>
      <c r="N107" s="85">
        <v>0.66</v>
      </c>
      <c r="O107" s="85">
        <v>0.78</v>
      </c>
      <c r="P107" s="85">
        <v>0.82</v>
      </c>
      <c r="Q107" s="85">
        <v>0.71</v>
      </c>
      <c r="R107" s="85">
        <v>0.82</v>
      </c>
      <c r="S107" s="85">
        <v>0.78</v>
      </c>
      <c r="T107" s="85">
        <v>0.74</v>
      </c>
      <c r="U107" s="85">
        <v>0.63</v>
      </c>
      <c r="V107" s="85">
        <v>0.41</v>
      </c>
      <c r="W107" s="85">
        <v>0.35</v>
      </c>
      <c r="X107" s="85">
        <v>0.35</v>
      </c>
      <c r="Y107" s="85">
        <v>0.35</v>
      </c>
      <c r="Z107" s="85">
        <v>0.3</v>
      </c>
      <c r="AA107" s="85">
        <v>0.3</v>
      </c>
      <c r="AB107" s="85">
        <v>0.3</v>
      </c>
      <c r="AC107" s="85">
        <v>11.48</v>
      </c>
      <c r="AD107" s="85">
        <v>57.4</v>
      </c>
      <c r="AE107" s="85">
        <v>2993</v>
      </c>
      <c r="AF107" s="85"/>
      <c r="AG107" s="85"/>
    </row>
    <row r="108" spans="1:33" s="74" customFormat="1">
      <c r="A108" s="85"/>
      <c r="B108" s="85"/>
      <c r="C108" s="85"/>
      <c r="D108" s="85" t="s">
        <v>275</v>
      </c>
      <c r="E108" s="85">
        <v>0.3</v>
      </c>
      <c r="F108" s="85">
        <v>0.3</v>
      </c>
      <c r="G108" s="85">
        <v>0.3</v>
      </c>
      <c r="H108" s="85">
        <v>0.3</v>
      </c>
      <c r="I108" s="85">
        <v>0.3</v>
      </c>
      <c r="J108" s="85">
        <v>0.3</v>
      </c>
      <c r="K108" s="85">
        <v>0.3</v>
      </c>
      <c r="L108" s="85">
        <v>0.3</v>
      </c>
      <c r="M108" s="85">
        <v>0.4</v>
      </c>
      <c r="N108" s="85">
        <v>0.5</v>
      </c>
      <c r="O108" s="85">
        <v>0.6</v>
      </c>
      <c r="P108" s="85">
        <v>0.6</v>
      </c>
      <c r="Q108" s="85">
        <v>0.6</v>
      </c>
      <c r="R108" s="85">
        <v>0.6</v>
      </c>
      <c r="S108" s="85">
        <v>0.6</v>
      </c>
      <c r="T108" s="85">
        <v>0.6</v>
      </c>
      <c r="U108" s="85">
        <v>0.6</v>
      </c>
      <c r="V108" s="85">
        <v>0.5</v>
      </c>
      <c r="W108" s="85">
        <v>0.3</v>
      </c>
      <c r="X108" s="85">
        <v>0.3</v>
      </c>
      <c r="Y108" s="85">
        <v>0.3</v>
      </c>
      <c r="Z108" s="85">
        <v>0.3</v>
      </c>
      <c r="AA108" s="85">
        <v>0.3</v>
      </c>
      <c r="AB108" s="85">
        <v>0.3</v>
      </c>
      <c r="AC108" s="85">
        <v>9.8000000000000007</v>
      </c>
      <c r="AD108" s="85"/>
      <c r="AE108" s="85"/>
      <c r="AF108" s="85"/>
      <c r="AG108" s="85"/>
    </row>
    <row r="109" spans="1:33" s="74" customFormat="1">
      <c r="A109" s="85" t="s">
        <v>242</v>
      </c>
      <c r="B109" s="85" t="s">
        <v>246</v>
      </c>
      <c r="C109" s="85" t="s">
        <v>247</v>
      </c>
      <c r="D109" s="85" t="s">
        <v>264</v>
      </c>
      <c r="E109" s="85">
        <v>0.01</v>
      </c>
      <c r="F109" s="85">
        <v>0.01</v>
      </c>
      <c r="G109" s="85">
        <v>0.01</v>
      </c>
      <c r="H109" s="85">
        <v>0.01</v>
      </c>
      <c r="I109" s="85">
        <v>0.01</v>
      </c>
      <c r="J109" s="85">
        <v>0.01</v>
      </c>
      <c r="K109" s="85">
        <v>0.01</v>
      </c>
      <c r="L109" s="85">
        <v>0.17</v>
      </c>
      <c r="M109" s="85">
        <v>0.57999999999999996</v>
      </c>
      <c r="N109" s="85">
        <v>0.66</v>
      </c>
      <c r="O109" s="85">
        <v>0.78</v>
      </c>
      <c r="P109" s="85">
        <v>0.82</v>
      </c>
      <c r="Q109" s="85">
        <v>0.71</v>
      </c>
      <c r="R109" s="85">
        <v>0.82</v>
      </c>
      <c r="S109" s="85">
        <v>0.78</v>
      </c>
      <c r="T109" s="85">
        <v>0.74</v>
      </c>
      <c r="U109" s="85">
        <v>0.63</v>
      </c>
      <c r="V109" s="85">
        <v>0.41</v>
      </c>
      <c r="W109" s="85">
        <v>0.18</v>
      </c>
      <c r="X109" s="85">
        <v>0.18</v>
      </c>
      <c r="Y109" s="85">
        <v>0.18</v>
      </c>
      <c r="Z109" s="85">
        <v>0.1</v>
      </c>
      <c r="AA109" s="85">
        <v>0.01</v>
      </c>
      <c r="AB109" s="85">
        <v>0.01</v>
      </c>
      <c r="AC109" s="85">
        <v>7.83</v>
      </c>
      <c r="AD109" s="85">
        <v>41.88</v>
      </c>
      <c r="AE109" s="85">
        <v>2183.7399999999998</v>
      </c>
      <c r="AF109" s="85"/>
      <c r="AG109" s="85"/>
    </row>
    <row r="110" spans="1:33" s="74" customFormat="1">
      <c r="A110" s="85"/>
      <c r="B110" s="85"/>
      <c r="C110" s="85"/>
      <c r="D110" s="85" t="s">
        <v>268</v>
      </c>
      <c r="E110" s="85">
        <v>0.01</v>
      </c>
      <c r="F110" s="85">
        <v>0.01</v>
      </c>
      <c r="G110" s="85">
        <v>0.01</v>
      </c>
      <c r="H110" s="85">
        <v>0.01</v>
      </c>
      <c r="I110" s="85">
        <v>0.01</v>
      </c>
      <c r="J110" s="85">
        <v>0.01</v>
      </c>
      <c r="K110" s="85">
        <v>0.01</v>
      </c>
      <c r="L110" s="85">
        <v>0.01</v>
      </c>
      <c r="M110" s="85">
        <v>0.2</v>
      </c>
      <c r="N110" s="85">
        <v>0.28000000000000003</v>
      </c>
      <c r="O110" s="85">
        <v>0.3</v>
      </c>
      <c r="P110" s="85">
        <v>0.3</v>
      </c>
      <c r="Q110" s="85">
        <v>0.24</v>
      </c>
      <c r="R110" s="85">
        <v>0.24</v>
      </c>
      <c r="S110" s="85">
        <v>0.23</v>
      </c>
      <c r="T110" s="85">
        <v>0.23</v>
      </c>
      <c r="U110" s="85">
        <v>0.23</v>
      </c>
      <c r="V110" s="85">
        <v>0.1</v>
      </c>
      <c r="W110" s="85">
        <v>0.01</v>
      </c>
      <c r="X110" s="85">
        <v>0.01</v>
      </c>
      <c r="Y110" s="85">
        <v>0.01</v>
      </c>
      <c r="Z110" s="85">
        <v>0.01</v>
      </c>
      <c r="AA110" s="85">
        <v>0.01</v>
      </c>
      <c r="AB110" s="85">
        <v>0.01</v>
      </c>
      <c r="AC110" s="85">
        <v>2.4900000000000002</v>
      </c>
      <c r="AD110" s="85"/>
      <c r="AE110" s="85"/>
      <c r="AF110" s="85"/>
      <c r="AG110" s="85"/>
    </row>
    <row r="111" spans="1:33" s="74" customFormat="1">
      <c r="A111" s="85"/>
      <c r="B111" s="85"/>
      <c r="C111" s="85"/>
      <c r="D111" s="85" t="s">
        <v>269</v>
      </c>
      <c r="E111" s="85">
        <v>0.01</v>
      </c>
      <c r="F111" s="85">
        <v>0.01</v>
      </c>
      <c r="G111" s="85">
        <v>0.01</v>
      </c>
      <c r="H111" s="85">
        <v>0.01</v>
      </c>
      <c r="I111" s="85">
        <v>0.01</v>
      </c>
      <c r="J111" s="85">
        <v>0.01</v>
      </c>
      <c r="K111" s="85">
        <v>0.01</v>
      </c>
      <c r="L111" s="85">
        <v>0.01</v>
      </c>
      <c r="M111" s="85">
        <v>0.01</v>
      </c>
      <c r="N111" s="85">
        <v>0.01</v>
      </c>
      <c r="O111" s="85">
        <v>0.01</v>
      </c>
      <c r="P111" s="85">
        <v>0.01</v>
      </c>
      <c r="Q111" s="85">
        <v>0.01</v>
      </c>
      <c r="R111" s="85">
        <v>0.01</v>
      </c>
      <c r="S111" s="85">
        <v>0.01</v>
      </c>
      <c r="T111" s="85">
        <v>0.01</v>
      </c>
      <c r="U111" s="85">
        <v>0.01</v>
      </c>
      <c r="V111" s="85">
        <v>0.01</v>
      </c>
      <c r="W111" s="85">
        <v>0.01</v>
      </c>
      <c r="X111" s="85">
        <v>0.01</v>
      </c>
      <c r="Y111" s="85">
        <v>0.01</v>
      </c>
      <c r="Z111" s="85">
        <v>0.01</v>
      </c>
      <c r="AA111" s="85">
        <v>0.01</v>
      </c>
      <c r="AB111" s="85">
        <v>0.01</v>
      </c>
      <c r="AC111" s="85">
        <v>0.24</v>
      </c>
      <c r="AD111" s="85"/>
      <c r="AE111" s="85"/>
      <c r="AF111" s="85"/>
      <c r="AG111" s="85"/>
    </row>
    <row r="112" spans="1:33" s="74" customFormat="1">
      <c r="A112" s="85" t="s">
        <v>532</v>
      </c>
      <c r="B112" s="85" t="s">
        <v>249</v>
      </c>
      <c r="C112" s="85" t="s">
        <v>247</v>
      </c>
      <c r="D112" s="85" t="s">
        <v>248</v>
      </c>
      <c r="E112" s="85">
        <v>49</v>
      </c>
      <c r="F112" s="85">
        <v>49</v>
      </c>
      <c r="G112" s="85">
        <v>49</v>
      </c>
      <c r="H112" s="85">
        <v>49</v>
      </c>
      <c r="I112" s="85">
        <v>49</v>
      </c>
      <c r="J112" s="85">
        <v>49</v>
      </c>
      <c r="K112" s="85">
        <v>49</v>
      </c>
      <c r="L112" s="85">
        <v>49</v>
      </c>
      <c r="M112" s="85">
        <v>49</v>
      </c>
      <c r="N112" s="85">
        <v>49</v>
      </c>
      <c r="O112" s="85">
        <v>49</v>
      </c>
      <c r="P112" s="85">
        <v>49</v>
      </c>
      <c r="Q112" s="85">
        <v>49</v>
      </c>
      <c r="R112" s="85">
        <v>49</v>
      </c>
      <c r="S112" s="85">
        <v>49</v>
      </c>
      <c r="T112" s="85">
        <v>49</v>
      </c>
      <c r="U112" s="85">
        <v>49</v>
      </c>
      <c r="V112" s="85">
        <v>49</v>
      </c>
      <c r="W112" s="85">
        <v>49</v>
      </c>
      <c r="X112" s="85">
        <v>49</v>
      </c>
      <c r="Y112" s="85">
        <v>49</v>
      </c>
      <c r="Z112" s="85">
        <v>49</v>
      </c>
      <c r="AA112" s="85">
        <v>49</v>
      </c>
      <c r="AB112" s="85">
        <v>49</v>
      </c>
      <c r="AC112" s="85">
        <v>1176</v>
      </c>
      <c r="AD112" s="85">
        <v>8232</v>
      </c>
      <c r="AE112" s="85">
        <v>429240</v>
      </c>
      <c r="AF112" s="85"/>
      <c r="AG112" s="85"/>
    </row>
    <row r="113" spans="1:33" s="74" customFormat="1">
      <c r="A113" s="85" t="s">
        <v>533</v>
      </c>
      <c r="B113" s="85" t="s">
        <v>246</v>
      </c>
      <c r="C113" s="85" t="s">
        <v>247</v>
      </c>
      <c r="D113" s="85" t="s">
        <v>248</v>
      </c>
      <c r="E113" s="85">
        <v>0.05</v>
      </c>
      <c r="F113" s="85">
        <v>0.05</v>
      </c>
      <c r="G113" s="85">
        <v>0.05</v>
      </c>
      <c r="H113" s="85">
        <v>0.05</v>
      </c>
      <c r="I113" s="85">
        <v>0.05</v>
      </c>
      <c r="J113" s="85">
        <v>0.05</v>
      </c>
      <c r="K113" s="85">
        <v>0.05</v>
      </c>
      <c r="L113" s="85">
        <v>0.05</v>
      </c>
      <c r="M113" s="85">
        <v>0.05</v>
      </c>
      <c r="N113" s="85">
        <v>0.05</v>
      </c>
      <c r="O113" s="85">
        <v>0.05</v>
      </c>
      <c r="P113" s="85">
        <v>0.05</v>
      </c>
      <c r="Q113" s="85">
        <v>0.05</v>
      </c>
      <c r="R113" s="85">
        <v>0.05</v>
      </c>
      <c r="S113" s="85">
        <v>0.05</v>
      </c>
      <c r="T113" s="85">
        <v>0.05</v>
      </c>
      <c r="U113" s="85">
        <v>0.05</v>
      </c>
      <c r="V113" s="85">
        <v>0.05</v>
      </c>
      <c r="W113" s="85">
        <v>0.05</v>
      </c>
      <c r="X113" s="85">
        <v>0.05</v>
      </c>
      <c r="Y113" s="85">
        <v>0.05</v>
      </c>
      <c r="Z113" s="85">
        <v>0.05</v>
      </c>
      <c r="AA113" s="85">
        <v>0.05</v>
      </c>
      <c r="AB113" s="85">
        <v>0.05</v>
      </c>
      <c r="AC113" s="85">
        <v>1.2</v>
      </c>
      <c r="AD113" s="85">
        <v>8.4</v>
      </c>
      <c r="AE113" s="85">
        <v>438</v>
      </c>
      <c r="AF113" s="85"/>
      <c r="AG113" s="85"/>
    </row>
    <row r="114" spans="1:33" s="74" customFormat="1">
      <c r="A114" s="85" t="s">
        <v>534</v>
      </c>
      <c r="B114" s="85" t="s">
        <v>246</v>
      </c>
      <c r="C114" s="85" t="s">
        <v>247</v>
      </c>
      <c r="D114" s="85" t="s">
        <v>248</v>
      </c>
      <c r="E114" s="85">
        <v>0.2</v>
      </c>
      <c r="F114" s="85">
        <v>0.2</v>
      </c>
      <c r="G114" s="85">
        <v>0.2</v>
      </c>
      <c r="H114" s="85">
        <v>0.2</v>
      </c>
      <c r="I114" s="85">
        <v>0.2</v>
      </c>
      <c r="J114" s="85">
        <v>0.2</v>
      </c>
      <c r="K114" s="85">
        <v>0.2</v>
      </c>
      <c r="L114" s="85">
        <v>0.2</v>
      </c>
      <c r="M114" s="85">
        <v>0.2</v>
      </c>
      <c r="N114" s="85">
        <v>0.2</v>
      </c>
      <c r="O114" s="85">
        <v>0.2</v>
      </c>
      <c r="P114" s="85">
        <v>0.2</v>
      </c>
      <c r="Q114" s="85">
        <v>0.2</v>
      </c>
      <c r="R114" s="85">
        <v>0.2</v>
      </c>
      <c r="S114" s="85">
        <v>0.2</v>
      </c>
      <c r="T114" s="85">
        <v>0.2</v>
      </c>
      <c r="U114" s="85">
        <v>0.2</v>
      </c>
      <c r="V114" s="85">
        <v>0.2</v>
      </c>
      <c r="W114" s="85">
        <v>0.2</v>
      </c>
      <c r="X114" s="85">
        <v>0.2</v>
      </c>
      <c r="Y114" s="85">
        <v>0.2</v>
      </c>
      <c r="Z114" s="85">
        <v>0.2</v>
      </c>
      <c r="AA114" s="85">
        <v>0.2</v>
      </c>
      <c r="AB114" s="85">
        <v>0.2</v>
      </c>
      <c r="AC114" s="85">
        <v>4.8</v>
      </c>
      <c r="AD114" s="85">
        <v>33.6</v>
      </c>
      <c r="AE114" s="85">
        <v>1752</v>
      </c>
      <c r="AF114" s="85"/>
      <c r="AG114" s="85"/>
    </row>
    <row r="115" spans="1:33" s="74" customFormat="1">
      <c r="A115" s="85" t="s">
        <v>535</v>
      </c>
      <c r="B115" s="85" t="s">
        <v>249</v>
      </c>
      <c r="C115" s="85" t="s">
        <v>247</v>
      </c>
      <c r="D115" s="85" t="s">
        <v>248</v>
      </c>
      <c r="E115" s="85">
        <v>49</v>
      </c>
      <c r="F115" s="85">
        <v>49</v>
      </c>
      <c r="G115" s="85">
        <v>49</v>
      </c>
      <c r="H115" s="85">
        <v>49</v>
      </c>
      <c r="I115" s="85">
        <v>49</v>
      </c>
      <c r="J115" s="85">
        <v>49</v>
      </c>
      <c r="K115" s="85">
        <v>49</v>
      </c>
      <c r="L115" s="85">
        <v>49</v>
      </c>
      <c r="M115" s="85">
        <v>49</v>
      </c>
      <c r="N115" s="85">
        <v>49</v>
      </c>
      <c r="O115" s="85">
        <v>49</v>
      </c>
      <c r="P115" s="85">
        <v>49</v>
      </c>
      <c r="Q115" s="85">
        <v>49</v>
      </c>
      <c r="R115" s="85">
        <v>49</v>
      </c>
      <c r="S115" s="85">
        <v>49</v>
      </c>
      <c r="T115" s="85">
        <v>49</v>
      </c>
      <c r="U115" s="85">
        <v>49</v>
      </c>
      <c r="V115" s="85">
        <v>49</v>
      </c>
      <c r="W115" s="85">
        <v>49</v>
      </c>
      <c r="X115" s="85">
        <v>49</v>
      </c>
      <c r="Y115" s="85">
        <v>49</v>
      </c>
      <c r="Z115" s="85">
        <v>49</v>
      </c>
      <c r="AA115" s="85">
        <v>49</v>
      </c>
      <c r="AB115" s="85">
        <v>49</v>
      </c>
      <c r="AC115" s="85">
        <v>1176</v>
      </c>
      <c r="AD115" s="85">
        <v>8232</v>
      </c>
      <c r="AE115" s="85">
        <v>429240</v>
      </c>
      <c r="AF115" s="85"/>
      <c r="AG115" s="85"/>
    </row>
    <row r="116" spans="1:33" s="74" customFormat="1">
      <c r="A116" s="85" t="s">
        <v>536</v>
      </c>
      <c r="B116" s="85" t="s">
        <v>249</v>
      </c>
      <c r="C116" s="85" t="s">
        <v>247</v>
      </c>
      <c r="D116" s="85" t="s">
        <v>248</v>
      </c>
      <c r="E116" s="85">
        <v>22</v>
      </c>
      <c r="F116" s="85">
        <v>22</v>
      </c>
      <c r="G116" s="85">
        <v>22</v>
      </c>
      <c r="H116" s="85">
        <v>22</v>
      </c>
      <c r="I116" s="85">
        <v>22</v>
      </c>
      <c r="J116" s="85">
        <v>22</v>
      </c>
      <c r="K116" s="85">
        <v>22</v>
      </c>
      <c r="L116" s="85">
        <v>22</v>
      </c>
      <c r="M116" s="85">
        <v>22</v>
      </c>
      <c r="N116" s="85">
        <v>22</v>
      </c>
      <c r="O116" s="85">
        <v>22</v>
      </c>
      <c r="P116" s="85">
        <v>22</v>
      </c>
      <c r="Q116" s="85">
        <v>22</v>
      </c>
      <c r="R116" s="85">
        <v>22</v>
      </c>
      <c r="S116" s="85">
        <v>22</v>
      </c>
      <c r="T116" s="85">
        <v>22</v>
      </c>
      <c r="U116" s="85">
        <v>22</v>
      </c>
      <c r="V116" s="85">
        <v>22</v>
      </c>
      <c r="W116" s="85">
        <v>22</v>
      </c>
      <c r="X116" s="85">
        <v>22</v>
      </c>
      <c r="Y116" s="85">
        <v>22</v>
      </c>
      <c r="Z116" s="85">
        <v>22</v>
      </c>
      <c r="AA116" s="85">
        <v>22</v>
      </c>
      <c r="AB116" s="85">
        <v>22</v>
      </c>
      <c r="AC116" s="85">
        <v>528</v>
      </c>
      <c r="AD116" s="85">
        <v>3696</v>
      </c>
      <c r="AE116" s="85">
        <v>192720</v>
      </c>
      <c r="AF116" s="85"/>
      <c r="AG116" s="85"/>
    </row>
    <row r="117" spans="1:33" s="74" customFormat="1">
      <c r="A117" s="85" t="s">
        <v>537</v>
      </c>
      <c r="B117" s="85" t="s">
        <v>249</v>
      </c>
      <c r="C117" s="85" t="s">
        <v>247</v>
      </c>
      <c r="D117" s="85" t="s">
        <v>248</v>
      </c>
      <c r="E117" s="85">
        <v>60</v>
      </c>
      <c r="F117" s="85">
        <v>60</v>
      </c>
      <c r="G117" s="85">
        <v>60</v>
      </c>
      <c r="H117" s="85">
        <v>60</v>
      </c>
      <c r="I117" s="85">
        <v>60</v>
      </c>
      <c r="J117" s="85">
        <v>60</v>
      </c>
      <c r="K117" s="85">
        <v>60</v>
      </c>
      <c r="L117" s="85">
        <v>60</v>
      </c>
      <c r="M117" s="85">
        <v>60</v>
      </c>
      <c r="N117" s="85">
        <v>60</v>
      </c>
      <c r="O117" s="85">
        <v>60</v>
      </c>
      <c r="P117" s="85">
        <v>60</v>
      </c>
      <c r="Q117" s="85">
        <v>60</v>
      </c>
      <c r="R117" s="85">
        <v>60</v>
      </c>
      <c r="S117" s="85">
        <v>60</v>
      </c>
      <c r="T117" s="85">
        <v>60</v>
      </c>
      <c r="U117" s="85">
        <v>60</v>
      </c>
      <c r="V117" s="85">
        <v>60</v>
      </c>
      <c r="W117" s="85">
        <v>60</v>
      </c>
      <c r="X117" s="85">
        <v>60</v>
      </c>
      <c r="Y117" s="85">
        <v>60</v>
      </c>
      <c r="Z117" s="85">
        <v>60</v>
      </c>
      <c r="AA117" s="85">
        <v>60</v>
      </c>
      <c r="AB117" s="85">
        <v>60</v>
      </c>
      <c r="AC117" s="85">
        <v>1440</v>
      </c>
      <c r="AD117" s="85">
        <v>10080</v>
      </c>
      <c r="AE117" s="85">
        <v>525600</v>
      </c>
      <c r="AF117" s="85"/>
      <c r="AG117" s="85"/>
    </row>
    <row r="118" spans="1:33" s="74" customFormat="1">
      <c r="A118" s="85" t="s">
        <v>538</v>
      </c>
      <c r="B118" s="85" t="s">
        <v>249</v>
      </c>
      <c r="C118" s="85" t="s">
        <v>247</v>
      </c>
      <c r="D118" s="85" t="s">
        <v>248</v>
      </c>
      <c r="E118" s="85">
        <v>60</v>
      </c>
      <c r="F118" s="85">
        <v>60</v>
      </c>
      <c r="G118" s="85">
        <v>60</v>
      </c>
      <c r="H118" s="85">
        <v>60</v>
      </c>
      <c r="I118" s="85">
        <v>60</v>
      </c>
      <c r="J118" s="85">
        <v>60</v>
      </c>
      <c r="K118" s="85">
        <v>60</v>
      </c>
      <c r="L118" s="85">
        <v>60</v>
      </c>
      <c r="M118" s="85">
        <v>60</v>
      </c>
      <c r="N118" s="85">
        <v>60</v>
      </c>
      <c r="O118" s="85">
        <v>60</v>
      </c>
      <c r="P118" s="85">
        <v>60</v>
      </c>
      <c r="Q118" s="85">
        <v>60</v>
      </c>
      <c r="R118" s="85">
        <v>60</v>
      </c>
      <c r="S118" s="85">
        <v>60</v>
      </c>
      <c r="T118" s="85">
        <v>60</v>
      </c>
      <c r="U118" s="85">
        <v>60</v>
      </c>
      <c r="V118" s="85">
        <v>60</v>
      </c>
      <c r="W118" s="85">
        <v>60</v>
      </c>
      <c r="X118" s="85">
        <v>60</v>
      </c>
      <c r="Y118" s="85">
        <v>60</v>
      </c>
      <c r="Z118" s="85">
        <v>60</v>
      </c>
      <c r="AA118" s="85">
        <v>60</v>
      </c>
      <c r="AB118" s="85">
        <v>60</v>
      </c>
      <c r="AC118" s="85">
        <v>1440</v>
      </c>
      <c r="AD118" s="85">
        <v>10080</v>
      </c>
      <c r="AE118" s="85">
        <v>525600</v>
      </c>
      <c r="AF118" s="85"/>
      <c r="AG118" s="85"/>
    </row>
    <row r="119" spans="1:33" s="74" customForma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</row>
    <row r="120" spans="1:33" s="74" customForma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</row>
    <row r="121" spans="1:33" s="74" customForma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</row>
    <row r="122" spans="1:33" s="74" customForma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</row>
    <row r="123" spans="1:33" s="74" customForma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</row>
    <row r="124" spans="1:33" s="74" customForma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</row>
    <row r="125" spans="1:33" s="74" customForma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</row>
    <row r="126" spans="1:33" s="74" customForma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</row>
    <row r="127" spans="1:33" s="74" customForma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</row>
    <row r="128" spans="1:33" s="74" customForma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</row>
    <row r="129" spans="1:33" s="74" customForma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</row>
    <row r="130" spans="1:33" s="74" customForma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</row>
    <row r="131" spans="1:33" s="74" customForma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</row>
    <row r="132" spans="1:33" s="74" customForma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</row>
    <row r="133" spans="1:33" s="74" customForma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</row>
    <row r="134" spans="1:33" s="74" customForma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</row>
    <row r="135" spans="1:33" s="74" customForma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</row>
    <row r="136" spans="1:33" s="74" customFormat="1" ht="10.5"/>
    <row r="137" spans="1:33" s="74" customFormat="1" ht="10.5"/>
    <row r="138" spans="1:33" s="74" customFormat="1" ht="10.5"/>
    <row r="139" spans="1:33" s="74" customFormat="1" ht="10.5"/>
    <row r="140" spans="1:33" s="74" customFormat="1" ht="10.5"/>
    <row r="141" spans="1:33" s="74" customFormat="1" ht="10.5"/>
    <row r="142" spans="1:33" s="74" customFormat="1" ht="10.5"/>
    <row r="143" spans="1:33" s="74" customFormat="1" ht="10.5"/>
    <row r="144" spans="1:33" s="74" customFormat="1" ht="10.5"/>
    <row r="145" s="74" customFormat="1" ht="10.5"/>
    <row r="146" s="74" customFormat="1" ht="10.5"/>
    <row r="147" s="74" customFormat="1" ht="10.5"/>
    <row r="148" s="74" customFormat="1" ht="10.5"/>
    <row r="149" s="74" customFormat="1" ht="10.5"/>
    <row r="150" s="74" customFormat="1" ht="10.5"/>
    <row r="151" s="74" customFormat="1" ht="10.5"/>
    <row r="152" s="74" customFormat="1" ht="10.5"/>
    <row r="153" s="74" customFormat="1" ht="10.5"/>
    <row r="154" s="74" customFormat="1" ht="10.5"/>
    <row r="155" s="74" customFormat="1" ht="10.5"/>
    <row r="156" s="74" customFormat="1" ht="10.5"/>
    <row r="157" s="74" customFormat="1" ht="10.5"/>
    <row r="158" s="74" customFormat="1" ht="10.5"/>
    <row r="159" s="74" customFormat="1" ht="10.5"/>
    <row r="160" s="74" customFormat="1" ht="10.5"/>
    <row r="161" s="74" customFormat="1" ht="10.5"/>
    <row r="162" s="74" customFormat="1" ht="10.5"/>
    <row r="163" s="74" customFormat="1" ht="10.5"/>
    <row r="164" s="74" customFormat="1" ht="10.5"/>
    <row r="165" s="74" customFormat="1" ht="10.5"/>
    <row r="166" s="74" customFormat="1" ht="10.5"/>
    <row r="167" s="74" customFormat="1" ht="10.5"/>
    <row r="168" s="74" customFormat="1" ht="10.5"/>
    <row r="169" s="74" customFormat="1" ht="10.5"/>
    <row r="170" s="74" customFormat="1" ht="10.5"/>
    <row r="171" s="74" customFormat="1" ht="10.5"/>
    <row r="172" s="74" customFormat="1" ht="10.5"/>
    <row r="173" s="74" customFormat="1" ht="10.5"/>
    <row r="174" s="74" customFormat="1" ht="10.5"/>
    <row r="175" s="74" customFormat="1" ht="10.5"/>
    <row r="176" s="74" customFormat="1" ht="10.5"/>
    <row r="177" s="74" customFormat="1" ht="10.5"/>
    <row r="178" s="74" customFormat="1" ht="10.5"/>
    <row r="179" s="74" customFormat="1" ht="10.5"/>
    <row r="180" s="74" customFormat="1" ht="10.5"/>
    <row r="181" s="74" customFormat="1" ht="10.5"/>
    <row r="182" s="74" customFormat="1" ht="10.5"/>
    <row r="183" s="74" customFormat="1" ht="10.5"/>
    <row r="184" s="74" customFormat="1" ht="10.5"/>
    <row r="185" s="74" customFormat="1" ht="10.5"/>
    <row r="186" s="74" customFormat="1" ht="10.5"/>
    <row r="187" s="74" customFormat="1" ht="10.5"/>
    <row r="188" s="74" customFormat="1" ht="10.5"/>
    <row r="189" s="74" customFormat="1" ht="10.5"/>
    <row r="190" s="74" customFormat="1" ht="10.5"/>
    <row r="191" s="74" customFormat="1" ht="10.5"/>
    <row r="192" s="74" customFormat="1" ht="10.5"/>
    <row r="193" s="74" customFormat="1" ht="10.5"/>
    <row r="194" s="74" customFormat="1" ht="10.5"/>
    <row r="195" s="74" customFormat="1" ht="10.5"/>
    <row r="196" s="74" customFormat="1" ht="10.5"/>
    <row r="197" s="74" customFormat="1" ht="10.5"/>
    <row r="198" s="74" customFormat="1" ht="10.5"/>
    <row r="199" s="74" customFormat="1" ht="10.5"/>
    <row r="200" s="74" customFormat="1" ht="10.5"/>
    <row r="201" s="74" customFormat="1" ht="10.5"/>
    <row r="202" s="74" customFormat="1" ht="10.5"/>
    <row r="203" s="74" customFormat="1" ht="10.5"/>
    <row r="204" s="74" customFormat="1" ht="10.5"/>
    <row r="205" s="74" customFormat="1" ht="10.5"/>
    <row r="206" s="74" customFormat="1" ht="10.5"/>
    <row r="207" s="74" customFormat="1" ht="10.5"/>
    <row r="208" s="74" customFormat="1" ht="10.5"/>
    <row r="209" s="74" customFormat="1" ht="10.5"/>
    <row r="210" s="74" customFormat="1" ht="10.5"/>
    <row r="211" s="74" customFormat="1" ht="10.5"/>
    <row r="212" s="74" customFormat="1" ht="10.5"/>
    <row r="213" s="74" customFormat="1" ht="10.5"/>
    <row r="214" s="74" customFormat="1" ht="10.5"/>
    <row r="215" s="74" customFormat="1" ht="10.5"/>
    <row r="216" s="74" customFormat="1" ht="10.5"/>
    <row r="217" s="74" customFormat="1" ht="10.5"/>
    <row r="218" s="74" customFormat="1" ht="10.5"/>
    <row r="219" s="74" customFormat="1" ht="10.5"/>
    <row r="220" s="74" customFormat="1" ht="10.5"/>
    <row r="221" s="74" customFormat="1" ht="10.5"/>
    <row r="222" s="74" customFormat="1" ht="10.5"/>
    <row r="223" s="74" customFormat="1" ht="10.5"/>
    <row r="224" s="74" customFormat="1" ht="10.5"/>
    <row r="225" s="74" customFormat="1" ht="10.5"/>
    <row r="226" s="74" customFormat="1" ht="10.5"/>
    <row r="227" s="74" customFormat="1" ht="10.5"/>
    <row r="228" s="74" customFormat="1" ht="10.5"/>
    <row r="229" s="74" customFormat="1" ht="10.5"/>
    <row r="230" s="74" customFormat="1" ht="10.5"/>
    <row r="231" s="74" customFormat="1" ht="10.5"/>
    <row r="232" s="74" customFormat="1" ht="10.5"/>
    <row r="233" s="74" customFormat="1" ht="10.5"/>
    <row r="234" s="74" customFormat="1" ht="10.5"/>
    <row r="235" s="74" customFormat="1" ht="10.5"/>
    <row r="236" s="74" customFormat="1" ht="10.5"/>
    <row r="237" s="74" customFormat="1" ht="10.5"/>
    <row r="238" s="74" customFormat="1" ht="10.5"/>
    <row r="239" s="74" customFormat="1" ht="10.5"/>
    <row r="240" s="74" customFormat="1" ht="10.5"/>
    <row r="241" s="74" customFormat="1" ht="10.5"/>
    <row r="242" s="74" customFormat="1" ht="10.5"/>
    <row r="243" s="74" customFormat="1" ht="10.5"/>
    <row r="244" s="74" customFormat="1" ht="10.5"/>
    <row r="245" s="74" customFormat="1" ht="10.5"/>
    <row r="246" s="74" customFormat="1" ht="10.5"/>
    <row r="247" s="74" customFormat="1" ht="10.5"/>
    <row r="248" s="74" customFormat="1" ht="10.5"/>
    <row r="249" s="74" customFormat="1" ht="10.5"/>
    <row r="250" s="74" customFormat="1" ht="10.5"/>
    <row r="251" s="74" customFormat="1" ht="10.5"/>
    <row r="252" s="74" customFormat="1" ht="10.5"/>
    <row r="253" s="74" customFormat="1" ht="10.5"/>
    <row r="254" s="74" customFormat="1" ht="10.5"/>
    <row r="255" s="74" customFormat="1" ht="10.5"/>
    <row r="256" s="74" customFormat="1" ht="10.5"/>
    <row r="257" spans="1:31" s="74" customFormat="1" ht="10.5"/>
    <row r="258" spans="1:31" s="74" customFormat="1" ht="10.5"/>
    <row r="259" spans="1:31" s="74" customFormat="1" ht="10.5"/>
    <row r="260" spans="1:31" s="74" customFormat="1" ht="10.5"/>
    <row r="261" spans="1:31" s="74" customFormat="1" ht="10.5"/>
    <row r="262" spans="1:31" s="74" customFormat="1" ht="10.5"/>
    <row r="263" spans="1:31" s="74" customFormat="1" ht="10.5"/>
    <row r="264" spans="1:31" s="74" customFormat="1" ht="10.5"/>
    <row r="265" spans="1:31" s="74" customFormat="1" ht="10.5"/>
    <row r="266" spans="1:3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</row>
    <row r="267" spans="1:3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CritLghtSch</vt:lpstr>
      <vt:lpstr>AdminOccSch</vt:lpstr>
      <vt:lpstr>CritOccSch</vt:lpstr>
      <vt:lpstr>HeatSch</vt:lpstr>
      <vt:lpstr>CritHeatSch</vt:lpstr>
      <vt:lpstr>CoolSch</vt:lpstr>
      <vt:lpstr>CritCoolSch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2008-04-29T21:18:53Z</cp:lastPrinted>
  <dcterms:created xsi:type="dcterms:W3CDTF">2007-11-14T19:26:56Z</dcterms:created>
  <dcterms:modified xsi:type="dcterms:W3CDTF">2010-09-25T01:55:59Z</dcterms:modified>
</cp:coreProperties>
</file>