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105" yWindow="180" windowWidth="19320" windowHeight="11760" tabRatio="731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22" r:id="rId7"/>
    <sheet name="Water" sheetId="49" r:id="rId8"/>
    <sheet name="Carbon" sheetId="48" r:id="rId9"/>
    <sheet name="Schedules" sheetId="50" r:id="rId10"/>
    <sheet name="LghtSch" sheetId="51" r:id="rId11"/>
    <sheet name="EqpSch" sheetId="52" r:id="rId12"/>
    <sheet name="ClassOccSch" sheetId="53" r:id="rId13"/>
    <sheet name="OffcOccSch" sheetId="54" r:id="rId14"/>
    <sheet name="GymCafOccSch" sheetId="55" r:id="rId15"/>
    <sheet name="HeatSch" sheetId="56" r:id="rId16"/>
    <sheet name="CoolSch" sheetId="57" r:id="rId17"/>
  </sheets>
  <calcPr calcId="125725"/>
</workbook>
</file>

<file path=xl/calcChain.xml><?xml version="1.0" encoding="utf-8"?>
<calcChain xmlns="http://schemas.openxmlformats.org/spreadsheetml/2006/main">
  <c r="C40" i="8"/>
  <c r="D28" i="10"/>
  <c r="E28"/>
  <c r="G28"/>
  <c r="H28"/>
  <c r="J28"/>
</calcChain>
</file>

<file path=xl/sharedStrings.xml><?xml version="1.0" encoding="utf-8"?>
<sst xmlns="http://schemas.openxmlformats.org/spreadsheetml/2006/main" count="1162" uniqueCount="539">
  <si>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</si>
  <si>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</si>
  <si>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</si>
  <si>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</si>
  <si>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</si>
  <si>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</si>
  <si>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</si>
  <si>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</si>
  <si>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</si>
  <si>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</si>
  <si>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</si>
  <si>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</si>
  <si>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</si>
  <si>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</si>
  <si>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</si>
  <si>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</si>
  <si>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</si>
  <si>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</si>
  <si>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</si>
  <si>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</si>
  <si>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</si>
  <si>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</si>
  <si>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</si>
  <si>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</si>
  <si>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</si>
  <si>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</si>
  <si>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</si>
  <si>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</si>
  <si>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</si>
  <si>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</si>
  <si>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</si>
  <si>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</si>
  <si>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</si>
  <si>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</si>
  <si>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</si>
  <si>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</si>
  <si>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</si>
  <si>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</si>
  <si>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</si>
  <si>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</si>
  <si>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</si>
  <si>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</si>
  <si>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</si>
  <si>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</si>
  <si>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</si>
  <si>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</si>
  <si>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</si>
  <si>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</si>
  <si>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</si>
  <si>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</si>
  <si>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</si>
  <si>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</si>
  <si>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</si>
  <si>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</si>
  <si>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</si>
  <si>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</si>
  <si>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</si>
  <si>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</si>
  <si>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</si>
  <si>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</si>
  <si>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</si>
  <si>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</si>
  <si>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</si>
  <si>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</si>
  <si>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</si>
  <si>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</si>
  <si>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</si>
  <si>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</si>
  <si>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</si>
  <si>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</si>
  <si>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</si>
  <si>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</si>
  <si>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</si>
  <si>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</si>
  <si>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</si>
  <si>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</si>
  <si>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</si>
  <si>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</si>
  <si>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</si>
  <si>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</si>
  <si>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</si>
  <si>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</si>
  <si>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</si>
  <si>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</si>
  <si>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</si>
  <si>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</si>
  <si>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</si>
  <si>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</si>
  <si>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</si>
  <si>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</si>
  <si>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</si>
  <si>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</si>
  <si>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</si>
  <si>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</si>
  <si>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</si>
  <si>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</si>
  <si>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</si>
  <si>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</si>
  <si>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</si>
  <si>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</si>
  <si>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</si>
  <si>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</si>
  <si>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</si>
  <si>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</si>
  <si>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</si>
  <si>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</si>
  <si>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</si>
  <si>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</si>
  <si>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</si>
  <si>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</si>
  <si>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</si>
  <si>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</si>
  <si>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</si>
  <si>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</si>
  <si>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</si>
  <si>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</si>
  <si>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</si>
  <si>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</si>
  <si>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</si>
  <si>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</si>
  <si>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</si>
  <si>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</si>
  <si>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</si>
  <si>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</si>
  <si>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</si>
  <si>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</si>
  <si>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</si>
  <si>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</si>
  <si>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</si>
  <si>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</si>
  <si>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</si>
  <si>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</si>
  <si>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</si>
  <si>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</si>
  <si>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</si>
  <si>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</si>
  <si>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</si>
  <si>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</si>
  <si>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</si>
  <si>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</si>
  <si>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</si>
  <si>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</si>
  <si>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</si>
  <si>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</si>
  <si>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</si>
  <si>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</si>
  <si>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</si>
  <si>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</si>
  <si>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</si>
  <si>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</si>
  <si>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</si>
  <si>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BLDG_OCC_SCH_Offices</t>
  </si>
  <si>
    <t>BLDG_OCC_SCH_Gym</t>
  </si>
  <si>
    <t>BLDG_OCC_SCH_Cafeteria</t>
  </si>
  <si>
    <t>Seasonal-Reset-Supply-Air-Temp-Sch</t>
  </si>
  <si>
    <t>HW-Loop-Temp-Schedule</t>
  </si>
  <si>
    <t>Through 6/30</t>
  </si>
  <si>
    <t>Through 9/1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</si>
  <si>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</si>
  <si>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</si>
  <si>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</si>
  <si>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</si>
  <si>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</si>
  <si>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</si>
  <si>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</si>
  <si>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</si>
  <si>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</si>
  <si>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</si>
  <si>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</si>
  <si>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</si>
  <si>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</si>
  <si>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</si>
  <si>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</si>
  <si>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</si>
  <si>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</si>
  <si>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</si>
  <si>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</si>
  <si>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</si>
  <si>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</si>
  <si>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</si>
  <si>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</si>
  <si>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</si>
  <si>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</si>
  <si>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</si>
  <si>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</si>
  <si>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</si>
  <si>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</si>
  <si>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</si>
  <si>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</si>
  <si>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</si>
  <si>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</si>
  <si>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</si>
  <si>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</si>
  <si>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</si>
  <si>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</si>
  <si>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</si>
  <si>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</si>
  <si>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</si>
  <si>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</si>
  <si>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</si>
  <si>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</si>
  <si>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</si>
  <si>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</si>
  <si>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</si>
  <si>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</si>
  <si>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</si>
  <si>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</si>
  <si>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</si>
  <si>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</si>
  <si>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</si>
  <si>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</si>
  <si>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</si>
  <si>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</si>
  <si>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</si>
  <si>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</si>
  <si>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</si>
  <si>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</si>
  <si>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</si>
  <si>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</si>
  <si>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</si>
  <si>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</si>
  <si>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</si>
  <si>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</si>
  <si>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</si>
  <si>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</si>
  <si>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</si>
  <si>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</si>
  <si>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</si>
  <si>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</si>
  <si>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</si>
  <si>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</si>
  <si>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</si>
  <si>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</si>
  <si>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</si>
  <si>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</si>
  <si>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</si>
  <si>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</si>
  <si>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</si>
  <si>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</si>
  <si>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</si>
  <si>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</si>
  <si>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Tue, Fri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</si>
  <si>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</si>
  <si>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</si>
  <si>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</si>
  <si>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</si>
  <si>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</si>
  <si>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</si>
  <si>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</si>
  <si>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</si>
  <si>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</si>
  <si>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</si>
  <si>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</si>
  <si>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</si>
  <si>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</si>
  <si>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</si>
  <si>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</si>
  <si>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</si>
  <si>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</si>
  <si>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</si>
  <si>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</si>
  <si>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</si>
  <si>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</si>
  <si>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</si>
  <si>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</si>
  <si>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</si>
  <si>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</si>
  <si>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</si>
  <si>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</si>
  <si>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</si>
  <si>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</si>
  <si>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</si>
  <si>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</si>
  <si>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</si>
  <si>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</si>
  <si>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</si>
  <si>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</si>
  <si>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</si>
  <si>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</si>
  <si>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</si>
  <si>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</si>
  <si>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</si>
  <si>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</si>
  <si>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</si>
  <si>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</si>
  <si>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</si>
  <si>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</si>
  <si>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</si>
  <si>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</si>
  <si>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</si>
  <si>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</si>
  <si>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</si>
  <si>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</si>
  <si>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</si>
  <si>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</si>
  <si>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</si>
  <si>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</si>
  <si>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</si>
  <si>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</si>
  <si>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</si>
  <si>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</si>
  <si>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</si>
  <si>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</si>
  <si>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</si>
  <si>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</si>
  <si>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</si>
  <si>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</si>
  <si>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</si>
  <si>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</si>
  <si>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HEATSYS1 BOILER</t>
  </si>
  <si>
    <t>VAV_POD_1_COOLC DXCOIL</t>
  </si>
  <si>
    <t>VAV_POD_2_COOLC DXCOIL</t>
  </si>
  <si>
    <t>VAV_POD_3_COOLC DXCOIL</t>
  </si>
  <si>
    <t>VAV_OTHER_COOLC DXCOIL</t>
  </si>
  <si>
    <t>BATH_ZN_1_FLR_1 EXHAUST FAN</t>
  </si>
  <si>
    <t>KITCHEN_ZN_1_FLR_1 EXHAUST FAN</t>
  </si>
  <si>
    <t>CAFETERIA_ZN_1_FLR_1 EXHAUST FAN</t>
  </si>
  <si>
    <t>VAV_POD_1_FAN</t>
  </si>
  <si>
    <t>VAV_POD_2_FAN</t>
  </si>
  <si>
    <t>VAV_POD_3_FAN</t>
  </si>
  <si>
    <t>VAV_OTHER_FAN</t>
  </si>
  <si>
    <t>21-AUG-13:00</t>
  </si>
  <si>
    <t>29-MAR-11:00</t>
  </si>
  <si>
    <t>19-DEC-14:00</t>
  </si>
  <si>
    <t>27-JAN-14:00</t>
  </si>
  <si>
    <t>12-OCT-15:00</t>
  </si>
  <si>
    <t>26-JAN-12:00</t>
  </si>
  <si>
    <t>13-FEB-11:00</t>
  </si>
  <si>
    <t>20-NOV-12:00</t>
  </si>
  <si>
    <t>19-DEC-12:00</t>
  </si>
  <si>
    <t>27-JUN-15:00</t>
  </si>
  <si>
    <t>10-NOV-12:00</t>
  </si>
  <si>
    <t>01-MAR-12:00</t>
  </si>
  <si>
    <t>17-MAY-13:00</t>
  </si>
  <si>
    <t>15-AUG-11:00</t>
  </si>
  <si>
    <t>07-DEC-14:00</t>
  </si>
  <si>
    <t>25-JAN-14:00</t>
  </si>
  <si>
    <t>02-MAR-14:00</t>
  </si>
  <si>
    <t>21-APR-13:00</t>
  </si>
  <si>
    <t>08-NOV-14:00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</si>
  <si>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</si>
  <si>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</si>
  <si>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</si>
  <si>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</si>
  <si>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</si>
  <si>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</si>
  <si>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</si>
  <si>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</si>
  <si>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</si>
  <si>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</si>
  <si>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</si>
  <si>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</si>
  <si>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</si>
  <si>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</si>
  <si>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</si>
  <si>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</si>
  <si>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</si>
  <si>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17-MAR-14:00</t>
  </si>
  <si>
    <t>28-SEP-14:00</t>
  </si>
  <si>
    <t>06-JUL-15:00</t>
  </si>
  <si>
    <t>15-AUG-13:00</t>
  </si>
  <si>
    <t>06-JAN-12:00</t>
  </si>
  <si>
    <t>24-MAY-14:00</t>
  </si>
  <si>
    <t>28-MAR-14:00</t>
  </si>
  <si>
    <t>17-AUG-13:00</t>
  </si>
  <si>
    <t>08-SEP-14:00</t>
  </si>
  <si>
    <t>03-JUL-12:00</t>
  </si>
  <si>
    <t>09-MAR-15:00</t>
  </si>
  <si>
    <t>03-NOV-13:00</t>
  </si>
  <si>
    <t>14-FEB-15:00</t>
  </si>
  <si>
    <t>13-SEP-14:00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</si>
  <si>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</si>
  <si>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</si>
  <si>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</si>
  <si>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</si>
  <si>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</si>
  <si>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</si>
  <si>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</si>
  <si>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</si>
  <si>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14-JUN-14:00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</si>
  <si>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</si>
  <si>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</si>
  <si>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</si>
  <si>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</si>
  <si>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</si>
  <si>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</si>
  <si>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</si>
  <si>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</si>
  <si>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</si>
  <si>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</si>
  <si>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</si>
  <si>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PSZ-AC_2:5_FAN</t>
  </si>
  <si>
    <t>PSZ-AC_2:7_FAN</t>
  </si>
  <si>
    <t>23-MAY-15:00</t>
  </si>
  <si>
    <t>23-FEB-12:00</t>
  </si>
  <si>
    <t>03-APR-13:00</t>
  </si>
  <si>
    <t>06-SEP-11:00</t>
  </si>
  <si>
    <t>01-NOV-11:00</t>
  </si>
  <si>
    <t>21-APR-14:00</t>
  </si>
  <si>
    <t>13-JUN-14:00</t>
  </si>
  <si>
    <t>11-JUL-15:00</t>
  </si>
  <si>
    <t>15-MAY-14:00</t>
  </si>
  <si>
    <t>19-JUN-14:00</t>
  </si>
  <si>
    <t>22-NOV-14:00</t>
  </si>
  <si>
    <t>28-JUN-13:50</t>
  </si>
  <si>
    <t>03-OCT-14:00</t>
  </si>
  <si>
    <t>05-DEC-12:00</t>
  </si>
  <si>
    <t>14-APR-13:00</t>
  </si>
  <si>
    <t>31-MAY-14:00</t>
  </si>
  <si>
    <t>13-OCT-14:00</t>
  </si>
  <si>
    <t>13-JUL-14:00</t>
  </si>
  <si>
    <t>03-FEB-11:09</t>
  </si>
  <si>
    <t>13-JUL-15:00</t>
  </si>
  <si>
    <t>05-JAN-08:09</t>
  </si>
  <si>
    <t>16-MAY-14:00</t>
  </si>
  <si>
    <t>18-DEC-08:09</t>
  </si>
  <si>
    <t>01-FEB-11:09</t>
  </si>
  <si>
    <t>11-AUG-15:39</t>
  </si>
  <si>
    <t>02-JAN-11:09</t>
  </si>
  <si>
    <t>14-MAR-07:10</t>
  </si>
  <si>
    <t>29-DEC-11:09</t>
  </si>
  <si>
    <t>Building Summary Primary School pre-1980 construction</t>
  </si>
  <si>
    <t>27-JUN-14:00</t>
  </si>
  <si>
    <t>07-SEP-13:00</t>
  </si>
  <si>
    <t>14-DEC-12:00</t>
  </si>
  <si>
    <t>03-JAN-12:00</t>
  </si>
  <si>
    <t>17-APR-14:00</t>
  </si>
  <si>
    <t>26-MAY-14:00</t>
  </si>
  <si>
    <t>31-AUG-13:00</t>
  </si>
  <si>
    <t>15-SEP-14:00</t>
  </si>
  <si>
    <t>03-NOV-14:30</t>
  </si>
  <si>
    <t>28-FEB-15:39</t>
  </si>
  <si>
    <t>23-JAN-14:00</t>
  </si>
  <si>
    <t>27-FEB-14:00</t>
  </si>
  <si>
    <t>31-MAR-13:00</t>
  </si>
  <si>
    <t>24-JUL-13:50</t>
  </si>
  <si>
    <t>04-AUG-14:00</t>
  </si>
  <si>
    <t>15-JUN-12:00</t>
  </si>
  <si>
    <t>15-MAY-12:00</t>
  </si>
  <si>
    <t>30-JUN-14:00</t>
  </si>
  <si>
    <t>25-JUL-13:30</t>
  </si>
  <si>
    <t>01-AUG-13:00</t>
  </si>
  <si>
    <t>08-JUN-12:00</t>
  </si>
  <si>
    <t>04-AUG-15:50</t>
  </si>
  <si>
    <t>02-NOV-14:39</t>
  </si>
  <si>
    <t>27-JAN-12:00</t>
  </si>
  <si>
    <t>07-MAR-11:09</t>
  </si>
  <si>
    <t>10-APR-10:09</t>
  </si>
  <si>
    <t>n/a</t>
  </si>
  <si>
    <t>27-MAR-14:00</t>
  </si>
  <si>
    <t>23-FEB-14:00</t>
  </si>
  <si>
    <t>26-APR-14:00</t>
  </si>
  <si>
    <t>11-SEP-13:00</t>
  </si>
  <si>
    <t>08-AUG-12:00</t>
  </si>
  <si>
    <t>09-JAN-11:50</t>
  </si>
  <si>
    <t>15-FEB-14:50</t>
  </si>
  <si>
    <t>12-OCT-14:50</t>
  </si>
  <si>
    <t>14-DEC-16:19</t>
  </si>
  <si>
    <t>27-JAN-16:00</t>
  </si>
  <si>
    <t>13-DEC-16:19</t>
  </si>
  <si>
    <t>21-DEC-14:30</t>
  </si>
  <si>
    <t>04-JAN-16:00</t>
  </si>
  <si>
    <t>29-JUN-14:00</t>
  </si>
  <si>
    <t>29-DEC-16:00</t>
  </si>
  <si>
    <t>20-DEC-16:00</t>
  </si>
  <si>
    <t>03-FEB-08:30</t>
  </si>
  <si>
    <t>30-NOV-10:09</t>
  </si>
  <si>
    <t>Built-up flat roof, insulation entirely above deck</t>
  </si>
  <si>
    <t>4in slab-on-grade</t>
  </si>
  <si>
    <t>Winiarski and Halverson, 2008</t>
  </si>
  <si>
    <t>[2] ASHRAE Standard 90.1-1989, Atlanta, GA:  American Society of Heating, Refrigerating and Air-Conditioning Engineers.</t>
  </si>
  <si>
    <t>Pless, et al. 2007</t>
  </si>
  <si>
    <t>Primary School Reference Building new construction 90.1-2004</t>
  </si>
  <si>
    <t>See Reference Building Technical Report</t>
  </si>
  <si>
    <t>[4] DOE Commercial Reference Buildings Report</t>
  </si>
  <si>
    <t>31-JUL-13:00</t>
  </si>
  <si>
    <t>DifferentialDryBulb</t>
  </si>
  <si>
    <t>26-JAN-15:30</t>
  </si>
  <si>
    <t>08-SEP-13:00</t>
  </si>
  <si>
    <t>03-JUL-15:20</t>
  </si>
  <si>
    <t>01-DEC-14:39</t>
  </si>
  <si>
    <t>30-MAY-11:20</t>
  </si>
  <si>
    <t>13-APR-11:00</t>
  </si>
  <si>
    <t>25-SEP-11:00</t>
  </si>
  <si>
    <t>19-OCT-10:00</t>
  </si>
  <si>
    <t>27-FEB-14:39</t>
  </si>
  <si>
    <t>24-JUL-15:00</t>
  </si>
  <si>
    <t>14-FEB-12:00</t>
  </si>
  <si>
    <t>13-APR-14:00</t>
  </si>
  <si>
    <t>05-APR-14:00</t>
  </si>
  <si>
    <t>20-SEP-14:00</t>
  </si>
  <si>
    <t>05-DEC-14:00</t>
  </si>
  <si>
    <t>19-MAY-14:00</t>
  </si>
  <si>
    <t>21-FEB-13:00</t>
  </si>
  <si>
    <t>30-OCT-13:30</t>
  </si>
  <si>
    <t>05-MAY-13:00</t>
  </si>
  <si>
    <t>07-APR-14:00</t>
  </si>
  <si>
    <t>20-JUN-14:00</t>
  </si>
  <si>
    <t>06-SEP-14:00</t>
  </si>
  <si>
    <t>30-JUN-15:00</t>
  </si>
  <si>
    <t>07-SEP-15:00</t>
  </si>
  <si>
    <t>27-OCT-07:19</t>
  </si>
  <si>
    <t>WE, Hol, SummerDesign</t>
  </si>
  <si>
    <t>HTGSETP_SCH_BathCorrMechKitchen</t>
  </si>
  <si>
    <t>WE, Hol, WinterDesign</t>
  </si>
  <si>
    <t>CLGSETP_SCH_BathCorrMechKitchen</t>
  </si>
  <si>
    <t>Weighting Factor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</si>
  <si>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</si>
  <si>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</si>
  <si>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</si>
  <si>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</si>
  <si>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</si>
  <si>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SHW_default Latent fract sched</t>
  </si>
  <si>
    <t>SHW_default Sensible fract sched</t>
  </si>
  <si>
    <t>SHW_Bath Hot Supply Temp Sched</t>
  </si>
  <si>
    <t>SHW_Bath Temp Sched</t>
  </si>
  <si>
    <t>SHW_Kitchen Hot Supply Temp Sched</t>
  </si>
  <si>
    <t>SHW_Kitchen Temp Sched</t>
  </si>
  <si>
    <t>06-OCT-14:50</t>
  </si>
  <si>
    <t>08-JUN-15:00</t>
  </si>
  <si>
    <t>01-AUG-15:50</t>
  </si>
  <si>
    <t>24-OCT-14:00</t>
  </si>
  <si>
    <t>13-NOV-14:50</t>
  </si>
  <si>
    <t>11-DEC-14:00</t>
  </si>
  <si>
    <t>08-NOV-12:00</t>
  </si>
  <si>
    <t>18-JAN-14:20</t>
  </si>
  <si>
    <t>17-AUG-14:39</t>
  </si>
  <si>
    <t>20-JUN-13:00</t>
  </si>
  <si>
    <t>31-JUL-15:30</t>
  </si>
  <si>
    <t>10-JAN-16:00</t>
  </si>
  <si>
    <t>29-MAR-13:00</t>
  </si>
  <si>
    <t>04-MAY-14:50</t>
  </si>
  <si>
    <t>17-OCT-12:00</t>
  </si>
  <si>
    <t>03-NOV-10:50</t>
  </si>
  <si>
    <t>01-FEB-16:00</t>
  </si>
  <si>
    <t>17-JUL-15:39</t>
  </si>
  <si>
    <t>21-NOV-11:50</t>
  </si>
  <si>
    <t>09-JAN-16:00</t>
  </si>
  <si>
    <t>24-NOV-16:00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</si>
</sst>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8"/>
      <color theme="1"/>
      <name val="MS Sans Serif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2" fillId="0" borderId="0" xfId="5" applyNumberFormat="1" applyFont="1" applyBorder="1" applyAlignment="1">
      <alignment horizontal="center"/>
    </xf>
    <xf numFmtId="164" fontId="22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3" fillId="0" borderId="0" xfId="0" applyFont="1"/>
    <xf numFmtId="0" fontId="24" fillId="0" borderId="0" xfId="0" applyFont="1"/>
    <xf numFmtId="0" fontId="16" fillId="2" borderId="0" xfId="0" applyFont="1" applyFill="1" applyAlignment="1" applyProtection="1">
      <alignment horizontal="center" vertical="top" wrapText="1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866E-2"/>
          <c:w val="0.85460599334073906"/>
          <c:h val="0.7373572593801023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Electricity (kWh)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485038.88888888888</c:v>
                </c:pt>
                <c:pt idx="1">
                  <c:v>372450</c:v>
                </c:pt>
                <c:pt idx="2">
                  <c:v>424077.77777777775</c:v>
                </c:pt>
                <c:pt idx="3">
                  <c:v>230688.88888888888</c:v>
                </c:pt>
                <c:pt idx="4">
                  <c:v>143869.44444444444</c:v>
                </c:pt>
                <c:pt idx="5">
                  <c:v>314661.11111111112</c:v>
                </c:pt>
                <c:pt idx="6">
                  <c:v>65438.888888888891</c:v>
                </c:pt>
                <c:pt idx="7">
                  <c:v>169711.11111111112</c:v>
                </c:pt>
                <c:pt idx="8">
                  <c:v>146372.22222222225</c:v>
                </c:pt>
                <c:pt idx="9">
                  <c:v>44233.333333333336</c:v>
                </c:pt>
                <c:pt idx="10">
                  <c:v>98194.444444444438</c:v>
                </c:pt>
                <c:pt idx="11">
                  <c:v>74763.888888888891</c:v>
                </c:pt>
                <c:pt idx="12">
                  <c:v>74913.888888888891</c:v>
                </c:pt>
                <c:pt idx="13">
                  <c:v>41102.777777777781</c:v>
                </c:pt>
                <c:pt idx="14">
                  <c:v>29144.444444444445</c:v>
                </c:pt>
                <c:pt idx="15">
                  <c:v>16302.777777777777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514130.55555555556</c:v>
                </c:pt>
                <c:pt idx="1">
                  <c:v>514130.55555555556</c:v>
                </c:pt>
                <c:pt idx="2">
                  <c:v>514130.55555555556</c:v>
                </c:pt>
                <c:pt idx="3">
                  <c:v>514130.55555555556</c:v>
                </c:pt>
                <c:pt idx="4">
                  <c:v>514130.55555555556</c:v>
                </c:pt>
                <c:pt idx="5">
                  <c:v>514130.55555555556</c:v>
                </c:pt>
                <c:pt idx="6">
                  <c:v>514130.55555555556</c:v>
                </c:pt>
                <c:pt idx="7">
                  <c:v>514130.55555555556</c:v>
                </c:pt>
                <c:pt idx="8">
                  <c:v>514130.55555555556</c:v>
                </c:pt>
                <c:pt idx="9">
                  <c:v>514130.55555555556</c:v>
                </c:pt>
                <c:pt idx="10">
                  <c:v>514130.55555555556</c:v>
                </c:pt>
                <c:pt idx="11">
                  <c:v>514130.55555555556</c:v>
                </c:pt>
                <c:pt idx="12">
                  <c:v>514130.55555555556</c:v>
                </c:pt>
                <c:pt idx="13">
                  <c:v>514130.55555555556</c:v>
                </c:pt>
                <c:pt idx="14">
                  <c:v>514130.55555555556</c:v>
                </c:pt>
                <c:pt idx="15">
                  <c:v>514130.55555555556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Heat Recovery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5124992"/>
        <c:axId val="106181376"/>
      </c:barChart>
      <c:catAx>
        <c:axId val="1051249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1376"/>
        <c:crosses val="autoZero"/>
        <c:auto val="1"/>
        <c:lblAlgn val="ctr"/>
        <c:lblOffset val="50"/>
        <c:tickLblSkip val="1"/>
        <c:tickMarkSkip val="1"/>
      </c:catAx>
      <c:valAx>
        <c:axId val="10618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74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49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5660377358535"/>
          <c:y val="6.1990212071778142E-2"/>
          <c:w val="0.46947835738068855"/>
          <c:h val="0.18270799347471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Schedules!$E$23:$AB$23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521216"/>
        <c:axId val="94527488"/>
      </c:barChart>
      <c:catAx>
        <c:axId val="945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7488"/>
        <c:crosses val="autoZero"/>
        <c:auto val="1"/>
        <c:lblAlgn val="ctr"/>
        <c:lblOffset val="100"/>
        <c:tickLblSkip val="1"/>
        <c:tickMarkSkip val="1"/>
      </c:catAx>
      <c:valAx>
        <c:axId val="9452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1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66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14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Schedules!$E$73:$AB$73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Schedules!$E$72:$AB$72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5063936"/>
        <c:axId val="105065856"/>
      </c:barChart>
      <c:catAx>
        <c:axId val="10506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5856"/>
        <c:crosses val="autoZero"/>
        <c:auto val="1"/>
        <c:lblAlgn val="ctr"/>
        <c:lblOffset val="100"/>
        <c:tickLblSkip val="1"/>
        <c:tickMarkSkip val="1"/>
      </c:catAx>
      <c:valAx>
        <c:axId val="1050658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3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4676285608583"/>
          <c:y val="1.250679717237628E-2"/>
          <c:w val="0.21864594894561654"/>
          <c:h val="0.13376835236541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14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Schedules!$E$62:$AB$62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5621376"/>
        <c:axId val="105627648"/>
      </c:barChart>
      <c:catAx>
        <c:axId val="1056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27648"/>
        <c:crosses val="autoZero"/>
        <c:auto val="1"/>
        <c:lblAlgn val="ctr"/>
        <c:lblOffset val="100"/>
        <c:tickLblSkip val="1"/>
        <c:tickMarkSkip val="1"/>
      </c:catAx>
      <c:valAx>
        <c:axId val="10562764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21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3.8064165307232188E-3"/>
          <c:w val="0.24084350721420639"/>
          <c:h val="0.12506797172376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41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Total End Uses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1481325</c:v>
                </c:pt>
                <c:pt idx="1">
                  <c:v>1358863.888888889</c:v>
                </c:pt>
                <c:pt idx="2">
                  <c:v>1424383.3333333333</c:v>
                </c:pt>
                <c:pt idx="3">
                  <c:v>1211694.4444444445</c:v>
                </c:pt>
                <c:pt idx="4">
                  <c:v>1116816.6666666667</c:v>
                </c:pt>
                <c:pt idx="5">
                  <c:v>1311011.111111111</c:v>
                </c:pt>
                <c:pt idx="6">
                  <c:v>1034180.5555555555</c:v>
                </c:pt>
                <c:pt idx="7">
                  <c:v>1145930.5555555557</c:v>
                </c:pt>
                <c:pt idx="8">
                  <c:v>1134805.5555555555</c:v>
                </c:pt>
                <c:pt idx="9">
                  <c:v>1008855.5555555555</c:v>
                </c:pt>
                <c:pt idx="10">
                  <c:v>1065188.888888889</c:v>
                </c:pt>
                <c:pt idx="11">
                  <c:v>1043769.4444444445</c:v>
                </c:pt>
                <c:pt idx="12">
                  <c:v>1040344.4444444445</c:v>
                </c:pt>
                <c:pt idx="13">
                  <c:v>1004047.2222222222</c:v>
                </c:pt>
                <c:pt idx="14">
                  <c:v>991116.66666666663</c:v>
                </c:pt>
                <c:pt idx="15">
                  <c:v>986944.4444444445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Humidification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6402176"/>
        <c:axId val="106403712"/>
      </c:barChart>
      <c:catAx>
        <c:axId val="106402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712"/>
        <c:crosses val="autoZero"/>
        <c:auto val="1"/>
        <c:lblAlgn val="ctr"/>
        <c:lblOffset val="50"/>
        <c:tickLblSkip val="1"/>
        <c:tickMarkSkip val="1"/>
      </c:catAx>
      <c:valAx>
        <c:axId val="10640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1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68"/>
          <c:y val="5.4377379010332114E-2"/>
          <c:w val="0.24306326304106723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906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LocationSummary!$B$169</c:f>
              <c:strCache>
                <c:ptCount val="1"/>
                <c:pt idx="0">
                  <c:v>Interior Lighting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1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269.37418134187163</c:v>
                </c:pt>
                <c:pt idx="1">
                  <c:v>269.37418134187163</c:v>
                </c:pt>
                <c:pt idx="2">
                  <c:v>269.37418134187163</c:v>
                </c:pt>
                <c:pt idx="3">
                  <c:v>269.37418134187163</c:v>
                </c:pt>
                <c:pt idx="4">
                  <c:v>269.37418134187163</c:v>
                </c:pt>
                <c:pt idx="5">
                  <c:v>269.37418134187163</c:v>
                </c:pt>
                <c:pt idx="6">
                  <c:v>269.37418134187163</c:v>
                </c:pt>
                <c:pt idx="7">
                  <c:v>269.37418134187163</c:v>
                </c:pt>
                <c:pt idx="8">
                  <c:v>269.37418134187163</c:v>
                </c:pt>
                <c:pt idx="9">
                  <c:v>269.37418134187163</c:v>
                </c:pt>
                <c:pt idx="10">
                  <c:v>269.37418134187163</c:v>
                </c:pt>
                <c:pt idx="11">
                  <c:v>269.37418134187163</c:v>
                </c:pt>
                <c:pt idx="12">
                  <c:v>269.37418134187163</c:v>
                </c:pt>
                <c:pt idx="13">
                  <c:v>269.37418134187163</c:v>
                </c:pt>
                <c:pt idx="14">
                  <c:v>269.37418134187163</c:v>
                </c:pt>
                <c:pt idx="15">
                  <c:v>269.37418134187163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Heat Recovery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0"/>
          <c:order val="3"/>
          <c:tx>
            <c:strRef>
              <c:f>LocationSummary!$B$176</c:f>
              <c:strCache>
                <c:ptCount val="1"/>
                <c:pt idx="0">
                  <c:v>Humidification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LocationSummary!$B$151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5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254.13185853587541</c:v>
                </c:pt>
                <c:pt idx="1">
                  <c:v>195.14190074225004</c:v>
                </c:pt>
                <c:pt idx="2">
                  <c:v>222.19182069567748</c:v>
                </c:pt>
                <c:pt idx="3">
                  <c:v>120.86741376801048</c:v>
                </c:pt>
                <c:pt idx="4">
                  <c:v>75.37912967544753</c:v>
                </c:pt>
                <c:pt idx="5">
                  <c:v>164.86392082666279</c:v>
                </c:pt>
                <c:pt idx="6">
                  <c:v>34.286130112065202</c:v>
                </c:pt>
                <c:pt idx="7">
                  <c:v>88.918643574443308</c:v>
                </c:pt>
                <c:pt idx="8">
                  <c:v>76.69043807306069</c:v>
                </c:pt>
                <c:pt idx="9">
                  <c:v>23.175665841944404</c:v>
                </c:pt>
                <c:pt idx="10">
                  <c:v>51.448115267064473</c:v>
                </c:pt>
                <c:pt idx="11">
                  <c:v>39.171881822151072</c:v>
                </c:pt>
                <c:pt idx="12">
                  <c:v>39.250473002474166</c:v>
                </c:pt>
                <c:pt idx="13">
                  <c:v>21.535438800756804</c:v>
                </c:pt>
                <c:pt idx="14">
                  <c:v>15.269975258332121</c:v>
                </c:pt>
                <c:pt idx="15">
                  <c:v>8.5416969873380868</c:v>
                </c:pt>
              </c:numCache>
            </c:numRef>
          </c:val>
        </c:ser>
        <c:ser>
          <c:idx val="3"/>
          <c:order val="6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0"/>
          <c:order val="7"/>
          <c:tx>
            <c:strRef>
              <c:f>LocationSummary!$B$156</c:f>
              <c:strCache>
                <c:ptCount val="1"/>
                <c:pt idx="0">
                  <c:v>Exterior Equipment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LocationSummary!$C$156:$R$156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8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38.051229806432836</c:v>
                </c:pt>
                <c:pt idx="1">
                  <c:v>33.316838888080341</c:v>
                </c:pt>
                <c:pt idx="2">
                  <c:v>40.641827972638623</c:v>
                </c:pt>
                <c:pt idx="3">
                  <c:v>30.871779944695096</c:v>
                </c:pt>
                <c:pt idx="4">
                  <c:v>26.821423373599185</c:v>
                </c:pt>
                <c:pt idx="5">
                  <c:v>38.886624945422788</c:v>
                </c:pt>
                <c:pt idx="6">
                  <c:v>24.986173773832046</c:v>
                </c:pt>
                <c:pt idx="7">
                  <c:v>28.556250909620143</c:v>
                </c:pt>
                <c:pt idx="8">
                  <c:v>35.064764954155144</c:v>
                </c:pt>
                <c:pt idx="9">
                  <c:v>22.948624654344346</c:v>
                </c:pt>
                <c:pt idx="10">
                  <c:v>23.904817348275362</c:v>
                </c:pt>
                <c:pt idx="11">
                  <c:v>25.095328190947459</c:v>
                </c:pt>
                <c:pt idx="12">
                  <c:v>22.969000145539223</c:v>
                </c:pt>
                <c:pt idx="13">
                  <c:v>22.012807451608207</c:v>
                </c:pt>
                <c:pt idx="14">
                  <c:v>21.344782418861882</c:v>
                </c:pt>
                <c:pt idx="15">
                  <c:v>25.093872798719254</c:v>
                </c:pt>
              </c:numCache>
            </c:numRef>
          </c:val>
        </c:ser>
        <c:ser>
          <c:idx val="8"/>
          <c:order val="9"/>
          <c:tx>
            <c:strRef>
              <c:f>LocationSummary!$B$165</c:f>
              <c:strCache>
                <c:ptCount val="1"/>
                <c:pt idx="0">
                  <c:v>Total End Uses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776.12720128074511</c:v>
                </c:pt>
                <c:pt idx="1">
                  <c:v>711.96477950807741</c:v>
                </c:pt>
                <c:pt idx="2">
                  <c:v>746.29311599476057</c:v>
                </c:pt>
                <c:pt idx="3">
                  <c:v>634.85664386552173</c:v>
                </c:pt>
                <c:pt idx="4">
                  <c:v>585.14626691893466</c:v>
                </c:pt>
                <c:pt idx="5">
                  <c:v>686.89273759278126</c:v>
                </c:pt>
                <c:pt idx="6">
                  <c:v>541.84980352204923</c:v>
                </c:pt>
                <c:pt idx="7">
                  <c:v>600.40023286275652</c:v>
                </c:pt>
                <c:pt idx="8">
                  <c:v>594.57138698879351</c:v>
                </c:pt>
                <c:pt idx="9">
                  <c:v>528.58099257749961</c:v>
                </c:pt>
                <c:pt idx="10">
                  <c:v>558.09634696550722</c:v>
                </c:pt>
                <c:pt idx="11">
                  <c:v>546.87381749381461</c:v>
                </c:pt>
                <c:pt idx="12">
                  <c:v>545.07931887643724</c:v>
                </c:pt>
                <c:pt idx="13">
                  <c:v>526.06170863047589</c:v>
                </c:pt>
                <c:pt idx="14">
                  <c:v>519.28685780817932</c:v>
                </c:pt>
                <c:pt idx="15">
                  <c:v>517.10085868141459</c:v>
                </c:pt>
              </c:numCache>
            </c:numRef>
          </c:val>
        </c:ser>
        <c:ser>
          <c:idx val="2"/>
          <c:order val="10"/>
          <c:tx>
            <c:strRef>
              <c:f>LocationSummary!$B$150</c:f>
              <c:strCache>
                <c:ptCount val="1"/>
                <c:pt idx="0">
                  <c:v>Electricity (MJ/m2)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General</c:formatCode>
                <c:ptCount val="16"/>
              </c:numCache>
            </c:numRef>
          </c:val>
        </c:ser>
        <c:overlap val="100"/>
        <c:axId val="118874496"/>
        <c:axId val="118876032"/>
      </c:barChart>
      <c:catAx>
        <c:axId val="1188744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032"/>
        <c:crosses val="autoZero"/>
        <c:auto val="1"/>
        <c:lblAlgn val="ctr"/>
        <c:lblOffset val="50"/>
        <c:tickLblSkip val="1"/>
        <c:tickMarkSkip val="1"/>
      </c:catAx>
      <c:valAx>
        <c:axId val="118876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3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4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41"/>
          <c:y val="0.10114192495921767"/>
          <c:w val="0.58453570107288166"/>
          <c:h val="0.2555736813485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743"/>
          <c:h val="0.75040783034258463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LocationSummary!$B$247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LocationSummary!$B$255</c:f>
              <c:strCache>
                <c:ptCount val="1"/>
                <c:pt idx="0">
                  <c:v>PM (kg)</c:v>
                </c:pt>
              </c:strCache>
            </c:strRef>
          </c:tx>
          <c:val>
            <c:numRef>
              <c:f>LocationSummary!$C$255:$R$255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93662208"/>
        <c:axId val="93668096"/>
      </c:barChart>
      <c:catAx>
        <c:axId val="936622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8096"/>
        <c:crosses val="autoZero"/>
        <c:auto val="1"/>
        <c:lblAlgn val="ctr"/>
        <c:lblOffset val="50"/>
        <c:tickLblSkip val="1"/>
        <c:tickMarkSkip val="1"/>
      </c:catAx>
      <c:valAx>
        <c:axId val="93668096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2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21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44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overlap val="100"/>
        <c:axId val="93761920"/>
        <c:axId val="93763456"/>
      </c:barChart>
      <c:catAx>
        <c:axId val="93761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3456"/>
        <c:crosses val="autoZero"/>
        <c:auto val="1"/>
        <c:lblAlgn val="ctr"/>
        <c:lblOffset val="50"/>
        <c:tickLblSkip val="1"/>
        <c:tickMarkSkip val="1"/>
      </c:catAx>
      <c:valAx>
        <c:axId val="93763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19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0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93849472"/>
        <c:axId val="93863936"/>
      </c:barChart>
      <c:catAx>
        <c:axId val="9384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3936"/>
        <c:crosses val="autoZero"/>
        <c:auto val="1"/>
        <c:lblAlgn val="ctr"/>
        <c:lblOffset val="100"/>
        <c:tickLblSkip val="1"/>
        <c:tickMarkSkip val="1"/>
      </c:catAx>
      <c:valAx>
        <c:axId val="93863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49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3919872"/>
        <c:axId val="93922048"/>
      </c:barChart>
      <c:catAx>
        <c:axId val="939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2048"/>
        <c:crosses val="autoZero"/>
        <c:auto val="1"/>
        <c:lblAlgn val="ctr"/>
        <c:lblOffset val="100"/>
        <c:tickLblSkip val="1"/>
        <c:tickMarkSkip val="1"/>
      </c:catAx>
      <c:valAx>
        <c:axId val="93922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9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28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78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237824"/>
        <c:axId val="94239744"/>
      </c:barChart>
      <c:catAx>
        <c:axId val="9423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9744"/>
        <c:crosses val="autoZero"/>
        <c:auto val="1"/>
        <c:lblAlgn val="ctr"/>
        <c:lblOffset val="100"/>
        <c:tickLblSkip val="1"/>
        <c:tickMarkSkip val="1"/>
      </c:catAx>
      <c:valAx>
        <c:axId val="94239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7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53"/>
          <c:w val="0.23085460599334068"/>
          <c:h val="8.97226753670482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4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286208"/>
        <c:axId val="94288128"/>
      </c:barChart>
      <c:catAx>
        <c:axId val="9428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8128"/>
        <c:crosses val="autoZero"/>
        <c:auto val="1"/>
        <c:lblAlgn val="ctr"/>
        <c:lblOffset val="100"/>
        <c:tickLblSkip val="1"/>
        <c:tickMarkSkip val="1"/>
      </c:catAx>
      <c:valAx>
        <c:axId val="9428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6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53"/>
          <c:w val="0.23085460599334068"/>
          <c:h val="8.972267536704842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-26216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workbookViewId="0">
      <pane ySplit="2" topLeftCell="A3" activePane="bottomLeft" state="frozen"/>
      <selection pane="bottomLeft" activeCell="D3" sqref="D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421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0</v>
      </c>
      <c r="D2" s="27" t="s">
        <v>140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6</v>
      </c>
    </row>
    <row r="4" spans="1:18" ht="25.5">
      <c r="B4" s="23" t="s">
        <v>7</v>
      </c>
      <c r="C4" s="1" t="s">
        <v>472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22</v>
      </c>
      <c r="C5" s="1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24</v>
      </c>
      <c r="C6" s="1" t="s">
        <v>148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25</v>
      </c>
    </row>
    <row r="8" spans="1:18" ht="76.5">
      <c r="B8" s="23" t="s">
        <v>256</v>
      </c>
      <c r="C8" s="48">
        <v>6871</v>
      </c>
      <c r="D8" s="1" t="s">
        <v>159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26</v>
      </c>
      <c r="C9" s="1" t="s">
        <v>149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28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257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258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259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6" t="s">
        <v>260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238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31</v>
      </c>
      <c r="C19" s="1" t="s">
        <v>32</v>
      </c>
      <c r="D19" s="7"/>
    </row>
    <row r="20" spans="1:18">
      <c r="B20" s="23" t="s">
        <v>33</v>
      </c>
      <c r="C20" s="11">
        <v>0</v>
      </c>
      <c r="D20" s="12"/>
    </row>
    <row r="21" spans="1:18">
      <c r="B21" s="23" t="s">
        <v>34</v>
      </c>
      <c r="C21" s="1" t="s">
        <v>150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261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139</v>
      </c>
      <c r="C23" s="1" t="s">
        <v>467</v>
      </c>
      <c r="D23" s="7" t="s">
        <v>142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36</v>
      </c>
    </row>
    <row r="26" spans="1:18">
      <c r="B26" s="23" t="s">
        <v>37</v>
      </c>
      <c r="C26" s="1" t="s">
        <v>147</v>
      </c>
      <c r="D26" s="7" t="s">
        <v>142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262</v>
      </c>
      <c r="C27" s="48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263</v>
      </c>
      <c r="C28" s="48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38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39</v>
      </c>
    </row>
    <row r="31" spans="1:18">
      <c r="B31" s="23" t="s">
        <v>37</v>
      </c>
      <c r="C31" s="1" t="s">
        <v>301</v>
      </c>
      <c r="D31" s="7" t="s">
        <v>142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262</v>
      </c>
      <c r="C32" s="48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7"/>
      <c r="B33" s="23" t="s">
        <v>263</v>
      </c>
      <c r="C33" s="48">
        <v>6871</v>
      </c>
      <c r="D33" s="7"/>
    </row>
    <row r="34" spans="1:18">
      <c r="A34" s="47"/>
      <c r="B34" s="23" t="s">
        <v>40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7"/>
      <c r="B35" s="22" t="s">
        <v>264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7"/>
      <c r="B36" s="23" t="s">
        <v>257</v>
      </c>
      <c r="C36" s="1">
        <v>324.79000000000002</v>
      </c>
      <c r="D36" s="1" t="s">
        <v>471</v>
      </c>
    </row>
    <row r="37" spans="1:18">
      <c r="A37" s="47"/>
      <c r="B37" s="23" t="s">
        <v>258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7"/>
      <c r="B38" s="23" t="s">
        <v>259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7"/>
      <c r="B39" s="23" t="s">
        <v>260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7"/>
      <c r="B40" s="23" t="s">
        <v>265</v>
      </c>
      <c r="C40" s="1">
        <f>SUM(C36:C39)</f>
        <v>879.18000000000006</v>
      </c>
    </row>
    <row r="41" spans="1:18" ht="14.25">
      <c r="A41" s="47"/>
      <c r="B41" s="23" t="s">
        <v>266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7"/>
      <c r="B42" s="22" t="s">
        <v>44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7"/>
      <c r="B43" s="23" t="s">
        <v>267</v>
      </c>
      <c r="D43" s="7"/>
    </row>
    <row r="44" spans="1:18" ht="14.25">
      <c r="A44" s="47"/>
      <c r="B44" s="23" t="s">
        <v>266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7"/>
      <c r="B45" s="22" t="s">
        <v>45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7"/>
      <c r="B46" s="23" t="s">
        <v>46</v>
      </c>
      <c r="C46" s="1" t="s">
        <v>47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7"/>
      <c r="B47" s="23" t="s">
        <v>48</v>
      </c>
      <c r="C47" s="31" t="s">
        <v>468</v>
      </c>
      <c r="D47" s="7"/>
    </row>
    <row r="48" spans="1:18" ht="14.25">
      <c r="A48" s="47"/>
      <c r="B48" s="23" t="s">
        <v>267</v>
      </c>
      <c r="C48" s="48">
        <v>6871</v>
      </c>
      <c r="D48" s="7"/>
    </row>
    <row r="49" spans="1:18">
      <c r="B49" s="22" t="s">
        <v>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48</v>
      </c>
      <c r="C50" s="1" t="s">
        <v>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267</v>
      </c>
      <c r="C51" s="48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51</v>
      </c>
    </row>
    <row r="53" spans="1:18">
      <c r="B53" s="23" t="s">
        <v>48</v>
      </c>
      <c r="C53" s="1" t="s">
        <v>272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267</v>
      </c>
      <c r="C54" s="48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268</v>
      </c>
      <c r="C55" s="49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269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52</v>
      </c>
      <c r="C57" s="11">
        <v>1.3933751764547631</v>
      </c>
      <c r="D57" s="12" t="s">
        <v>473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54</v>
      </c>
      <c r="C59" s="31" t="s">
        <v>213</v>
      </c>
      <c r="D59" s="7" t="s">
        <v>142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55</v>
      </c>
      <c r="C60" s="31" t="s">
        <v>214</v>
      </c>
      <c r="D60" s="7" t="s">
        <v>142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56</v>
      </c>
      <c r="C61" s="31" t="s">
        <v>215</v>
      </c>
      <c r="D61" s="7" t="s">
        <v>142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57</v>
      </c>
      <c r="C62" s="31" t="s">
        <v>216</v>
      </c>
      <c r="D62" s="7" t="s">
        <v>142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64</v>
      </c>
      <c r="C64" s="1" t="s">
        <v>110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65</v>
      </c>
      <c r="C65" s="1" t="s">
        <v>111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66</v>
      </c>
      <c r="C66" s="11">
        <v>80</v>
      </c>
      <c r="D66" s="12" t="s">
        <v>469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270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271</v>
      </c>
      <c r="C68" s="8">
        <v>971.75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A1:XFD1048576">
    <cfRule type="cellIs" dxfId="7" priority="5" stopIfTrue="1" operator="notEqual">
      <formula>INDIRECT("Dummy_for_Comparison1!"&amp;ADDRESS(ROW(),COLUMN()))</formula>
    </cfRule>
  </conditionalFormatting>
  <conditionalFormatting sqref="C57:C68 D59:D68">
    <cfRule type="cellIs" dxfId="6" priority="4" stopIfTrue="1" operator="notEqual">
      <formula>INDIRECT("Dummy_for_Comparison1!"&amp;ADDRESS(ROW(),COLUMN()))</formula>
    </cfRule>
  </conditionalFormatting>
  <conditionalFormatting sqref="C23">
    <cfRule type="cellIs" dxfId="5" priority="3" stopIfTrue="1" operator="notEqual">
      <formula>INDIRECT("Dummy_for_Comparison1!"&amp;ADDRESS(ROW(),COLUMN()))</formula>
    </cfRule>
  </conditionalFormatting>
  <conditionalFormatting sqref="C57">
    <cfRule type="cellIs" dxfId="4" priority="2" stopIfTrue="1" operator="notEqual">
      <formula>INDIRECT("Dummy_for_Comparison1!"&amp;ADDRESS(ROW(),COLUMN()))</formula>
    </cfRule>
  </conditionalFormatting>
  <conditionalFormatting sqref="C57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2"/>
  <sheetViews>
    <sheetView workbookViewId="0">
      <pane xSplit="1" ySplit="2" topLeftCell="B16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3</v>
      </c>
      <c r="B2" s="17" t="s">
        <v>1</v>
      </c>
      <c r="C2" s="17" t="s">
        <v>89</v>
      </c>
      <c r="D2" s="18" t="s">
        <v>242</v>
      </c>
      <c r="E2" s="18" t="s">
        <v>243</v>
      </c>
      <c r="F2" s="17" t="s">
        <v>244</v>
      </c>
      <c r="G2" s="17" t="s">
        <v>245</v>
      </c>
      <c r="H2" s="17" t="s">
        <v>246</v>
      </c>
      <c r="I2" s="19" t="s">
        <v>247</v>
      </c>
      <c r="J2" s="19" t="s">
        <v>5</v>
      </c>
      <c r="K2" s="19" t="s">
        <v>248</v>
      </c>
      <c r="L2" s="19" t="s">
        <v>249</v>
      </c>
      <c r="M2" s="19" t="s">
        <v>250</v>
      </c>
      <c r="N2" s="44" t="s">
        <v>251</v>
      </c>
      <c r="O2" s="19" t="s">
        <v>252</v>
      </c>
      <c r="P2" s="19" t="s">
        <v>253</v>
      </c>
      <c r="Q2" s="19" t="s">
        <v>254</v>
      </c>
      <c r="R2" s="19" t="s">
        <v>255</v>
      </c>
      <c r="S2" s="19" t="s">
        <v>52</v>
      </c>
    </row>
    <row r="3" spans="1:19">
      <c r="A3" s="2" t="s">
        <v>217</v>
      </c>
      <c r="B3" s="2" t="s">
        <v>2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15</v>
      </c>
      <c r="M3" s="4"/>
      <c r="N3" s="5"/>
      <c r="O3" s="4">
        <v>8</v>
      </c>
      <c r="P3" s="4"/>
      <c r="Q3" s="4">
        <v>198.00000000000003</v>
      </c>
      <c r="R3" s="4"/>
      <c r="S3" s="4">
        <v>1.8448633787710047</v>
      </c>
    </row>
    <row r="4" spans="1:19">
      <c r="A4" s="2" t="s">
        <v>188</v>
      </c>
      <c r="B4" s="2" t="s">
        <v>2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15</v>
      </c>
      <c r="M4" s="4"/>
      <c r="N4" s="5"/>
      <c r="O4" s="4">
        <v>8</v>
      </c>
      <c r="P4" s="4"/>
      <c r="Q4" s="4">
        <v>954.00000000000011</v>
      </c>
      <c r="R4" s="4"/>
      <c r="S4" s="4">
        <v>1.4738292125069967</v>
      </c>
    </row>
    <row r="5" spans="1:19">
      <c r="A5" s="2" t="s">
        <v>189</v>
      </c>
      <c r="B5" s="2" t="s">
        <v>2</v>
      </c>
      <c r="C5" s="2">
        <v>1</v>
      </c>
      <c r="D5" s="41">
        <v>192</v>
      </c>
      <c r="E5" s="3">
        <v>768</v>
      </c>
      <c r="F5" s="4">
        <v>4</v>
      </c>
      <c r="G5" s="3">
        <v>12.00001114837559</v>
      </c>
      <c r="H5" s="3">
        <v>4.2000039019314563</v>
      </c>
      <c r="I5" s="4">
        <v>10</v>
      </c>
      <c r="J5" s="4">
        <v>19.2</v>
      </c>
      <c r="K5" s="4">
        <v>21.527799999999999</v>
      </c>
      <c r="L5" s="4">
        <v>4</v>
      </c>
      <c r="M5" s="4"/>
      <c r="N5" s="5"/>
      <c r="O5" s="4"/>
      <c r="P5" s="4">
        <v>0.5</v>
      </c>
      <c r="Q5" s="4">
        <v>96</v>
      </c>
      <c r="R5" s="4"/>
      <c r="S5" s="4">
        <v>1.0841145066220577</v>
      </c>
    </row>
    <row r="6" spans="1:19">
      <c r="A6" s="2" t="s">
        <v>190</v>
      </c>
      <c r="B6" s="2" t="s">
        <v>2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15</v>
      </c>
      <c r="M6" s="4"/>
      <c r="N6" s="5"/>
      <c r="O6" s="4">
        <v>8</v>
      </c>
      <c r="P6" s="4"/>
      <c r="Q6" s="4">
        <v>198.00000000000003</v>
      </c>
      <c r="R6" s="4"/>
      <c r="S6" s="4">
        <v>1.8448633787710047</v>
      </c>
    </row>
    <row r="7" spans="1:19">
      <c r="A7" s="2" t="s">
        <v>191</v>
      </c>
      <c r="B7" s="2" t="s">
        <v>2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15</v>
      </c>
      <c r="M7" s="4"/>
      <c r="N7" s="5"/>
      <c r="O7" s="4">
        <v>8</v>
      </c>
      <c r="P7" s="4"/>
      <c r="Q7" s="4">
        <v>954.00000000000011</v>
      </c>
      <c r="R7" s="4"/>
      <c r="S7" s="4">
        <v>1.4738292125069967</v>
      </c>
    </row>
    <row r="8" spans="1:19">
      <c r="A8" s="2" t="s">
        <v>192</v>
      </c>
      <c r="B8" s="2" t="s">
        <v>2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15</v>
      </c>
      <c r="M8" s="4"/>
      <c r="N8" s="5"/>
      <c r="O8" s="4">
        <v>8</v>
      </c>
      <c r="P8" s="4"/>
      <c r="Q8" s="4">
        <v>198.00000000000003</v>
      </c>
      <c r="R8" s="4"/>
      <c r="S8" s="4">
        <v>1.8448633787710047</v>
      </c>
    </row>
    <row r="9" spans="1:19">
      <c r="A9" s="2" t="s">
        <v>193</v>
      </c>
      <c r="B9" s="2" t="s">
        <v>2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15</v>
      </c>
      <c r="M9" s="4"/>
      <c r="N9" s="5"/>
      <c r="O9" s="4">
        <v>8</v>
      </c>
      <c r="P9" s="4"/>
      <c r="Q9" s="4">
        <v>954.00000000000011</v>
      </c>
      <c r="R9" s="4"/>
      <c r="S9" s="4">
        <v>1.4738292125069967</v>
      </c>
    </row>
    <row r="10" spans="1:19">
      <c r="A10" s="2" t="s">
        <v>194</v>
      </c>
      <c r="B10" s="2" t="s">
        <v>2</v>
      </c>
      <c r="C10" s="2">
        <v>1</v>
      </c>
      <c r="D10" s="41">
        <v>192</v>
      </c>
      <c r="E10" s="3">
        <v>768</v>
      </c>
      <c r="F10" s="4">
        <v>4</v>
      </c>
      <c r="G10" s="3">
        <v>12.00001114837559</v>
      </c>
      <c r="H10" s="3">
        <v>4.2000039019314563</v>
      </c>
      <c r="I10" s="4">
        <v>10</v>
      </c>
      <c r="J10" s="4">
        <v>19.2</v>
      </c>
      <c r="K10" s="4">
        <v>9.6941831344522651</v>
      </c>
      <c r="L10" s="4">
        <v>4</v>
      </c>
      <c r="M10" s="4"/>
      <c r="N10" s="5"/>
      <c r="O10" s="4"/>
      <c r="P10" s="4">
        <v>0.5</v>
      </c>
      <c r="Q10" s="4">
        <v>96</v>
      </c>
      <c r="R10" s="4"/>
      <c r="S10" s="4">
        <v>1.0841145066220577</v>
      </c>
    </row>
    <row r="11" spans="1:19">
      <c r="A11" s="2" t="s">
        <v>195</v>
      </c>
      <c r="B11" s="2" t="s">
        <v>2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15</v>
      </c>
      <c r="M11" s="4"/>
      <c r="N11" s="5"/>
      <c r="O11" s="4">
        <v>8</v>
      </c>
      <c r="P11" s="4"/>
      <c r="Q11" s="4">
        <v>198.00000000000003</v>
      </c>
      <c r="R11" s="4"/>
      <c r="S11" s="4">
        <v>1.8448633787710047</v>
      </c>
    </row>
    <row r="12" spans="1:19">
      <c r="A12" s="2" t="s">
        <v>196</v>
      </c>
      <c r="B12" s="2" t="s">
        <v>2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15</v>
      </c>
      <c r="M12" s="4"/>
      <c r="N12" s="5"/>
      <c r="O12" s="4">
        <v>8</v>
      </c>
      <c r="P12" s="4"/>
      <c r="Q12" s="4">
        <v>954.00000000000011</v>
      </c>
      <c r="R12" s="4"/>
      <c r="S12" s="4">
        <v>1.4738292125069967</v>
      </c>
    </row>
    <row r="13" spans="1:19">
      <c r="A13" s="2" t="s">
        <v>197</v>
      </c>
      <c r="B13" s="2" t="s">
        <v>2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15</v>
      </c>
      <c r="M13" s="4"/>
      <c r="N13" s="5"/>
      <c r="O13" s="4">
        <v>8</v>
      </c>
      <c r="P13" s="4"/>
      <c r="Q13" s="4">
        <v>198.00000000000003</v>
      </c>
      <c r="R13" s="4"/>
      <c r="S13" s="4">
        <v>1.8448633787710047</v>
      </c>
    </row>
    <row r="14" spans="1:19">
      <c r="A14" s="2" t="s">
        <v>198</v>
      </c>
      <c r="B14" s="2" t="s">
        <v>2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15</v>
      </c>
      <c r="M14" s="4"/>
      <c r="N14" s="5"/>
      <c r="O14" s="4">
        <v>8</v>
      </c>
      <c r="P14" s="4"/>
      <c r="Q14" s="4">
        <v>954.00000000000011</v>
      </c>
      <c r="R14" s="4"/>
      <c r="S14" s="4">
        <v>1.4738292125069967</v>
      </c>
    </row>
    <row r="15" spans="1:19">
      <c r="A15" s="2" t="s">
        <v>199</v>
      </c>
      <c r="B15" s="2" t="s">
        <v>2</v>
      </c>
      <c r="C15" s="2">
        <v>1</v>
      </c>
      <c r="D15" s="41">
        <v>192</v>
      </c>
      <c r="E15" s="3">
        <v>768</v>
      </c>
      <c r="F15" s="4">
        <v>4</v>
      </c>
      <c r="G15" s="3">
        <v>12.00001114837559</v>
      </c>
      <c r="H15" s="3">
        <v>4.2000039019314563</v>
      </c>
      <c r="I15" s="4">
        <v>10</v>
      </c>
      <c r="J15" s="4">
        <v>19.2</v>
      </c>
      <c r="K15" s="4">
        <v>9.6941831344522651</v>
      </c>
      <c r="L15" s="4">
        <v>4</v>
      </c>
      <c r="M15" s="4"/>
      <c r="N15" s="5"/>
      <c r="O15" s="4"/>
      <c r="P15" s="4">
        <v>0.5</v>
      </c>
      <c r="Q15" s="4">
        <v>96</v>
      </c>
      <c r="R15" s="4"/>
      <c r="S15" s="4">
        <v>1.0841145066220577</v>
      </c>
    </row>
    <row r="16" spans="1:19">
      <c r="A16" s="2" t="s">
        <v>200</v>
      </c>
      <c r="B16" s="2" t="s">
        <v>2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15</v>
      </c>
      <c r="M16" s="4"/>
      <c r="N16" s="5"/>
      <c r="O16" s="4">
        <v>8</v>
      </c>
      <c r="P16" s="4"/>
      <c r="Q16" s="4">
        <v>198.00000000000003</v>
      </c>
      <c r="R16" s="4"/>
      <c r="S16" s="4">
        <v>1.8448633787710047</v>
      </c>
    </row>
    <row r="17" spans="1:19">
      <c r="A17" s="2" t="s">
        <v>201</v>
      </c>
      <c r="B17" s="2" t="s">
        <v>2</v>
      </c>
      <c r="C17" s="2">
        <v>1</v>
      </c>
      <c r="D17" s="41">
        <v>315</v>
      </c>
      <c r="E17" s="3">
        <v>1260</v>
      </c>
      <c r="F17" s="4">
        <v>4</v>
      </c>
      <c r="G17" s="3">
        <v>140.00013006438186</v>
      </c>
      <c r="H17" s="3">
        <v>49.000045522533647</v>
      </c>
      <c r="I17" s="4">
        <v>4</v>
      </c>
      <c r="J17" s="4">
        <v>78.75</v>
      </c>
      <c r="K17" s="4">
        <v>21.527799999999999</v>
      </c>
      <c r="L17" s="4">
        <v>15</v>
      </c>
      <c r="M17" s="4"/>
      <c r="N17" s="5"/>
      <c r="O17" s="4">
        <v>8</v>
      </c>
      <c r="P17" s="4"/>
      <c r="Q17" s="4">
        <v>630</v>
      </c>
      <c r="R17" s="4"/>
      <c r="S17" s="4">
        <v>1.4738292125069967</v>
      </c>
    </row>
    <row r="18" spans="1:19">
      <c r="A18" s="2" t="s">
        <v>202</v>
      </c>
      <c r="B18" s="2" t="s">
        <v>2</v>
      </c>
      <c r="C18" s="2">
        <v>1</v>
      </c>
      <c r="D18" s="41">
        <v>162</v>
      </c>
      <c r="E18" s="3">
        <v>648</v>
      </c>
      <c r="F18" s="4">
        <v>4</v>
      </c>
      <c r="G18" s="3">
        <v>72.000066890253521</v>
      </c>
      <c r="H18" s="3">
        <v>25.200023411588734</v>
      </c>
      <c r="I18" s="4">
        <v>3.33</v>
      </c>
      <c r="J18" s="4">
        <v>48.648648648648653</v>
      </c>
      <c r="K18" s="4">
        <v>21.527799999999999</v>
      </c>
      <c r="L18" s="4">
        <v>20</v>
      </c>
      <c r="M18" s="4"/>
      <c r="N18" s="5"/>
      <c r="O18" s="4">
        <v>8</v>
      </c>
      <c r="P18" s="4"/>
      <c r="Q18" s="4">
        <v>389.18918918918928</v>
      </c>
      <c r="R18" s="4"/>
      <c r="S18" s="4">
        <v>1.4738292125069967</v>
      </c>
    </row>
    <row r="19" spans="1:19">
      <c r="A19" s="2" t="s">
        <v>203</v>
      </c>
      <c r="B19" s="2" t="s">
        <v>2</v>
      </c>
      <c r="C19" s="2">
        <v>1</v>
      </c>
      <c r="D19" s="41">
        <v>546</v>
      </c>
      <c r="E19" s="3">
        <v>2184</v>
      </c>
      <c r="F19" s="4">
        <v>4</v>
      </c>
      <c r="G19" s="3">
        <v>36.000033445126761</v>
      </c>
      <c r="H19" s="3">
        <v>12.600011705794367</v>
      </c>
      <c r="I19" s="4"/>
      <c r="J19" s="4">
        <v>0</v>
      </c>
      <c r="K19" s="4">
        <v>11.148618213582248</v>
      </c>
      <c r="L19" s="4">
        <v>4</v>
      </c>
      <c r="M19" s="4"/>
      <c r="N19" s="5"/>
      <c r="O19" s="4"/>
      <c r="P19" s="4">
        <v>0.5</v>
      </c>
      <c r="Q19" s="4">
        <v>273.00000000000006</v>
      </c>
      <c r="R19" s="4"/>
      <c r="S19" s="4">
        <v>1.0876184350465974</v>
      </c>
    </row>
    <row r="20" spans="1:19">
      <c r="A20" s="2" t="s">
        <v>204</v>
      </c>
      <c r="B20" s="2" t="s">
        <v>2</v>
      </c>
      <c r="C20" s="2">
        <v>1</v>
      </c>
      <c r="D20" s="41">
        <v>171</v>
      </c>
      <c r="E20" s="3">
        <v>684</v>
      </c>
      <c r="F20" s="4">
        <v>4</v>
      </c>
      <c r="G20" s="3">
        <v>76.000070606378728</v>
      </c>
      <c r="H20" s="3">
        <v>26.600024712232553</v>
      </c>
      <c r="I20" s="4"/>
      <c r="J20" s="4">
        <v>0</v>
      </c>
      <c r="K20" s="4">
        <v>12.268216058590941</v>
      </c>
      <c r="L20" s="4">
        <v>4</v>
      </c>
      <c r="M20" s="4"/>
      <c r="N20" s="5"/>
      <c r="O20" s="4"/>
      <c r="P20" s="4">
        <v>0.5</v>
      </c>
      <c r="Q20" s="4">
        <v>85.500000000000014</v>
      </c>
      <c r="R20" s="4"/>
      <c r="S20" s="4">
        <v>1.4738292125069967</v>
      </c>
    </row>
    <row r="21" spans="1:19">
      <c r="A21" s="2" t="s">
        <v>205</v>
      </c>
      <c r="B21" s="2" t="s">
        <v>2</v>
      </c>
      <c r="C21" s="2">
        <v>1</v>
      </c>
      <c r="D21" s="41">
        <v>252</v>
      </c>
      <c r="E21" s="3">
        <v>1007.9999999999999</v>
      </c>
      <c r="F21" s="4">
        <v>3.9999999999999996</v>
      </c>
      <c r="G21" s="3">
        <v>0</v>
      </c>
      <c r="H21" s="3">
        <v>0</v>
      </c>
      <c r="I21" s="4">
        <v>99.999999999999986</v>
      </c>
      <c r="J21" s="4">
        <v>2.52</v>
      </c>
      <c r="K21" s="4">
        <v>8.2630158826563189</v>
      </c>
      <c r="L21" s="4">
        <v>4</v>
      </c>
      <c r="M21" s="4"/>
      <c r="N21" s="5"/>
      <c r="O21" s="4"/>
      <c r="P21" s="4">
        <v>0.25</v>
      </c>
      <c r="Q21" s="4">
        <v>63</v>
      </c>
      <c r="R21" s="4"/>
      <c r="S21" s="4">
        <v>1.0203430092954313</v>
      </c>
    </row>
    <row r="22" spans="1:19">
      <c r="A22" s="2" t="s">
        <v>206</v>
      </c>
      <c r="B22" s="2" t="s">
        <v>2</v>
      </c>
      <c r="C22" s="2">
        <v>1</v>
      </c>
      <c r="D22" s="41">
        <v>190</v>
      </c>
      <c r="E22" s="3">
        <v>760</v>
      </c>
      <c r="F22" s="4">
        <v>4</v>
      </c>
      <c r="G22" s="3">
        <v>40.00003716125196</v>
      </c>
      <c r="H22" s="3">
        <v>14.000013006438188</v>
      </c>
      <c r="I22" s="4">
        <v>10</v>
      </c>
      <c r="J22" s="4">
        <v>19</v>
      </c>
      <c r="K22" s="4">
        <v>9.7047097868714438</v>
      </c>
      <c r="L22" s="4">
        <v>4</v>
      </c>
      <c r="M22" s="4"/>
      <c r="N22" s="5">
        <v>213.95739130434782</v>
      </c>
      <c r="O22" s="4">
        <v>25</v>
      </c>
      <c r="P22" s="4"/>
      <c r="Q22" s="4">
        <v>300</v>
      </c>
      <c r="R22" s="4">
        <v>283.16820000000001</v>
      </c>
      <c r="S22" s="4">
        <v>1.2351522634482781</v>
      </c>
    </row>
    <row r="23" spans="1:19">
      <c r="A23" s="2" t="s">
        <v>207</v>
      </c>
      <c r="B23" s="2" t="s">
        <v>2</v>
      </c>
      <c r="C23" s="2">
        <v>1</v>
      </c>
      <c r="D23" s="41">
        <v>441</v>
      </c>
      <c r="E23" s="3">
        <v>1764</v>
      </c>
      <c r="F23" s="4">
        <v>4</v>
      </c>
      <c r="G23" s="3">
        <v>168.00015607725823</v>
      </c>
      <c r="H23" s="3">
        <v>58.800054627040375</v>
      </c>
      <c r="I23" s="4">
        <v>20</v>
      </c>
      <c r="J23" s="4">
        <v>22.05</v>
      </c>
      <c r="K23" s="4">
        <v>20.341837917455699</v>
      </c>
      <c r="L23" s="4">
        <v>10.799999999999999</v>
      </c>
      <c r="M23" s="4"/>
      <c r="N23" s="5"/>
      <c r="O23" s="4">
        <v>10</v>
      </c>
      <c r="P23" s="4"/>
      <c r="Q23" s="4">
        <v>220.5</v>
      </c>
      <c r="R23" s="4"/>
      <c r="S23" s="4">
        <v>1.4090454691910592</v>
      </c>
    </row>
    <row r="24" spans="1:19">
      <c r="A24" s="2" t="s">
        <v>208</v>
      </c>
      <c r="B24" s="2" t="s">
        <v>2</v>
      </c>
      <c r="C24" s="2">
        <v>1</v>
      </c>
      <c r="D24" s="41">
        <v>357</v>
      </c>
      <c r="E24" s="3">
        <v>1428</v>
      </c>
      <c r="F24" s="4">
        <v>4</v>
      </c>
      <c r="G24" s="3">
        <v>68.000063174128343</v>
      </c>
      <c r="H24" s="3">
        <v>37.180034541383698</v>
      </c>
      <c r="I24" s="4">
        <v>3.33</v>
      </c>
      <c r="J24" s="4">
        <v>107.2072072072072</v>
      </c>
      <c r="K24" s="4">
        <v>11.471689122362081</v>
      </c>
      <c r="L24" s="4">
        <v>5</v>
      </c>
      <c r="M24" s="4"/>
      <c r="N24" s="5"/>
      <c r="O24" s="4">
        <v>10</v>
      </c>
      <c r="P24" s="4"/>
      <c r="Q24" s="4">
        <v>1072.0720720720722</v>
      </c>
      <c r="R24" s="4"/>
      <c r="S24" s="4">
        <v>1.2146942392432449</v>
      </c>
    </row>
    <row r="25" spans="1:19">
      <c r="A25" s="2" t="s">
        <v>209</v>
      </c>
      <c r="B25" s="2" t="s">
        <v>2</v>
      </c>
      <c r="C25" s="2">
        <v>1</v>
      </c>
      <c r="D25" s="41">
        <v>168</v>
      </c>
      <c r="E25" s="3">
        <v>672</v>
      </c>
      <c r="F25" s="4">
        <v>4</v>
      </c>
      <c r="G25" s="3">
        <v>32.000029729001568</v>
      </c>
      <c r="H25" s="3">
        <v>11.200010405150548</v>
      </c>
      <c r="I25" s="4">
        <v>6.669999999999999</v>
      </c>
      <c r="J25" s="4">
        <v>25.187406296851577</v>
      </c>
      <c r="K25" s="4">
        <v>17.209073624189049</v>
      </c>
      <c r="L25" s="4">
        <v>190.52103</v>
      </c>
      <c r="M25" s="4">
        <v>954.39913692130006</v>
      </c>
      <c r="N25" s="5">
        <v>378.54</v>
      </c>
      <c r="O25" s="4">
        <v>8</v>
      </c>
      <c r="P25" s="4"/>
      <c r="Q25" s="4">
        <v>201.49925037481265</v>
      </c>
      <c r="R25" s="4">
        <v>1557.4250999999999</v>
      </c>
      <c r="S25" s="4">
        <v>1.2146942392432449</v>
      </c>
    </row>
    <row r="26" spans="1:19">
      <c r="A26" s="2" t="s">
        <v>210</v>
      </c>
      <c r="B26" s="2" t="s">
        <v>2</v>
      </c>
      <c r="C26" s="2">
        <v>1</v>
      </c>
      <c r="D26" s="41">
        <v>315</v>
      </c>
      <c r="E26" s="3">
        <v>1260</v>
      </c>
      <c r="F26" s="4">
        <v>4</v>
      </c>
      <c r="G26" s="3">
        <v>144.00013378050704</v>
      </c>
      <c r="H26" s="3">
        <v>50.400046823177469</v>
      </c>
      <c r="I26" s="4">
        <v>1.3935469485966983</v>
      </c>
      <c r="J26" s="4">
        <v>226.0419</v>
      </c>
      <c r="K26" s="4">
        <v>15.058290098696046</v>
      </c>
      <c r="L26" s="4">
        <v>25.402803999999996</v>
      </c>
      <c r="M26" s="4"/>
      <c r="N26" s="5"/>
      <c r="O26" s="4">
        <v>10</v>
      </c>
      <c r="P26" s="4"/>
      <c r="Q26" s="4">
        <v>2260.4189999999999</v>
      </c>
      <c r="R26" s="4"/>
      <c r="S26" s="4">
        <v>1.4867859611701844</v>
      </c>
    </row>
    <row r="27" spans="1:19">
      <c r="A27" s="2" t="s">
        <v>211</v>
      </c>
      <c r="B27" s="2" t="s">
        <v>2</v>
      </c>
      <c r="C27" s="2">
        <v>1</v>
      </c>
      <c r="D27" s="41">
        <v>399</v>
      </c>
      <c r="E27" s="3">
        <v>1596</v>
      </c>
      <c r="F27" s="4">
        <v>4</v>
      </c>
      <c r="G27" s="3">
        <v>160.00014864500784</v>
      </c>
      <c r="H27" s="3">
        <v>56.000052025752751</v>
      </c>
      <c r="I27" s="4">
        <v>4.3499999999999996</v>
      </c>
      <c r="J27" s="4">
        <v>91.724137931034477</v>
      </c>
      <c r="K27" s="4">
        <v>22.758437236824037</v>
      </c>
      <c r="L27" s="4">
        <v>15</v>
      </c>
      <c r="M27" s="4"/>
      <c r="N27" s="5"/>
      <c r="O27" s="4">
        <v>8</v>
      </c>
      <c r="P27" s="4"/>
      <c r="Q27" s="4">
        <v>733.79310344827593</v>
      </c>
      <c r="R27" s="4"/>
      <c r="S27" s="4">
        <v>1.429503493396092</v>
      </c>
    </row>
    <row r="28" spans="1:19">
      <c r="A28" s="32" t="s">
        <v>158</v>
      </c>
      <c r="B28" s="33"/>
      <c r="C28" s="33"/>
      <c r="D28" s="38">
        <f>SUMIF($B3:$B27,"yes",D3:D27)</f>
        <v>6871</v>
      </c>
      <c r="E28" s="38">
        <f>SUMIF($B3:$B27,"yes",E3:E27)</f>
        <v>27484</v>
      </c>
      <c r="F28" s="38"/>
      <c r="G28" s="38">
        <f>SUMIF($B3:$B27,"yes",G3:G27)</f>
        <v>2512.002333726623</v>
      </c>
      <c r="H28" s="38">
        <f>SUMIF($B3:$B27,"yes",H3:H27)</f>
        <v>892.58082923475706</v>
      </c>
      <c r="I28" s="38"/>
      <c r="J28" s="38">
        <f>SUMIF($B3:$B27,"yes",J3:J27)</f>
        <v>1423.4793000837417</v>
      </c>
      <c r="K28" s="4"/>
      <c r="L28" s="4"/>
      <c r="M28" s="4"/>
      <c r="N28" s="5"/>
      <c r="O28" s="4"/>
      <c r="P28" s="4"/>
      <c r="Q28" s="4"/>
      <c r="R28" s="4"/>
      <c r="S28" s="4"/>
    </row>
    <row r="29" spans="1:19">
      <c r="D29" s="48"/>
      <c r="G29" s="48"/>
    </row>
    <row r="30" spans="1:19">
      <c r="A30" s="32" t="s">
        <v>140</v>
      </c>
      <c r="I30" s="1">
        <v>1</v>
      </c>
      <c r="K30" s="1">
        <v>2</v>
      </c>
      <c r="L30" s="1" t="s">
        <v>273</v>
      </c>
      <c r="M30" s="1" t="s">
        <v>273</v>
      </c>
      <c r="N30" s="1" t="s">
        <v>273</v>
      </c>
      <c r="O30" s="1">
        <v>3</v>
      </c>
      <c r="P30" s="1">
        <v>3</v>
      </c>
      <c r="Q30" s="1">
        <v>3</v>
      </c>
      <c r="R30" s="1">
        <v>4</v>
      </c>
      <c r="S30" s="1">
        <v>4</v>
      </c>
    </row>
    <row r="32" spans="1:19">
      <c r="A32" s="32" t="s">
        <v>143</v>
      </c>
    </row>
    <row r="33" spans="1:1">
      <c r="A33" s="13" t="s">
        <v>219</v>
      </c>
    </row>
    <row r="34" spans="1:1">
      <c r="A34" s="13" t="s">
        <v>470</v>
      </c>
    </row>
    <row r="35" spans="1:1">
      <c r="A35" s="13" t="s">
        <v>218</v>
      </c>
    </row>
    <row r="36" spans="1:1">
      <c r="A36" s="13" t="s">
        <v>474</v>
      </c>
    </row>
    <row r="37" spans="1:1">
      <c r="A37" s="13" t="s">
        <v>274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77" customWidth="1"/>
    <col min="2" max="2" width="39.83203125" style="57" bestFit="1" customWidth="1"/>
    <col min="3" max="18" width="17.5" style="55" customWidth="1"/>
    <col min="19" max="16384" width="9.33203125" style="55"/>
  </cols>
  <sheetData>
    <row r="1" spans="1:18" ht="20.25">
      <c r="A1" s="53" t="s">
        <v>141</v>
      </c>
      <c r="B1" s="54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s="57" customFormat="1">
      <c r="A2" s="103"/>
      <c r="B2" s="103"/>
      <c r="C2" s="56" t="s">
        <v>95</v>
      </c>
      <c r="D2" s="56" t="s">
        <v>96</v>
      </c>
      <c r="E2" s="56" t="s">
        <v>97</v>
      </c>
      <c r="F2" s="56" t="s">
        <v>98</v>
      </c>
      <c r="G2" s="56" t="s">
        <v>99</v>
      </c>
      <c r="H2" s="56" t="s">
        <v>100</v>
      </c>
      <c r="I2" s="56" t="s">
        <v>101</v>
      </c>
      <c r="J2" s="56" t="s">
        <v>102</v>
      </c>
      <c r="K2" s="56" t="s">
        <v>103</v>
      </c>
      <c r="L2" s="56" t="s">
        <v>104</v>
      </c>
      <c r="M2" s="56" t="s">
        <v>302</v>
      </c>
      <c r="N2" s="56" t="s">
        <v>105</v>
      </c>
      <c r="O2" s="56" t="s">
        <v>106</v>
      </c>
      <c r="P2" s="56" t="s">
        <v>107</v>
      </c>
      <c r="Q2" s="56" t="s">
        <v>108</v>
      </c>
      <c r="R2" s="56" t="s">
        <v>109</v>
      </c>
    </row>
    <row r="3" spans="1:18" s="57" customFormat="1">
      <c r="A3" s="58" t="s">
        <v>6</v>
      </c>
      <c r="B3" s="59"/>
    </row>
    <row r="4" spans="1:18" s="57" customFormat="1">
      <c r="A4" s="60"/>
      <c r="B4" s="61" t="s">
        <v>8</v>
      </c>
      <c r="C4" s="90" t="s">
        <v>9</v>
      </c>
      <c r="D4" s="90" t="s">
        <v>10</v>
      </c>
      <c r="E4" s="90" t="s">
        <v>11</v>
      </c>
      <c r="F4" s="90" t="s">
        <v>12</v>
      </c>
      <c r="G4" s="90" t="s">
        <v>380</v>
      </c>
      <c r="H4" s="90" t="s">
        <v>13</v>
      </c>
      <c r="I4" s="90" t="s">
        <v>14</v>
      </c>
      <c r="J4" s="90" t="s">
        <v>15</v>
      </c>
      <c r="K4" s="90" t="s">
        <v>16</v>
      </c>
      <c r="L4" s="90" t="s">
        <v>17</v>
      </c>
      <c r="M4" s="90" t="s">
        <v>18</v>
      </c>
      <c r="N4" s="90" t="s">
        <v>19</v>
      </c>
      <c r="O4" s="90" t="s">
        <v>20</v>
      </c>
      <c r="P4" s="90" t="s">
        <v>21</v>
      </c>
      <c r="Q4" s="90">
        <v>7</v>
      </c>
      <c r="R4" s="90">
        <v>8</v>
      </c>
    </row>
    <row r="5" spans="1:18" s="57" customFormat="1">
      <c r="A5" s="60"/>
      <c r="B5" s="61" t="s">
        <v>22</v>
      </c>
      <c r="C5" s="90" t="s">
        <v>23</v>
      </c>
      <c r="D5" s="90" t="s">
        <v>23</v>
      </c>
      <c r="E5" s="90" t="s">
        <v>23</v>
      </c>
      <c r="F5" s="90" t="s">
        <v>23</v>
      </c>
      <c r="G5" s="90" t="s">
        <v>23</v>
      </c>
      <c r="H5" s="90" t="s">
        <v>23</v>
      </c>
      <c r="I5" s="90" t="s">
        <v>23</v>
      </c>
      <c r="J5" s="90" t="s">
        <v>23</v>
      </c>
      <c r="K5" s="90" t="s">
        <v>23</v>
      </c>
      <c r="L5" s="90" t="s">
        <v>23</v>
      </c>
      <c r="M5" s="90" t="s">
        <v>23</v>
      </c>
      <c r="N5" s="90" t="s">
        <v>23</v>
      </c>
      <c r="O5" s="90" t="s">
        <v>23</v>
      </c>
      <c r="P5" s="90" t="s">
        <v>23</v>
      </c>
      <c r="Q5" s="90" t="s">
        <v>23</v>
      </c>
      <c r="R5" s="90" t="s">
        <v>23</v>
      </c>
    </row>
    <row r="6" spans="1:18" s="57" customFormat="1">
      <c r="A6" s="60"/>
      <c r="B6" s="61" t="s">
        <v>506</v>
      </c>
      <c r="C6" s="91"/>
      <c r="D6" s="92"/>
      <c r="E6" s="92"/>
      <c r="F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</row>
    <row r="7" spans="1:18" s="57" customFormat="1">
      <c r="A7" s="58" t="s">
        <v>35</v>
      </c>
      <c r="B7" s="59"/>
      <c r="C7" s="39"/>
      <c r="D7" s="39"/>
      <c r="E7" s="39"/>
      <c r="F7" s="39"/>
      <c r="G7" s="39"/>
      <c r="H7" s="93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57" customFormat="1">
      <c r="A8" s="60"/>
      <c r="B8" s="58" t="s">
        <v>36</v>
      </c>
    </row>
    <row r="9" spans="1:18" s="57" customFormat="1">
      <c r="A9" s="60"/>
      <c r="B9" s="61" t="s">
        <v>37</v>
      </c>
      <c r="C9" s="62" t="s">
        <v>147</v>
      </c>
      <c r="D9" s="62" t="s">
        <v>147</v>
      </c>
      <c r="E9" s="62" t="s">
        <v>147</v>
      </c>
      <c r="F9" s="62" t="s">
        <v>147</v>
      </c>
      <c r="G9" s="62" t="s">
        <v>147</v>
      </c>
      <c r="H9" s="62" t="s">
        <v>147</v>
      </c>
      <c r="I9" s="62" t="s">
        <v>147</v>
      </c>
      <c r="J9" s="62" t="s">
        <v>147</v>
      </c>
      <c r="K9" s="62" t="s">
        <v>147</v>
      </c>
      <c r="L9" s="62" t="s">
        <v>147</v>
      </c>
      <c r="M9" s="62" t="s">
        <v>147</v>
      </c>
      <c r="N9" s="62" t="s">
        <v>147</v>
      </c>
      <c r="O9" s="62" t="s">
        <v>147</v>
      </c>
      <c r="P9" s="62" t="s">
        <v>147</v>
      </c>
      <c r="Q9" s="62" t="s">
        <v>147</v>
      </c>
      <c r="R9" s="62" t="s">
        <v>147</v>
      </c>
    </row>
    <row r="10" spans="1:18" s="57" customFormat="1">
      <c r="A10" s="60"/>
      <c r="B10" s="61" t="s">
        <v>220</v>
      </c>
      <c r="C10" s="63">
        <v>0.76569678407350683</v>
      </c>
      <c r="D10" s="63">
        <v>0.76569678407350683</v>
      </c>
      <c r="E10" s="63">
        <v>0.76569678407350683</v>
      </c>
      <c r="F10" s="63">
        <v>0.78247261345852892</v>
      </c>
      <c r="G10" s="63">
        <v>0.76569678407350683</v>
      </c>
      <c r="H10" s="63">
        <v>0.76569678407350683</v>
      </c>
      <c r="I10" s="63">
        <v>0.78616352201257855</v>
      </c>
      <c r="J10" s="63">
        <v>0.98911968348170143</v>
      </c>
      <c r="K10" s="63">
        <v>0.95693779904306231</v>
      </c>
      <c r="L10" s="63">
        <v>1.0060362173038229</v>
      </c>
      <c r="M10" s="63">
        <v>1.1286681715575622</v>
      </c>
      <c r="N10" s="63">
        <v>1.0940919037199124</v>
      </c>
      <c r="O10" s="63">
        <v>1.2150668286755772</v>
      </c>
      <c r="P10" s="63">
        <v>1.2150668286755772</v>
      </c>
      <c r="Q10" s="63">
        <v>1.2953367875647668</v>
      </c>
      <c r="R10" s="63">
        <v>1.4084507042253522</v>
      </c>
    </row>
    <row r="11" spans="1:18" s="57" customFormat="1">
      <c r="A11" s="60"/>
      <c r="B11" s="58" t="s">
        <v>39</v>
      </c>
    </row>
    <row r="12" spans="1:18" s="57" customFormat="1">
      <c r="A12" s="60"/>
      <c r="B12" s="64" t="s">
        <v>37</v>
      </c>
      <c r="C12" s="62" t="s">
        <v>301</v>
      </c>
      <c r="D12" s="62" t="s">
        <v>301</v>
      </c>
      <c r="E12" s="62" t="s">
        <v>301</v>
      </c>
      <c r="F12" s="62" t="s">
        <v>301</v>
      </c>
      <c r="G12" s="62" t="s">
        <v>301</v>
      </c>
      <c r="H12" s="62" t="s">
        <v>301</v>
      </c>
      <c r="I12" s="62" t="s">
        <v>301</v>
      </c>
      <c r="J12" s="62" t="s">
        <v>301</v>
      </c>
      <c r="K12" s="62" t="s">
        <v>301</v>
      </c>
      <c r="L12" s="62" t="s">
        <v>301</v>
      </c>
      <c r="M12" s="62" t="s">
        <v>301</v>
      </c>
      <c r="N12" s="62" t="s">
        <v>301</v>
      </c>
      <c r="O12" s="62" t="s">
        <v>301</v>
      </c>
      <c r="P12" s="62" t="s">
        <v>301</v>
      </c>
      <c r="Q12" s="62" t="s">
        <v>301</v>
      </c>
      <c r="R12" s="62" t="s">
        <v>301</v>
      </c>
    </row>
    <row r="13" spans="1:18" s="57" customFormat="1">
      <c r="A13" s="60"/>
      <c r="B13" s="61" t="s">
        <v>220</v>
      </c>
      <c r="C13" s="63">
        <v>1.7574692442882252</v>
      </c>
      <c r="D13" s="63">
        <v>1.7574692442882252</v>
      </c>
      <c r="E13" s="63">
        <v>1.7574692442882252</v>
      </c>
      <c r="F13" s="63">
        <v>1.7574692442882252</v>
      </c>
      <c r="G13" s="63">
        <v>1.7574692442882252</v>
      </c>
      <c r="H13" s="63">
        <v>1.7574692442882252</v>
      </c>
      <c r="I13" s="63">
        <v>1.7574692442882252</v>
      </c>
      <c r="J13" s="63">
        <v>2.0449897750511248</v>
      </c>
      <c r="K13" s="63">
        <v>1.9762845849802371</v>
      </c>
      <c r="L13" s="63">
        <v>2.0703933747412009</v>
      </c>
      <c r="M13" s="63">
        <v>2.5</v>
      </c>
      <c r="N13" s="63">
        <v>2.3696682464454977</v>
      </c>
      <c r="O13" s="63">
        <v>2.9850746268656714</v>
      </c>
      <c r="P13" s="63">
        <v>2.9850746268656714</v>
      </c>
      <c r="Q13" s="63">
        <v>2.9325513196480935</v>
      </c>
      <c r="R13" s="63">
        <v>2.9850746268656714</v>
      </c>
    </row>
    <row r="14" spans="1:18" s="57" customFormat="1">
      <c r="A14" s="60"/>
      <c r="B14" s="58" t="s">
        <v>41</v>
      </c>
    </row>
    <row r="15" spans="1:18" s="57" customFormat="1">
      <c r="A15" s="60"/>
      <c r="B15" s="61" t="s">
        <v>221</v>
      </c>
      <c r="C15" s="52">
        <v>5.835</v>
      </c>
      <c r="D15" s="52">
        <v>5.835</v>
      </c>
      <c r="E15" s="52">
        <v>5.835</v>
      </c>
      <c r="F15" s="52">
        <v>5.835</v>
      </c>
      <c r="G15" s="52">
        <v>5.835</v>
      </c>
      <c r="H15" s="52">
        <v>5.835</v>
      </c>
      <c r="I15" s="52">
        <v>5.835</v>
      </c>
      <c r="J15" s="52">
        <v>5.835</v>
      </c>
      <c r="K15" s="52">
        <v>5.835</v>
      </c>
      <c r="L15" s="52">
        <v>5.835</v>
      </c>
      <c r="M15" s="52">
        <v>3.5249999999999999</v>
      </c>
      <c r="N15" s="52">
        <v>3.5249999999999999</v>
      </c>
      <c r="O15" s="52">
        <v>3.5249999999999999</v>
      </c>
      <c r="P15" s="52">
        <v>3.5249999999999999</v>
      </c>
      <c r="Q15" s="52">
        <v>3.5249999999999999</v>
      </c>
      <c r="R15" s="52">
        <v>3.5249999999999999</v>
      </c>
    </row>
    <row r="16" spans="1:18" s="57" customFormat="1">
      <c r="A16" s="60"/>
      <c r="B16" s="61" t="s">
        <v>42</v>
      </c>
      <c r="C16" s="52">
        <v>0.54</v>
      </c>
      <c r="D16" s="52">
        <v>0.54</v>
      </c>
      <c r="E16" s="52">
        <v>0.54</v>
      </c>
      <c r="F16" s="52">
        <v>0.54</v>
      </c>
      <c r="G16" s="52">
        <v>0.54</v>
      </c>
      <c r="H16" s="52">
        <v>0.54</v>
      </c>
      <c r="I16" s="52">
        <v>0.54</v>
      </c>
      <c r="J16" s="52">
        <v>0.54</v>
      </c>
      <c r="K16" s="52">
        <v>0.54</v>
      </c>
      <c r="L16" s="52">
        <v>0.54</v>
      </c>
      <c r="M16" s="52">
        <v>0.40699999999999997</v>
      </c>
      <c r="N16" s="52">
        <v>0.40699999999999997</v>
      </c>
      <c r="O16" s="52">
        <v>0.40699999999999997</v>
      </c>
      <c r="P16" s="52">
        <v>0.40699999999999997</v>
      </c>
      <c r="Q16" s="52">
        <v>0.40699999999999997</v>
      </c>
      <c r="R16" s="52">
        <v>0.40699999999999997</v>
      </c>
    </row>
    <row r="17" spans="1:18" s="57" customFormat="1">
      <c r="A17" s="60"/>
      <c r="B17" s="61" t="s">
        <v>43</v>
      </c>
      <c r="C17" s="52">
        <v>0.38400000000000001</v>
      </c>
      <c r="D17" s="52">
        <v>0.38400000000000001</v>
      </c>
      <c r="E17" s="52">
        <v>0.38400000000000001</v>
      </c>
      <c r="F17" s="52">
        <v>0.38400000000000001</v>
      </c>
      <c r="G17" s="52">
        <v>0.38400000000000001</v>
      </c>
      <c r="H17" s="52">
        <v>0.38400000000000001</v>
      </c>
      <c r="I17" s="52">
        <v>0.38400000000000001</v>
      </c>
      <c r="J17" s="52">
        <v>0.38400000000000001</v>
      </c>
      <c r="K17" s="52">
        <v>0.38400000000000001</v>
      </c>
      <c r="L17" s="52">
        <v>0.38400000000000001</v>
      </c>
      <c r="M17" s="52">
        <v>0.316</v>
      </c>
      <c r="N17" s="52">
        <v>0.316</v>
      </c>
      <c r="O17" s="52">
        <v>0.316</v>
      </c>
      <c r="P17" s="52">
        <v>0.316</v>
      </c>
      <c r="Q17" s="52">
        <v>0.316</v>
      </c>
      <c r="R17" s="52">
        <v>0.316</v>
      </c>
    </row>
    <row r="18" spans="1:18" s="57" customFormat="1">
      <c r="A18" s="60"/>
      <c r="B18" s="58" t="s">
        <v>44</v>
      </c>
    </row>
    <row r="19" spans="1:18" s="57" customFormat="1">
      <c r="A19" s="60"/>
      <c r="B19" s="61" t="s">
        <v>221</v>
      </c>
      <c r="C19" s="62" t="s">
        <v>448</v>
      </c>
      <c r="D19" s="62" t="s">
        <v>448</v>
      </c>
      <c r="E19" s="62" t="s">
        <v>448</v>
      </c>
      <c r="F19" s="62" t="s">
        <v>448</v>
      </c>
      <c r="G19" s="62" t="s">
        <v>448</v>
      </c>
      <c r="H19" s="62" t="s">
        <v>448</v>
      </c>
      <c r="I19" s="62" t="s">
        <v>448</v>
      </c>
      <c r="J19" s="62" t="s">
        <v>448</v>
      </c>
      <c r="K19" s="62" t="s">
        <v>448</v>
      </c>
      <c r="L19" s="62" t="s">
        <v>448</v>
      </c>
      <c r="M19" s="62" t="s">
        <v>448</v>
      </c>
      <c r="N19" s="62" t="s">
        <v>448</v>
      </c>
      <c r="O19" s="62" t="s">
        <v>448</v>
      </c>
      <c r="P19" s="62" t="s">
        <v>448</v>
      </c>
      <c r="Q19" s="62" t="s">
        <v>448</v>
      </c>
      <c r="R19" s="62" t="s">
        <v>448</v>
      </c>
    </row>
    <row r="20" spans="1:18" s="57" customFormat="1">
      <c r="A20" s="60"/>
      <c r="B20" s="61" t="s">
        <v>42</v>
      </c>
      <c r="C20" s="62" t="s">
        <v>448</v>
      </c>
      <c r="D20" s="62" t="s">
        <v>448</v>
      </c>
      <c r="E20" s="62" t="s">
        <v>448</v>
      </c>
      <c r="F20" s="62" t="s">
        <v>448</v>
      </c>
      <c r="G20" s="62" t="s">
        <v>448</v>
      </c>
      <c r="H20" s="62" t="s">
        <v>448</v>
      </c>
      <c r="I20" s="62" t="s">
        <v>448</v>
      </c>
      <c r="J20" s="62" t="s">
        <v>448</v>
      </c>
      <c r="K20" s="62" t="s">
        <v>448</v>
      </c>
      <c r="L20" s="62" t="s">
        <v>448</v>
      </c>
      <c r="M20" s="62" t="s">
        <v>448</v>
      </c>
      <c r="N20" s="62" t="s">
        <v>448</v>
      </c>
      <c r="O20" s="62" t="s">
        <v>448</v>
      </c>
      <c r="P20" s="62" t="s">
        <v>448</v>
      </c>
      <c r="Q20" s="62" t="s">
        <v>448</v>
      </c>
      <c r="R20" s="62" t="s">
        <v>448</v>
      </c>
    </row>
    <row r="21" spans="1:18" s="57" customFormat="1">
      <c r="A21" s="60"/>
      <c r="B21" s="61" t="s">
        <v>43</v>
      </c>
      <c r="C21" s="62" t="s">
        <v>448</v>
      </c>
      <c r="D21" s="62" t="s">
        <v>448</v>
      </c>
      <c r="E21" s="62" t="s">
        <v>448</v>
      </c>
      <c r="F21" s="62" t="s">
        <v>448</v>
      </c>
      <c r="G21" s="62" t="s">
        <v>448</v>
      </c>
      <c r="H21" s="62" t="s">
        <v>448</v>
      </c>
      <c r="I21" s="62" t="s">
        <v>448</v>
      </c>
      <c r="J21" s="62" t="s">
        <v>448</v>
      </c>
      <c r="K21" s="62" t="s">
        <v>448</v>
      </c>
      <c r="L21" s="62" t="s">
        <v>448</v>
      </c>
      <c r="M21" s="62" t="s">
        <v>448</v>
      </c>
      <c r="N21" s="62" t="s">
        <v>448</v>
      </c>
      <c r="O21" s="62" t="s">
        <v>448</v>
      </c>
      <c r="P21" s="62" t="s">
        <v>448</v>
      </c>
      <c r="Q21" s="62" t="s">
        <v>448</v>
      </c>
      <c r="R21" s="62" t="s">
        <v>448</v>
      </c>
    </row>
    <row r="22" spans="1:18" s="57" customFormat="1">
      <c r="A22" s="60"/>
      <c r="B22" s="58" t="s">
        <v>45</v>
      </c>
    </row>
    <row r="23" spans="1:18" s="57" customFormat="1">
      <c r="A23" s="60"/>
      <c r="B23" s="61" t="s">
        <v>46</v>
      </c>
      <c r="C23" s="62" t="s">
        <v>47</v>
      </c>
      <c r="D23" s="62" t="s">
        <v>47</v>
      </c>
      <c r="E23" s="62" t="s">
        <v>47</v>
      </c>
      <c r="F23" s="62" t="s">
        <v>47</v>
      </c>
      <c r="G23" s="62" t="s">
        <v>47</v>
      </c>
      <c r="H23" s="62" t="s">
        <v>47</v>
      </c>
      <c r="I23" s="62" t="s">
        <v>47</v>
      </c>
      <c r="J23" s="62" t="s">
        <v>47</v>
      </c>
      <c r="K23" s="62" t="s">
        <v>47</v>
      </c>
      <c r="L23" s="62" t="s">
        <v>47</v>
      </c>
      <c r="M23" s="62" t="s">
        <v>47</v>
      </c>
      <c r="N23" s="62" t="s">
        <v>47</v>
      </c>
      <c r="O23" s="62" t="s">
        <v>47</v>
      </c>
      <c r="P23" s="62" t="s">
        <v>47</v>
      </c>
      <c r="Q23" s="62" t="s">
        <v>47</v>
      </c>
      <c r="R23" s="62" t="s">
        <v>47</v>
      </c>
    </row>
    <row r="24" spans="1:18" s="57" customFormat="1" ht="11.25" customHeight="1">
      <c r="A24" s="60"/>
      <c r="B24" s="61" t="s">
        <v>48</v>
      </c>
      <c r="C24" s="62" t="s">
        <v>468</v>
      </c>
      <c r="D24" s="62" t="s">
        <v>468</v>
      </c>
      <c r="E24" s="62" t="s">
        <v>468</v>
      </c>
      <c r="F24" s="62" t="s">
        <v>468</v>
      </c>
      <c r="G24" s="62" t="s">
        <v>468</v>
      </c>
      <c r="H24" s="62" t="s">
        <v>468</v>
      </c>
      <c r="I24" s="62" t="s">
        <v>468</v>
      </c>
      <c r="J24" s="62" t="s">
        <v>468</v>
      </c>
      <c r="K24" s="62" t="s">
        <v>468</v>
      </c>
      <c r="L24" s="62" t="s">
        <v>468</v>
      </c>
      <c r="M24" s="62" t="s">
        <v>468</v>
      </c>
      <c r="N24" s="62" t="s">
        <v>468</v>
      </c>
      <c r="O24" s="62" t="s">
        <v>468</v>
      </c>
      <c r="P24" s="62" t="s">
        <v>468</v>
      </c>
      <c r="Q24" s="62" t="s">
        <v>468</v>
      </c>
      <c r="R24" s="62" t="s">
        <v>468</v>
      </c>
    </row>
    <row r="25" spans="1:18" s="57" customFormat="1">
      <c r="A25" s="60"/>
      <c r="B25" s="61" t="s">
        <v>220</v>
      </c>
      <c r="C25" s="63">
        <v>0.53705692803437166</v>
      </c>
      <c r="D25" s="63">
        <v>0.53705692803437166</v>
      </c>
      <c r="E25" s="63">
        <v>0.53705692803437166</v>
      </c>
      <c r="F25" s="63">
        <v>0.53705692803437166</v>
      </c>
      <c r="G25" s="63">
        <v>0.53705692803437166</v>
      </c>
      <c r="H25" s="63">
        <v>0.53705692803437166</v>
      </c>
      <c r="I25" s="63">
        <v>0.53705692803437166</v>
      </c>
      <c r="J25" s="63">
        <v>0.53705692803437166</v>
      </c>
      <c r="K25" s="63">
        <v>0.53705692803437166</v>
      </c>
      <c r="L25" s="63">
        <v>0.53705692803437166</v>
      </c>
      <c r="M25" s="63">
        <v>0.53705692803437166</v>
      </c>
      <c r="N25" s="63">
        <v>0.53705692803437166</v>
      </c>
      <c r="O25" s="63">
        <v>0.53705692803437166</v>
      </c>
      <c r="P25" s="63">
        <v>0.53705692803437166</v>
      </c>
      <c r="Q25" s="63">
        <v>0.53705692803437166</v>
      </c>
      <c r="R25" s="63">
        <v>0.53705692803437166</v>
      </c>
    </row>
    <row r="26" spans="1:18" s="57" customFormat="1">
      <c r="A26" s="58" t="s">
        <v>53</v>
      </c>
      <c r="B26" s="59"/>
    </row>
    <row r="27" spans="1:18" s="57" customFormat="1">
      <c r="A27" s="60"/>
      <c r="B27" s="58" t="s">
        <v>58</v>
      </c>
    </row>
    <row r="28" spans="1:18" s="57" customFormat="1">
      <c r="A28" s="60"/>
      <c r="B28" s="61" t="s">
        <v>222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s="57" customFormat="1">
      <c r="A29" s="60"/>
      <c r="B29" s="61" t="s">
        <v>384</v>
      </c>
      <c r="C29" s="63">
        <v>23.72982</v>
      </c>
      <c r="D29" s="63">
        <v>23.907019999999999</v>
      </c>
      <c r="E29" s="63">
        <v>24.013020000000001</v>
      </c>
      <c r="F29" s="63">
        <v>24.284950000000002</v>
      </c>
      <c r="G29" s="63">
        <v>20.400500000000001</v>
      </c>
      <c r="H29" s="63">
        <v>23.014050000000001</v>
      </c>
      <c r="I29" s="63">
        <v>22.22561</v>
      </c>
      <c r="J29" s="63">
        <v>20.877130000000001</v>
      </c>
      <c r="K29" s="63">
        <v>19.821909999999999</v>
      </c>
      <c r="L29" s="63">
        <v>14.65564</v>
      </c>
      <c r="M29" s="63">
        <v>17.451229999999999</v>
      </c>
      <c r="N29" s="63">
        <v>15.77675</v>
      </c>
      <c r="O29" s="63">
        <v>15.813139999999999</v>
      </c>
      <c r="P29" s="63">
        <v>11.32643</v>
      </c>
      <c r="Q29" s="63">
        <v>13.16489</v>
      </c>
      <c r="R29" s="63">
        <v>9.45303</v>
      </c>
    </row>
    <row r="30" spans="1:18" s="57" customFormat="1">
      <c r="A30" s="60"/>
      <c r="B30" s="61" t="s">
        <v>385</v>
      </c>
      <c r="C30" s="63">
        <v>35.786160000000002</v>
      </c>
      <c r="D30" s="63">
        <v>36.954940000000001</v>
      </c>
      <c r="E30" s="63">
        <v>36.968470000000003</v>
      </c>
      <c r="F30" s="63">
        <v>36.760680000000001</v>
      </c>
      <c r="G30" s="63">
        <v>29.66329</v>
      </c>
      <c r="H30" s="63">
        <v>34.621190000000006</v>
      </c>
      <c r="I30" s="63">
        <v>24.948720000000002</v>
      </c>
      <c r="J30" s="63">
        <v>31.007770000000001</v>
      </c>
      <c r="K30" s="63">
        <v>27.942580000000003</v>
      </c>
      <c r="L30" s="63">
        <v>23.862459999999999</v>
      </c>
      <c r="M30" s="63">
        <v>26.6221</v>
      </c>
      <c r="N30" s="63">
        <v>24.267050000000001</v>
      </c>
      <c r="O30" s="63">
        <v>26.6221</v>
      </c>
      <c r="P30" s="63">
        <v>19.862120000000001</v>
      </c>
      <c r="Q30" s="63">
        <v>26.6221</v>
      </c>
      <c r="R30" s="63">
        <v>17.746599999999997</v>
      </c>
    </row>
    <row r="31" spans="1:18" s="57" customFormat="1">
      <c r="A31" s="60"/>
      <c r="B31" s="61" t="s">
        <v>386</v>
      </c>
      <c r="C31" s="63">
        <v>56.274819999999998</v>
      </c>
      <c r="D31" s="63">
        <v>56.274819999999998</v>
      </c>
      <c r="E31" s="63">
        <v>56.274819999999998</v>
      </c>
      <c r="F31" s="63">
        <v>56.274819999999998</v>
      </c>
      <c r="G31" s="63">
        <v>56.274819999999998</v>
      </c>
      <c r="H31" s="63">
        <v>56.274819999999998</v>
      </c>
      <c r="I31" s="63">
        <v>43.495260000000002</v>
      </c>
      <c r="J31" s="63">
        <v>56.274819999999998</v>
      </c>
      <c r="K31" s="63">
        <v>52.930460000000004</v>
      </c>
      <c r="L31" s="63">
        <v>50.5807</v>
      </c>
      <c r="M31" s="63">
        <v>56.274819999999998</v>
      </c>
      <c r="N31" s="63">
        <v>53.382330000000003</v>
      </c>
      <c r="O31" s="63">
        <v>56.274819999999998</v>
      </c>
      <c r="P31" s="63">
        <v>46.2592</v>
      </c>
      <c r="Q31" s="63">
        <v>56.274819999999998</v>
      </c>
      <c r="R31" s="63">
        <v>37.513440000000003</v>
      </c>
    </row>
    <row r="32" spans="1:18" s="57" customFormat="1">
      <c r="A32" s="60"/>
      <c r="B32" s="61" t="s">
        <v>313</v>
      </c>
      <c r="C32" s="63">
        <v>226.75530000000001</v>
      </c>
      <c r="D32" s="63">
        <v>235.26838000000001</v>
      </c>
      <c r="E32" s="63">
        <v>223.30797000000001</v>
      </c>
      <c r="F32" s="63">
        <v>220.65360000000001</v>
      </c>
      <c r="G32" s="63">
        <v>156.17683</v>
      </c>
      <c r="H32" s="63">
        <v>189.40952999999999</v>
      </c>
      <c r="I32" s="63">
        <v>162.13762</v>
      </c>
      <c r="J32" s="63">
        <v>205.16835999999998</v>
      </c>
      <c r="K32" s="63">
        <v>144.59478000000001</v>
      </c>
      <c r="L32" s="63">
        <v>123.4632</v>
      </c>
      <c r="M32" s="63">
        <v>164.78609</v>
      </c>
      <c r="N32" s="63">
        <v>105.84981000000001</v>
      </c>
      <c r="O32" s="63">
        <v>142.76997</v>
      </c>
      <c r="P32" s="63">
        <v>97.775000000000006</v>
      </c>
      <c r="Q32" s="63">
        <v>133.22723999999999</v>
      </c>
      <c r="R32" s="63">
        <v>118.86028</v>
      </c>
    </row>
    <row r="33" spans="1:18" s="57" customFormat="1">
      <c r="A33" s="60"/>
      <c r="B33" s="61" t="s">
        <v>310</v>
      </c>
      <c r="C33" s="63">
        <v>222.16392000000002</v>
      </c>
      <c r="D33" s="63">
        <v>233.65355</v>
      </c>
      <c r="E33" s="63">
        <v>229.20429000000001</v>
      </c>
      <c r="F33" s="63">
        <v>222.87203</v>
      </c>
      <c r="G33" s="63">
        <v>160.42060000000001</v>
      </c>
      <c r="H33" s="63">
        <v>196.69561999999999</v>
      </c>
      <c r="I33" s="63">
        <v>186.64845000000003</v>
      </c>
      <c r="J33" s="63">
        <v>214.28658999999999</v>
      </c>
      <c r="K33" s="63">
        <v>143.10210000000001</v>
      </c>
      <c r="L33" s="63">
        <v>140.15402</v>
      </c>
      <c r="M33" s="63">
        <v>161.61691000000002</v>
      </c>
      <c r="N33" s="63">
        <v>108.04089999999999</v>
      </c>
      <c r="O33" s="63">
        <v>146.35712000000001</v>
      </c>
      <c r="P33" s="63">
        <v>89.557029999999997</v>
      </c>
      <c r="Q33" s="63">
        <v>123.66432</v>
      </c>
      <c r="R33" s="63">
        <v>109.09367</v>
      </c>
    </row>
    <row r="34" spans="1:18" s="57" customFormat="1">
      <c r="A34" s="60"/>
      <c r="B34" s="61" t="s">
        <v>311</v>
      </c>
      <c r="C34" s="63">
        <v>170.02373</v>
      </c>
      <c r="D34" s="63">
        <v>178.93044</v>
      </c>
      <c r="E34" s="63">
        <v>181.27007</v>
      </c>
      <c r="F34" s="63">
        <v>176.87936999999999</v>
      </c>
      <c r="G34" s="63">
        <v>124.86968</v>
      </c>
      <c r="H34" s="63">
        <v>153.6961</v>
      </c>
      <c r="I34" s="63">
        <v>143.39608999999999</v>
      </c>
      <c r="J34" s="63">
        <v>165.79767999999999</v>
      </c>
      <c r="K34" s="63">
        <v>108.80074</v>
      </c>
      <c r="L34" s="63">
        <v>106.3532</v>
      </c>
      <c r="M34" s="63">
        <v>123.27563000000001</v>
      </c>
      <c r="N34" s="63">
        <v>84.226110000000006</v>
      </c>
      <c r="O34" s="63">
        <v>110.70156</v>
      </c>
      <c r="P34" s="63">
        <v>69.339420000000004</v>
      </c>
      <c r="Q34" s="63">
        <v>101.20309</v>
      </c>
      <c r="R34" s="63">
        <v>86.297529999999995</v>
      </c>
    </row>
    <row r="35" spans="1:18" s="57" customFormat="1">
      <c r="A35" s="60"/>
      <c r="B35" s="61" t="s">
        <v>312</v>
      </c>
      <c r="C35" s="63">
        <v>176.953</v>
      </c>
      <c r="D35" s="63">
        <v>186.78148000000002</v>
      </c>
      <c r="E35" s="63">
        <v>183.37051000000002</v>
      </c>
      <c r="F35" s="63">
        <v>178.54472000000001</v>
      </c>
      <c r="G35" s="63">
        <v>129.41665</v>
      </c>
      <c r="H35" s="63">
        <v>157.28802999999999</v>
      </c>
      <c r="I35" s="63">
        <v>151.98812000000001</v>
      </c>
      <c r="J35" s="63">
        <v>172.08790999999999</v>
      </c>
      <c r="K35" s="63">
        <v>114.72676</v>
      </c>
      <c r="L35" s="63">
        <v>113.67371000000001</v>
      </c>
      <c r="M35" s="63">
        <v>129.08115000000001</v>
      </c>
      <c r="N35" s="63">
        <v>86.384690000000006</v>
      </c>
      <c r="O35" s="63">
        <v>117.00335000000001</v>
      </c>
      <c r="P35" s="63">
        <v>71.687440000000009</v>
      </c>
      <c r="Q35" s="63">
        <v>98.082240000000013</v>
      </c>
      <c r="R35" s="63">
        <v>86.344859999999997</v>
      </c>
    </row>
    <row r="36" spans="1:18" s="57" customFormat="1">
      <c r="A36" s="60"/>
      <c r="B36" s="61" t="s">
        <v>223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s="57" customFormat="1">
      <c r="A37" s="60"/>
      <c r="B37" s="61" t="s">
        <v>309</v>
      </c>
      <c r="C37" s="63">
        <v>488.68975</v>
      </c>
      <c r="D37" s="63">
        <v>620.25543999999991</v>
      </c>
      <c r="E37" s="63">
        <v>565.26518999999996</v>
      </c>
      <c r="F37" s="63">
        <v>659.80012999999997</v>
      </c>
      <c r="G37" s="63">
        <v>473.81319000000002</v>
      </c>
      <c r="H37" s="63">
        <v>577.47343000000001</v>
      </c>
      <c r="I37" s="63">
        <v>612.74546999999995</v>
      </c>
      <c r="J37" s="63">
        <v>676.94637</v>
      </c>
      <c r="K37" s="63">
        <v>535.59924000000001</v>
      </c>
      <c r="L37" s="63">
        <v>557.42081999999994</v>
      </c>
      <c r="M37" s="63">
        <v>588.34540000000004</v>
      </c>
      <c r="N37" s="63">
        <v>458.37665999999996</v>
      </c>
      <c r="O37" s="63">
        <v>563.18106999999998</v>
      </c>
      <c r="P37" s="63">
        <v>491.18813</v>
      </c>
      <c r="Q37" s="63">
        <v>524.94970000000001</v>
      </c>
      <c r="R37" s="63">
        <v>803.72906999999998</v>
      </c>
    </row>
    <row r="38" spans="1:18" s="57" customFormat="1">
      <c r="A38" s="60"/>
      <c r="B38" s="61" t="s">
        <v>387</v>
      </c>
      <c r="C38" s="63">
        <v>36.996940000000002</v>
      </c>
      <c r="D38" s="63">
        <v>49.205760000000005</v>
      </c>
      <c r="E38" s="63">
        <v>41.698720000000002</v>
      </c>
      <c r="F38" s="63">
        <v>53.919449999999998</v>
      </c>
      <c r="G38" s="63">
        <v>33.079830000000001</v>
      </c>
      <c r="H38" s="63">
        <v>43.202129999999997</v>
      </c>
      <c r="I38" s="63">
        <v>50.754080000000002</v>
      </c>
      <c r="J38" s="63">
        <v>51.599339999999998</v>
      </c>
      <c r="K38" s="63">
        <v>41.931609999999999</v>
      </c>
      <c r="L38" s="63">
        <v>35.102940000000004</v>
      </c>
      <c r="M38" s="63">
        <v>50.387039999999999</v>
      </c>
      <c r="N38" s="63">
        <v>39.48122</v>
      </c>
      <c r="O38" s="63">
        <v>49.342210000000001</v>
      </c>
      <c r="P38" s="63">
        <v>40.311199999999999</v>
      </c>
      <c r="Q38" s="63">
        <v>42.047269999999997</v>
      </c>
      <c r="R38" s="63">
        <v>56.086690000000004</v>
      </c>
    </row>
    <row r="39" spans="1:18" s="57" customFormat="1">
      <c r="A39" s="60"/>
      <c r="B39" s="61" t="s">
        <v>388</v>
      </c>
      <c r="C39" s="63">
        <v>49.989870000000003</v>
      </c>
      <c r="D39" s="63">
        <v>64.325820000000007</v>
      </c>
      <c r="E39" s="63">
        <v>55.431609999999999</v>
      </c>
      <c r="F39" s="63">
        <v>68.153210000000001</v>
      </c>
      <c r="G39" s="63">
        <v>45.973739999999999</v>
      </c>
      <c r="H39" s="63">
        <v>56.818280000000001</v>
      </c>
      <c r="I39" s="63">
        <v>53.953070000000004</v>
      </c>
      <c r="J39" s="63">
        <v>69.837880000000013</v>
      </c>
      <c r="K39" s="63">
        <v>56.118029999999997</v>
      </c>
      <c r="L39" s="63">
        <v>56.903150000000004</v>
      </c>
      <c r="M39" s="63">
        <v>76.866160000000008</v>
      </c>
      <c r="N39" s="63">
        <v>62.407859999999999</v>
      </c>
      <c r="O39" s="63">
        <v>83.069720000000004</v>
      </c>
      <c r="P39" s="63">
        <v>75.696649999999991</v>
      </c>
      <c r="Q39" s="63">
        <v>85.028190000000009</v>
      </c>
      <c r="R39" s="63">
        <v>105.29408000000001</v>
      </c>
    </row>
    <row r="40" spans="1:18" s="57" customFormat="1">
      <c r="A40" s="60"/>
      <c r="B40" s="61" t="s">
        <v>389</v>
      </c>
      <c r="C40" s="63">
        <v>87.737560000000002</v>
      </c>
      <c r="D40" s="63">
        <v>115.82561</v>
      </c>
      <c r="E40" s="63">
        <v>97.721500000000006</v>
      </c>
      <c r="F40" s="63">
        <v>124.94597999999999</v>
      </c>
      <c r="G40" s="63">
        <v>91.250810000000001</v>
      </c>
      <c r="H40" s="63">
        <v>105.6395</v>
      </c>
      <c r="I40" s="63">
        <v>100.86230999999999</v>
      </c>
      <c r="J40" s="63">
        <v>139.08726999999999</v>
      </c>
      <c r="K40" s="63">
        <v>110.51248</v>
      </c>
      <c r="L40" s="63">
        <v>120.28405000000001</v>
      </c>
      <c r="M40" s="63">
        <v>162.48264</v>
      </c>
      <c r="N40" s="63">
        <v>131.92013</v>
      </c>
      <c r="O40" s="63">
        <v>175.59595999999999</v>
      </c>
      <c r="P40" s="63">
        <v>160.01048</v>
      </c>
      <c r="Q40" s="63">
        <v>179.73584</v>
      </c>
      <c r="R40" s="63">
        <v>222.57467000000003</v>
      </c>
    </row>
    <row r="41" spans="1:18" s="57" customFormat="1">
      <c r="A41" s="60"/>
      <c r="B41" s="58" t="s">
        <v>59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s="57" customFormat="1">
      <c r="A42" s="60"/>
      <c r="B42" s="61" t="s">
        <v>60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 s="57" customFormat="1">
      <c r="A43" s="60"/>
      <c r="B43" s="61" t="s">
        <v>384</v>
      </c>
      <c r="C43" s="65">
        <v>3.5</v>
      </c>
      <c r="D43" s="65">
        <v>3.5</v>
      </c>
      <c r="E43" s="65">
        <v>3.5</v>
      </c>
      <c r="F43" s="65">
        <v>3.5</v>
      </c>
      <c r="G43" s="65">
        <v>3.5</v>
      </c>
      <c r="H43" s="65">
        <v>3.5</v>
      </c>
      <c r="I43" s="65">
        <v>3.5</v>
      </c>
      <c r="J43" s="65">
        <v>3.5</v>
      </c>
      <c r="K43" s="65">
        <v>3.5</v>
      </c>
      <c r="L43" s="65">
        <v>3.67</v>
      </c>
      <c r="M43" s="65">
        <v>3.67</v>
      </c>
      <c r="N43" s="65">
        <v>3.67</v>
      </c>
      <c r="O43" s="65">
        <v>3.67</v>
      </c>
      <c r="P43" s="65">
        <v>3.67</v>
      </c>
      <c r="Q43" s="65">
        <v>3.67</v>
      </c>
      <c r="R43" s="65">
        <v>3.67</v>
      </c>
    </row>
    <row r="44" spans="1:18" s="57" customFormat="1">
      <c r="A44" s="60"/>
      <c r="B44" s="61" t="s">
        <v>385</v>
      </c>
      <c r="C44" s="65">
        <v>3.5</v>
      </c>
      <c r="D44" s="65">
        <v>3.5</v>
      </c>
      <c r="E44" s="65">
        <v>3.5</v>
      </c>
      <c r="F44" s="65">
        <v>3.5</v>
      </c>
      <c r="G44" s="65">
        <v>3.5</v>
      </c>
      <c r="H44" s="65">
        <v>3.5</v>
      </c>
      <c r="I44" s="65">
        <v>3.5</v>
      </c>
      <c r="J44" s="65">
        <v>3.5</v>
      </c>
      <c r="K44" s="65">
        <v>3.5</v>
      </c>
      <c r="L44" s="65">
        <v>3.5</v>
      </c>
      <c r="M44" s="65">
        <v>3.5</v>
      </c>
      <c r="N44" s="65">
        <v>3.5</v>
      </c>
      <c r="O44" s="65">
        <v>3.5</v>
      </c>
      <c r="P44" s="65">
        <v>3.5</v>
      </c>
      <c r="Q44" s="65">
        <v>3.5</v>
      </c>
      <c r="R44" s="65">
        <v>3.67</v>
      </c>
    </row>
    <row r="45" spans="1:18" s="57" customFormat="1">
      <c r="A45" s="60"/>
      <c r="B45" s="61" t="s">
        <v>386</v>
      </c>
      <c r="C45" s="65">
        <v>3.3</v>
      </c>
      <c r="D45" s="65">
        <v>3.3</v>
      </c>
      <c r="E45" s="65">
        <v>3.3</v>
      </c>
      <c r="F45" s="65">
        <v>3.3</v>
      </c>
      <c r="G45" s="65">
        <v>3.3</v>
      </c>
      <c r="H45" s="65">
        <v>3.3</v>
      </c>
      <c r="I45" s="65">
        <v>3.3</v>
      </c>
      <c r="J45" s="65">
        <v>3.3</v>
      </c>
      <c r="K45" s="65">
        <v>3.3</v>
      </c>
      <c r="L45" s="65">
        <v>3.3</v>
      </c>
      <c r="M45" s="65">
        <v>3.3</v>
      </c>
      <c r="N45" s="65">
        <v>3.3</v>
      </c>
      <c r="O45" s="65">
        <v>3.3</v>
      </c>
      <c r="P45" s="65">
        <v>3.3</v>
      </c>
      <c r="Q45" s="65">
        <v>3.3</v>
      </c>
      <c r="R45" s="65">
        <v>3.5</v>
      </c>
    </row>
    <row r="46" spans="1:18" s="57" customFormat="1">
      <c r="A46" s="60"/>
      <c r="B46" s="61" t="s">
        <v>313</v>
      </c>
      <c r="C46" s="65">
        <v>3.13</v>
      </c>
      <c r="D46" s="65">
        <v>3.13</v>
      </c>
      <c r="E46" s="65">
        <v>3.13</v>
      </c>
      <c r="F46" s="65">
        <v>3.23</v>
      </c>
      <c r="G46" s="65">
        <v>3.23</v>
      </c>
      <c r="H46" s="65">
        <v>3.23</v>
      </c>
      <c r="I46" s="65">
        <v>3.23</v>
      </c>
      <c r="J46" s="65">
        <v>3.23</v>
      </c>
      <c r="K46" s="65">
        <v>3.23</v>
      </c>
      <c r="L46" s="65">
        <v>3.23</v>
      </c>
      <c r="M46" s="65">
        <v>3.23</v>
      </c>
      <c r="N46" s="65">
        <v>3.23</v>
      </c>
      <c r="O46" s="65">
        <v>3.23</v>
      </c>
      <c r="P46" s="65">
        <v>3.23</v>
      </c>
      <c r="Q46" s="65">
        <v>3.23</v>
      </c>
      <c r="R46" s="65">
        <v>3.23</v>
      </c>
    </row>
    <row r="47" spans="1:18" s="57" customFormat="1">
      <c r="A47" s="60"/>
      <c r="B47" s="61" t="s">
        <v>310</v>
      </c>
      <c r="C47" s="65">
        <v>3.23</v>
      </c>
      <c r="D47" s="65">
        <v>3.13</v>
      </c>
      <c r="E47" s="65">
        <v>3.13</v>
      </c>
      <c r="F47" s="65">
        <v>3.13</v>
      </c>
      <c r="G47" s="65">
        <v>3.23</v>
      </c>
      <c r="H47" s="65">
        <v>3.23</v>
      </c>
      <c r="I47" s="65">
        <v>3.23</v>
      </c>
      <c r="J47" s="65">
        <v>3.23</v>
      </c>
      <c r="K47" s="65">
        <v>3.23</v>
      </c>
      <c r="L47" s="65">
        <v>3.23</v>
      </c>
      <c r="M47" s="65">
        <v>3.23</v>
      </c>
      <c r="N47" s="65">
        <v>3.23</v>
      </c>
      <c r="O47" s="65">
        <v>3.23</v>
      </c>
      <c r="P47" s="65">
        <v>3.23</v>
      </c>
      <c r="Q47" s="65">
        <v>3.23</v>
      </c>
      <c r="R47" s="65">
        <v>3.23</v>
      </c>
    </row>
    <row r="48" spans="1:18" s="57" customFormat="1">
      <c r="A48" s="60"/>
      <c r="B48" s="61" t="s">
        <v>311</v>
      </c>
      <c r="C48" s="65">
        <v>3.23</v>
      </c>
      <c r="D48" s="65">
        <v>3.23</v>
      </c>
      <c r="E48" s="65">
        <v>3.23</v>
      </c>
      <c r="F48" s="65">
        <v>3.23</v>
      </c>
      <c r="G48" s="65">
        <v>3.23</v>
      </c>
      <c r="H48" s="65">
        <v>3.23</v>
      </c>
      <c r="I48" s="65">
        <v>3.23</v>
      </c>
      <c r="J48" s="65">
        <v>3.23</v>
      </c>
      <c r="K48" s="65">
        <v>3.23</v>
      </c>
      <c r="L48" s="65">
        <v>3.23</v>
      </c>
      <c r="M48" s="65">
        <v>3.23</v>
      </c>
      <c r="N48" s="65">
        <v>3.23</v>
      </c>
      <c r="O48" s="65">
        <v>3.23</v>
      </c>
      <c r="P48" s="65">
        <v>3.3</v>
      </c>
      <c r="Q48" s="65">
        <v>3.23</v>
      </c>
      <c r="R48" s="65">
        <v>3.23</v>
      </c>
    </row>
    <row r="49" spans="1:18" s="57" customFormat="1">
      <c r="A49" s="60"/>
      <c r="B49" s="61" t="s">
        <v>312</v>
      </c>
      <c r="C49" s="65">
        <v>3.23</v>
      </c>
      <c r="D49" s="65">
        <v>3.23</v>
      </c>
      <c r="E49" s="65">
        <v>3.23</v>
      </c>
      <c r="F49" s="65">
        <v>3.23</v>
      </c>
      <c r="G49" s="65">
        <v>3.23</v>
      </c>
      <c r="H49" s="65">
        <v>3.23</v>
      </c>
      <c r="I49" s="65">
        <v>3.23</v>
      </c>
      <c r="J49" s="65">
        <v>3.23</v>
      </c>
      <c r="K49" s="65">
        <v>3.23</v>
      </c>
      <c r="L49" s="65">
        <v>3.23</v>
      </c>
      <c r="M49" s="65">
        <v>3.23</v>
      </c>
      <c r="N49" s="65">
        <v>3.23</v>
      </c>
      <c r="O49" s="65">
        <v>3.23</v>
      </c>
      <c r="P49" s="65">
        <v>3.23</v>
      </c>
      <c r="Q49" s="65">
        <v>3.23</v>
      </c>
      <c r="R49" s="65">
        <v>3.23</v>
      </c>
    </row>
    <row r="50" spans="1:18" s="57" customFormat="1">
      <c r="A50" s="60"/>
      <c r="B50" s="61" t="s">
        <v>61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spans="1:18" s="57" customFormat="1">
      <c r="A51" s="60"/>
      <c r="B51" s="61" t="s">
        <v>309</v>
      </c>
      <c r="C51" s="63">
        <v>0.74</v>
      </c>
      <c r="D51" s="63">
        <v>0.74</v>
      </c>
      <c r="E51" s="63">
        <v>0.74</v>
      </c>
      <c r="F51" s="63">
        <v>0.74</v>
      </c>
      <c r="G51" s="63">
        <v>0.74</v>
      </c>
      <c r="H51" s="63">
        <v>0.74</v>
      </c>
      <c r="I51" s="63">
        <v>0.74</v>
      </c>
      <c r="J51" s="63">
        <v>0.74</v>
      </c>
      <c r="K51" s="63">
        <v>0.74</v>
      </c>
      <c r="L51" s="63">
        <v>0.74</v>
      </c>
      <c r="M51" s="63">
        <v>0.74</v>
      </c>
      <c r="N51" s="63">
        <v>0.74</v>
      </c>
      <c r="O51" s="63">
        <v>0.74</v>
      </c>
      <c r="P51" s="63">
        <v>0.74</v>
      </c>
      <c r="Q51" s="63">
        <v>0.74</v>
      </c>
      <c r="R51" s="63">
        <v>0.76</v>
      </c>
    </row>
    <row r="52" spans="1:18" s="57" customFormat="1">
      <c r="A52" s="60"/>
      <c r="B52" s="61" t="s">
        <v>387</v>
      </c>
      <c r="C52" s="63">
        <v>0.78</v>
      </c>
      <c r="D52" s="63">
        <v>0.78</v>
      </c>
      <c r="E52" s="63">
        <v>0.78</v>
      </c>
      <c r="F52" s="63">
        <v>0.78</v>
      </c>
      <c r="G52" s="63">
        <v>0.78</v>
      </c>
      <c r="H52" s="63">
        <v>0.78</v>
      </c>
      <c r="I52" s="63">
        <v>0.78</v>
      </c>
      <c r="J52" s="63">
        <v>0.78</v>
      </c>
      <c r="K52" s="63">
        <v>0.78</v>
      </c>
      <c r="L52" s="63">
        <v>0.78</v>
      </c>
      <c r="M52" s="63">
        <v>0.78</v>
      </c>
      <c r="N52" s="63">
        <v>0.78</v>
      </c>
      <c r="O52" s="63">
        <v>0.78</v>
      </c>
      <c r="P52" s="63">
        <v>0.78</v>
      </c>
      <c r="Q52" s="63">
        <v>0.78</v>
      </c>
      <c r="R52" s="63">
        <v>0.78</v>
      </c>
    </row>
    <row r="53" spans="1:18" s="57" customFormat="1">
      <c r="A53" s="60"/>
      <c r="B53" s="61" t="s">
        <v>388</v>
      </c>
      <c r="C53" s="63">
        <v>0.78</v>
      </c>
      <c r="D53" s="63">
        <v>0.78</v>
      </c>
      <c r="E53" s="63">
        <v>0.78</v>
      </c>
      <c r="F53" s="63">
        <v>0.78</v>
      </c>
      <c r="G53" s="63">
        <v>0.78</v>
      </c>
      <c r="H53" s="63">
        <v>0.78</v>
      </c>
      <c r="I53" s="63">
        <v>0.78</v>
      </c>
      <c r="J53" s="63">
        <v>0.78</v>
      </c>
      <c r="K53" s="63">
        <v>0.78</v>
      </c>
      <c r="L53" s="63">
        <v>0.78</v>
      </c>
      <c r="M53" s="63">
        <v>0.78</v>
      </c>
      <c r="N53" s="63">
        <v>0.78</v>
      </c>
      <c r="O53" s="63">
        <v>0.78</v>
      </c>
      <c r="P53" s="63">
        <v>0.78</v>
      </c>
      <c r="Q53" s="63">
        <v>0.78</v>
      </c>
      <c r="R53" s="63">
        <v>0.78</v>
      </c>
    </row>
    <row r="54" spans="1:18" s="57" customFormat="1">
      <c r="A54" s="60"/>
      <c r="B54" s="61" t="s">
        <v>389</v>
      </c>
      <c r="C54" s="63">
        <v>0.78</v>
      </c>
      <c r="D54" s="63">
        <v>0.78</v>
      </c>
      <c r="E54" s="63">
        <v>0.78</v>
      </c>
      <c r="F54" s="63">
        <v>0.78</v>
      </c>
      <c r="G54" s="63">
        <v>0.78</v>
      </c>
      <c r="H54" s="63">
        <v>0.78</v>
      </c>
      <c r="I54" s="63">
        <v>0.78</v>
      </c>
      <c r="J54" s="63">
        <v>0.78</v>
      </c>
      <c r="K54" s="63">
        <v>0.78</v>
      </c>
      <c r="L54" s="63">
        <v>0.78</v>
      </c>
      <c r="M54" s="63">
        <v>0.78</v>
      </c>
      <c r="N54" s="63">
        <v>0.78</v>
      </c>
      <c r="O54" s="63">
        <v>0.78</v>
      </c>
      <c r="P54" s="63">
        <v>0.78</v>
      </c>
      <c r="Q54" s="63">
        <v>0.78</v>
      </c>
      <c r="R54" s="63">
        <v>0.78</v>
      </c>
    </row>
    <row r="55" spans="1:18" s="57" customFormat="1">
      <c r="A55" s="60"/>
      <c r="B55" s="87" t="s">
        <v>303</v>
      </c>
    </row>
    <row r="56" spans="1:18" s="62" customFormat="1">
      <c r="A56" s="67"/>
      <c r="B56" s="61" t="s">
        <v>390</v>
      </c>
      <c r="C56" s="62" t="s">
        <v>304</v>
      </c>
      <c r="D56" s="62" t="s">
        <v>304</v>
      </c>
      <c r="E56" s="89" t="s">
        <v>304</v>
      </c>
      <c r="F56" s="62" t="s">
        <v>304</v>
      </c>
      <c r="G56" s="89" t="s">
        <v>476</v>
      </c>
      <c r="H56" s="89" t="s">
        <v>476</v>
      </c>
      <c r="I56" s="89" t="s">
        <v>476</v>
      </c>
      <c r="J56" s="62" t="s">
        <v>304</v>
      </c>
      <c r="K56" s="89" t="s">
        <v>476</v>
      </c>
      <c r="L56" s="89" t="s">
        <v>304</v>
      </c>
      <c r="M56" s="89" t="s">
        <v>304</v>
      </c>
      <c r="N56" s="89" t="s">
        <v>304</v>
      </c>
      <c r="O56" s="89" t="s">
        <v>304</v>
      </c>
      <c r="P56" s="89" t="s">
        <v>304</v>
      </c>
      <c r="Q56" s="89" t="s">
        <v>304</v>
      </c>
      <c r="R56" s="89" t="s">
        <v>304</v>
      </c>
    </row>
    <row r="57" spans="1:18" s="62" customFormat="1">
      <c r="A57" s="67"/>
      <c r="B57" s="61" t="s">
        <v>391</v>
      </c>
      <c r="C57" s="62" t="s">
        <v>304</v>
      </c>
      <c r="D57" s="62" t="s">
        <v>304</v>
      </c>
      <c r="E57" s="89" t="s">
        <v>304</v>
      </c>
      <c r="F57" s="62" t="s">
        <v>304</v>
      </c>
      <c r="G57" s="89" t="s">
        <v>476</v>
      </c>
      <c r="H57" s="89" t="s">
        <v>476</v>
      </c>
      <c r="I57" s="89" t="s">
        <v>476</v>
      </c>
      <c r="J57" s="62" t="s">
        <v>304</v>
      </c>
      <c r="K57" s="89" t="s">
        <v>476</v>
      </c>
      <c r="L57" s="89" t="s">
        <v>476</v>
      </c>
      <c r="M57" s="89" t="s">
        <v>304</v>
      </c>
      <c r="N57" s="89" t="s">
        <v>476</v>
      </c>
      <c r="O57" s="89" t="s">
        <v>304</v>
      </c>
      <c r="P57" s="89" t="s">
        <v>476</v>
      </c>
      <c r="Q57" s="89" t="s">
        <v>304</v>
      </c>
      <c r="R57" s="89" t="s">
        <v>304</v>
      </c>
    </row>
    <row r="58" spans="1:18" s="62" customFormat="1">
      <c r="A58" s="67"/>
      <c r="B58" s="61" t="s">
        <v>392</v>
      </c>
      <c r="C58" s="62" t="s">
        <v>304</v>
      </c>
      <c r="D58" s="62" t="s">
        <v>304</v>
      </c>
      <c r="E58" s="89" t="s">
        <v>476</v>
      </c>
      <c r="F58" s="62" t="s">
        <v>304</v>
      </c>
      <c r="G58" s="89" t="s">
        <v>476</v>
      </c>
      <c r="H58" s="89" t="s">
        <v>476</v>
      </c>
      <c r="I58" s="89" t="s">
        <v>476</v>
      </c>
      <c r="J58" s="62" t="s">
        <v>304</v>
      </c>
      <c r="K58" s="89" t="s">
        <v>476</v>
      </c>
      <c r="L58" s="89" t="s">
        <v>476</v>
      </c>
      <c r="M58" s="89" t="s">
        <v>476</v>
      </c>
      <c r="N58" s="89" t="s">
        <v>476</v>
      </c>
      <c r="O58" s="89" t="s">
        <v>476</v>
      </c>
      <c r="P58" s="89" t="s">
        <v>476</v>
      </c>
      <c r="Q58" s="89" t="s">
        <v>476</v>
      </c>
      <c r="R58" s="89" t="s">
        <v>304</v>
      </c>
    </row>
    <row r="59" spans="1:18" s="62" customFormat="1">
      <c r="A59" s="67"/>
      <c r="B59" s="61" t="s">
        <v>320</v>
      </c>
      <c r="C59" s="62" t="s">
        <v>304</v>
      </c>
      <c r="D59" s="62" t="s">
        <v>304</v>
      </c>
      <c r="E59" s="89" t="s">
        <v>476</v>
      </c>
      <c r="F59" s="62" t="s">
        <v>304</v>
      </c>
      <c r="G59" s="89" t="s">
        <v>476</v>
      </c>
      <c r="H59" s="89" t="s">
        <v>476</v>
      </c>
      <c r="I59" s="89" t="s">
        <v>476</v>
      </c>
      <c r="J59" s="62" t="s">
        <v>304</v>
      </c>
      <c r="K59" s="89" t="s">
        <v>476</v>
      </c>
      <c r="L59" s="89" t="s">
        <v>476</v>
      </c>
      <c r="M59" s="89" t="s">
        <v>476</v>
      </c>
      <c r="N59" s="89" t="s">
        <v>476</v>
      </c>
      <c r="O59" s="89" t="s">
        <v>476</v>
      </c>
      <c r="P59" s="89" t="s">
        <v>476</v>
      </c>
      <c r="Q59" s="89" t="s">
        <v>476</v>
      </c>
      <c r="R59" s="89" t="s">
        <v>476</v>
      </c>
    </row>
    <row r="60" spans="1:18" s="62" customFormat="1">
      <c r="A60" s="67"/>
      <c r="B60" s="61" t="s">
        <v>317</v>
      </c>
      <c r="C60" s="62" t="s">
        <v>304</v>
      </c>
      <c r="D60" s="62" t="s">
        <v>304</v>
      </c>
      <c r="E60" s="89" t="s">
        <v>476</v>
      </c>
      <c r="F60" s="62" t="s">
        <v>304</v>
      </c>
      <c r="G60" s="89" t="s">
        <v>476</v>
      </c>
      <c r="H60" s="89" t="s">
        <v>476</v>
      </c>
      <c r="I60" s="89" t="s">
        <v>476</v>
      </c>
      <c r="J60" s="62" t="s">
        <v>304</v>
      </c>
      <c r="K60" s="89" t="s">
        <v>476</v>
      </c>
      <c r="L60" s="89" t="s">
        <v>476</v>
      </c>
      <c r="M60" s="89" t="s">
        <v>476</v>
      </c>
      <c r="N60" s="89" t="s">
        <v>476</v>
      </c>
      <c r="O60" s="89" t="s">
        <v>476</v>
      </c>
      <c r="P60" s="89" t="s">
        <v>476</v>
      </c>
      <c r="Q60" s="89" t="s">
        <v>476</v>
      </c>
      <c r="R60" s="89" t="s">
        <v>476</v>
      </c>
    </row>
    <row r="61" spans="1:18" s="62" customFormat="1">
      <c r="A61" s="67"/>
      <c r="B61" s="61" t="s">
        <v>318</v>
      </c>
      <c r="C61" s="62" t="s">
        <v>304</v>
      </c>
      <c r="D61" s="62" t="s">
        <v>304</v>
      </c>
      <c r="E61" s="89" t="s">
        <v>476</v>
      </c>
      <c r="F61" s="62" t="s">
        <v>304</v>
      </c>
      <c r="G61" s="89" t="s">
        <v>476</v>
      </c>
      <c r="H61" s="89" t="s">
        <v>476</v>
      </c>
      <c r="I61" s="89" t="s">
        <v>476</v>
      </c>
      <c r="J61" s="62" t="s">
        <v>304</v>
      </c>
      <c r="K61" s="89" t="s">
        <v>476</v>
      </c>
      <c r="L61" s="89" t="s">
        <v>476</v>
      </c>
      <c r="M61" s="89" t="s">
        <v>476</v>
      </c>
      <c r="N61" s="89" t="s">
        <v>476</v>
      </c>
      <c r="O61" s="89" t="s">
        <v>476</v>
      </c>
      <c r="P61" s="89" t="s">
        <v>476</v>
      </c>
      <c r="Q61" s="89" t="s">
        <v>476</v>
      </c>
      <c r="R61" s="89" t="s">
        <v>476</v>
      </c>
    </row>
    <row r="62" spans="1:18" s="62" customFormat="1">
      <c r="A62" s="67"/>
      <c r="B62" s="61" t="s">
        <v>319</v>
      </c>
      <c r="C62" s="62" t="s">
        <v>304</v>
      </c>
      <c r="D62" s="62" t="s">
        <v>304</v>
      </c>
      <c r="E62" s="89" t="s">
        <v>476</v>
      </c>
      <c r="F62" s="62" t="s">
        <v>304</v>
      </c>
      <c r="G62" s="89" t="s">
        <v>476</v>
      </c>
      <c r="H62" s="89" t="s">
        <v>476</v>
      </c>
      <c r="I62" s="89" t="s">
        <v>476</v>
      </c>
      <c r="J62" s="62" t="s">
        <v>304</v>
      </c>
      <c r="K62" s="89" t="s">
        <v>476</v>
      </c>
      <c r="L62" s="89" t="s">
        <v>476</v>
      </c>
      <c r="M62" s="89" t="s">
        <v>476</v>
      </c>
      <c r="N62" s="89" t="s">
        <v>476</v>
      </c>
      <c r="O62" s="89" t="s">
        <v>476</v>
      </c>
      <c r="P62" s="89" t="s">
        <v>476</v>
      </c>
      <c r="Q62" s="89" t="s">
        <v>476</v>
      </c>
      <c r="R62" s="89" t="s">
        <v>476</v>
      </c>
    </row>
    <row r="63" spans="1:18" s="57" customFormat="1">
      <c r="A63" s="60"/>
      <c r="B63" s="58" t="s">
        <v>224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s="57" customFormat="1">
      <c r="A64" s="60"/>
      <c r="B64" s="61" t="s">
        <v>314</v>
      </c>
      <c r="C64" s="63">
        <v>0.28000000000000003</v>
      </c>
      <c r="D64" s="63">
        <v>0.28000000000000003</v>
      </c>
      <c r="E64" s="63">
        <v>0.28000000000000003</v>
      </c>
      <c r="F64" s="63">
        <v>0.28000000000000003</v>
      </c>
      <c r="G64" s="63">
        <v>0.28000000000000003</v>
      </c>
      <c r="H64" s="63">
        <v>0.28000000000000003</v>
      </c>
      <c r="I64" s="63">
        <v>0.28000000000000003</v>
      </c>
      <c r="J64" s="63">
        <v>0.28000000000000003</v>
      </c>
      <c r="K64" s="63">
        <v>0.28000000000000003</v>
      </c>
      <c r="L64" s="63">
        <v>0.28000000000000003</v>
      </c>
      <c r="M64" s="63">
        <v>0.28000000000000003</v>
      </c>
      <c r="N64" s="63">
        <v>0.28000000000000003</v>
      </c>
      <c r="O64" s="63">
        <v>0.28000000000000003</v>
      </c>
      <c r="P64" s="63">
        <v>0.28000000000000003</v>
      </c>
      <c r="Q64" s="63">
        <v>0.28000000000000003</v>
      </c>
      <c r="R64" s="63">
        <v>0.28000000000000003</v>
      </c>
    </row>
    <row r="65" spans="1:18" s="57" customFormat="1">
      <c r="A65" s="60"/>
      <c r="B65" s="61" t="s">
        <v>316</v>
      </c>
      <c r="C65" s="63">
        <v>1.36</v>
      </c>
      <c r="D65" s="63">
        <v>1.36</v>
      </c>
      <c r="E65" s="63">
        <v>1.36</v>
      </c>
      <c r="F65" s="63">
        <v>1.36</v>
      </c>
      <c r="G65" s="63">
        <v>1.36</v>
      </c>
      <c r="H65" s="63">
        <v>1.36</v>
      </c>
      <c r="I65" s="63">
        <v>1.36</v>
      </c>
      <c r="J65" s="63">
        <v>1.36</v>
      </c>
      <c r="K65" s="63">
        <v>1.36</v>
      </c>
      <c r="L65" s="63">
        <v>1.36</v>
      </c>
      <c r="M65" s="63">
        <v>1.36</v>
      </c>
      <c r="N65" s="63">
        <v>1.36</v>
      </c>
      <c r="O65" s="63">
        <v>1.36</v>
      </c>
      <c r="P65" s="63">
        <v>1.36</v>
      </c>
      <c r="Q65" s="63">
        <v>1.36</v>
      </c>
      <c r="R65" s="63">
        <v>1.36</v>
      </c>
    </row>
    <row r="66" spans="1:18" s="57" customFormat="1">
      <c r="A66" s="60"/>
      <c r="B66" s="61" t="s">
        <v>315</v>
      </c>
      <c r="C66" s="63">
        <v>0.2</v>
      </c>
      <c r="D66" s="63">
        <v>0.2</v>
      </c>
      <c r="E66" s="63">
        <v>0.2</v>
      </c>
      <c r="F66" s="63">
        <v>0.2</v>
      </c>
      <c r="G66" s="63">
        <v>0.2</v>
      </c>
      <c r="H66" s="63">
        <v>0.2</v>
      </c>
      <c r="I66" s="63">
        <v>0.2</v>
      </c>
      <c r="J66" s="63">
        <v>0.2</v>
      </c>
      <c r="K66" s="63">
        <v>0.2</v>
      </c>
      <c r="L66" s="63">
        <v>0.2</v>
      </c>
      <c r="M66" s="63">
        <v>0.2</v>
      </c>
      <c r="N66" s="63">
        <v>0.2</v>
      </c>
      <c r="O66" s="63">
        <v>0.2</v>
      </c>
      <c r="P66" s="63">
        <v>0.2</v>
      </c>
      <c r="Q66" s="63">
        <v>0.2</v>
      </c>
      <c r="R66" s="63">
        <v>0.2</v>
      </c>
    </row>
    <row r="67" spans="1:18" s="57" customFormat="1">
      <c r="A67" s="60"/>
      <c r="B67" s="61" t="s">
        <v>390</v>
      </c>
      <c r="C67" s="63">
        <v>0.96</v>
      </c>
      <c r="D67" s="63">
        <v>0.96</v>
      </c>
      <c r="E67" s="63">
        <v>0.97</v>
      </c>
      <c r="F67" s="63">
        <v>0.98</v>
      </c>
      <c r="G67" s="63">
        <v>0.82</v>
      </c>
      <c r="H67" s="63">
        <v>0.93</v>
      </c>
      <c r="I67" s="63">
        <v>1.1399999999999999</v>
      </c>
      <c r="J67" s="63">
        <v>0.84</v>
      </c>
      <c r="K67" s="63">
        <v>0.86</v>
      </c>
      <c r="L67" s="63">
        <v>0.66</v>
      </c>
      <c r="M67" s="63">
        <v>0.7</v>
      </c>
      <c r="N67" s="63">
        <v>0.68</v>
      </c>
      <c r="O67" s="63">
        <v>0.64</v>
      </c>
      <c r="P67" s="63">
        <v>0.56999999999999995</v>
      </c>
      <c r="Q67" s="63">
        <v>0.53</v>
      </c>
      <c r="R67" s="63">
        <v>0.56999999999999995</v>
      </c>
    </row>
    <row r="68" spans="1:18" s="57" customFormat="1">
      <c r="A68" s="60"/>
      <c r="B68" s="61" t="s">
        <v>391</v>
      </c>
      <c r="C68" s="63">
        <v>1.44</v>
      </c>
      <c r="D68" s="63">
        <v>1.49</v>
      </c>
      <c r="E68" s="63">
        <v>1.49</v>
      </c>
      <c r="F68" s="63">
        <v>1.48</v>
      </c>
      <c r="G68" s="63">
        <v>1.19</v>
      </c>
      <c r="H68" s="63">
        <v>1.39</v>
      </c>
      <c r="I68" s="63">
        <v>1.34</v>
      </c>
      <c r="J68" s="63">
        <v>1.25</v>
      </c>
      <c r="K68" s="63">
        <v>1.27</v>
      </c>
      <c r="L68" s="63">
        <v>1.07</v>
      </c>
      <c r="M68" s="63">
        <v>1.07</v>
      </c>
      <c r="N68" s="63">
        <v>1.07</v>
      </c>
      <c r="O68" s="63">
        <v>1.07</v>
      </c>
      <c r="P68" s="63">
        <v>1.07</v>
      </c>
      <c r="Q68" s="63">
        <v>1.07</v>
      </c>
      <c r="R68" s="63">
        <v>1.07</v>
      </c>
    </row>
    <row r="69" spans="1:18" s="57" customFormat="1">
      <c r="A69" s="60"/>
      <c r="B69" s="61" t="s">
        <v>392</v>
      </c>
      <c r="C69" s="63">
        <v>2.27</v>
      </c>
      <c r="D69" s="63">
        <v>2.27</v>
      </c>
      <c r="E69" s="63">
        <v>2.27</v>
      </c>
      <c r="F69" s="63">
        <v>2.27</v>
      </c>
      <c r="G69" s="63">
        <v>2.27</v>
      </c>
      <c r="H69" s="63">
        <v>2.27</v>
      </c>
      <c r="I69" s="63">
        <v>2.27</v>
      </c>
      <c r="J69" s="63">
        <v>2.27</v>
      </c>
      <c r="K69" s="63">
        <v>2.27</v>
      </c>
      <c r="L69" s="63">
        <v>2.27</v>
      </c>
      <c r="M69" s="63">
        <v>2.27</v>
      </c>
      <c r="N69" s="63">
        <v>2.27</v>
      </c>
      <c r="O69" s="63">
        <v>2.27</v>
      </c>
      <c r="P69" s="63">
        <v>2.27</v>
      </c>
      <c r="Q69" s="63">
        <v>2.27</v>
      </c>
      <c r="R69" s="63">
        <v>2.27</v>
      </c>
    </row>
    <row r="70" spans="1:18" s="57" customFormat="1">
      <c r="A70" s="60"/>
      <c r="B70" s="61" t="s">
        <v>320</v>
      </c>
      <c r="C70" s="63">
        <v>9.5500000000000007</v>
      </c>
      <c r="D70" s="63">
        <v>10.01</v>
      </c>
      <c r="E70" s="63">
        <v>10.32</v>
      </c>
      <c r="F70" s="63">
        <v>10.119999999999999</v>
      </c>
      <c r="G70" s="63">
        <v>8.5</v>
      </c>
      <c r="H70" s="63">
        <v>9.77</v>
      </c>
      <c r="I70" s="63">
        <v>9.7899999999999991</v>
      </c>
      <c r="J70" s="63">
        <v>8.83</v>
      </c>
      <c r="K70" s="63">
        <v>8.73</v>
      </c>
      <c r="L70" s="63">
        <v>7.28</v>
      </c>
      <c r="M70" s="63">
        <v>6.64</v>
      </c>
      <c r="N70" s="63">
        <v>6.29</v>
      </c>
      <c r="O70" s="63">
        <v>5.75</v>
      </c>
      <c r="P70" s="63">
        <v>5.91</v>
      </c>
      <c r="Q70" s="63">
        <v>5.71</v>
      </c>
      <c r="R70" s="63">
        <v>7.18</v>
      </c>
    </row>
    <row r="71" spans="1:18" s="57" customFormat="1">
      <c r="A71" s="60"/>
      <c r="B71" s="61" t="s">
        <v>317</v>
      </c>
      <c r="C71" s="63">
        <v>8.9499999999999993</v>
      </c>
      <c r="D71" s="63">
        <v>9.41</v>
      </c>
      <c r="E71" s="63">
        <v>10.130000000000001</v>
      </c>
      <c r="F71" s="63">
        <v>9.61</v>
      </c>
      <c r="G71" s="63">
        <v>8.44</v>
      </c>
      <c r="H71" s="63">
        <v>9.85</v>
      </c>
      <c r="I71" s="63">
        <v>11.28</v>
      </c>
      <c r="J71" s="63">
        <v>8.75</v>
      </c>
      <c r="K71" s="63">
        <v>8.64</v>
      </c>
      <c r="L71" s="63">
        <v>8.23</v>
      </c>
      <c r="M71" s="63">
        <v>6.51</v>
      </c>
      <c r="N71" s="63">
        <v>6.2</v>
      </c>
      <c r="O71" s="63">
        <v>5.89</v>
      </c>
      <c r="P71" s="63">
        <v>5.41</v>
      </c>
      <c r="Q71" s="63">
        <v>5.15</v>
      </c>
      <c r="R71" s="63">
        <v>6.59</v>
      </c>
    </row>
    <row r="72" spans="1:18" s="57" customFormat="1">
      <c r="A72" s="60"/>
      <c r="B72" s="61" t="s">
        <v>318</v>
      </c>
      <c r="C72" s="63">
        <v>6.85</v>
      </c>
      <c r="D72" s="63">
        <v>7.21</v>
      </c>
      <c r="E72" s="63">
        <v>7.74</v>
      </c>
      <c r="F72" s="63">
        <v>7.38</v>
      </c>
      <c r="G72" s="63">
        <v>6.4</v>
      </c>
      <c r="H72" s="63">
        <v>7.47</v>
      </c>
      <c r="I72" s="63">
        <v>8.66</v>
      </c>
      <c r="J72" s="63">
        <v>6.68</v>
      </c>
      <c r="K72" s="63">
        <v>6.49</v>
      </c>
      <c r="L72" s="63">
        <v>6.11</v>
      </c>
      <c r="M72" s="63">
        <v>4.96</v>
      </c>
      <c r="N72" s="63">
        <v>4.68</v>
      </c>
      <c r="O72" s="63">
        <v>4.46</v>
      </c>
      <c r="P72" s="63">
        <v>4.1500000000000004</v>
      </c>
      <c r="Q72" s="63">
        <v>4.08</v>
      </c>
      <c r="R72" s="63">
        <v>5.21</v>
      </c>
    </row>
    <row r="73" spans="1:18" s="57" customFormat="1">
      <c r="A73" s="60"/>
      <c r="B73" s="61" t="s">
        <v>319</v>
      </c>
      <c r="C73" s="63">
        <v>7.13</v>
      </c>
      <c r="D73" s="63">
        <v>7.52</v>
      </c>
      <c r="E73" s="63">
        <v>8.11</v>
      </c>
      <c r="F73" s="63">
        <v>7.71</v>
      </c>
      <c r="G73" s="63">
        <v>6.84</v>
      </c>
      <c r="H73" s="63">
        <v>7.9</v>
      </c>
      <c r="I73" s="63">
        <v>9.18</v>
      </c>
      <c r="J73" s="63">
        <v>7.06</v>
      </c>
      <c r="K73" s="63">
        <v>6.93</v>
      </c>
      <c r="L73" s="63">
        <v>6.7</v>
      </c>
      <c r="M73" s="63">
        <v>5.2</v>
      </c>
      <c r="N73" s="63">
        <v>4.95</v>
      </c>
      <c r="O73" s="63">
        <v>4.71</v>
      </c>
      <c r="P73" s="63">
        <v>4.33</v>
      </c>
      <c r="Q73" s="63">
        <v>4.08</v>
      </c>
      <c r="R73" s="63">
        <v>5.22</v>
      </c>
    </row>
    <row r="74" spans="1:18" s="57" customFormat="1">
      <c r="A74" s="58" t="s">
        <v>70</v>
      </c>
      <c r="B74" s="59"/>
    </row>
    <row r="75" spans="1:18" s="57" customFormat="1">
      <c r="A75" s="60"/>
      <c r="B75" s="58" t="s">
        <v>71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s="57" customFormat="1">
      <c r="A76" s="60"/>
      <c r="B76" s="61" t="s">
        <v>225</v>
      </c>
      <c r="C76" s="68">
        <v>9.0517253134862377E-2</v>
      </c>
      <c r="D76" s="68">
        <v>0.12236035658873527</v>
      </c>
      <c r="E76" s="68">
        <v>9.3433605185869906E-2</v>
      </c>
      <c r="F76" s="68">
        <v>9.7313675523257148E-2</v>
      </c>
      <c r="G76" s="68">
        <v>0.1307797549582892</v>
      </c>
      <c r="H76" s="68">
        <v>0.10167614818079346</v>
      </c>
      <c r="I76" s="68">
        <v>0.14747240139133239</v>
      </c>
      <c r="J76" s="68">
        <v>7.8832944598640098E-2</v>
      </c>
      <c r="K76" s="68">
        <v>3.7097500795535213E-2</v>
      </c>
      <c r="L76" s="68">
        <v>7.5482510435366815E-2</v>
      </c>
      <c r="M76" s="68">
        <v>8.8922970365193435E-2</v>
      </c>
      <c r="N76" s="68">
        <v>3.7112295446259151E-2</v>
      </c>
      <c r="O76" s="68">
        <v>6.0847289893304561E-2</v>
      </c>
      <c r="P76" s="68">
        <v>7.6329328246513409E-2</v>
      </c>
      <c r="Q76" s="68">
        <v>5.9081450216086233E-2</v>
      </c>
      <c r="R76" s="68">
        <v>9.4584006754855052E-2</v>
      </c>
    </row>
    <row r="77" spans="1:18" s="57" customFormat="1">
      <c r="A77" s="60"/>
      <c r="B77" s="61" t="s">
        <v>226</v>
      </c>
      <c r="C77" s="63">
        <v>19.510000000000002</v>
      </c>
      <c r="D77" s="63">
        <v>24.2</v>
      </c>
      <c r="E77" s="63">
        <v>19.37</v>
      </c>
      <c r="F77" s="63">
        <v>17.16</v>
      </c>
      <c r="G77" s="63">
        <v>21.26</v>
      </c>
      <c r="H77" s="63">
        <v>19.399999999999999</v>
      </c>
      <c r="I77" s="63">
        <v>22.2</v>
      </c>
      <c r="J77" s="63">
        <v>13.15</v>
      </c>
      <c r="K77" s="63">
        <v>6.13</v>
      </c>
      <c r="L77" s="63">
        <v>11.08</v>
      </c>
      <c r="M77" s="63">
        <v>13.79</v>
      </c>
      <c r="N77" s="63">
        <v>5.64</v>
      </c>
      <c r="O77" s="63">
        <v>9.2100000000000009</v>
      </c>
      <c r="P77" s="63">
        <v>11.15</v>
      </c>
      <c r="Q77" s="63">
        <v>8.52</v>
      </c>
      <c r="R77" s="63">
        <v>13.59</v>
      </c>
    </row>
    <row r="78" spans="1:18" s="57" customFormat="1">
      <c r="A78" s="60"/>
      <c r="B78" s="58" t="s">
        <v>72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s="57" customFormat="1">
      <c r="A79" s="60"/>
      <c r="B79" s="61" t="s">
        <v>227</v>
      </c>
      <c r="C79" s="68">
        <v>1.1440581766583895E-2</v>
      </c>
      <c r="D79" s="68">
        <v>8.1017442148065329E-3</v>
      </c>
      <c r="E79" s="68">
        <v>8.3619539201702005E-3</v>
      </c>
      <c r="F79" s="68">
        <v>9.8225675675675667E-3</v>
      </c>
      <c r="G79" s="68">
        <v>8.4926870210101958E-3</v>
      </c>
      <c r="H79" s="68">
        <v>7.8004455760661996E-3</v>
      </c>
      <c r="I79" s="68">
        <v>8.5245667567822227E-3</v>
      </c>
      <c r="J79" s="68">
        <v>9.7212584167524988E-3</v>
      </c>
      <c r="K79" s="68">
        <v>6.9387759341486841E-3</v>
      </c>
      <c r="L79" s="68">
        <v>8.4051286698079014E-3</v>
      </c>
      <c r="M79" s="68">
        <v>8.3798964258988227E-3</v>
      </c>
      <c r="N79" s="68">
        <v>6.955167169941219E-3</v>
      </c>
      <c r="O79" s="68">
        <v>7.890633637823467E-3</v>
      </c>
      <c r="P79" s="68">
        <v>8.1587918837076404E-3</v>
      </c>
      <c r="Q79" s="68">
        <v>7.8764602660657112E-3</v>
      </c>
      <c r="R79" s="68">
        <v>4.1240538466869887E-3</v>
      </c>
    </row>
    <row r="80" spans="1:18" s="57" customFormat="1">
      <c r="A80" s="60"/>
      <c r="B80" s="61" t="s">
        <v>226</v>
      </c>
      <c r="C80" s="63">
        <v>0.66</v>
      </c>
      <c r="D80" s="63">
        <v>1.19</v>
      </c>
      <c r="E80" s="63">
        <v>1.01</v>
      </c>
      <c r="F80" s="63">
        <v>2.4300000000000002</v>
      </c>
      <c r="G80" s="63">
        <v>0.9</v>
      </c>
      <c r="H80" s="63">
        <v>1.32</v>
      </c>
      <c r="I80" s="63">
        <v>1.71</v>
      </c>
      <c r="J80" s="63">
        <v>3.86</v>
      </c>
      <c r="K80" s="63">
        <v>1.94</v>
      </c>
      <c r="L80" s="63">
        <v>2.97</v>
      </c>
      <c r="M80" s="63">
        <v>3.68</v>
      </c>
      <c r="N80" s="63">
        <v>2.3199999999999998</v>
      </c>
      <c r="O80" s="63">
        <v>4.3600000000000003</v>
      </c>
      <c r="P80" s="63">
        <v>3.62</v>
      </c>
      <c r="Q80" s="63">
        <v>5.15</v>
      </c>
      <c r="R80" s="63">
        <v>4.9400000000000004</v>
      </c>
    </row>
    <row r="81" spans="1:18" s="57" customFormat="1">
      <c r="A81" s="60"/>
      <c r="B81" s="58" t="s">
        <v>73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s="57" customFormat="1">
      <c r="A82" s="60"/>
      <c r="B82" s="61" t="s">
        <v>228</v>
      </c>
      <c r="C82" s="63">
        <v>20.170000000000002</v>
      </c>
      <c r="D82" s="63">
        <v>25.39</v>
      </c>
      <c r="E82" s="63">
        <v>20.38</v>
      </c>
      <c r="F82" s="63">
        <v>19.59</v>
      </c>
      <c r="G82" s="63">
        <v>22.16</v>
      </c>
      <c r="H82" s="63">
        <v>20.72</v>
      </c>
      <c r="I82" s="63">
        <v>23.91</v>
      </c>
      <c r="J82" s="63">
        <v>17.010000000000002</v>
      </c>
      <c r="K82" s="63">
        <v>8.07</v>
      </c>
      <c r="L82" s="63">
        <v>14.05</v>
      </c>
      <c r="M82" s="63">
        <v>17.47</v>
      </c>
      <c r="N82" s="63">
        <v>7.96</v>
      </c>
      <c r="O82" s="63">
        <v>13.58</v>
      </c>
      <c r="P82" s="63">
        <v>14.77</v>
      </c>
      <c r="Q82" s="63">
        <v>13.67</v>
      </c>
      <c r="R82" s="63">
        <v>18.52</v>
      </c>
    </row>
    <row r="83" spans="1:18" s="57" customFormat="1">
      <c r="A83" s="58" t="s">
        <v>74</v>
      </c>
      <c r="B83" s="59"/>
    </row>
    <row r="84" spans="1:18" s="57" customFormat="1">
      <c r="A84" s="60"/>
      <c r="B84" s="58" t="s">
        <v>75</v>
      </c>
    </row>
    <row r="85" spans="1:18" s="57" customFormat="1">
      <c r="A85" s="60"/>
      <c r="B85" s="61" t="s">
        <v>67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</row>
    <row r="86" spans="1:18" s="57" customFormat="1">
      <c r="A86" s="60"/>
      <c r="B86" s="61" t="s">
        <v>68</v>
      </c>
      <c r="C86" s="43">
        <v>485038.88888888888</v>
      </c>
      <c r="D86" s="43">
        <v>372450</v>
      </c>
      <c r="E86" s="43">
        <v>424077.77777777775</v>
      </c>
      <c r="F86" s="43">
        <v>230688.88888888888</v>
      </c>
      <c r="G86" s="43">
        <v>143869.44444444444</v>
      </c>
      <c r="H86" s="43">
        <v>314661.11111111112</v>
      </c>
      <c r="I86" s="43">
        <v>65438.888888888891</v>
      </c>
      <c r="J86" s="43">
        <v>169711.11111111112</v>
      </c>
      <c r="K86" s="43">
        <v>146372.22222222225</v>
      </c>
      <c r="L86" s="43">
        <v>44233.333333333336</v>
      </c>
      <c r="M86" s="43">
        <v>98194.444444444438</v>
      </c>
      <c r="N86" s="43">
        <v>74763.888888888891</v>
      </c>
      <c r="O86" s="43">
        <v>74913.888888888891</v>
      </c>
      <c r="P86" s="43">
        <v>41102.777777777781</v>
      </c>
      <c r="Q86" s="43">
        <v>29144.444444444445</v>
      </c>
      <c r="R86" s="43">
        <v>16302.777777777777</v>
      </c>
    </row>
    <row r="87" spans="1:18" s="57" customFormat="1">
      <c r="A87" s="60"/>
      <c r="B87" s="61" t="s">
        <v>76</v>
      </c>
      <c r="C87" s="43">
        <v>514130.55555555556</v>
      </c>
      <c r="D87" s="43">
        <v>514130.55555555556</v>
      </c>
      <c r="E87" s="43">
        <v>514130.55555555556</v>
      </c>
      <c r="F87" s="43">
        <v>514130.55555555556</v>
      </c>
      <c r="G87" s="43">
        <v>514130.55555555556</v>
      </c>
      <c r="H87" s="43">
        <v>514130.55555555556</v>
      </c>
      <c r="I87" s="43">
        <v>514130.55555555556</v>
      </c>
      <c r="J87" s="43">
        <v>514130.55555555556</v>
      </c>
      <c r="K87" s="43">
        <v>514130.55555555556</v>
      </c>
      <c r="L87" s="43">
        <v>514130.55555555556</v>
      </c>
      <c r="M87" s="43">
        <v>514130.55555555556</v>
      </c>
      <c r="N87" s="43">
        <v>514130.55555555556</v>
      </c>
      <c r="O87" s="43">
        <v>514130.55555555556</v>
      </c>
      <c r="P87" s="43">
        <v>514130.55555555556</v>
      </c>
      <c r="Q87" s="43">
        <v>514130.55555555556</v>
      </c>
      <c r="R87" s="43">
        <v>514130.55555555556</v>
      </c>
    </row>
    <row r="88" spans="1:18" s="57" customFormat="1">
      <c r="A88" s="60"/>
      <c r="B88" s="61" t="s">
        <v>77</v>
      </c>
      <c r="C88" s="43">
        <v>45977.777777777781</v>
      </c>
      <c r="D88" s="43">
        <v>45961.111111111109</v>
      </c>
      <c r="E88" s="43">
        <v>45952.777777777781</v>
      </c>
      <c r="F88" s="43">
        <v>45944.444444444445</v>
      </c>
      <c r="G88" s="43">
        <v>45911.111111111109</v>
      </c>
      <c r="H88" s="43">
        <v>45900</v>
      </c>
      <c r="I88" s="43">
        <v>45925</v>
      </c>
      <c r="J88" s="43">
        <v>45897.222222222219</v>
      </c>
      <c r="K88" s="43">
        <v>45913.888888888891</v>
      </c>
      <c r="L88" s="43">
        <v>45822.222222222219</v>
      </c>
      <c r="M88" s="43">
        <v>45902.777777777781</v>
      </c>
      <c r="N88" s="43">
        <v>45877.777777777781</v>
      </c>
      <c r="O88" s="43">
        <v>45872.222222222219</v>
      </c>
      <c r="P88" s="43">
        <v>45863.888888888891</v>
      </c>
      <c r="Q88" s="43">
        <v>45836.111111111109</v>
      </c>
      <c r="R88" s="43">
        <v>45555.555555555555</v>
      </c>
    </row>
    <row r="89" spans="1:18" s="57" customFormat="1">
      <c r="A89" s="60"/>
      <c r="B89" s="61" t="s">
        <v>78</v>
      </c>
      <c r="C89" s="43">
        <v>341730.55555555556</v>
      </c>
      <c r="D89" s="43">
        <v>341730.55555555556</v>
      </c>
      <c r="E89" s="43">
        <v>341730.55555555556</v>
      </c>
      <c r="F89" s="43">
        <v>341730.55555555556</v>
      </c>
      <c r="G89" s="43">
        <v>341730.55555555556</v>
      </c>
      <c r="H89" s="43">
        <v>341730.55555555556</v>
      </c>
      <c r="I89" s="43">
        <v>341730.55555555556</v>
      </c>
      <c r="J89" s="43">
        <v>341730.55555555556</v>
      </c>
      <c r="K89" s="43">
        <v>341730.55555555556</v>
      </c>
      <c r="L89" s="43">
        <v>341730.55555555556</v>
      </c>
      <c r="M89" s="43">
        <v>341730.55555555556</v>
      </c>
      <c r="N89" s="43">
        <v>341730.55555555556</v>
      </c>
      <c r="O89" s="43">
        <v>341730.55555555556</v>
      </c>
      <c r="P89" s="43">
        <v>341730.55555555556</v>
      </c>
      <c r="Q89" s="43">
        <v>341730.55555555556</v>
      </c>
      <c r="R89" s="43">
        <v>341730.55555555556</v>
      </c>
    </row>
    <row r="90" spans="1:18" s="57" customFormat="1">
      <c r="A90" s="60"/>
      <c r="B90" s="61" t="s">
        <v>79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</row>
    <row r="91" spans="1:18" s="57" customFormat="1">
      <c r="A91" s="60"/>
      <c r="B91" s="61" t="s">
        <v>80</v>
      </c>
      <c r="C91" s="43">
        <v>72625</v>
      </c>
      <c r="D91" s="43">
        <v>63588.888888888891</v>
      </c>
      <c r="E91" s="43">
        <v>77569.444444444438</v>
      </c>
      <c r="F91" s="43">
        <v>58922.222222222219</v>
      </c>
      <c r="G91" s="43">
        <v>51191.666666666664</v>
      </c>
      <c r="H91" s="43">
        <v>74219.444444444438</v>
      </c>
      <c r="I91" s="43">
        <v>47688.888888888891</v>
      </c>
      <c r="J91" s="43">
        <v>54502.777777777781</v>
      </c>
      <c r="K91" s="43">
        <v>66925</v>
      </c>
      <c r="L91" s="43">
        <v>43800</v>
      </c>
      <c r="M91" s="43">
        <v>45625</v>
      </c>
      <c r="N91" s="43">
        <v>47897.222222222219</v>
      </c>
      <c r="O91" s="43">
        <v>43838.888888888891</v>
      </c>
      <c r="P91" s="43">
        <v>42013.888888888891</v>
      </c>
      <c r="Q91" s="43">
        <v>40738.888888888891</v>
      </c>
      <c r="R91" s="43">
        <v>47894.444444444445</v>
      </c>
    </row>
    <row r="92" spans="1:18" s="57" customFormat="1">
      <c r="A92" s="60"/>
      <c r="B92" s="61" t="s">
        <v>81</v>
      </c>
      <c r="C92" s="43">
        <v>11.111111111111111</v>
      </c>
      <c r="D92" s="43">
        <v>200</v>
      </c>
      <c r="E92" s="43">
        <v>141.66666666666666</v>
      </c>
      <c r="F92" s="43">
        <v>425</v>
      </c>
      <c r="G92" s="43">
        <v>83.333333333333329</v>
      </c>
      <c r="H92" s="43">
        <v>263.88888888888891</v>
      </c>
      <c r="I92" s="43">
        <v>247.22222222222223</v>
      </c>
      <c r="J92" s="43">
        <v>755.55555555555554</v>
      </c>
      <c r="K92" s="43">
        <v>533.33333333333337</v>
      </c>
      <c r="L92" s="43">
        <v>544.44444444444446</v>
      </c>
      <c r="M92" s="43">
        <v>825</v>
      </c>
      <c r="N92" s="43">
        <v>711.11111111111109</v>
      </c>
      <c r="O92" s="43">
        <v>1302.7777777777778</v>
      </c>
      <c r="P92" s="43">
        <v>994.44444444444446</v>
      </c>
      <c r="Q92" s="43">
        <v>1700</v>
      </c>
      <c r="R92" s="43">
        <v>4091.6666666666665</v>
      </c>
    </row>
    <row r="93" spans="1:18" s="57" customFormat="1">
      <c r="A93" s="60"/>
      <c r="B93" s="61" t="s">
        <v>82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</row>
    <row r="94" spans="1:18" s="57" customFormat="1">
      <c r="A94" s="60"/>
      <c r="B94" s="61" t="s">
        <v>83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</row>
    <row r="95" spans="1:18" s="57" customFormat="1">
      <c r="A95" s="60"/>
      <c r="B95" s="61" t="s">
        <v>62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</row>
    <row r="96" spans="1:18" s="57" customFormat="1">
      <c r="A96" s="60"/>
      <c r="B96" s="61" t="s">
        <v>84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</row>
    <row r="97" spans="1:18" s="57" customFormat="1">
      <c r="A97" s="60"/>
      <c r="B97" s="61" t="s">
        <v>85</v>
      </c>
      <c r="C97" s="43">
        <v>21808.333333333332</v>
      </c>
      <c r="D97" s="43">
        <v>20800</v>
      </c>
      <c r="E97" s="43">
        <v>20780.555555555555</v>
      </c>
      <c r="F97" s="43">
        <v>19850</v>
      </c>
      <c r="G97" s="43">
        <v>19900</v>
      </c>
      <c r="H97" s="43">
        <v>20105.555555555555</v>
      </c>
      <c r="I97" s="43">
        <v>19016.666666666668</v>
      </c>
      <c r="J97" s="43">
        <v>19205.555555555555</v>
      </c>
      <c r="K97" s="43">
        <v>19200</v>
      </c>
      <c r="L97" s="43">
        <v>18588.888888888891</v>
      </c>
      <c r="M97" s="43">
        <v>18775</v>
      </c>
      <c r="N97" s="43">
        <v>18661.111111111109</v>
      </c>
      <c r="O97" s="43">
        <v>18552.777777777781</v>
      </c>
      <c r="P97" s="43">
        <v>18213.888888888887</v>
      </c>
      <c r="Q97" s="43">
        <v>17836.111111111109</v>
      </c>
      <c r="R97" s="43">
        <v>17238.888888888891</v>
      </c>
    </row>
    <row r="98" spans="1:18" s="57" customFormat="1">
      <c r="A98" s="60"/>
      <c r="B98" s="61" t="s">
        <v>86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</row>
    <row r="99" spans="1:18" s="57" customFormat="1">
      <c r="A99" s="60"/>
      <c r="B99" s="61" t="s">
        <v>87</v>
      </c>
      <c r="C99" s="43">
        <v>1481325</v>
      </c>
      <c r="D99" s="43">
        <v>1358863.888888889</v>
      </c>
      <c r="E99" s="43">
        <v>1424383.3333333333</v>
      </c>
      <c r="F99" s="43">
        <v>1211694.4444444445</v>
      </c>
      <c r="G99" s="43">
        <v>1116816.6666666667</v>
      </c>
      <c r="H99" s="43">
        <v>1311011.111111111</v>
      </c>
      <c r="I99" s="43">
        <v>1034180.5555555555</v>
      </c>
      <c r="J99" s="43">
        <v>1145930.5555555557</v>
      </c>
      <c r="K99" s="43">
        <v>1134805.5555555555</v>
      </c>
      <c r="L99" s="43">
        <v>1008855.5555555555</v>
      </c>
      <c r="M99" s="43">
        <v>1065188.888888889</v>
      </c>
      <c r="N99" s="43">
        <v>1043769.4444444445</v>
      </c>
      <c r="O99" s="43">
        <v>1040344.4444444445</v>
      </c>
      <c r="P99" s="43">
        <v>1004047.2222222222</v>
      </c>
      <c r="Q99" s="43">
        <v>991116.66666666663</v>
      </c>
      <c r="R99" s="43">
        <v>986944.4444444445</v>
      </c>
    </row>
    <row r="100" spans="1:18" s="57" customFormat="1">
      <c r="A100" s="60"/>
      <c r="B100" s="58" t="s">
        <v>229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spans="1:18" s="57" customFormat="1">
      <c r="A101" s="60"/>
      <c r="B101" s="61" t="s">
        <v>67</v>
      </c>
      <c r="C101" s="43">
        <v>52120</v>
      </c>
      <c r="D101" s="43">
        <v>644860</v>
      </c>
      <c r="E101" s="43">
        <v>472920</v>
      </c>
      <c r="F101" s="43">
        <v>1314750</v>
      </c>
      <c r="G101" s="43">
        <v>345730</v>
      </c>
      <c r="H101" s="43">
        <v>792630</v>
      </c>
      <c r="I101" s="43">
        <v>980530</v>
      </c>
      <c r="J101" s="43">
        <v>2324020</v>
      </c>
      <c r="K101" s="43">
        <v>1524620</v>
      </c>
      <c r="L101" s="43">
        <v>2016860</v>
      </c>
      <c r="M101" s="43">
        <v>2601350</v>
      </c>
      <c r="N101" s="43">
        <v>1877390</v>
      </c>
      <c r="O101" s="43">
        <v>3367150</v>
      </c>
      <c r="P101" s="43">
        <v>2611620</v>
      </c>
      <c r="Q101" s="43">
        <v>4039250</v>
      </c>
      <c r="R101" s="43">
        <v>7749080</v>
      </c>
    </row>
    <row r="102" spans="1:18" s="57" customFormat="1">
      <c r="A102" s="60"/>
      <c r="B102" s="61" t="s">
        <v>68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</row>
    <row r="103" spans="1:18" s="57" customFormat="1">
      <c r="A103" s="60"/>
      <c r="B103" s="61" t="s">
        <v>76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</row>
    <row r="104" spans="1:18" s="57" customFormat="1">
      <c r="A104" s="60"/>
      <c r="B104" s="61" t="s">
        <v>77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</row>
    <row r="105" spans="1:18" s="57" customFormat="1">
      <c r="A105" s="60"/>
      <c r="B105" s="61" t="s">
        <v>78</v>
      </c>
      <c r="C105" s="43">
        <v>234340</v>
      </c>
      <c r="D105" s="43">
        <v>234340</v>
      </c>
      <c r="E105" s="43">
        <v>234340</v>
      </c>
      <c r="F105" s="43">
        <v>234340</v>
      </c>
      <c r="G105" s="43">
        <v>234340</v>
      </c>
      <c r="H105" s="43">
        <v>234340</v>
      </c>
      <c r="I105" s="43">
        <v>234340</v>
      </c>
      <c r="J105" s="43">
        <v>234340</v>
      </c>
      <c r="K105" s="43">
        <v>234340</v>
      </c>
      <c r="L105" s="43">
        <v>234340</v>
      </c>
      <c r="M105" s="43">
        <v>234340</v>
      </c>
      <c r="N105" s="43">
        <v>234340</v>
      </c>
      <c r="O105" s="43">
        <v>234340</v>
      </c>
      <c r="P105" s="43">
        <v>234340</v>
      </c>
      <c r="Q105" s="43">
        <v>234340</v>
      </c>
      <c r="R105" s="43">
        <v>234340</v>
      </c>
    </row>
    <row r="106" spans="1:18" s="57" customFormat="1">
      <c r="A106" s="60"/>
      <c r="B106" s="61" t="s">
        <v>79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</row>
    <row r="107" spans="1:18" s="57" customFormat="1">
      <c r="A107" s="60"/>
      <c r="B107" s="61" t="s">
        <v>80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</row>
    <row r="108" spans="1:18" s="57" customFormat="1">
      <c r="A108" s="60"/>
      <c r="B108" s="61" t="s">
        <v>81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</row>
    <row r="109" spans="1:18" s="57" customFormat="1">
      <c r="A109" s="60"/>
      <c r="B109" s="61" t="s">
        <v>82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</row>
    <row r="110" spans="1:18" s="57" customFormat="1">
      <c r="A110" s="60"/>
      <c r="B110" s="61" t="s">
        <v>83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</row>
    <row r="111" spans="1:18" s="57" customFormat="1">
      <c r="A111" s="60"/>
      <c r="B111" s="61" t="s">
        <v>62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</row>
    <row r="112" spans="1:18" s="57" customFormat="1">
      <c r="A112" s="60"/>
      <c r="B112" s="61" t="s">
        <v>84</v>
      </c>
      <c r="C112" s="43">
        <v>108190</v>
      </c>
      <c r="D112" s="43">
        <v>131560</v>
      </c>
      <c r="E112" s="43">
        <v>120000</v>
      </c>
      <c r="F112" s="43">
        <v>152910</v>
      </c>
      <c r="G112" s="43">
        <v>146720</v>
      </c>
      <c r="H112" s="43">
        <v>135570</v>
      </c>
      <c r="I112" s="43">
        <v>164840</v>
      </c>
      <c r="J112" s="43">
        <v>169830</v>
      </c>
      <c r="K112" s="43">
        <v>166590</v>
      </c>
      <c r="L112" s="43">
        <v>176720</v>
      </c>
      <c r="M112" s="43">
        <v>184380</v>
      </c>
      <c r="N112" s="43">
        <v>183230</v>
      </c>
      <c r="O112" s="43">
        <v>197210</v>
      </c>
      <c r="P112" s="43">
        <v>198780</v>
      </c>
      <c r="Q112" s="43">
        <v>217030</v>
      </c>
      <c r="R112" s="43">
        <v>240670</v>
      </c>
    </row>
    <row r="113" spans="1:18" s="57" customFormat="1">
      <c r="A113" s="60"/>
      <c r="B113" s="61" t="s">
        <v>85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</row>
    <row r="114" spans="1:18" s="57" customFormat="1">
      <c r="A114" s="60"/>
      <c r="B114" s="61" t="s">
        <v>86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</row>
    <row r="115" spans="1:18" s="57" customFormat="1">
      <c r="A115" s="60"/>
      <c r="B115" s="61" t="s">
        <v>87</v>
      </c>
      <c r="C115" s="43">
        <v>394660</v>
      </c>
      <c r="D115" s="43">
        <v>1010770</v>
      </c>
      <c r="E115" s="43">
        <v>827260</v>
      </c>
      <c r="F115" s="43">
        <v>1702000</v>
      </c>
      <c r="G115" s="43">
        <v>726790</v>
      </c>
      <c r="H115" s="43">
        <v>1162540</v>
      </c>
      <c r="I115" s="43">
        <v>1379710</v>
      </c>
      <c r="J115" s="43">
        <v>2728190</v>
      </c>
      <c r="K115" s="43">
        <v>1925550</v>
      </c>
      <c r="L115" s="43">
        <v>2427920</v>
      </c>
      <c r="M115" s="43">
        <v>3020060</v>
      </c>
      <c r="N115" s="43">
        <v>2294970</v>
      </c>
      <c r="O115" s="43">
        <v>3798700</v>
      </c>
      <c r="P115" s="43">
        <v>3044740</v>
      </c>
      <c r="Q115" s="43">
        <v>4490620</v>
      </c>
      <c r="R115" s="43">
        <v>8224090</v>
      </c>
    </row>
    <row r="116" spans="1:18" s="57" customFormat="1">
      <c r="A116" s="60"/>
      <c r="B116" s="58" t="s">
        <v>230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1:18" s="57" customFormat="1">
      <c r="A117" s="60"/>
      <c r="B117" s="61" t="s">
        <v>67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</row>
    <row r="118" spans="1:18" s="57" customFormat="1">
      <c r="A118" s="60"/>
      <c r="B118" s="61" t="s">
        <v>68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</row>
    <row r="119" spans="1:18" s="57" customFormat="1">
      <c r="A119" s="60"/>
      <c r="B119" s="61" t="s">
        <v>76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</row>
    <row r="120" spans="1:18" s="57" customFormat="1">
      <c r="A120" s="60"/>
      <c r="B120" s="61" t="s">
        <v>77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</row>
    <row r="121" spans="1:18" s="57" customFormat="1">
      <c r="A121" s="60"/>
      <c r="B121" s="61" t="s">
        <v>78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</row>
    <row r="122" spans="1:18" s="57" customFormat="1">
      <c r="A122" s="60"/>
      <c r="B122" s="61" t="s">
        <v>79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</row>
    <row r="123" spans="1:18" s="57" customFormat="1">
      <c r="A123" s="60"/>
      <c r="B123" s="61" t="s">
        <v>80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</row>
    <row r="124" spans="1:18" s="57" customFormat="1">
      <c r="A124" s="60"/>
      <c r="B124" s="61" t="s">
        <v>81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</row>
    <row r="125" spans="1:18" s="57" customFormat="1">
      <c r="A125" s="60"/>
      <c r="B125" s="61" t="s">
        <v>82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</row>
    <row r="126" spans="1:18" s="57" customFormat="1">
      <c r="A126" s="60"/>
      <c r="B126" s="61" t="s">
        <v>83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</row>
    <row r="127" spans="1:18" s="57" customFormat="1">
      <c r="A127" s="60"/>
      <c r="B127" s="61" t="s">
        <v>62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</row>
    <row r="128" spans="1:18" s="57" customFormat="1">
      <c r="A128" s="60"/>
      <c r="B128" s="61" t="s">
        <v>84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</row>
    <row r="129" spans="1:18" s="57" customFormat="1">
      <c r="A129" s="60"/>
      <c r="B129" s="61" t="s">
        <v>85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</row>
    <row r="130" spans="1:18" s="57" customFormat="1">
      <c r="A130" s="60"/>
      <c r="B130" s="61" t="s">
        <v>86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</row>
    <row r="131" spans="1:18" s="57" customFormat="1">
      <c r="A131" s="60"/>
      <c r="B131" s="61" t="s">
        <v>87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</row>
    <row r="132" spans="1:18" s="57" customFormat="1">
      <c r="A132" s="60"/>
      <c r="B132" s="58" t="s">
        <v>231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1:18" s="57" customFormat="1">
      <c r="A133" s="60"/>
      <c r="B133" s="61" t="s">
        <v>67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</row>
    <row r="134" spans="1:18" s="57" customFormat="1">
      <c r="A134" s="60"/>
      <c r="B134" s="61" t="s">
        <v>68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</row>
    <row r="135" spans="1:18" s="57" customFormat="1">
      <c r="A135" s="60"/>
      <c r="B135" s="61" t="s">
        <v>76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</row>
    <row r="136" spans="1:18" s="57" customFormat="1">
      <c r="A136" s="60"/>
      <c r="B136" s="61" t="s">
        <v>77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</row>
    <row r="137" spans="1:18" s="57" customFormat="1">
      <c r="A137" s="60"/>
      <c r="B137" s="61" t="s">
        <v>78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</row>
    <row r="138" spans="1:18" s="57" customFormat="1">
      <c r="A138" s="60"/>
      <c r="B138" s="61" t="s">
        <v>79</v>
      </c>
      <c r="C138" s="43">
        <v>0</v>
      </c>
      <c r="D138" s="43">
        <v>0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</row>
    <row r="139" spans="1:18" s="57" customFormat="1">
      <c r="A139" s="60"/>
      <c r="B139" s="61" t="s">
        <v>80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</row>
    <row r="140" spans="1:18" s="57" customFormat="1">
      <c r="A140" s="60"/>
      <c r="B140" s="61" t="s">
        <v>81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</row>
    <row r="141" spans="1:18" s="57" customFormat="1">
      <c r="A141" s="60"/>
      <c r="B141" s="61" t="s">
        <v>82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</row>
    <row r="142" spans="1:18" s="57" customFormat="1">
      <c r="A142" s="60"/>
      <c r="B142" s="61" t="s">
        <v>83</v>
      </c>
      <c r="C142" s="43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</row>
    <row r="143" spans="1:18" s="57" customFormat="1">
      <c r="A143" s="60"/>
      <c r="B143" s="61" t="s">
        <v>62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</row>
    <row r="144" spans="1:18" s="57" customFormat="1">
      <c r="A144" s="60"/>
      <c r="B144" s="61" t="s">
        <v>84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</row>
    <row r="145" spans="1:18" s="57" customFormat="1">
      <c r="A145" s="60"/>
      <c r="B145" s="61" t="s">
        <v>85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</row>
    <row r="146" spans="1:18" s="57" customFormat="1">
      <c r="A146" s="60"/>
      <c r="B146" s="61" t="s">
        <v>86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</row>
    <row r="147" spans="1:18" s="57" customFormat="1">
      <c r="A147" s="60"/>
      <c r="B147" s="61" t="s">
        <v>87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</row>
    <row r="148" spans="1:18" s="57" customFormat="1">
      <c r="A148" s="60"/>
      <c r="B148" s="58" t="s">
        <v>232</v>
      </c>
      <c r="C148" s="86">
        <v>5727420</v>
      </c>
      <c r="D148" s="86">
        <v>5902670</v>
      </c>
      <c r="E148" s="86">
        <v>5955040</v>
      </c>
      <c r="F148" s="86">
        <v>6064110</v>
      </c>
      <c r="G148" s="86">
        <v>4747330</v>
      </c>
      <c r="H148" s="86">
        <v>5882180</v>
      </c>
      <c r="I148" s="86">
        <v>5102760</v>
      </c>
      <c r="J148" s="86">
        <v>6853540</v>
      </c>
      <c r="K148" s="86">
        <v>6010860</v>
      </c>
      <c r="L148" s="86">
        <v>6059790</v>
      </c>
      <c r="M148" s="86">
        <v>6854740</v>
      </c>
      <c r="N148" s="86">
        <v>6052540</v>
      </c>
      <c r="O148" s="86">
        <v>7543940</v>
      </c>
      <c r="P148" s="86">
        <v>6659310</v>
      </c>
      <c r="Q148" s="86">
        <v>8058640</v>
      </c>
      <c r="R148" s="86">
        <v>11777090</v>
      </c>
    </row>
    <row r="149" spans="1:18" s="57" customFormat="1">
      <c r="A149" s="58" t="s">
        <v>88</v>
      </c>
      <c r="B149" s="5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s="57" customFormat="1">
      <c r="A150" s="60"/>
      <c r="B150" s="58" t="s">
        <v>239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s="57" customFormat="1">
      <c r="A151" s="60"/>
      <c r="B151" s="61" t="s">
        <v>160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</row>
    <row r="152" spans="1:18" s="57" customFormat="1">
      <c r="A152" s="60"/>
      <c r="B152" s="61" t="s">
        <v>161</v>
      </c>
      <c r="C152" s="42">
        <v>254.13185853587541</v>
      </c>
      <c r="D152" s="42">
        <v>195.14190074225004</v>
      </c>
      <c r="E152" s="42">
        <v>222.19182069567748</v>
      </c>
      <c r="F152" s="42">
        <v>120.86741376801048</v>
      </c>
      <c r="G152" s="42">
        <v>75.37912967544753</v>
      </c>
      <c r="H152" s="42">
        <v>164.86392082666279</v>
      </c>
      <c r="I152" s="42">
        <v>34.286130112065202</v>
      </c>
      <c r="J152" s="42">
        <v>88.918643574443308</v>
      </c>
      <c r="K152" s="42">
        <v>76.69043807306069</v>
      </c>
      <c r="L152" s="42">
        <v>23.175665841944404</v>
      </c>
      <c r="M152" s="42">
        <v>51.448115267064473</v>
      </c>
      <c r="N152" s="42">
        <v>39.171881822151072</v>
      </c>
      <c r="O152" s="42">
        <v>39.250473002474166</v>
      </c>
      <c r="P152" s="42">
        <v>21.535438800756804</v>
      </c>
      <c r="Q152" s="42">
        <v>15.269975258332121</v>
      </c>
      <c r="R152" s="42">
        <v>8.5416969873380868</v>
      </c>
    </row>
    <row r="153" spans="1:18" s="57" customFormat="1">
      <c r="A153" s="60"/>
      <c r="B153" s="61" t="s">
        <v>162</v>
      </c>
      <c r="C153" s="42">
        <v>269.37418134187163</v>
      </c>
      <c r="D153" s="42">
        <v>269.37418134187163</v>
      </c>
      <c r="E153" s="42">
        <v>269.37418134187163</v>
      </c>
      <c r="F153" s="42">
        <v>269.37418134187163</v>
      </c>
      <c r="G153" s="42">
        <v>269.37418134187163</v>
      </c>
      <c r="H153" s="42">
        <v>269.37418134187163</v>
      </c>
      <c r="I153" s="42">
        <v>269.37418134187163</v>
      </c>
      <c r="J153" s="42">
        <v>269.37418134187163</v>
      </c>
      <c r="K153" s="42">
        <v>269.37418134187163</v>
      </c>
      <c r="L153" s="42">
        <v>269.37418134187163</v>
      </c>
      <c r="M153" s="42">
        <v>269.37418134187163</v>
      </c>
      <c r="N153" s="42">
        <v>269.37418134187163</v>
      </c>
      <c r="O153" s="42">
        <v>269.37418134187163</v>
      </c>
      <c r="P153" s="42">
        <v>269.37418134187163</v>
      </c>
      <c r="Q153" s="42">
        <v>269.37418134187163</v>
      </c>
      <c r="R153" s="42">
        <v>269.37418134187163</v>
      </c>
    </row>
    <row r="154" spans="1:18" s="57" customFormat="1">
      <c r="A154" s="60"/>
      <c r="B154" s="61" t="s">
        <v>163</v>
      </c>
      <c r="C154" s="42">
        <v>24.089652161257458</v>
      </c>
      <c r="D154" s="42">
        <v>24.080919807888225</v>
      </c>
      <c r="E154" s="42">
        <v>24.076553631203609</v>
      </c>
      <c r="F154" s="42">
        <v>24.072187454518993</v>
      </c>
      <c r="G154" s="42">
        <v>24.054722747780527</v>
      </c>
      <c r="H154" s="42">
        <v>24.048901178867705</v>
      </c>
      <c r="I154" s="42">
        <v>24.061999708921554</v>
      </c>
      <c r="J154" s="42">
        <v>24.0474457866395</v>
      </c>
      <c r="K154" s="42">
        <v>24.056178140008733</v>
      </c>
      <c r="L154" s="42">
        <v>24.008150196477949</v>
      </c>
      <c r="M154" s="42">
        <v>24.050356571095911</v>
      </c>
      <c r="N154" s="42">
        <v>24.037258041042062</v>
      </c>
      <c r="O154" s="42">
        <v>24.034347256585651</v>
      </c>
      <c r="P154" s="42">
        <v>24.029981079901034</v>
      </c>
      <c r="Q154" s="42">
        <v>24.01542715761898</v>
      </c>
      <c r="R154" s="42">
        <v>23.868432542570222</v>
      </c>
    </row>
    <row r="155" spans="1:18" s="57" customFormat="1">
      <c r="A155" s="60"/>
      <c r="B155" s="61" t="s">
        <v>164</v>
      </c>
      <c r="C155" s="42">
        <v>179.04671809052539</v>
      </c>
      <c r="D155" s="42">
        <v>179.04671809052539</v>
      </c>
      <c r="E155" s="42">
        <v>179.04671809052539</v>
      </c>
      <c r="F155" s="42">
        <v>179.04671809052539</v>
      </c>
      <c r="G155" s="42">
        <v>179.04671809052539</v>
      </c>
      <c r="H155" s="42">
        <v>179.04671809052539</v>
      </c>
      <c r="I155" s="42">
        <v>179.04671809052539</v>
      </c>
      <c r="J155" s="42">
        <v>179.04671809052539</v>
      </c>
      <c r="K155" s="42">
        <v>179.04671809052539</v>
      </c>
      <c r="L155" s="42">
        <v>179.04671809052539</v>
      </c>
      <c r="M155" s="42">
        <v>179.04671809052539</v>
      </c>
      <c r="N155" s="42">
        <v>179.04671809052539</v>
      </c>
      <c r="O155" s="42">
        <v>179.04671809052539</v>
      </c>
      <c r="P155" s="42">
        <v>179.04671809052539</v>
      </c>
      <c r="Q155" s="42">
        <v>179.04671809052539</v>
      </c>
      <c r="R155" s="42">
        <v>179.04671809052539</v>
      </c>
    </row>
    <row r="156" spans="1:18" s="57" customFormat="1">
      <c r="A156" s="60"/>
      <c r="B156" s="61" t="s">
        <v>165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</row>
    <row r="157" spans="1:18" s="57" customFormat="1">
      <c r="A157" s="60"/>
      <c r="B157" s="61" t="s">
        <v>166</v>
      </c>
      <c r="C157" s="42">
        <v>38.051229806432836</v>
      </c>
      <c r="D157" s="42">
        <v>33.316838888080341</v>
      </c>
      <c r="E157" s="42">
        <v>40.641827972638623</v>
      </c>
      <c r="F157" s="42">
        <v>30.871779944695096</v>
      </c>
      <c r="G157" s="42">
        <v>26.821423373599185</v>
      </c>
      <c r="H157" s="42">
        <v>38.886624945422788</v>
      </c>
      <c r="I157" s="42">
        <v>24.986173773832046</v>
      </c>
      <c r="J157" s="42">
        <v>28.556250909620143</v>
      </c>
      <c r="K157" s="42">
        <v>35.064764954155144</v>
      </c>
      <c r="L157" s="42">
        <v>22.948624654344346</v>
      </c>
      <c r="M157" s="42">
        <v>23.904817348275362</v>
      </c>
      <c r="N157" s="42">
        <v>25.095328190947459</v>
      </c>
      <c r="O157" s="42">
        <v>22.969000145539223</v>
      </c>
      <c r="P157" s="42">
        <v>22.012807451608207</v>
      </c>
      <c r="Q157" s="42">
        <v>21.344782418861882</v>
      </c>
      <c r="R157" s="42">
        <v>25.093872798719254</v>
      </c>
    </row>
    <row r="158" spans="1:18" s="57" customFormat="1">
      <c r="A158" s="60"/>
      <c r="B158" s="61" t="s">
        <v>167</v>
      </c>
      <c r="C158" s="42">
        <v>5.8215689128220055E-3</v>
      </c>
      <c r="D158" s="42">
        <v>0.1047882404307961</v>
      </c>
      <c r="E158" s="42">
        <v>7.4225003638480572E-2</v>
      </c>
      <c r="F158" s="42">
        <v>0.2226750109154417</v>
      </c>
      <c r="G158" s="42">
        <v>4.3661766846165039E-2</v>
      </c>
      <c r="H158" s="42">
        <v>0.13826226167952263</v>
      </c>
      <c r="I158" s="42">
        <v>0.12952990831028963</v>
      </c>
      <c r="J158" s="42">
        <v>0.3958666860718964</v>
      </c>
      <c r="K158" s="42">
        <v>0.27943530781545628</v>
      </c>
      <c r="L158" s="42">
        <v>0.28525687672827826</v>
      </c>
      <c r="M158" s="42">
        <v>0.43225149177703392</v>
      </c>
      <c r="N158" s="42">
        <v>0.37258041042060835</v>
      </c>
      <c r="O158" s="42">
        <v>0.68257895502838017</v>
      </c>
      <c r="P158" s="42">
        <v>0.52103041769756953</v>
      </c>
      <c r="Q158" s="42">
        <v>0.8907000436617668</v>
      </c>
      <c r="R158" s="42">
        <v>2.1437927521467035</v>
      </c>
    </row>
    <row r="159" spans="1:18" s="57" customFormat="1">
      <c r="A159" s="60"/>
      <c r="B159" s="61" t="s">
        <v>168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</row>
    <row r="160" spans="1:18" s="57" customFormat="1">
      <c r="A160" s="60"/>
      <c r="B160" s="61" t="s">
        <v>169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</row>
    <row r="161" spans="1:18" s="57" customFormat="1">
      <c r="A161" s="60"/>
      <c r="B161" s="61" t="s">
        <v>170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</row>
    <row r="162" spans="1:18" s="57" customFormat="1">
      <c r="A162" s="60"/>
      <c r="B162" s="61" t="s">
        <v>171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</row>
    <row r="163" spans="1:18" s="57" customFormat="1">
      <c r="A163" s="60"/>
      <c r="B163" s="61" t="s">
        <v>172</v>
      </c>
      <c r="C163" s="42">
        <v>11.426284383641391</v>
      </c>
      <c r="D163" s="42">
        <v>10.897977004802794</v>
      </c>
      <c r="E163" s="42">
        <v>10.887789259205356</v>
      </c>
      <c r="F163" s="42">
        <v>10.400232862756512</v>
      </c>
      <c r="G163" s="42">
        <v>10.426429922864212</v>
      </c>
      <c r="H163" s="42">
        <v>10.53412894775142</v>
      </c>
      <c r="I163" s="42">
        <v>9.9636151942948619</v>
      </c>
      <c r="J163" s="42">
        <v>10.062581865812836</v>
      </c>
      <c r="K163" s="42">
        <v>10.059671081356425</v>
      </c>
      <c r="L163" s="42">
        <v>9.7394847911512148</v>
      </c>
      <c r="M163" s="42">
        <v>9.8369960704409838</v>
      </c>
      <c r="N163" s="42">
        <v>9.7773249890845584</v>
      </c>
      <c r="O163" s="42">
        <v>9.7205646921845439</v>
      </c>
      <c r="P163" s="42">
        <v>9.5430068403434731</v>
      </c>
      <c r="Q163" s="42">
        <v>9.3450734973075225</v>
      </c>
      <c r="R163" s="42">
        <v>9.0321641682433409</v>
      </c>
    </row>
    <row r="164" spans="1:18" s="57" customFormat="1">
      <c r="A164" s="60"/>
      <c r="B164" s="61" t="s">
        <v>173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</row>
    <row r="165" spans="1:18" s="57" customFormat="1">
      <c r="A165" s="60"/>
      <c r="B165" s="61" t="s">
        <v>87</v>
      </c>
      <c r="C165" s="42">
        <v>776.12720128074511</v>
      </c>
      <c r="D165" s="42">
        <v>711.96477950807741</v>
      </c>
      <c r="E165" s="42">
        <v>746.29311599476057</v>
      </c>
      <c r="F165" s="42">
        <v>634.85664386552173</v>
      </c>
      <c r="G165" s="42">
        <v>585.14626691893466</v>
      </c>
      <c r="H165" s="42">
        <v>686.89273759278126</v>
      </c>
      <c r="I165" s="42">
        <v>541.84980352204923</v>
      </c>
      <c r="J165" s="42">
        <v>600.40023286275652</v>
      </c>
      <c r="K165" s="42">
        <v>594.57138698879351</v>
      </c>
      <c r="L165" s="42">
        <v>528.58099257749961</v>
      </c>
      <c r="M165" s="42">
        <v>558.09634696550722</v>
      </c>
      <c r="N165" s="42">
        <v>546.87381749381461</v>
      </c>
      <c r="O165" s="42">
        <v>545.07931887643724</v>
      </c>
      <c r="P165" s="42">
        <v>526.06170863047589</v>
      </c>
      <c r="Q165" s="42">
        <v>519.28685780817932</v>
      </c>
      <c r="R165" s="42">
        <v>517.10085868141459</v>
      </c>
    </row>
    <row r="166" spans="1:18" s="57" customFormat="1">
      <c r="A166" s="60"/>
      <c r="B166" s="58" t="s">
        <v>233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s="57" customFormat="1">
      <c r="A167" s="60"/>
      <c r="B167" s="61" t="s">
        <v>174</v>
      </c>
      <c r="C167" s="42">
        <v>7.5855042934070731</v>
      </c>
      <c r="D167" s="42">
        <v>93.852423228059962</v>
      </c>
      <c r="E167" s="42">
        <v>68.828409256294577</v>
      </c>
      <c r="F167" s="42">
        <v>191.3476932033183</v>
      </c>
      <c r="G167" s="42">
        <v>50.317275505748796</v>
      </c>
      <c r="H167" s="42">
        <v>115.35875418425266</v>
      </c>
      <c r="I167" s="42">
        <v>142.70557415223402</v>
      </c>
      <c r="J167" s="42">
        <v>338.23606461941495</v>
      </c>
      <c r="K167" s="42">
        <v>221.89200989666716</v>
      </c>
      <c r="L167" s="42">
        <v>293.53223693785475</v>
      </c>
      <c r="M167" s="42">
        <v>378.59845728423812</v>
      </c>
      <c r="N167" s="42">
        <v>273.2338815310726</v>
      </c>
      <c r="O167" s="42">
        <v>490.05239412021541</v>
      </c>
      <c r="P167" s="42">
        <v>380.09314510260515</v>
      </c>
      <c r="Q167" s="42">
        <v>587.86930577790713</v>
      </c>
      <c r="R167" s="42">
        <v>1127.7950807742686</v>
      </c>
    </row>
    <row r="168" spans="1:18" s="57" customFormat="1">
      <c r="A168" s="60"/>
      <c r="B168" s="61" t="s">
        <v>175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</row>
    <row r="169" spans="1:18" s="57" customFormat="1">
      <c r="A169" s="60"/>
      <c r="B169" s="61" t="s">
        <v>176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</row>
    <row r="170" spans="1:18" s="57" customFormat="1">
      <c r="A170" s="60"/>
      <c r="B170" s="61" t="s">
        <v>177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</row>
    <row r="171" spans="1:18" s="57" customFormat="1">
      <c r="A171" s="60"/>
      <c r="B171" s="61" t="s">
        <v>178</v>
      </c>
      <c r="C171" s="42">
        <v>34.105661475767718</v>
      </c>
      <c r="D171" s="42">
        <v>34.105661475767718</v>
      </c>
      <c r="E171" s="42">
        <v>34.105661475767718</v>
      </c>
      <c r="F171" s="42">
        <v>34.105661475767718</v>
      </c>
      <c r="G171" s="42">
        <v>34.105661475767718</v>
      </c>
      <c r="H171" s="42">
        <v>34.105661475767718</v>
      </c>
      <c r="I171" s="42">
        <v>34.105661475767718</v>
      </c>
      <c r="J171" s="42">
        <v>34.105661475767718</v>
      </c>
      <c r="K171" s="42">
        <v>34.105661475767718</v>
      </c>
      <c r="L171" s="42">
        <v>34.105661475767718</v>
      </c>
      <c r="M171" s="42">
        <v>34.105661475767718</v>
      </c>
      <c r="N171" s="42">
        <v>34.105661475767718</v>
      </c>
      <c r="O171" s="42">
        <v>34.105661475767718</v>
      </c>
      <c r="P171" s="42">
        <v>34.105661475767718</v>
      </c>
      <c r="Q171" s="42">
        <v>34.105661475767718</v>
      </c>
      <c r="R171" s="42">
        <v>34.105661475767718</v>
      </c>
    </row>
    <row r="172" spans="1:18" s="57" customFormat="1">
      <c r="A172" s="60"/>
      <c r="B172" s="61" t="s">
        <v>179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</row>
    <row r="173" spans="1:18" s="57" customFormat="1">
      <c r="A173" s="60"/>
      <c r="B173" s="61" t="s">
        <v>180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</row>
    <row r="174" spans="1:18" s="57" customFormat="1">
      <c r="A174" s="60"/>
      <c r="B174" s="61" t="s">
        <v>181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</row>
    <row r="175" spans="1:18" s="57" customFormat="1">
      <c r="A175" s="60"/>
      <c r="B175" s="61" t="s">
        <v>182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</row>
    <row r="176" spans="1:18" s="57" customFormat="1">
      <c r="A176" s="60"/>
      <c r="B176" s="61" t="s">
        <v>183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</row>
    <row r="177" spans="1:18" s="57" customFormat="1">
      <c r="A177" s="60"/>
      <c r="B177" s="61" t="s">
        <v>184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</row>
    <row r="178" spans="1:18" s="57" customFormat="1">
      <c r="A178" s="60"/>
      <c r="B178" s="61" t="s">
        <v>185</v>
      </c>
      <c r="C178" s="42">
        <v>15.74588851695532</v>
      </c>
      <c r="D178" s="42">
        <v>19.147140154271575</v>
      </c>
      <c r="E178" s="42">
        <v>17.464706738466017</v>
      </c>
      <c r="F178" s="42">
        <v>22.254402561490323</v>
      </c>
      <c r="G178" s="42">
        <v>21.353514772231115</v>
      </c>
      <c r="H178" s="42">
        <v>19.730752437781984</v>
      </c>
      <c r="I178" s="42">
        <v>23.990685489739484</v>
      </c>
      <c r="J178" s="42">
        <v>24.71692621161403</v>
      </c>
      <c r="K178" s="42">
        <v>24.245379129675449</v>
      </c>
      <c r="L178" s="42">
        <v>25.71969145684762</v>
      </c>
      <c r="M178" s="42">
        <v>26.834521903653034</v>
      </c>
      <c r="N178" s="42">
        <v>26.667151797409403</v>
      </c>
      <c r="O178" s="42">
        <v>28.701790132440692</v>
      </c>
      <c r="P178" s="42">
        <v>28.930286712268956</v>
      </c>
      <c r="Q178" s="42">
        <v>31.586377528743995</v>
      </c>
      <c r="R178" s="42">
        <v>35.026924756221803</v>
      </c>
    </row>
    <row r="179" spans="1:18" s="57" customFormat="1">
      <c r="A179" s="60"/>
      <c r="B179" s="61" t="s">
        <v>186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</row>
    <row r="180" spans="1:18" s="57" customFormat="1">
      <c r="A180" s="60"/>
      <c r="B180" s="61" t="s">
        <v>187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</row>
    <row r="181" spans="1:18" s="57" customFormat="1">
      <c r="A181" s="60"/>
      <c r="B181" s="61" t="s">
        <v>87</v>
      </c>
      <c r="C181" s="42">
        <v>57.438509678358315</v>
      </c>
      <c r="D181" s="42">
        <v>147.10668025032746</v>
      </c>
      <c r="E181" s="42">
        <v>120.3987774705283</v>
      </c>
      <c r="F181" s="42">
        <v>247.70775724057634</v>
      </c>
      <c r="G181" s="42">
        <v>105.77645175374764</v>
      </c>
      <c r="H181" s="42">
        <v>169.19516809780237</v>
      </c>
      <c r="I181" s="42">
        <v>200.80192111774124</v>
      </c>
      <c r="J181" s="42">
        <v>397.05865230679666</v>
      </c>
      <c r="K181" s="42">
        <v>280.24305050211029</v>
      </c>
      <c r="L181" s="42">
        <v>353.35758987047006</v>
      </c>
      <c r="M181" s="42">
        <v>439.53718527143064</v>
      </c>
      <c r="N181" s="42">
        <v>334.00815019647797</v>
      </c>
      <c r="O181" s="42">
        <v>552.85984572842381</v>
      </c>
      <c r="P181" s="42">
        <v>443.12909329064183</v>
      </c>
      <c r="Q181" s="42">
        <v>653.56134478241881</v>
      </c>
      <c r="R181" s="42">
        <v>1196.9276670062582</v>
      </c>
    </row>
    <row r="182" spans="1:18" s="57" customFormat="1">
      <c r="A182" s="60"/>
      <c r="B182" s="58" t="s">
        <v>234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s="57" customFormat="1">
      <c r="A183" s="60"/>
      <c r="B183" s="61" t="s">
        <v>67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</row>
    <row r="184" spans="1:18" s="57" customFormat="1">
      <c r="A184" s="60"/>
      <c r="B184" s="61" t="s">
        <v>68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</row>
    <row r="185" spans="1:18" s="57" customFormat="1">
      <c r="A185" s="60"/>
      <c r="B185" s="61" t="s">
        <v>76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</row>
    <row r="186" spans="1:18" s="57" customFormat="1">
      <c r="A186" s="60"/>
      <c r="B186" s="61" t="s">
        <v>77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</row>
    <row r="187" spans="1:18" s="57" customFormat="1">
      <c r="A187" s="60"/>
      <c r="B187" s="61" t="s">
        <v>78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</row>
    <row r="188" spans="1:18" s="57" customFormat="1">
      <c r="A188" s="60"/>
      <c r="B188" s="61" t="s">
        <v>79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</row>
    <row r="189" spans="1:18" s="57" customFormat="1">
      <c r="A189" s="60"/>
      <c r="B189" s="61" t="s">
        <v>80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</row>
    <row r="190" spans="1:18" s="57" customFormat="1">
      <c r="A190" s="60"/>
      <c r="B190" s="61" t="s">
        <v>81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</row>
    <row r="191" spans="1:18" s="57" customFormat="1">
      <c r="A191" s="60"/>
      <c r="B191" s="61" t="s">
        <v>82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</row>
    <row r="192" spans="1:18" s="57" customFormat="1">
      <c r="A192" s="60"/>
      <c r="B192" s="61" t="s">
        <v>83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</row>
    <row r="193" spans="1:18" s="57" customFormat="1">
      <c r="A193" s="60"/>
      <c r="B193" s="61" t="s">
        <v>62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</row>
    <row r="194" spans="1:18" s="57" customFormat="1">
      <c r="A194" s="60"/>
      <c r="B194" s="61" t="s">
        <v>84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</row>
    <row r="195" spans="1:18" s="57" customFormat="1">
      <c r="A195" s="60"/>
      <c r="B195" s="61" t="s">
        <v>85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</row>
    <row r="196" spans="1:18" s="57" customFormat="1">
      <c r="A196" s="60"/>
      <c r="B196" s="61" t="s">
        <v>86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</row>
    <row r="197" spans="1:18" s="57" customFormat="1">
      <c r="A197" s="60"/>
      <c r="B197" s="61" t="s">
        <v>87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</row>
    <row r="198" spans="1:18" s="57" customFormat="1">
      <c r="A198" s="60"/>
      <c r="B198" s="58" t="s">
        <v>235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s="57" customFormat="1">
      <c r="A199" s="60"/>
      <c r="B199" s="61" t="s">
        <v>67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</row>
    <row r="200" spans="1:18" s="57" customFormat="1">
      <c r="A200" s="60"/>
      <c r="B200" s="61" t="s">
        <v>68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</row>
    <row r="201" spans="1:18" s="57" customFormat="1">
      <c r="A201" s="60"/>
      <c r="B201" s="61" t="s">
        <v>76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</row>
    <row r="202" spans="1:18" s="57" customFormat="1">
      <c r="A202" s="60"/>
      <c r="B202" s="61" t="s">
        <v>77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</row>
    <row r="203" spans="1:18" s="57" customFormat="1">
      <c r="A203" s="60"/>
      <c r="B203" s="61" t="s">
        <v>78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</row>
    <row r="204" spans="1:18" s="57" customFormat="1">
      <c r="A204" s="60"/>
      <c r="B204" s="61" t="s">
        <v>79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</row>
    <row r="205" spans="1:18" s="57" customFormat="1">
      <c r="A205" s="60"/>
      <c r="B205" s="61" t="s">
        <v>80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</row>
    <row r="206" spans="1:18" s="57" customFormat="1">
      <c r="A206" s="60"/>
      <c r="B206" s="61" t="s">
        <v>81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</row>
    <row r="207" spans="1:18" s="57" customFormat="1">
      <c r="A207" s="60"/>
      <c r="B207" s="61" t="s">
        <v>82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</row>
    <row r="208" spans="1:18" s="57" customFormat="1">
      <c r="A208" s="60"/>
      <c r="B208" s="61" t="s">
        <v>83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</row>
    <row r="209" spans="1:18" s="57" customFormat="1">
      <c r="A209" s="60"/>
      <c r="B209" s="61" t="s">
        <v>62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</row>
    <row r="210" spans="1:18" s="57" customFormat="1">
      <c r="A210" s="60"/>
      <c r="B210" s="61" t="s">
        <v>84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</row>
    <row r="211" spans="1:18" s="57" customFormat="1">
      <c r="A211" s="60"/>
      <c r="B211" s="61" t="s">
        <v>85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</row>
    <row r="212" spans="1:18" s="57" customFormat="1">
      <c r="A212" s="60"/>
      <c r="B212" s="61" t="s">
        <v>86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</row>
    <row r="213" spans="1:18" s="57" customFormat="1">
      <c r="A213" s="60"/>
      <c r="B213" s="61" t="s">
        <v>87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</row>
    <row r="214" spans="1:18" s="57" customFormat="1">
      <c r="A214" s="60"/>
      <c r="B214" s="58" t="s">
        <v>236</v>
      </c>
      <c r="C214" s="42">
        <v>833.56425556687532</v>
      </c>
      <c r="D214" s="42">
        <v>859.0700043661767</v>
      </c>
      <c r="E214" s="42">
        <v>866.6918934652889</v>
      </c>
      <c r="F214" s="42">
        <v>882.5658564983263</v>
      </c>
      <c r="G214" s="42">
        <v>690.92271867268232</v>
      </c>
      <c r="H214" s="42">
        <v>856.08790569058363</v>
      </c>
      <c r="I214" s="42">
        <v>742.65172463979047</v>
      </c>
      <c r="J214" s="42">
        <v>997.45888516955324</v>
      </c>
      <c r="K214" s="42">
        <v>874.81589288313205</v>
      </c>
      <c r="L214" s="42">
        <v>881.93712705574148</v>
      </c>
      <c r="M214" s="42">
        <v>997.63353223693787</v>
      </c>
      <c r="N214" s="42">
        <v>880.88196769029253</v>
      </c>
      <c r="O214" s="42">
        <v>1097.9391646048609</v>
      </c>
      <c r="P214" s="42">
        <v>969.19080192111778</v>
      </c>
      <c r="Q214" s="42">
        <v>1172.8482025905982</v>
      </c>
      <c r="R214" s="42">
        <v>1714.0285256876728</v>
      </c>
    </row>
    <row r="215" spans="1:18" s="57" customFormat="1">
      <c r="A215" s="58" t="s">
        <v>300</v>
      </c>
      <c r="B215" s="5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s="57" customFormat="1">
      <c r="A216" s="60"/>
      <c r="B216" s="58" t="s">
        <v>299</v>
      </c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</row>
    <row r="217" spans="1:18" s="57" customFormat="1">
      <c r="A217" s="60"/>
      <c r="B217" s="61" t="s">
        <v>297</v>
      </c>
      <c r="C217" s="70">
        <v>394.73584000000005</v>
      </c>
      <c r="D217" s="70">
        <v>355.38225499999999</v>
      </c>
      <c r="E217" s="70">
        <v>330.52719200000001</v>
      </c>
      <c r="F217" s="70">
        <v>277.98947300000003</v>
      </c>
      <c r="G217" s="70">
        <v>348.48509899999999</v>
      </c>
      <c r="H217" s="70">
        <v>268.60772499999996</v>
      </c>
      <c r="I217" s="70">
        <v>230.54503099999999</v>
      </c>
      <c r="J217" s="70">
        <v>233.41010699999998</v>
      </c>
      <c r="K217" s="70">
        <v>242.106211</v>
      </c>
      <c r="L217" s="70">
        <v>215.74628000000001</v>
      </c>
      <c r="M217" s="70">
        <v>216.02533300000002</v>
      </c>
      <c r="N217" s="70">
        <v>236.02001100000001</v>
      </c>
      <c r="O217" s="70">
        <v>216.50271499999999</v>
      </c>
      <c r="P217" s="70">
        <v>218.62175399999998</v>
      </c>
      <c r="Q217" s="70">
        <v>215.72576999999998</v>
      </c>
      <c r="R217" s="70">
        <v>226.576773</v>
      </c>
    </row>
    <row r="218" spans="1:18" s="57" customFormat="1">
      <c r="A218" s="60"/>
      <c r="B218" s="61" t="s">
        <v>296</v>
      </c>
      <c r="C218" s="70">
        <v>411.50440399999997</v>
      </c>
      <c r="D218" s="70">
        <v>369.730345</v>
      </c>
      <c r="E218" s="70">
        <v>362.33933500000001</v>
      </c>
      <c r="F218" s="70">
        <v>274.86336800000004</v>
      </c>
      <c r="G218" s="70">
        <v>332.82907299999999</v>
      </c>
      <c r="H218" s="70">
        <v>295.72528600000004</v>
      </c>
      <c r="I218" s="70">
        <v>286.25649300000003</v>
      </c>
      <c r="J218" s="70">
        <v>226.24636799999999</v>
      </c>
      <c r="K218" s="70">
        <v>289.57969800000001</v>
      </c>
      <c r="L218" s="70">
        <v>232.69875399999998</v>
      </c>
      <c r="M218" s="70">
        <v>214.945504</v>
      </c>
      <c r="N218" s="70">
        <v>227.94703099999998</v>
      </c>
      <c r="O218" s="70">
        <v>212.51885200000001</v>
      </c>
      <c r="P218" s="70">
        <v>229.89020300000001</v>
      </c>
      <c r="Q218" s="70">
        <v>213.32555500000001</v>
      </c>
      <c r="R218" s="70">
        <v>221.05833999999999</v>
      </c>
    </row>
    <row r="219" spans="1:18" s="57" customFormat="1">
      <c r="A219" s="60"/>
      <c r="B219" s="71" t="s">
        <v>295</v>
      </c>
      <c r="C219" s="70">
        <v>417.53474499999999</v>
      </c>
      <c r="D219" s="70">
        <v>351.14353800000004</v>
      </c>
      <c r="E219" s="70">
        <v>435.65772900000002</v>
      </c>
      <c r="F219" s="70">
        <v>326.11156900000003</v>
      </c>
      <c r="G219" s="70">
        <v>331.86011999999999</v>
      </c>
      <c r="H219" s="70">
        <v>330.11818499999998</v>
      </c>
      <c r="I219" s="70">
        <v>257.05967600000002</v>
      </c>
      <c r="J219" s="70">
        <v>296.79720899999995</v>
      </c>
      <c r="K219" s="70">
        <v>298.67494599999998</v>
      </c>
      <c r="L219" s="70">
        <v>265.36159100000003</v>
      </c>
      <c r="M219" s="70">
        <v>256.53412800000001</v>
      </c>
      <c r="N219" s="70">
        <v>284.71133700000001</v>
      </c>
      <c r="O219" s="70">
        <v>226.59240100000002</v>
      </c>
      <c r="P219" s="70">
        <v>256.481628</v>
      </c>
      <c r="Q219" s="70">
        <v>211.63678899999999</v>
      </c>
      <c r="R219" s="70">
        <v>220.60186200000001</v>
      </c>
    </row>
    <row r="220" spans="1:18" s="57" customFormat="1">
      <c r="A220" s="60"/>
      <c r="B220" s="71" t="s">
        <v>294</v>
      </c>
      <c r="C220" s="70">
        <v>449.09162699999996</v>
      </c>
      <c r="D220" s="70">
        <v>401.70005800000001</v>
      </c>
      <c r="E220" s="70">
        <v>453.60879599999998</v>
      </c>
      <c r="F220" s="70">
        <v>361.42120799999998</v>
      </c>
      <c r="G220" s="70">
        <v>338.69993300000004</v>
      </c>
      <c r="H220" s="70">
        <v>441.00343699999996</v>
      </c>
      <c r="I220" s="70">
        <v>301.74263500000001</v>
      </c>
      <c r="J220" s="70">
        <v>304.83024200000006</v>
      </c>
      <c r="K220" s="70">
        <v>366.32534700000002</v>
      </c>
      <c r="L220" s="70">
        <v>247.12846100000002</v>
      </c>
      <c r="M220" s="70">
        <v>265.30429599999997</v>
      </c>
      <c r="N220" s="70">
        <v>306.13571100000001</v>
      </c>
      <c r="O220" s="70">
        <v>253.83607699999999</v>
      </c>
      <c r="P220" s="70">
        <v>241.451502</v>
      </c>
      <c r="Q220" s="70">
        <v>229.479232</v>
      </c>
      <c r="R220" s="70">
        <v>212.249033</v>
      </c>
    </row>
    <row r="221" spans="1:18" s="57" customFormat="1">
      <c r="A221" s="60"/>
      <c r="B221" s="71" t="s">
        <v>277</v>
      </c>
      <c r="C221" s="70">
        <v>492.37122399999998</v>
      </c>
      <c r="D221" s="70">
        <v>508.82513</v>
      </c>
      <c r="E221" s="70">
        <v>523.17088699999999</v>
      </c>
      <c r="F221" s="70">
        <v>427.42600199999998</v>
      </c>
      <c r="G221" s="70">
        <v>346.11748900000003</v>
      </c>
      <c r="H221" s="70">
        <v>490.62736000000001</v>
      </c>
      <c r="I221" s="70">
        <v>306.71560900000003</v>
      </c>
      <c r="J221" s="70">
        <v>369.98064199999999</v>
      </c>
      <c r="K221" s="70">
        <v>399.81429700000001</v>
      </c>
      <c r="L221" s="70">
        <v>312.55316100000005</v>
      </c>
      <c r="M221" s="70">
        <v>343.63430099999999</v>
      </c>
      <c r="N221" s="70">
        <v>337.23089500000003</v>
      </c>
      <c r="O221" s="70">
        <v>348.21363100000002</v>
      </c>
      <c r="P221" s="70">
        <v>292.117502</v>
      </c>
      <c r="Q221" s="70">
        <v>275.14896199999998</v>
      </c>
      <c r="R221" s="70">
        <v>252.47760500000001</v>
      </c>
    </row>
    <row r="222" spans="1:18" s="57" customFormat="1">
      <c r="A222" s="60"/>
      <c r="B222" s="71" t="s">
        <v>293</v>
      </c>
      <c r="C222" s="70">
        <v>506.39594500000004</v>
      </c>
      <c r="D222" s="70">
        <v>514.25678100000005</v>
      </c>
      <c r="E222" s="70">
        <v>638.91970400000002</v>
      </c>
      <c r="F222" s="70">
        <v>480.43041200000005</v>
      </c>
      <c r="G222" s="70">
        <v>345.74984499999999</v>
      </c>
      <c r="H222" s="70">
        <v>583.39933499999995</v>
      </c>
      <c r="I222" s="70">
        <v>314.52701500000001</v>
      </c>
      <c r="J222" s="70">
        <v>495.40492499999999</v>
      </c>
      <c r="K222" s="70">
        <v>443.50113500000003</v>
      </c>
      <c r="L222" s="70">
        <v>326.56194500000004</v>
      </c>
      <c r="M222" s="70">
        <v>431.40306900000002</v>
      </c>
      <c r="N222" s="70">
        <v>382.83784800000001</v>
      </c>
      <c r="O222" s="70">
        <v>404.50094799999999</v>
      </c>
      <c r="P222" s="70">
        <v>356.96401100000003</v>
      </c>
      <c r="Q222" s="70">
        <v>346.32311599999997</v>
      </c>
      <c r="R222" s="70">
        <v>297.55984000000001</v>
      </c>
    </row>
    <row r="223" spans="1:18" s="57" customFormat="1">
      <c r="A223" s="60"/>
      <c r="B223" s="71" t="s">
        <v>292</v>
      </c>
      <c r="C223" s="70">
        <v>343.54209200000003</v>
      </c>
      <c r="D223" s="70">
        <v>373.04220700000002</v>
      </c>
      <c r="E223" s="70">
        <v>462.543453</v>
      </c>
      <c r="F223" s="70">
        <v>382.21446500000002</v>
      </c>
      <c r="G223" s="70">
        <v>225.678799</v>
      </c>
      <c r="H223" s="70">
        <v>463.46969000000001</v>
      </c>
      <c r="I223" s="70">
        <v>219.351417</v>
      </c>
      <c r="J223" s="70">
        <v>365.67935600000004</v>
      </c>
      <c r="K223" s="70">
        <v>354.58300400000002</v>
      </c>
      <c r="L223" s="70">
        <v>233.61378400000001</v>
      </c>
      <c r="M223" s="70">
        <v>301.83376400000003</v>
      </c>
      <c r="N223" s="70">
        <v>288.226314</v>
      </c>
      <c r="O223" s="70">
        <v>270.95395600000001</v>
      </c>
      <c r="P223" s="70">
        <v>258.07093200000003</v>
      </c>
      <c r="Q223" s="70">
        <v>238.44116099999999</v>
      </c>
      <c r="R223" s="70">
        <v>173.96682699999999</v>
      </c>
    </row>
    <row r="224" spans="1:18" s="57" customFormat="1">
      <c r="A224" s="60"/>
      <c r="B224" s="71" t="s">
        <v>291</v>
      </c>
      <c r="C224" s="70">
        <v>369.832561</v>
      </c>
      <c r="D224" s="70">
        <v>379.49724400000002</v>
      </c>
      <c r="E224" s="70">
        <v>475.24384200000003</v>
      </c>
      <c r="F224" s="70">
        <v>344.96124699999996</v>
      </c>
      <c r="G224" s="70">
        <v>258.435002</v>
      </c>
      <c r="H224" s="70">
        <v>409.11333400000001</v>
      </c>
      <c r="I224" s="70">
        <v>207.54129500000002</v>
      </c>
      <c r="J224" s="70">
        <v>370.05454200000003</v>
      </c>
      <c r="K224" s="70">
        <v>326.26846899999998</v>
      </c>
      <c r="L224" s="70">
        <v>218.34378400000003</v>
      </c>
      <c r="M224" s="70">
        <v>299.11951899999997</v>
      </c>
      <c r="N224" s="70">
        <v>287.66452199999998</v>
      </c>
      <c r="O224" s="70">
        <v>272.13635100000005</v>
      </c>
      <c r="P224" s="70">
        <v>221.96550099999999</v>
      </c>
      <c r="Q224" s="70">
        <v>216.84027900000001</v>
      </c>
      <c r="R224" s="70">
        <v>170.302289</v>
      </c>
    </row>
    <row r="225" spans="1:18" s="57" customFormat="1">
      <c r="A225" s="60"/>
      <c r="B225" s="71" t="s">
        <v>290</v>
      </c>
      <c r="C225" s="70">
        <v>493.28839700000003</v>
      </c>
      <c r="D225" s="70">
        <v>507.26021700000001</v>
      </c>
      <c r="E225" s="70">
        <v>559.33116400000006</v>
      </c>
      <c r="F225" s="70">
        <v>459.94240500000006</v>
      </c>
      <c r="G225" s="70">
        <v>400.80993900000004</v>
      </c>
      <c r="H225" s="70">
        <v>510.19825000000003</v>
      </c>
      <c r="I225" s="70">
        <v>419.142246</v>
      </c>
      <c r="J225" s="70">
        <v>439.85845400000005</v>
      </c>
      <c r="K225" s="70">
        <v>395.34515899999997</v>
      </c>
      <c r="L225" s="70">
        <v>350.56802700000003</v>
      </c>
      <c r="M225" s="70">
        <v>370.26275300000003</v>
      </c>
      <c r="N225" s="70">
        <v>365.59785100000005</v>
      </c>
      <c r="O225" s="70">
        <v>348.29897299999999</v>
      </c>
      <c r="P225" s="70">
        <v>306.55864800000001</v>
      </c>
      <c r="Q225" s="70">
        <v>312.58156099999997</v>
      </c>
      <c r="R225" s="70">
        <v>218.98348999999999</v>
      </c>
    </row>
    <row r="226" spans="1:18" s="57" customFormat="1">
      <c r="A226" s="60"/>
      <c r="B226" s="71" t="s">
        <v>289</v>
      </c>
      <c r="C226" s="70">
        <v>475.84113600000001</v>
      </c>
      <c r="D226" s="70">
        <v>437.93134900000001</v>
      </c>
      <c r="E226" s="70">
        <v>451.28679200000005</v>
      </c>
      <c r="F226" s="70">
        <v>380.681083</v>
      </c>
      <c r="G226" s="70">
        <v>378.95148999999998</v>
      </c>
      <c r="H226" s="70">
        <v>440.92973000000001</v>
      </c>
      <c r="I226" s="70">
        <v>309.40019599999999</v>
      </c>
      <c r="J226" s="70">
        <v>357.71735799999999</v>
      </c>
      <c r="K226" s="70">
        <v>359.49632600000001</v>
      </c>
      <c r="L226" s="70">
        <v>279.04419300000001</v>
      </c>
      <c r="M226" s="70">
        <v>298.13372499999997</v>
      </c>
      <c r="N226" s="70">
        <v>341.63975799999997</v>
      </c>
      <c r="O226" s="70">
        <v>268.620023</v>
      </c>
      <c r="P226" s="70">
        <v>275.14123999999998</v>
      </c>
      <c r="Q226" s="70">
        <v>237.839562</v>
      </c>
      <c r="R226" s="70">
        <v>218.49384499999999</v>
      </c>
    </row>
    <row r="227" spans="1:18" s="57" customFormat="1">
      <c r="A227" s="60"/>
      <c r="B227" s="71" t="s">
        <v>288</v>
      </c>
      <c r="C227" s="70">
        <v>427.70743199999998</v>
      </c>
      <c r="D227" s="70">
        <v>373.64604800000001</v>
      </c>
      <c r="E227" s="70">
        <v>403.09082599999999</v>
      </c>
      <c r="F227" s="70">
        <v>294.38878000000005</v>
      </c>
      <c r="G227" s="70">
        <v>348.51632900000004</v>
      </c>
      <c r="H227" s="70">
        <v>310.07022600000005</v>
      </c>
      <c r="I227" s="70">
        <v>249.63659899999999</v>
      </c>
      <c r="J227" s="70">
        <v>318.37140099999999</v>
      </c>
      <c r="K227" s="70">
        <v>275.19793800000002</v>
      </c>
      <c r="L227" s="70">
        <v>228.36670000000001</v>
      </c>
      <c r="M227" s="70">
        <v>291.92221500000005</v>
      </c>
      <c r="N227" s="70">
        <v>265.06701700000002</v>
      </c>
      <c r="O227" s="70">
        <v>243.38249900000002</v>
      </c>
      <c r="P227" s="70">
        <v>217.32599900000002</v>
      </c>
      <c r="Q227" s="70">
        <v>214.64036200000001</v>
      </c>
      <c r="R227" s="70">
        <v>222.12892499999998</v>
      </c>
    </row>
    <row r="228" spans="1:18" s="57" customFormat="1">
      <c r="A228" s="60"/>
      <c r="B228" s="71" t="s">
        <v>287</v>
      </c>
      <c r="C228" s="70">
        <v>386.44063699999998</v>
      </c>
      <c r="D228" s="70">
        <v>359.994214</v>
      </c>
      <c r="E228" s="70">
        <v>310.48491200000001</v>
      </c>
      <c r="F228" s="70">
        <v>271.67928700000004</v>
      </c>
      <c r="G228" s="70">
        <v>358.82538799999998</v>
      </c>
      <c r="H228" s="70">
        <v>295.75153999999998</v>
      </c>
      <c r="I228" s="70">
        <v>234.40571800000001</v>
      </c>
      <c r="J228" s="70">
        <v>216.70128800000001</v>
      </c>
      <c r="K228" s="70">
        <v>233.372536</v>
      </c>
      <c r="L228" s="70">
        <v>215.80362100000002</v>
      </c>
      <c r="M228" s="70">
        <v>215.08014000000003</v>
      </c>
      <c r="N228" s="70">
        <v>220.83911900000001</v>
      </c>
      <c r="O228" s="70">
        <v>214.91418100000001</v>
      </c>
      <c r="P228" s="70">
        <v>218.21625299999999</v>
      </c>
      <c r="Q228" s="70">
        <v>214.78865400000001</v>
      </c>
      <c r="R228" s="70">
        <v>226.40837200000001</v>
      </c>
    </row>
    <row r="229" spans="1:18" s="57" customFormat="1">
      <c r="A229" s="60"/>
      <c r="B229" s="71" t="s">
        <v>298</v>
      </c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1:18" s="57" customFormat="1">
      <c r="A230" s="60"/>
      <c r="B230" s="61" t="s">
        <v>297</v>
      </c>
      <c r="C230" s="70" t="s">
        <v>361</v>
      </c>
      <c r="D230" s="70" t="s">
        <v>425</v>
      </c>
      <c r="E230" s="70" t="s">
        <v>477</v>
      </c>
      <c r="F230" s="70" t="s">
        <v>432</v>
      </c>
      <c r="G230" s="70" t="s">
        <v>326</v>
      </c>
      <c r="H230" s="70" t="s">
        <v>525</v>
      </c>
      <c r="I230" s="70" t="s">
        <v>324</v>
      </c>
      <c r="J230" s="70" t="s">
        <v>454</v>
      </c>
      <c r="K230" s="70" t="s">
        <v>336</v>
      </c>
      <c r="L230" s="70" t="s">
        <v>529</v>
      </c>
      <c r="M230" s="70" t="s">
        <v>458</v>
      </c>
      <c r="N230" s="70" t="s">
        <v>445</v>
      </c>
      <c r="O230" s="70" t="s">
        <v>461</v>
      </c>
      <c r="P230" s="70" t="s">
        <v>413</v>
      </c>
      <c r="Q230" s="70" t="s">
        <v>537</v>
      </c>
      <c r="R230" s="70" t="s">
        <v>418</v>
      </c>
    </row>
    <row r="231" spans="1:18" s="57" customFormat="1">
      <c r="A231" s="60"/>
      <c r="B231" s="61" t="s">
        <v>296</v>
      </c>
      <c r="C231" s="70" t="s">
        <v>394</v>
      </c>
      <c r="D231" s="70" t="s">
        <v>450</v>
      </c>
      <c r="E231" s="70" t="s">
        <v>431</v>
      </c>
      <c r="F231" s="70" t="s">
        <v>433</v>
      </c>
      <c r="G231" s="70" t="s">
        <v>327</v>
      </c>
      <c r="H231" s="70" t="s">
        <v>485</v>
      </c>
      <c r="I231" s="70" t="s">
        <v>487</v>
      </c>
      <c r="J231" s="70" t="s">
        <v>455</v>
      </c>
      <c r="K231" s="70" t="s">
        <v>369</v>
      </c>
      <c r="L231" s="70" t="s">
        <v>493</v>
      </c>
      <c r="M231" s="70" t="s">
        <v>534</v>
      </c>
      <c r="N231" s="70" t="s">
        <v>344</v>
      </c>
      <c r="O231" s="70" t="s">
        <v>411</v>
      </c>
      <c r="P231" s="70" t="s">
        <v>352</v>
      </c>
      <c r="Q231" s="70" t="s">
        <v>416</v>
      </c>
      <c r="R231" s="70" t="s">
        <v>465</v>
      </c>
    </row>
    <row r="232" spans="1:18" s="57" customFormat="1">
      <c r="A232" s="60"/>
      <c r="B232" s="71" t="s">
        <v>295</v>
      </c>
      <c r="C232" s="70" t="s">
        <v>449</v>
      </c>
      <c r="D232" s="70" t="s">
        <v>322</v>
      </c>
      <c r="E232" s="70" t="s">
        <v>357</v>
      </c>
      <c r="F232" s="70" t="s">
        <v>363</v>
      </c>
      <c r="G232" s="70" t="s">
        <v>434</v>
      </c>
      <c r="H232" s="70" t="s">
        <v>434</v>
      </c>
      <c r="I232" s="70" t="s">
        <v>332</v>
      </c>
      <c r="J232" s="70" t="s">
        <v>367</v>
      </c>
      <c r="K232" s="70" t="s">
        <v>337</v>
      </c>
      <c r="L232" s="70" t="s">
        <v>530</v>
      </c>
      <c r="M232" s="70" t="s">
        <v>342</v>
      </c>
      <c r="N232" s="70" t="s">
        <v>371</v>
      </c>
      <c r="O232" s="70" t="s">
        <v>374</v>
      </c>
      <c r="P232" s="70" t="s">
        <v>371</v>
      </c>
      <c r="Q232" s="70" t="s">
        <v>446</v>
      </c>
      <c r="R232" s="70" t="s">
        <v>419</v>
      </c>
    </row>
    <row r="233" spans="1:18" s="57" customFormat="1">
      <c r="A233" s="60"/>
      <c r="B233" s="71" t="s">
        <v>294</v>
      </c>
      <c r="C233" s="70" t="s">
        <v>395</v>
      </c>
      <c r="D233" s="70" t="s">
        <v>426</v>
      </c>
      <c r="E233" s="70" t="s">
        <v>451</v>
      </c>
      <c r="F233" s="70" t="s">
        <v>338</v>
      </c>
      <c r="G233" s="70" t="s">
        <v>482</v>
      </c>
      <c r="H233" s="70" t="s">
        <v>398</v>
      </c>
      <c r="I233" s="70" t="s">
        <v>488</v>
      </c>
      <c r="J233" s="70" t="s">
        <v>489</v>
      </c>
      <c r="K233" s="70" t="s">
        <v>398</v>
      </c>
      <c r="L233" s="70" t="s">
        <v>407</v>
      </c>
      <c r="M233" s="70" t="s">
        <v>496</v>
      </c>
      <c r="N233" s="70" t="s">
        <v>372</v>
      </c>
      <c r="O233" s="70" t="s">
        <v>375</v>
      </c>
      <c r="P233" s="70" t="s">
        <v>377</v>
      </c>
      <c r="Q233" s="70" t="s">
        <v>354</v>
      </c>
      <c r="R233" s="70" t="s">
        <v>447</v>
      </c>
    </row>
    <row r="234" spans="1:18" s="57" customFormat="1">
      <c r="A234" s="60"/>
      <c r="B234" s="71" t="s">
        <v>277</v>
      </c>
      <c r="C234" s="70" t="s">
        <v>362</v>
      </c>
      <c r="D234" s="70" t="s">
        <v>427</v>
      </c>
      <c r="E234" s="70" t="s">
        <v>492</v>
      </c>
      <c r="F234" s="70" t="s">
        <v>401</v>
      </c>
      <c r="G234" s="70" t="s">
        <v>481</v>
      </c>
      <c r="H234" s="70" t="s">
        <v>408</v>
      </c>
      <c r="I234" s="70" t="s">
        <v>333</v>
      </c>
      <c r="J234" s="70" t="s">
        <v>438</v>
      </c>
      <c r="K234" s="70" t="s">
        <v>408</v>
      </c>
      <c r="L234" s="70" t="s">
        <v>531</v>
      </c>
      <c r="M234" s="70" t="s">
        <v>495</v>
      </c>
      <c r="N234" s="70" t="s">
        <v>393</v>
      </c>
      <c r="O234" s="70" t="s">
        <v>348</v>
      </c>
      <c r="P234" s="70" t="s">
        <v>414</v>
      </c>
      <c r="Q234" s="70" t="s">
        <v>408</v>
      </c>
      <c r="R234" s="70" t="s">
        <v>362</v>
      </c>
    </row>
    <row r="235" spans="1:18" s="57" customFormat="1">
      <c r="A235" s="60"/>
      <c r="B235" s="71" t="s">
        <v>293</v>
      </c>
      <c r="C235" s="70" t="s">
        <v>422</v>
      </c>
      <c r="D235" s="70" t="s">
        <v>399</v>
      </c>
      <c r="E235" s="70" t="s">
        <v>519</v>
      </c>
      <c r="F235" s="70" t="s">
        <v>402</v>
      </c>
      <c r="G235" s="70" t="s">
        <v>404</v>
      </c>
      <c r="H235" s="70" t="s">
        <v>330</v>
      </c>
      <c r="I235" s="70" t="s">
        <v>437</v>
      </c>
      <c r="J235" s="70" t="s">
        <v>439</v>
      </c>
      <c r="K235" s="70" t="s">
        <v>527</v>
      </c>
      <c r="L235" s="70" t="s">
        <v>404</v>
      </c>
      <c r="M235" s="70" t="s">
        <v>442</v>
      </c>
      <c r="N235" s="70" t="s">
        <v>345</v>
      </c>
      <c r="O235" s="70" t="s">
        <v>462</v>
      </c>
      <c r="P235" s="70" t="s">
        <v>499</v>
      </c>
      <c r="Q235" s="70" t="s">
        <v>379</v>
      </c>
      <c r="R235" s="70" t="s">
        <v>497</v>
      </c>
    </row>
    <row r="236" spans="1:18" s="57" customFormat="1">
      <c r="A236" s="60"/>
      <c r="B236" s="71" t="s">
        <v>292</v>
      </c>
      <c r="C236" s="70" t="s">
        <v>410</v>
      </c>
      <c r="D236" s="70" t="s">
        <v>475</v>
      </c>
      <c r="E236" s="70" t="s">
        <v>400</v>
      </c>
      <c r="F236" s="70" t="s">
        <v>479</v>
      </c>
      <c r="G236" s="70" t="s">
        <v>435</v>
      </c>
      <c r="H236" s="70" t="s">
        <v>486</v>
      </c>
      <c r="I236" s="70" t="s">
        <v>366</v>
      </c>
      <c r="J236" s="70" t="s">
        <v>440</v>
      </c>
      <c r="K236" s="70" t="s">
        <v>528</v>
      </c>
      <c r="L236" s="70" t="s">
        <v>340</v>
      </c>
      <c r="M236" s="70" t="s">
        <v>410</v>
      </c>
      <c r="N236" s="70" t="s">
        <v>535</v>
      </c>
      <c r="O236" s="70" t="s">
        <v>412</v>
      </c>
      <c r="P236" s="70" t="s">
        <v>356</v>
      </c>
      <c r="Q236" s="70" t="s">
        <v>359</v>
      </c>
      <c r="R236" s="70" t="s">
        <v>356</v>
      </c>
    </row>
    <row r="237" spans="1:18" s="57" customFormat="1">
      <c r="A237" s="60"/>
      <c r="B237" s="71" t="s">
        <v>291</v>
      </c>
      <c r="C237" s="70" t="s">
        <v>321</v>
      </c>
      <c r="D237" s="70" t="s">
        <v>428</v>
      </c>
      <c r="E237" s="70" t="s">
        <v>520</v>
      </c>
      <c r="F237" s="70" t="s">
        <v>364</v>
      </c>
      <c r="G237" s="70" t="s">
        <v>453</v>
      </c>
      <c r="H237" s="70" t="s">
        <v>436</v>
      </c>
      <c r="I237" s="70" t="s">
        <v>334</v>
      </c>
      <c r="J237" s="70" t="s">
        <v>526</v>
      </c>
      <c r="K237" s="70" t="s">
        <v>441</v>
      </c>
      <c r="L237" s="70" t="s">
        <v>341</v>
      </c>
      <c r="M237" s="70" t="s">
        <v>443</v>
      </c>
      <c r="N237" s="70" t="s">
        <v>346</v>
      </c>
      <c r="O237" s="70" t="s">
        <v>349</v>
      </c>
      <c r="P237" s="70" t="s">
        <v>353</v>
      </c>
      <c r="Q237" s="70" t="s">
        <v>417</v>
      </c>
      <c r="R237" s="70" t="s">
        <v>360</v>
      </c>
    </row>
    <row r="238" spans="1:18" s="57" customFormat="1">
      <c r="A238" s="60"/>
      <c r="B238" s="71" t="s">
        <v>290</v>
      </c>
      <c r="C238" s="70" t="s">
        <v>423</v>
      </c>
      <c r="D238" s="70" t="s">
        <v>429</v>
      </c>
      <c r="E238" s="70" t="s">
        <v>478</v>
      </c>
      <c r="F238" s="70" t="s">
        <v>452</v>
      </c>
      <c r="G238" s="70" t="s">
        <v>483</v>
      </c>
      <c r="H238" s="70" t="s">
        <v>490</v>
      </c>
      <c r="I238" s="70" t="s">
        <v>358</v>
      </c>
      <c r="J238" s="70" t="s">
        <v>365</v>
      </c>
      <c r="K238" s="70" t="s">
        <v>490</v>
      </c>
      <c r="L238" s="70" t="s">
        <v>370</v>
      </c>
      <c r="M238" s="70" t="s">
        <v>396</v>
      </c>
      <c r="N238" s="70" t="s">
        <v>498</v>
      </c>
      <c r="O238" s="70" t="s">
        <v>376</v>
      </c>
      <c r="P238" s="70" t="s">
        <v>378</v>
      </c>
      <c r="Q238" s="70" t="s">
        <v>355</v>
      </c>
      <c r="R238" s="70" t="s">
        <v>500</v>
      </c>
    </row>
    <row r="239" spans="1:18" s="57" customFormat="1">
      <c r="A239" s="60"/>
      <c r="B239" s="71" t="s">
        <v>289</v>
      </c>
      <c r="C239" s="70" t="s">
        <v>518</v>
      </c>
      <c r="D239" s="70" t="s">
        <v>409</v>
      </c>
      <c r="E239" s="70" t="s">
        <v>521</v>
      </c>
      <c r="F239" s="70" t="s">
        <v>325</v>
      </c>
      <c r="G239" s="70" t="s">
        <v>484</v>
      </c>
      <c r="H239" s="70" t="s">
        <v>405</v>
      </c>
      <c r="I239" s="70" t="s">
        <v>494</v>
      </c>
      <c r="J239" s="70" t="s">
        <v>456</v>
      </c>
      <c r="K239" s="70" t="s">
        <v>409</v>
      </c>
      <c r="L239" s="70" t="s">
        <v>532</v>
      </c>
      <c r="M239" s="70" t="s">
        <v>343</v>
      </c>
      <c r="N239" s="70" t="s">
        <v>373</v>
      </c>
      <c r="O239" s="70" t="s">
        <v>350</v>
      </c>
      <c r="P239" s="70" t="s">
        <v>350</v>
      </c>
      <c r="Q239" s="70" t="s">
        <v>350</v>
      </c>
      <c r="R239" s="70" t="s">
        <v>501</v>
      </c>
    </row>
    <row r="240" spans="1:18" s="57" customFormat="1">
      <c r="A240" s="60"/>
      <c r="B240" s="71" t="s">
        <v>288</v>
      </c>
      <c r="C240" s="70" t="s">
        <v>397</v>
      </c>
      <c r="D240" s="70" t="s">
        <v>430</v>
      </c>
      <c r="E240" s="70" t="s">
        <v>522</v>
      </c>
      <c r="F240" s="70" t="s">
        <v>403</v>
      </c>
      <c r="G240" s="70" t="s">
        <v>328</v>
      </c>
      <c r="H240" s="70" t="s">
        <v>331</v>
      </c>
      <c r="I240" s="70" t="s">
        <v>524</v>
      </c>
      <c r="J240" s="70" t="s">
        <v>368</v>
      </c>
      <c r="K240" s="70" t="s">
        <v>339</v>
      </c>
      <c r="L240" s="70" t="s">
        <v>533</v>
      </c>
      <c r="M240" s="70" t="s">
        <v>444</v>
      </c>
      <c r="N240" s="70" t="s">
        <v>347</v>
      </c>
      <c r="O240" s="70" t="s">
        <v>351</v>
      </c>
      <c r="P240" s="70" t="s">
        <v>536</v>
      </c>
      <c r="Q240" s="70" t="s">
        <v>538</v>
      </c>
      <c r="R240" s="70" t="s">
        <v>466</v>
      </c>
    </row>
    <row r="241" spans="1:18" s="57" customFormat="1">
      <c r="A241" s="60"/>
      <c r="B241" s="71" t="s">
        <v>287</v>
      </c>
      <c r="C241" s="70" t="s">
        <v>424</v>
      </c>
      <c r="D241" s="70" t="s">
        <v>323</v>
      </c>
      <c r="E241" s="70" t="s">
        <v>523</v>
      </c>
      <c r="F241" s="70" t="s">
        <v>480</v>
      </c>
      <c r="G241" s="70" t="s">
        <v>329</v>
      </c>
      <c r="H241" s="70" t="s">
        <v>406</v>
      </c>
      <c r="I241" s="70" t="s">
        <v>335</v>
      </c>
      <c r="J241" s="70" t="s">
        <v>464</v>
      </c>
      <c r="K241" s="70" t="s">
        <v>491</v>
      </c>
      <c r="L241" s="70" t="s">
        <v>457</v>
      </c>
      <c r="M241" s="70" t="s">
        <v>459</v>
      </c>
      <c r="N241" s="70" t="s">
        <v>460</v>
      </c>
      <c r="O241" s="70" t="s">
        <v>463</v>
      </c>
      <c r="P241" s="70" t="s">
        <v>415</v>
      </c>
      <c r="Q241" s="70" t="s">
        <v>464</v>
      </c>
      <c r="R241" s="70" t="s">
        <v>420</v>
      </c>
    </row>
    <row r="242" spans="1:18" s="39" customFormat="1">
      <c r="A242" s="94" t="s">
        <v>381</v>
      </c>
      <c r="B242" s="88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</row>
    <row r="243" spans="1:18" s="39" customFormat="1">
      <c r="A243" s="96"/>
      <c r="B243" s="97" t="s">
        <v>382</v>
      </c>
      <c r="C243" s="86">
        <v>18119.75</v>
      </c>
      <c r="D243" s="86">
        <v>18871.16</v>
      </c>
      <c r="E243" s="86">
        <v>17122.53</v>
      </c>
      <c r="F243" s="86">
        <v>16532.7</v>
      </c>
      <c r="G243" s="86">
        <v>13237.23</v>
      </c>
      <c r="H243" s="86">
        <v>18151.650000000001</v>
      </c>
      <c r="I243" s="86">
        <v>13029.49</v>
      </c>
      <c r="J243" s="86">
        <v>17731.43</v>
      </c>
      <c r="K243" s="86">
        <v>15657.74</v>
      </c>
      <c r="L243" s="86">
        <v>8978.02</v>
      </c>
      <c r="M243" s="86">
        <v>16895.669999999998</v>
      </c>
      <c r="N243" s="86">
        <v>14973.73</v>
      </c>
      <c r="O243" s="86">
        <v>17020.560000000001</v>
      </c>
      <c r="P243" s="86">
        <v>15889.11</v>
      </c>
      <c r="Q243" s="86">
        <v>17167.04</v>
      </c>
      <c r="R243" s="86">
        <v>21672.03</v>
      </c>
    </row>
    <row r="244" spans="1:18" s="39" customFormat="1">
      <c r="A244" s="96"/>
      <c r="B244" s="98" t="s">
        <v>383</v>
      </c>
      <c r="C244" s="86">
        <v>2637.13</v>
      </c>
      <c r="D244" s="86">
        <v>2746.49</v>
      </c>
      <c r="E244" s="86">
        <v>2492</v>
      </c>
      <c r="F244" s="86">
        <v>2406.16</v>
      </c>
      <c r="G244" s="86">
        <v>1926.54</v>
      </c>
      <c r="H244" s="86">
        <v>2641.78</v>
      </c>
      <c r="I244" s="86">
        <v>1896.3</v>
      </c>
      <c r="J244" s="86">
        <v>2580.62</v>
      </c>
      <c r="K244" s="86">
        <v>2278.8200000000002</v>
      </c>
      <c r="L244" s="86">
        <v>1306.6500000000001</v>
      </c>
      <c r="M244" s="86">
        <v>2458.98</v>
      </c>
      <c r="N244" s="86">
        <v>2179.27</v>
      </c>
      <c r="O244" s="86">
        <v>2477.16</v>
      </c>
      <c r="P244" s="86">
        <v>2312.4899999999998</v>
      </c>
      <c r="Q244" s="86">
        <v>2498.48</v>
      </c>
      <c r="R244" s="86">
        <v>3154.13</v>
      </c>
    </row>
    <row r="245" spans="1:18" s="57" customFormat="1">
      <c r="A245" s="73" t="s">
        <v>286</v>
      </c>
      <c r="B245" s="74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1:18" s="57" customFormat="1">
      <c r="A246" s="73"/>
      <c r="B246" s="75" t="s">
        <v>68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0</v>
      </c>
    </row>
    <row r="247" spans="1:18" s="57" customFormat="1">
      <c r="A247" s="73"/>
      <c r="B247" s="75" t="s">
        <v>82</v>
      </c>
      <c r="C247" s="43">
        <v>0</v>
      </c>
      <c r="D247" s="43">
        <v>0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</row>
    <row r="248" spans="1:18" s="57" customFormat="1">
      <c r="A248" s="73"/>
      <c r="B248" s="75" t="s">
        <v>84</v>
      </c>
      <c r="C248" s="43">
        <v>971.75</v>
      </c>
      <c r="D248" s="43">
        <v>971.75</v>
      </c>
      <c r="E248" s="43">
        <v>971.75</v>
      </c>
      <c r="F248" s="43">
        <v>971.75</v>
      </c>
      <c r="G248" s="43">
        <v>971.75</v>
      </c>
      <c r="H248" s="43">
        <v>971.75</v>
      </c>
      <c r="I248" s="43">
        <v>971.75</v>
      </c>
      <c r="J248" s="43">
        <v>971.75</v>
      </c>
      <c r="K248" s="43">
        <v>971.75</v>
      </c>
      <c r="L248" s="43">
        <v>971.75</v>
      </c>
      <c r="M248" s="43">
        <v>971.75</v>
      </c>
      <c r="N248" s="43">
        <v>971.75</v>
      </c>
      <c r="O248" s="43">
        <v>971.75</v>
      </c>
      <c r="P248" s="43">
        <v>971.75</v>
      </c>
      <c r="Q248" s="43">
        <v>971.75</v>
      </c>
      <c r="R248" s="43">
        <v>971.75</v>
      </c>
    </row>
    <row r="249" spans="1:18" s="57" customFormat="1">
      <c r="A249" s="73"/>
      <c r="B249" s="74" t="s">
        <v>285</v>
      </c>
      <c r="C249" s="43">
        <v>971.75</v>
      </c>
      <c r="D249" s="43">
        <v>971.75</v>
      </c>
      <c r="E249" s="43">
        <v>971.75</v>
      </c>
      <c r="F249" s="43">
        <v>971.75</v>
      </c>
      <c r="G249" s="43">
        <v>971.75</v>
      </c>
      <c r="H249" s="43">
        <v>971.75</v>
      </c>
      <c r="I249" s="43">
        <v>971.75</v>
      </c>
      <c r="J249" s="43">
        <v>971.75</v>
      </c>
      <c r="K249" s="43">
        <v>971.75</v>
      </c>
      <c r="L249" s="43">
        <v>971.75</v>
      </c>
      <c r="M249" s="43">
        <v>971.75</v>
      </c>
      <c r="N249" s="43">
        <v>971.75</v>
      </c>
      <c r="O249" s="43">
        <v>971.75</v>
      </c>
      <c r="P249" s="43">
        <v>971.75</v>
      </c>
      <c r="Q249" s="43">
        <v>971.75</v>
      </c>
      <c r="R249" s="43">
        <v>971.75</v>
      </c>
    </row>
    <row r="250" spans="1:18" s="57" customFormat="1">
      <c r="A250" s="73" t="s">
        <v>284</v>
      </c>
      <c r="B250" s="75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</row>
    <row r="251" spans="1:18" s="57" customFormat="1">
      <c r="A251" s="60"/>
      <c r="B251" s="71" t="s">
        <v>283</v>
      </c>
      <c r="C251" s="65">
        <v>413369.49280000001</v>
      </c>
      <c r="D251" s="65">
        <v>471490.32059999998</v>
      </c>
      <c r="E251" s="65">
        <v>444903.99</v>
      </c>
      <c r="F251" s="65">
        <v>403938.36989999999</v>
      </c>
      <c r="G251" s="65">
        <v>143623.68909999999</v>
      </c>
      <c r="H251" s="65">
        <v>463135.11570000002</v>
      </c>
      <c r="I251" s="65">
        <v>145740.36660000001</v>
      </c>
      <c r="J251" s="65">
        <v>358432.08120000002</v>
      </c>
      <c r="K251" s="65">
        <v>498289.12070000003</v>
      </c>
      <c r="L251" s="65">
        <v>117260.9764</v>
      </c>
      <c r="M251" s="65">
        <v>622363.96869999997</v>
      </c>
      <c r="N251" s="65">
        <v>467762.53649999999</v>
      </c>
      <c r="O251" s="65">
        <v>424603.0393</v>
      </c>
      <c r="P251" s="65">
        <v>421821.5944</v>
      </c>
      <c r="Q251" s="65">
        <v>420230.18859999999</v>
      </c>
      <c r="R251" s="65">
        <v>426016.54810000001</v>
      </c>
    </row>
    <row r="252" spans="1:18" s="57" customFormat="1">
      <c r="A252" s="60"/>
      <c r="B252" s="61" t="s">
        <v>282</v>
      </c>
      <c r="C252" s="65">
        <v>961261.71810000006</v>
      </c>
      <c r="D252" s="65">
        <v>1190030</v>
      </c>
      <c r="E252" s="65">
        <v>1054300</v>
      </c>
      <c r="F252" s="65">
        <v>935794.88690000004</v>
      </c>
      <c r="G252" s="65">
        <v>386325.9952</v>
      </c>
      <c r="H252" s="65">
        <v>1107860</v>
      </c>
      <c r="I252" s="65">
        <v>394559.90850000002</v>
      </c>
      <c r="J252" s="65">
        <v>835609.6165</v>
      </c>
      <c r="K252" s="65">
        <v>1180480</v>
      </c>
      <c r="L252" s="65">
        <v>301042.54100000003</v>
      </c>
      <c r="M252" s="65">
        <v>1467650</v>
      </c>
      <c r="N252" s="65">
        <v>1113070</v>
      </c>
      <c r="O252" s="65">
        <v>1018870</v>
      </c>
      <c r="P252" s="65">
        <v>1012030</v>
      </c>
      <c r="Q252" s="65">
        <v>1016070</v>
      </c>
      <c r="R252" s="65">
        <v>1124150</v>
      </c>
    </row>
    <row r="253" spans="1:18" s="57" customFormat="1">
      <c r="A253" s="60"/>
      <c r="B253" s="71" t="s">
        <v>281</v>
      </c>
      <c r="C253" s="65">
        <v>1677.6911</v>
      </c>
      <c r="D253" s="65">
        <v>1542.7754</v>
      </c>
      <c r="E253" s="65">
        <v>1748.2180000000001</v>
      </c>
      <c r="F253" s="65">
        <v>1716.2936999999999</v>
      </c>
      <c r="G253" s="65">
        <v>332.58069999999998</v>
      </c>
      <c r="H253" s="65">
        <v>1772.4654</v>
      </c>
      <c r="I253" s="65">
        <v>341.39909999999998</v>
      </c>
      <c r="J253" s="65">
        <v>1515.5726</v>
      </c>
      <c r="K253" s="65">
        <v>1986.2508</v>
      </c>
      <c r="L253" s="65">
        <v>395.29399999999998</v>
      </c>
      <c r="M253" s="65">
        <v>2528.7842000000001</v>
      </c>
      <c r="N253" s="65">
        <v>1851.6899000000001</v>
      </c>
      <c r="O253" s="65">
        <v>1677.7727</v>
      </c>
      <c r="P253" s="65">
        <v>1658.8833999999999</v>
      </c>
      <c r="Q253" s="65">
        <v>1639.6135999999999</v>
      </c>
      <c r="R253" s="65">
        <v>1260.5512000000001</v>
      </c>
    </row>
    <row r="254" spans="1:18" s="57" customFormat="1">
      <c r="A254" s="60"/>
      <c r="B254" s="71" t="s">
        <v>280</v>
      </c>
      <c r="C254" s="65">
        <v>6340.7660999999998</v>
      </c>
      <c r="D254" s="65">
        <v>6482.0454</v>
      </c>
      <c r="E254" s="65">
        <v>5727.9501</v>
      </c>
      <c r="F254" s="65">
        <v>4253.5078000000003</v>
      </c>
      <c r="G254" s="65">
        <v>3249.9971</v>
      </c>
      <c r="H254" s="65">
        <v>7211.9228000000003</v>
      </c>
      <c r="I254" s="65">
        <v>3009.7141000000001</v>
      </c>
      <c r="J254" s="65">
        <v>4183.8330999999998</v>
      </c>
      <c r="K254" s="65">
        <v>4955.9888000000001</v>
      </c>
      <c r="L254" s="65">
        <v>780.4144</v>
      </c>
      <c r="M254" s="65">
        <v>7179.3221999999996</v>
      </c>
      <c r="N254" s="65">
        <v>4558.5505999999996</v>
      </c>
      <c r="O254" s="65">
        <v>2456.3944000000001</v>
      </c>
      <c r="P254" s="65">
        <v>2681.7444</v>
      </c>
      <c r="Q254" s="65">
        <v>2340.3960000000002</v>
      </c>
      <c r="R254" s="65">
        <v>5026.1517999999996</v>
      </c>
    </row>
    <row r="255" spans="1:18" s="57" customFormat="1">
      <c r="A255" s="60"/>
      <c r="B255" s="71" t="s">
        <v>279</v>
      </c>
      <c r="C255" s="65">
        <v>0</v>
      </c>
      <c r="D255" s="65">
        <v>0</v>
      </c>
      <c r="E255" s="65">
        <v>0</v>
      </c>
      <c r="F255" s="65">
        <v>0</v>
      </c>
      <c r="G255" s="65">
        <v>0</v>
      </c>
      <c r="H255" s="65">
        <v>0</v>
      </c>
      <c r="I255" s="65">
        <v>0</v>
      </c>
      <c r="J255" s="65">
        <v>0</v>
      </c>
      <c r="K255" s="65">
        <v>0</v>
      </c>
      <c r="L255" s="65">
        <v>0</v>
      </c>
      <c r="M255" s="65">
        <v>0</v>
      </c>
      <c r="N255" s="65">
        <v>0</v>
      </c>
      <c r="O255" s="65">
        <v>0</v>
      </c>
      <c r="P255" s="65">
        <v>0</v>
      </c>
      <c r="Q255" s="65">
        <v>0</v>
      </c>
      <c r="R255" s="65">
        <v>0</v>
      </c>
    </row>
    <row r="256" spans="1:18" s="57" customFormat="1">
      <c r="A256" s="60"/>
      <c r="B256" s="71" t="s">
        <v>278</v>
      </c>
      <c r="C256" s="76">
        <v>2.8899999999999999E-2</v>
      </c>
      <c r="D256" s="76">
        <v>1.83E-2</v>
      </c>
      <c r="E256" s="76">
        <v>1.5599999999999999E-2</v>
      </c>
      <c r="F256" s="76">
        <v>1.5699999999999999E-2</v>
      </c>
      <c r="G256" s="76">
        <v>1.5E-3</v>
      </c>
      <c r="H256" s="76">
        <v>1.3599999999999999E-2</v>
      </c>
      <c r="I256" s="76">
        <v>1.5E-3</v>
      </c>
      <c r="J256" s="76">
        <v>1.7100000000000001E-2</v>
      </c>
      <c r="K256" s="76">
        <v>1.95E-2</v>
      </c>
      <c r="L256" s="76">
        <v>3.3E-3</v>
      </c>
      <c r="M256" s="76">
        <v>2.1999999999999999E-2</v>
      </c>
      <c r="N256" s="76">
        <v>1.7999999999999999E-2</v>
      </c>
      <c r="O256" s="76">
        <v>1.83E-2</v>
      </c>
      <c r="P256" s="76">
        <v>1.89E-2</v>
      </c>
      <c r="Q256" s="76">
        <v>1.7500000000000002E-2</v>
      </c>
      <c r="R256" s="76">
        <v>1.7899999999999999E-2</v>
      </c>
    </row>
    <row r="257" spans="1:18" s="57" customFormat="1">
      <c r="A257" s="60"/>
      <c r="B257" s="88" t="s">
        <v>308</v>
      </c>
      <c r="C257" s="65">
        <v>784.74337279999997</v>
      </c>
      <c r="D257" s="65">
        <v>2211.0300000000002</v>
      </c>
      <c r="E257" s="65">
        <v>42310.400000000001</v>
      </c>
      <c r="F257" s="65">
        <v>7565.34</v>
      </c>
      <c r="G257" s="65">
        <v>19608.8</v>
      </c>
      <c r="H257" s="65">
        <v>35966.300000000003</v>
      </c>
      <c r="I257" s="65">
        <v>18157.900000000001</v>
      </c>
      <c r="J257" s="65">
        <v>260.16913729999999</v>
      </c>
      <c r="K257" s="65">
        <v>5152.93</v>
      </c>
      <c r="L257" s="65">
        <v>10307.300000000001</v>
      </c>
      <c r="M257" s="65">
        <v>1652.57</v>
      </c>
      <c r="N257" s="65">
        <v>4739.55</v>
      </c>
      <c r="O257" s="65">
        <v>1614.03</v>
      </c>
      <c r="P257" s="65">
        <v>63600.6</v>
      </c>
      <c r="Q257" s="65">
        <v>1537.66</v>
      </c>
      <c r="R257" s="65">
        <v>1008.34</v>
      </c>
    </row>
    <row r="258" spans="1:18">
      <c r="B258" s="78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</row>
    <row r="259" spans="1:18">
      <c r="B259" s="78"/>
      <c r="C259" s="79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</row>
    <row r="260" spans="1:18">
      <c r="B260" s="78"/>
      <c r="C260" s="7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</row>
    <row r="261" spans="1:18">
      <c r="B261" s="78"/>
      <c r="C261" s="79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</row>
    <row r="262" spans="1:18">
      <c r="B262" s="78"/>
      <c r="C262" s="7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</row>
    <row r="263" spans="1:18">
      <c r="B263" s="78"/>
      <c r="C263" s="79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</row>
    <row r="264" spans="1:18">
      <c r="B264" s="78"/>
      <c r="C264" s="7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</row>
    <row r="265" spans="1:18">
      <c r="B265" s="78"/>
      <c r="C265" s="79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</row>
    <row r="266" spans="1:18">
      <c r="B266" s="78"/>
      <c r="C266" s="7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</row>
    <row r="267" spans="1:18">
      <c r="B267" s="78"/>
      <c r="C267" s="79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</row>
    <row r="268" spans="1:18">
      <c r="B268" s="78"/>
      <c r="C268" s="8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B269" s="78"/>
      <c r="C269" s="79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</row>
    <row r="270" spans="1:18">
      <c r="B270" s="78"/>
      <c r="C270" s="7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</row>
    <row r="271" spans="1:18">
      <c r="B271" s="78"/>
      <c r="C271" s="79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</row>
    <row r="272" spans="1:18">
      <c r="B272" s="78"/>
      <c r="C272" s="7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</row>
    <row r="273" spans="2:18">
      <c r="B273" s="78"/>
      <c r="C273" s="79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</row>
    <row r="274" spans="2:18">
      <c r="B274" s="78"/>
      <c r="C274" s="7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</row>
    <row r="275" spans="2:18">
      <c r="B275" s="78"/>
      <c r="C275" s="79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</row>
    <row r="276" spans="2:18">
      <c r="B276" s="78"/>
      <c r="C276" s="7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</row>
    <row r="277" spans="2:18">
      <c r="B277" s="78"/>
      <c r="C277" s="83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</row>
    <row r="278" spans="2:18">
      <c r="B278" s="78"/>
      <c r="C278" s="7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</row>
    <row r="279" spans="2:18">
      <c r="B279" s="78"/>
      <c r="C279" s="79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</row>
    <row r="281" spans="2:18">
      <c r="B281" s="85"/>
    </row>
    <row r="282" spans="2:18">
      <c r="B282" s="78"/>
      <c r="C282" s="7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</row>
    <row r="283" spans="2:18">
      <c r="B283" s="78"/>
      <c r="C283" s="81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2:18">
      <c r="B284" s="78"/>
      <c r="C284" s="7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</row>
    <row r="285" spans="2:18">
      <c r="B285" s="78"/>
      <c r="C285" s="79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</row>
    <row r="286" spans="2:18">
      <c r="B286" s="78"/>
      <c r="C286" s="7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</row>
    <row r="287" spans="2:18">
      <c r="B287" s="78"/>
      <c r="C287" s="79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</row>
    <row r="288" spans="2:18">
      <c r="B288" s="78"/>
      <c r="C288" s="7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</row>
    <row r="289" spans="2:18">
      <c r="B289" s="78"/>
      <c r="C289" s="79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</row>
    <row r="290" spans="2:18">
      <c r="B290" s="78"/>
      <c r="C290" s="7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</row>
    <row r="291" spans="2:18">
      <c r="B291" s="78"/>
      <c r="C291" s="79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</row>
    <row r="292" spans="2:18">
      <c r="B292" s="78"/>
      <c r="C292" s="7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</row>
    <row r="293" spans="2:18">
      <c r="B293" s="78"/>
      <c r="C293" s="79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</row>
    <row r="294" spans="2:18">
      <c r="B294" s="78"/>
      <c r="C294" s="7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</row>
    <row r="295" spans="2:18">
      <c r="B295" s="78"/>
      <c r="C295" s="79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</row>
    <row r="296" spans="2:18">
      <c r="B296" s="78"/>
      <c r="C296" s="7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</row>
    <row r="297" spans="2:18">
      <c r="B297" s="78"/>
      <c r="C297" s="79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</row>
    <row r="298" spans="2:18">
      <c r="B298" s="78"/>
      <c r="C298" s="7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</row>
    <row r="299" spans="2:18">
      <c r="B299" s="78"/>
      <c r="C299" s="81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2:18">
      <c r="B300" s="78"/>
      <c r="C300" s="7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pans="2:18">
      <c r="B301" s="78"/>
      <c r="C301" s="79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spans="2:18">
      <c r="B302" s="78"/>
      <c r="C302" s="7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</row>
    <row r="303" spans="2:18">
      <c r="B303" s="78"/>
      <c r="C303" s="79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</row>
    <row r="304" spans="2:18">
      <c r="B304" s="78"/>
      <c r="C304" s="7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</row>
    <row r="305" spans="2:18">
      <c r="B305" s="78"/>
      <c r="C305" s="79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</row>
    <row r="306" spans="2:18">
      <c r="B306" s="78"/>
      <c r="C306" s="7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</row>
    <row r="307" spans="2:18">
      <c r="B307" s="78"/>
      <c r="C307" s="79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</row>
    <row r="308" spans="2:18">
      <c r="B308" s="78"/>
      <c r="C308" s="83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</row>
    <row r="309" spans="2:18">
      <c r="B309" s="78"/>
      <c r="C309" s="79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</row>
    <row r="310" spans="2:18">
      <c r="B310" s="78"/>
      <c r="C310" s="7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</row>
    <row r="312" spans="2:18">
      <c r="B312" s="85"/>
    </row>
    <row r="313" spans="2:18">
      <c r="B313" s="78"/>
      <c r="C313" s="79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</row>
    <row r="314" spans="2:18">
      <c r="B314" s="78"/>
      <c r="C314" s="81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2:18">
      <c r="B315" s="78"/>
      <c r="C315" s="79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</row>
    <row r="316" spans="2:18">
      <c r="B316" s="78"/>
      <c r="C316" s="7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</row>
    <row r="317" spans="2:18">
      <c r="B317" s="78"/>
      <c r="C317" s="79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</row>
    <row r="318" spans="2:18">
      <c r="B318" s="78"/>
      <c r="C318" s="7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</row>
    <row r="319" spans="2:18">
      <c r="B319" s="78"/>
      <c r="C319" s="79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</row>
    <row r="320" spans="2:18">
      <c r="B320" s="78"/>
      <c r="C320" s="7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</row>
    <row r="321" spans="2:18">
      <c r="B321" s="78"/>
      <c r="C321" s="79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</row>
    <row r="322" spans="2:18">
      <c r="B322" s="78"/>
      <c r="C322" s="7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</row>
    <row r="323" spans="2:18">
      <c r="B323" s="78"/>
      <c r="C323" s="79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</row>
    <row r="324" spans="2:18">
      <c r="B324" s="78"/>
      <c r="C324" s="7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</row>
    <row r="325" spans="2:18">
      <c r="B325" s="78"/>
      <c r="C325" s="79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</row>
    <row r="326" spans="2:18">
      <c r="B326" s="78"/>
      <c r="C326" s="7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</row>
    <row r="327" spans="2:18">
      <c r="B327" s="78"/>
      <c r="C327" s="79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</row>
    <row r="328" spans="2:18">
      <c r="B328" s="78"/>
      <c r="C328" s="7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</row>
    <row r="329" spans="2:18">
      <c r="B329" s="78"/>
      <c r="C329" s="79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</row>
    <row r="330" spans="2:18">
      <c r="B330" s="78"/>
      <c r="C330" s="81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2:18">
      <c r="B331" s="78"/>
      <c r="C331" s="79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</row>
    <row r="332" spans="2:18">
      <c r="B332" s="78"/>
      <c r="C332" s="7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</row>
    <row r="333" spans="2:18">
      <c r="B333" s="78"/>
      <c r="C333" s="79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</row>
    <row r="334" spans="2:18">
      <c r="B334" s="78"/>
      <c r="C334" s="7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</row>
    <row r="335" spans="2:18">
      <c r="B335" s="78"/>
      <c r="C335" s="79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</row>
    <row r="336" spans="2:18">
      <c r="B336" s="78"/>
      <c r="C336" s="7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</row>
    <row r="337" spans="2:18">
      <c r="B337" s="78"/>
      <c r="C337" s="79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</row>
    <row r="338" spans="2:18">
      <c r="B338" s="78"/>
      <c r="C338" s="7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</row>
    <row r="339" spans="2:18">
      <c r="B339" s="78"/>
      <c r="C339" s="83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</row>
    <row r="340" spans="2:18">
      <c r="B340" s="78"/>
      <c r="C340" s="7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</row>
    <row r="341" spans="2:18">
      <c r="B341" s="78"/>
      <c r="C341" s="79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</row>
    <row r="343" spans="2:18">
      <c r="B343" s="85"/>
    </row>
    <row r="344" spans="2:18">
      <c r="B344" s="78"/>
      <c r="C344" s="7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</row>
    <row r="345" spans="2:18">
      <c r="B345" s="78"/>
      <c r="C345" s="81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2:18">
      <c r="B346" s="78"/>
      <c r="C346" s="7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</row>
    <row r="347" spans="2:18">
      <c r="B347" s="78"/>
      <c r="C347" s="79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</row>
    <row r="348" spans="2:18">
      <c r="B348" s="78"/>
      <c r="C348" s="7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</row>
    <row r="349" spans="2:18">
      <c r="B349" s="78"/>
      <c r="C349" s="79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</row>
    <row r="350" spans="2:18">
      <c r="B350" s="78"/>
      <c r="C350" s="7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</row>
    <row r="351" spans="2:18">
      <c r="B351" s="78"/>
      <c r="C351" s="79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</row>
    <row r="352" spans="2:18">
      <c r="B352" s="78"/>
      <c r="C352" s="7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</row>
    <row r="353" spans="2:18">
      <c r="B353" s="78"/>
      <c r="C353" s="79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</row>
    <row r="354" spans="2:18">
      <c r="B354" s="78"/>
      <c r="C354" s="7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</row>
    <row r="355" spans="2:18">
      <c r="B355" s="78"/>
      <c r="C355" s="79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</row>
    <row r="356" spans="2:18">
      <c r="B356" s="78"/>
      <c r="C356" s="7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</row>
    <row r="357" spans="2:18">
      <c r="B357" s="78"/>
      <c r="C357" s="79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</row>
    <row r="358" spans="2:18">
      <c r="B358" s="78"/>
      <c r="C358" s="7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pans="2:18">
      <c r="B359" s="78"/>
      <c r="C359" s="79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spans="2:18">
      <c r="B360" s="78"/>
      <c r="C360" s="7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</row>
    <row r="361" spans="2:18">
      <c r="B361" s="78"/>
      <c r="C361" s="81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2:18">
      <c r="B362" s="78"/>
      <c r="C362" s="7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</row>
    <row r="363" spans="2:18">
      <c r="B363" s="78"/>
      <c r="C363" s="79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</row>
    <row r="364" spans="2:18">
      <c r="B364" s="78"/>
      <c r="C364" s="7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</row>
    <row r="365" spans="2:18">
      <c r="B365" s="78"/>
      <c r="C365" s="79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</row>
    <row r="366" spans="2:18">
      <c r="B366" s="78"/>
      <c r="C366" s="7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</row>
    <row r="367" spans="2:18">
      <c r="B367" s="78"/>
      <c r="C367" s="79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</row>
    <row r="368" spans="2:18">
      <c r="B368" s="78"/>
      <c r="C368" s="7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</row>
    <row r="369" spans="2:18">
      <c r="B369" s="78"/>
      <c r="C369" s="79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</row>
    <row r="370" spans="2:18">
      <c r="B370" s="78"/>
      <c r="C370" s="83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</row>
    <row r="371" spans="2:18">
      <c r="B371" s="78"/>
      <c r="C371" s="79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</row>
    <row r="372" spans="2:18">
      <c r="B372" s="78"/>
      <c r="C372" s="7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</row>
    <row r="374" spans="2:18">
      <c r="B374" s="85"/>
    </row>
    <row r="375" spans="2:18">
      <c r="B375" s="78"/>
      <c r="C375" s="79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</row>
    <row r="376" spans="2:18">
      <c r="B376" s="78"/>
      <c r="C376" s="81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2:18">
      <c r="B377" s="78"/>
      <c r="C377" s="79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</row>
    <row r="378" spans="2:18">
      <c r="B378" s="78"/>
      <c r="C378" s="7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</row>
    <row r="379" spans="2:18">
      <c r="B379" s="78"/>
      <c r="C379" s="79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</row>
    <row r="380" spans="2:18">
      <c r="B380" s="78"/>
      <c r="C380" s="7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</row>
    <row r="381" spans="2:18">
      <c r="B381" s="78"/>
      <c r="C381" s="79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</row>
    <row r="382" spans="2:18">
      <c r="B382" s="78"/>
      <c r="C382" s="7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</row>
    <row r="383" spans="2:18">
      <c r="B383" s="78"/>
      <c r="C383" s="79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</row>
    <row r="384" spans="2:18">
      <c r="B384" s="78"/>
      <c r="C384" s="7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</row>
    <row r="385" spans="2:18">
      <c r="B385" s="78"/>
      <c r="C385" s="79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</row>
    <row r="386" spans="2:18">
      <c r="B386" s="78"/>
      <c r="C386" s="7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</row>
    <row r="387" spans="2:18">
      <c r="B387" s="78"/>
      <c r="C387" s="79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</row>
    <row r="388" spans="2:18">
      <c r="B388" s="78"/>
      <c r="C388" s="7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</row>
    <row r="389" spans="2:18">
      <c r="B389" s="78"/>
      <c r="C389" s="79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</row>
    <row r="390" spans="2:18">
      <c r="B390" s="78"/>
      <c r="C390" s="7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</row>
    <row r="391" spans="2:18">
      <c r="B391" s="78"/>
      <c r="C391" s="79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</row>
    <row r="392" spans="2:18">
      <c r="B392" s="78"/>
      <c r="C392" s="81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2:18">
      <c r="B393" s="78"/>
      <c r="C393" s="79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</row>
    <row r="394" spans="2:18">
      <c r="B394" s="78"/>
      <c r="C394" s="7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</row>
    <row r="395" spans="2:18">
      <c r="B395" s="78"/>
      <c r="C395" s="79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</row>
    <row r="396" spans="2:18">
      <c r="B396" s="78"/>
      <c r="C396" s="7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</row>
    <row r="397" spans="2:18">
      <c r="B397" s="78"/>
      <c r="C397" s="79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</row>
    <row r="398" spans="2:18">
      <c r="B398" s="78"/>
      <c r="C398" s="7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</row>
    <row r="399" spans="2:18">
      <c r="B399" s="78"/>
      <c r="C399" s="79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</row>
    <row r="400" spans="2:18">
      <c r="B400" s="78"/>
      <c r="C400" s="7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</row>
    <row r="401" spans="2:18">
      <c r="B401" s="78"/>
      <c r="C401" s="83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</row>
    <row r="402" spans="2:18">
      <c r="B402" s="78"/>
      <c r="C402" s="7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</row>
    <row r="403" spans="2:18">
      <c r="B403" s="78"/>
      <c r="C403" s="79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</row>
    <row r="405" spans="2:18">
      <c r="B405" s="85"/>
    </row>
    <row r="406" spans="2:18">
      <c r="B406" s="78"/>
      <c r="C406" s="7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</row>
    <row r="407" spans="2:18">
      <c r="B407" s="78"/>
      <c r="C407" s="81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2:18">
      <c r="B408" s="78"/>
      <c r="C408" s="7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</row>
    <row r="409" spans="2:18">
      <c r="B409" s="78"/>
      <c r="C409" s="79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</row>
    <row r="410" spans="2:18">
      <c r="B410" s="78"/>
      <c r="C410" s="7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</row>
    <row r="411" spans="2:18">
      <c r="B411" s="78"/>
      <c r="C411" s="79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</row>
    <row r="412" spans="2:18">
      <c r="B412" s="78"/>
      <c r="C412" s="7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</row>
    <row r="413" spans="2:18">
      <c r="B413" s="78"/>
      <c r="C413" s="79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</row>
    <row r="414" spans="2:18">
      <c r="B414" s="78"/>
      <c r="C414" s="7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</row>
    <row r="415" spans="2:18">
      <c r="B415" s="78"/>
      <c r="C415" s="79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</row>
    <row r="416" spans="2:18">
      <c r="B416" s="78"/>
      <c r="C416" s="7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pans="2:18">
      <c r="B417" s="78"/>
      <c r="C417" s="79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spans="2:18">
      <c r="B418" s="78"/>
      <c r="C418" s="7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</row>
    <row r="419" spans="2:18">
      <c r="B419" s="78"/>
      <c r="C419" s="79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</row>
    <row r="420" spans="2:18">
      <c r="B420" s="78"/>
      <c r="C420" s="7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</row>
    <row r="421" spans="2:18">
      <c r="B421" s="78"/>
      <c r="C421" s="79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</row>
    <row r="422" spans="2:18">
      <c r="B422" s="78"/>
      <c r="C422" s="7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</row>
    <row r="423" spans="2:18">
      <c r="B423" s="78"/>
      <c r="C423" s="81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2:18">
      <c r="B424" s="78"/>
      <c r="C424" s="7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</row>
    <row r="425" spans="2:18">
      <c r="B425" s="78"/>
      <c r="C425" s="79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</row>
    <row r="426" spans="2:18">
      <c r="B426" s="78"/>
      <c r="C426" s="7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</row>
    <row r="427" spans="2:18">
      <c r="B427" s="78"/>
      <c r="C427" s="79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</row>
    <row r="428" spans="2:18">
      <c r="B428" s="78"/>
      <c r="C428" s="7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</row>
    <row r="429" spans="2:18">
      <c r="B429" s="78"/>
      <c r="C429" s="79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</row>
    <row r="430" spans="2:18">
      <c r="B430" s="78"/>
      <c r="C430" s="7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</row>
    <row r="431" spans="2:18">
      <c r="B431" s="78"/>
      <c r="C431" s="79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</row>
    <row r="432" spans="2:18">
      <c r="B432" s="78"/>
      <c r="C432" s="83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</row>
    <row r="433" spans="2:18">
      <c r="B433" s="78"/>
      <c r="C433" s="79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</row>
    <row r="434" spans="2:18">
      <c r="B434" s="78"/>
      <c r="C434" s="7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</row>
    <row r="436" spans="2:18">
      <c r="B436" s="85"/>
    </row>
    <row r="437" spans="2:18">
      <c r="B437" s="78"/>
      <c r="C437" s="79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</row>
    <row r="438" spans="2:18">
      <c r="B438" s="78"/>
      <c r="C438" s="81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2:18">
      <c r="B439" s="78"/>
      <c r="C439" s="79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</row>
    <row r="440" spans="2:18">
      <c r="B440" s="78"/>
      <c r="C440" s="7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</row>
    <row r="441" spans="2:18">
      <c r="B441" s="78"/>
      <c r="C441" s="79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</row>
    <row r="442" spans="2:18">
      <c r="B442" s="78"/>
      <c r="C442" s="7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</row>
    <row r="443" spans="2:18">
      <c r="B443" s="78"/>
      <c r="C443" s="79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</row>
    <row r="444" spans="2:18">
      <c r="B444" s="78"/>
      <c r="C444" s="7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</row>
    <row r="445" spans="2:18">
      <c r="B445" s="78"/>
      <c r="C445" s="79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</row>
    <row r="446" spans="2:18">
      <c r="B446" s="78"/>
      <c r="C446" s="7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</row>
    <row r="447" spans="2:18">
      <c r="B447" s="78"/>
      <c r="C447" s="79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</row>
    <row r="448" spans="2:18">
      <c r="B448" s="78"/>
      <c r="C448" s="7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</row>
    <row r="449" spans="2:18">
      <c r="B449" s="78"/>
      <c r="C449" s="79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</row>
    <row r="450" spans="2:18">
      <c r="B450" s="78"/>
      <c r="C450" s="7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</row>
    <row r="451" spans="2:18">
      <c r="B451" s="78"/>
      <c r="C451" s="79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</row>
    <row r="452" spans="2:18">
      <c r="B452" s="78"/>
      <c r="C452" s="7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</row>
    <row r="453" spans="2:18">
      <c r="B453" s="78"/>
      <c r="C453" s="79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</row>
    <row r="454" spans="2:18">
      <c r="B454" s="78"/>
      <c r="C454" s="81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2:18">
      <c r="B455" s="78"/>
      <c r="C455" s="79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</row>
    <row r="456" spans="2:18">
      <c r="B456" s="78"/>
      <c r="C456" s="7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</row>
    <row r="457" spans="2:18">
      <c r="B457" s="78"/>
      <c r="C457" s="79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</row>
    <row r="458" spans="2:18">
      <c r="B458" s="78"/>
      <c r="C458" s="7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</row>
    <row r="459" spans="2:18">
      <c r="B459" s="78"/>
      <c r="C459" s="79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</row>
    <row r="460" spans="2:18">
      <c r="B460" s="78"/>
      <c r="C460" s="7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</row>
    <row r="461" spans="2:18">
      <c r="B461" s="78"/>
      <c r="C461" s="79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</row>
    <row r="462" spans="2:18">
      <c r="B462" s="78"/>
      <c r="C462" s="7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</row>
    <row r="463" spans="2:18">
      <c r="B463" s="78"/>
      <c r="C463" s="83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</row>
    <row r="464" spans="2:18">
      <c r="B464" s="78"/>
      <c r="C464" s="7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</row>
    <row r="465" spans="2:18">
      <c r="B465" s="78"/>
      <c r="C465" s="79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</row>
    <row r="467" spans="2:18">
      <c r="B467" s="85"/>
    </row>
    <row r="468" spans="2:18">
      <c r="B468" s="78"/>
      <c r="C468" s="7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</row>
    <row r="469" spans="2:18">
      <c r="B469" s="78"/>
      <c r="C469" s="81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2:18">
      <c r="B470" s="78"/>
      <c r="C470" s="7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</row>
    <row r="471" spans="2:18">
      <c r="B471" s="78"/>
      <c r="C471" s="79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</row>
    <row r="472" spans="2:18">
      <c r="B472" s="78"/>
      <c r="C472" s="7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</row>
    <row r="473" spans="2:18">
      <c r="B473" s="78"/>
      <c r="C473" s="79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</row>
    <row r="474" spans="2:18">
      <c r="B474" s="78"/>
      <c r="C474" s="7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</row>
    <row r="475" spans="2:18">
      <c r="B475" s="78"/>
      <c r="C475" s="79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pans="2:18">
      <c r="B476" s="78"/>
      <c r="C476" s="7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spans="2:18">
      <c r="B477" s="78"/>
      <c r="C477" s="79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</row>
    <row r="478" spans="2:18">
      <c r="B478" s="78"/>
      <c r="C478" s="7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</row>
    <row r="479" spans="2:18">
      <c r="B479" s="78"/>
      <c r="C479" s="79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</row>
    <row r="480" spans="2:18">
      <c r="B480" s="78"/>
      <c r="C480" s="7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</row>
    <row r="481" spans="2:18">
      <c r="B481" s="78"/>
      <c r="C481" s="79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</row>
    <row r="482" spans="2:18">
      <c r="B482" s="78"/>
      <c r="C482" s="7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</row>
    <row r="483" spans="2:18">
      <c r="B483" s="78"/>
      <c r="C483" s="79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</row>
    <row r="484" spans="2:18">
      <c r="B484" s="78"/>
      <c r="C484" s="7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</row>
    <row r="485" spans="2:18">
      <c r="B485" s="78"/>
      <c r="C485" s="81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2:18">
      <c r="B486" s="78"/>
      <c r="C486" s="7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</row>
    <row r="487" spans="2:18">
      <c r="B487" s="78"/>
      <c r="C487" s="79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</row>
    <row r="488" spans="2:18">
      <c r="B488" s="78"/>
      <c r="C488" s="7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</row>
    <row r="489" spans="2:18">
      <c r="B489" s="78"/>
      <c r="C489" s="79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</row>
    <row r="490" spans="2:18">
      <c r="B490" s="78"/>
      <c r="C490" s="7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</row>
    <row r="491" spans="2:18">
      <c r="B491" s="78"/>
      <c r="C491" s="79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</row>
    <row r="492" spans="2:18">
      <c r="B492" s="78"/>
      <c r="C492" s="7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</row>
    <row r="493" spans="2:18">
      <c r="B493" s="78"/>
      <c r="C493" s="79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</row>
    <row r="494" spans="2:18">
      <c r="B494" s="78"/>
      <c r="C494" s="83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</row>
    <row r="495" spans="2:18">
      <c r="B495" s="78"/>
      <c r="C495" s="79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</row>
    <row r="496" spans="2:18">
      <c r="B496" s="78"/>
      <c r="C496" s="7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</row>
    <row r="498" spans="2:18">
      <c r="B498" s="85"/>
    </row>
    <row r="499" spans="2:18">
      <c r="B499" s="78"/>
      <c r="C499" s="79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</row>
    <row r="500" spans="2:18">
      <c r="B500" s="78"/>
      <c r="C500" s="81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2:18">
      <c r="B501" s="78"/>
      <c r="C501" s="79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</row>
    <row r="502" spans="2:18">
      <c r="B502" s="78"/>
      <c r="C502" s="7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</row>
    <row r="503" spans="2:18">
      <c r="B503" s="78"/>
      <c r="C503" s="79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</row>
    <row r="504" spans="2:18">
      <c r="B504" s="78"/>
      <c r="C504" s="7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</row>
    <row r="505" spans="2:18">
      <c r="B505" s="78"/>
      <c r="C505" s="79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</row>
    <row r="506" spans="2:18">
      <c r="B506" s="78"/>
      <c r="C506" s="7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</row>
    <row r="507" spans="2:18">
      <c r="B507" s="78"/>
      <c r="C507" s="79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</row>
    <row r="508" spans="2:18">
      <c r="B508" s="78"/>
      <c r="C508" s="7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</row>
    <row r="509" spans="2:18">
      <c r="B509" s="78"/>
      <c r="C509" s="79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</row>
    <row r="510" spans="2:18">
      <c r="B510" s="78"/>
      <c r="C510" s="7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</row>
    <row r="511" spans="2:18">
      <c r="B511" s="78"/>
      <c r="C511" s="79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</row>
    <row r="512" spans="2:18">
      <c r="B512" s="78"/>
      <c r="C512" s="7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</row>
    <row r="513" spans="2:18">
      <c r="B513" s="78"/>
      <c r="C513" s="79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</row>
    <row r="514" spans="2:18">
      <c r="B514" s="78"/>
      <c r="C514" s="7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</row>
    <row r="515" spans="2:18">
      <c r="B515" s="78"/>
      <c r="C515" s="79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</row>
    <row r="516" spans="2:18">
      <c r="B516" s="78"/>
      <c r="C516" s="81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2:18">
      <c r="B517" s="78"/>
      <c r="C517" s="79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</row>
    <row r="518" spans="2:18">
      <c r="B518" s="78"/>
      <c r="C518" s="7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</row>
    <row r="519" spans="2:18">
      <c r="B519" s="78"/>
      <c r="C519" s="79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</row>
    <row r="520" spans="2:18">
      <c r="B520" s="78"/>
      <c r="C520" s="7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</row>
    <row r="521" spans="2:18">
      <c r="B521" s="78"/>
      <c r="C521" s="79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</row>
    <row r="522" spans="2:18">
      <c r="B522" s="78"/>
      <c r="C522" s="7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</row>
    <row r="523" spans="2:18">
      <c r="B523" s="78"/>
      <c r="C523" s="79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</row>
    <row r="524" spans="2:18">
      <c r="B524" s="78"/>
      <c r="C524" s="7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</row>
    <row r="525" spans="2:18">
      <c r="B525" s="78"/>
      <c r="C525" s="83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</row>
    <row r="526" spans="2:18">
      <c r="B526" s="78"/>
      <c r="C526" s="7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</row>
    <row r="527" spans="2:18">
      <c r="B527" s="78"/>
      <c r="C527" s="79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</row>
    <row r="529" spans="2:18">
      <c r="B529" s="85"/>
    </row>
    <row r="530" spans="2:18">
      <c r="B530" s="78"/>
      <c r="C530" s="7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</row>
    <row r="531" spans="2:18">
      <c r="B531" s="78"/>
      <c r="C531" s="81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2:18">
      <c r="B532" s="78"/>
      <c r="C532" s="7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</row>
    <row r="533" spans="2:18">
      <c r="B533" s="78"/>
      <c r="C533" s="79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pans="2:18">
      <c r="B534" s="78"/>
      <c r="C534" s="7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spans="2:18">
      <c r="B535" s="78"/>
      <c r="C535" s="79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</row>
    <row r="536" spans="2:18">
      <c r="B536" s="78"/>
      <c r="C536" s="7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</row>
    <row r="537" spans="2:18">
      <c r="B537" s="78"/>
      <c r="C537" s="79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</row>
    <row r="538" spans="2:18">
      <c r="B538" s="78"/>
      <c r="C538" s="7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</row>
    <row r="539" spans="2:18">
      <c r="B539" s="78"/>
      <c r="C539" s="79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</row>
    <row r="540" spans="2:18">
      <c r="B540" s="78"/>
      <c r="C540" s="7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</row>
    <row r="541" spans="2:18">
      <c r="B541" s="78"/>
      <c r="C541" s="79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</row>
    <row r="542" spans="2:18">
      <c r="B542" s="78"/>
      <c r="C542" s="7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</row>
    <row r="543" spans="2:18">
      <c r="B543" s="78"/>
      <c r="C543" s="79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</row>
    <row r="544" spans="2:18">
      <c r="B544" s="78"/>
      <c r="C544" s="7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</row>
    <row r="545" spans="2:18">
      <c r="B545" s="78"/>
      <c r="C545" s="79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</row>
    <row r="546" spans="2:18">
      <c r="B546" s="78"/>
      <c r="C546" s="7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</row>
    <row r="547" spans="2:18">
      <c r="B547" s="78"/>
      <c r="C547" s="81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2:18">
      <c r="B548" s="78"/>
      <c r="C548" s="7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</row>
    <row r="549" spans="2:18">
      <c r="B549" s="78"/>
      <c r="C549" s="79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</row>
    <row r="550" spans="2:18">
      <c r="B550" s="78"/>
      <c r="C550" s="7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</row>
    <row r="551" spans="2:18">
      <c r="B551" s="78"/>
      <c r="C551" s="79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</row>
    <row r="552" spans="2:18">
      <c r="B552" s="78"/>
      <c r="C552" s="7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</row>
    <row r="553" spans="2:18">
      <c r="B553" s="78"/>
      <c r="C553" s="79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</row>
    <row r="554" spans="2:18">
      <c r="B554" s="78"/>
      <c r="C554" s="7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</row>
    <row r="555" spans="2:18">
      <c r="B555" s="78"/>
      <c r="C555" s="79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</row>
    <row r="556" spans="2:18">
      <c r="B556" s="78"/>
      <c r="C556" s="83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</row>
    <row r="557" spans="2:18">
      <c r="B557" s="78"/>
      <c r="C557" s="79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</row>
    <row r="558" spans="2:18">
      <c r="B558" s="78"/>
      <c r="C558" s="7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</row>
    <row r="560" spans="2:18">
      <c r="B560" s="85"/>
    </row>
    <row r="561" spans="2:18">
      <c r="B561" s="78"/>
      <c r="C561" s="79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</row>
    <row r="562" spans="2:18">
      <c r="B562" s="78"/>
      <c r="C562" s="81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2:18">
      <c r="B563" s="78"/>
      <c r="C563" s="79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</row>
    <row r="564" spans="2:18">
      <c r="B564" s="78"/>
      <c r="C564" s="7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</row>
    <row r="565" spans="2:18">
      <c r="B565" s="78"/>
      <c r="C565" s="79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</row>
    <row r="566" spans="2:18">
      <c r="B566" s="78"/>
      <c r="C566" s="7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</row>
    <row r="567" spans="2:18">
      <c r="B567" s="78"/>
      <c r="C567" s="79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</row>
    <row r="568" spans="2:18">
      <c r="B568" s="78"/>
      <c r="C568" s="7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</row>
    <row r="569" spans="2:18">
      <c r="B569" s="78"/>
      <c r="C569" s="79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</row>
    <row r="570" spans="2:18">
      <c r="B570" s="78"/>
      <c r="C570" s="7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</row>
    <row r="571" spans="2:18">
      <c r="B571" s="78"/>
      <c r="C571" s="79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</row>
    <row r="572" spans="2:18">
      <c r="B572" s="78"/>
      <c r="C572" s="7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</row>
    <row r="573" spans="2:18">
      <c r="B573" s="78"/>
      <c r="C573" s="79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</row>
    <row r="574" spans="2:18">
      <c r="B574" s="78"/>
      <c r="C574" s="7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</row>
    <row r="575" spans="2:18">
      <c r="B575" s="78"/>
      <c r="C575" s="79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</row>
    <row r="576" spans="2:18">
      <c r="B576" s="78"/>
      <c r="C576" s="7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</row>
    <row r="577" spans="2:18">
      <c r="B577" s="78"/>
      <c r="C577" s="79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</row>
    <row r="578" spans="2:18">
      <c r="B578" s="78"/>
      <c r="C578" s="81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2:18">
      <c r="B579" s="78"/>
      <c r="C579" s="79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</row>
    <row r="580" spans="2:18">
      <c r="B580" s="78"/>
      <c r="C580" s="7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</row>
    <row r="581" spans="2:18">
      <c r="B581" s="78"/>
      <c r="C581" s="79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</row>
    <row r="582" spans="2:18">
      <c r="B582" s="78"/>
      <c r="C582" s="7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</row>
    <row r="583" spans="2:18">
      <c r="B583" s="78"/>
      <c r="C583" s="79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</row>
    <row r="584" spans="2:18">
      <c r="B584" s="78"/>
      <c r="C584" s="7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</row>
    <row r="585" spans="2:18">
      <c r="B585" s="78"/>
      <c r="C585" s="79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</row>
    <row r="586" spans="2:18">
      <c r="B586" s="78"/>
      <c r="C586" s="7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</row>
    <row r="587" spans="2:18">
      <c r="B587" s="78"/>
      <c r="C587" s="83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</row>
    <row r="588" spans="2:18">
      <c r="B588" s="78"/>
      <c r="C588" s="7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</row>
    <row r="589" spans="2:18">
      <c r="B589" s="78"/>
      <c r="C589" s="79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</row>
    <row r="591" spans="2:18">
      <c r="B591" s="85"/>
    </row>
    <row r="592" spans="2:18">
      <c r="B592" s="78"/>
      <c r="C592" s="7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</row>
    <row r="593" spans="2:18">
      <c r="B593" s="78"/>
      <c r="C593" s="81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2:18">
      <c r="B594" s="78"/>
      <c r="C594" s="7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</row>
    <row r="595" spans="2:18">
      <c r="B595" s="78"/>
      <c r="C595" s="79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</row>
    <row r="596" spans="2:18">
      <c r="B596" s="78"/>
      <c r="C596" s="7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</row>
    <row r="597" spans="2:18">
      <c r="B597" s="78"/>
      <c r="C597" s="79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</row>
    <row r="598" spans="2:18">
      <c r="B598" s="78"/>
      <c r="C598" s="7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</row>
    <row r="599" spans="2:18">
      <c r="B599" s="78"/>
      <c r="C599" s="79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</row>
    <row r="600" spans="2:18">
      <c r="B600" s="78"/>
      <c r="C600" s="7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</row>
    <row r="601" spans="2:18">
      <c r="B601" s="78"/>
      <c r="C601" s="79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</row>
    <row r="602" spans="2:18">
      <c r="B602" s="78"/>
      <c r="C602" s="7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</row>
    <row r="603" spans="2:18">
      <c r="B603" s="78"/>
      <c r="C603" s="79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</row>
    <row r="604" spans="2:18">
      <c r="B604" s="78"/>
      <c r="C604" s="7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</row>
    <row r="605" spans="2:18">
      <c r="B605" s="78"/>
      <c r="C605" s="79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</row>
    <row r="606" spans="2:18">
      <c r="B606" s="78"/>
      <c r="C606" s="7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</row>
    <row r="607" spans="2:18">
      <c r="B607" s="78"/>
      <c r="C607" s="79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</row>
    <row r="608" spans="2:18">
      <c r="B608" s="78"/>
      <c r="C608" s="7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</row>
    <row r="609" spans="2:18">
      <c r="B609" s="78"/>
      <c r="C609" s="81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</row>
    <row r="610" spans="2:18">
      <c r="B610" s="78"/>
      <c r="C610" s="7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</row>
    <row r="611" spans="2:18">
      <c r="B611" s="78"/>
      <c r="C611" s="79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</row>
    <row r="612" spans="2:18">
      <c r="B612" s="78"/>
      <c r="C612" s="7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</row>
    <row r="613" spans="2:18">
      <c r="B613" s="78"/>
      <c r="C613" s="79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</row>
    <row r="614" spans="2:18">
      <c r="B614" s="78"/>
      <c r="C614" s="7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</row>
    <row r="615" spans="2:18">
      <c r="B615" s="78"/>
      <c r="C615" s="79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</row>
    <row r="616" spans="2:18">
      <c r="B616" s="78"/>
      <c r="C616" s="7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</row>
    <row r="617" spans="2:18">
      <c r="B617" s="78"/>
      <c r="C617" s="79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</row>
    <row r="618" spans="2:18">
      <c r="B618" s="78"/>
      <c r="C618" s="83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</row>
    <row r="619" spans="2:18">
      <c r="B619" s="78"/>
      <c r="C619" s="79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</row>
    <row r="620" spans="2:18">
      <c r="B620" s="78"/>
      <c r="C620" s="7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</row>
    <row r="622" spans="2:18">
      <c r="B622" s="85"/>
    </row>
    <row r="623" spans="2:18">
      <c r="B623" s="78"/>
      <c r="C623" s="79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</row>
    <row r="624" spans="2:18">
      <c r="B624" s="78"/>
      <c r="C624" s="81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</row>
    <row r="625" spans="2:18">
      <c r="B625" s="78"/>
      <c r="C625" s="79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</row>
    <row r="626" spans="2:18">
      <c r="B626" s="78"/>
      <c r="C626" s="7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</row>
    <row r="627" spans="2:18">
      <c r="B627" s="78"/>
      <c r="C627" s="79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</row>
    <row r="628" spans="2:18">
      <c r="B628" s="78"/>
      <c r="C628" s="7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</row>
    <row r="629" spans="2:18">
      <c r="B629" s="78"/>
      <c r="C629" s="79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</row>
    <row r="630" spans="2:18">
      <c r="B630" s="78"/>
      <c r="C630" s="7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</row>
    <row r="631" spans="2:18">
      <c r="B631" s="78"/>
      <c r="C631" s="79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</row>
    <row r="632" spans="2:18">
      <c r="B632" s="78"/>
      <c r="C632" s="7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</row>
    <row r="633" spans="2:18">
      <c r="B633" s="78"/>
      <c r="C633" s="79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</row>
    <row r="634" spans="2:18">
      <c r="B634" s="78"/>
      <c r="C634" s="7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</row>
    <row r="635" spans="2:18">
      <c r="B635" s="78"/>
      <c r="C635" s="79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</row>
    <row r="636" spans="2:18">
      <c r="B636" s="78"/>
      <c r="C636" s="7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</row>
    <row r="637" spans="2:18">
      <c r="B637" s="78"/>
      <c r="C637" s="79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</row>
    <row r="638" spans="2:18">
      <c r="B638" s="78"/>
      <c r="C638" s="7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</row>
    <row r="639" spans="2:18">
      <c r="B639" s="78"/>
      <c r="C639" s="79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</row>
    <row r="640" spans="2:18">
      <c r="B640" s="78"/>
      <c r="C640" s="81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</row>
    <row r="641" spans="2:18">
      <c r="B641" s="78"/>
      <c r="C641" s="79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</row>
    <row r="642" spans="2:18">
      <c r="B642" s="78"/>
      <c r="C642" s="7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</row>
    <row r="643" spans="2:18">
      <c r="B643" s="78"/>
      <c r="C643" s="79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</row>
    <row r="644" spans="2:18">
      <c r="B644" s="78"/>
      <c r="C644" s="7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</row>
    <row r="645" spans="2:18">
      <c r="B645" s="78"/>
      <c r="C645" s="79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</row>
    <row r="646" spans="2:18">
      <c r="B646" s="78"/>
      <c r="C646" s="7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</row>
    <row r="647" spans="2:18">
      <c r="B647" s="78"/>
      <c r="C647" s="79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</row>
    <row r="648" spans="2:18">
      <c r="B648" s="78"/>
      <c r="C648" s="7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</row>
    <row r="649" spans="2:18">
      <c r="B649" s="78"/>
      <c r="C649" s="83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</row>
    <row r="650" spans="2:18">
      <c r="B650" s="78"/>
      <c r="C650" s="7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</row>
    <row r="651" spans="2:18">
      <c r="B651" s="78"/>
      <c r="C651" s="79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</row>
    <row r="653" spans="2:18">
      <c r="B653" s="85"/>
    </row>
    <row r="654" spans="2:18">
      <c r="B654" s="78"/>
      <c r="C654" s="7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</row>
    <row r="655" spans="2:18">
      <c r="B655" s="78"/>
      <c r="C655" s="81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</row>
    <row r="656" spans="2:18">
      <c r="B656" s="78"/>
      <c r="C656" s="7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</row>
    <row r="657" spans="2:18">
      <c r="B657" s="78"/>
      <c r="C657" s="79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</row>
    <row r="658" spans="2:18">
      <c r="B658" s="78"/>
      <c r="C658" s="7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</row>
    <row r="659" spans="2:18">
      <c r="B659" s="78"/>
      <c r="C659" s="79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</row>
    <row r="660" spans="2:18">
      <c r="B660" s="78"/>
      <c r="C660" s="7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</row>
    <row r="661" spans="2:18">
      <c r="B661" s="78"/>
      <c r="C661" s="79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</row>
    <row r="662" spans="2:18">
      <c r="B662" s="78"/>
      <c r="C662" s="7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</row>
    <row r="663" spans="2:18">
      <c r="B663" s="78"/>
      <c r="C663" s="79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</row>
    <row r="664" spans="2:18">
      <c r="B664" s="78"/>
      <c r="C664" s="7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</row>
    <row r="665" spans="2:18">
      <c r="B665" s="78"/>
      <c r="C665" s="79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</row>
    <row r="666" spans="2:18">
      <c r="B666" s="78"/>
      <c r="C666" s="7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</row>
    <row r="667" spans="2:18">
      <c r="B667" s="78"/>
      <c r="C667" s="79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</row>
    <row r="668" spans="2:18">
      <c r="B668" s="78"/>
      <c r="C668" s="7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</row>
    <row r="669" spans="2:18">
      <c r="B669" s="78"/>
      <c r="C669" s="79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</row>
    <row r="670" spans="2:18">
      <c r="B670" s="78"/>
      <c r="C670" s="7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</row>
    <row r="671" spans="2:18">
      <c r="B671" s="78"/>
      <c r="C671" s="81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</row>
    <row r="672" spans="2:18">
      <c r="B672" s="78"/>
      <c r="C672" s="7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</row>
    <row r="673" spans="2:18">
      <c r="B673" s="78"/>
      <c r="C673" s="79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</row>
    <row r="674" spans="2:18">
      <c r="B674" s="78"/>
      <c r="C674" s="7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</row>
    <row r="675" spans="2:18">
      <c r="B675" s="78"/>
      <c r="C675" s="79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</row>
    <row r="676" spans="2:18">
      <c r="B676" s="78"/>
      <c r="C676" s="7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</row>
    <row r="677" spans="2:18">
      <c r="B677" s="78"/>
      <c r="C677" s="79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</row>
    <row r="678" spans="2:18">
      <c r="B678" s="78"/>
      <c r="C678" s="7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</row>
    <row r="679" spans="2:18">
      <c r="B679" s="78"/>
      <c r="C679" s="79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</row>
    <row r="680" spans="2:18">
      <c r="B680" s="78"/>
      <c r="C680" s="83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</row>
    <row r="681" spans="2:18">
      <c r="B681" s="78"/>
      <c r="C681" s="79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</row>
    <row r="682" spans="2:18">
      <c r="B682" s="78"/>
      <c r="C682" s="7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4" t="s">
        <v>212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85"/>
  <sheetViews>
    <sheetView workbookViewId="0">
      <pane ySplit="1" topLeftCell="A57" activePane="bottomLeft" state="frozen"/>
      <selection pane="bottomLeft" activeCell="A114" sqref="A114:AI139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69</v>
      </c>
      <c r="B1" s="34" t="s">
        <v>114</v>
      </c>
      <c r="C1" s="34" t="s">
        <v>115</v>
      </c>
      <c r="D1" s="34" t="s">
        <v>116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144</v>
      </c>
      <c r="AD1" s="35" t="s">
        <v>145</v>
      </c>
      <c r="AE1" s="35" t="s">
        <v>146</v>
      </c>
    </row>
    <row r="2" spans="1:31" s="100" customFormat="1" ht="12.75">
      <c r="A2" s="100" t="s">
        <v>121</v>
      </c>
      <c r="B2" s="100" t="s">
        <v>122</v>
      </c>
      <c r="C2" s="100" t="s">
        <v>118</v>
      </c>
      <c r="D2" s="100" t="s">
        <v>119</v>
      </c>
      <c r="E2" s="100">
        <v>1</v>
      </c>
      <c r="F2" s="100">
        <v>1</v>
      </c>
      <c r="G2" s="100">
        <v>1</v>
      </c>
      <c r="H2" s="100">
        <v>1</v>
      </c>
      <c r="I2" s="100">
        <v>1</v>
      </c>
      <c r="J2" s="100">
        <v>1</v>
      </c>
      <c r="K2" s="100">
        <v>1</v>
      </c>
      <c r="L2" s="100">
        <v>1</v>
      </c>
      <c r="M2" s="100">
        <v>1</v>
      </c>
      <c r="N2" s="100">
        <v>1</v>
      </c>
      <c r="O2" s="100">
        <v>1</v>
      </c>
      <c r="P2" s="100">
        <v>1</v>
      </c>
      <c r="Q2" s="100">
        <v>1</v>
      </c>
      <c r="R2" s="100">
        <v>1</v>
      </c>
      <c r="S2" s="100">
        <v>1</v>
      </c>
      <c r="T2" s="100">
        <v>1</v>
      </c>
      <c r="U2" s="100">
        <v>1</v>
      </c>
      <c r="V2" s="100">
        <v>1</v>
      </c>
      <c r="W2" s="100">
        <v>1</v>
      </c>
      <c r="X2" s="100">
        <v>1</v>
      </c>
      <c r="Y2" s="100">
        <v>1</v>
      </c>
      <c r="Z2" s="100">
        <v>1</v>
      </c>
      <c r="AA2" s="100">
        <v>1</v>
      </c>
      <c r="AB2" s="100">
        <v>1</v>
      </c>
      <c r="AC2" s="100">
        <v>24</v>
      </c>
      <c r="AD2" s="100">
        <v>168</v>
      </c>
      <c r="AE2" s="100">
        <v>8760</v>
      </c>
    </row>
    <row r="3" spans="1:31" s="100" customFormat="1" ht="12.75">
      <c r="A3" s="100" t="s">
        <v>92</v>
      </c>
      <c r="B3" s="100" t="s">
        <v>117</v>
      </c>
      <c r="C3" s="100" t="s">
        <v>156</v>
      </c>
      <c r="D3" s="100" t="s">
        <v>132</v>
      </c>
      <c r="E3" s="100">
        <v>0.35</v>
      </c>
      <c r="F3" s="100">
        <v>0.35</v>
      </c>
      <c r="G3" s="100">
        <v>0.35</v>
      </c>
      <c r="H3" s="100">
        <v>0.35</v>
      </c>
      <c r="I3" s="100">
        <v>0.35</v>
      </c>
      <c r="J3" s="100">
        <v>0.35</v>
      </c>
      <c r="K3" s="100">
        <v>0.35</v>
      </c>
      <c r="L3" s="100">
        <v>0.35</v>
      </c>
      <c r="M3" s="100">
        <v>0.95</v>
      </c>
      <c r="N3" s="100">
        <v>0.95</v>
      </c>
      <c r="O3" s="100">
        <v>0.95</v>
      </c>
      <c r="P3" s="100">
        <v>0.95</v>
      </c>
      <c r="Q3" s="100">
        <v>0.95</v>
      </c>
      <c r="R3" s="100">
        <v>0.95</v>
      </c>
      <c r="S3" s="100">
        <v>0.95</v>
      </c>
      <c r="T3" s="100">
        <v>0.95</v>
      </c>
      <c r="U3" s="100">
        <v>0.95</v>
      </c>
      <c r="V3" s="100">
        <v>0.35</v>
      </c>
      <c r="W3" s="100">
        <v>0.35</v>
      </c>
      <c r="X3" s="100">
        <v>0.35</v>
      </c>
      <c r="Y3" s="100">
        <v>0.35</v>
      </c>
      <c r="Z3" s="100">
        <v>0.35</v>
      </c>
      <c r="AA3" s="100">
        <v>0.35</v>
      </c>
      <c r="AB3" s="100">
        <v>0.35</v>
      </c>
      <c r="AC3" s="100">
        <v>13.8</v>
      </c>
      <c r="AD3" s="100">
        <v>69</v>
      </c>
      <c r="AE3" s="100">
        <v>3348.11</v>
      </c>
    </row>
    <row r="4" spans="1:31" s="100" customFormat="1" ht="12.75">
      <c r="D4" s="100" t="s">
        <v>237</v>
      </c>
      <c r="E4" s="100">
        <v>0.35</v>
      </c>
      <c r="F4" s="100">
        <v>0.35</v>
      </c>
      <c r="G4" s="100">
        <v>0.35</v>
      </c>
      <c r="H4" s="100">
        <v>0.35</v>
      </c>
      <c r="I4" s="100">
        <v>0.35</v>
      </c>
      <c r="J4" s="100">
        <v>0.35</v>
      </c>
      <c r="K4" s="100">
        <v>0.35</v>
      </c>
      <c r="L4" s="100">
        <v>0.35</v>
      </c>
      <c r="M4" s="100">
        <v>0.35</v>
      </c>
      <c r="N4" s="100">
        <v>0.35</v>
      </c>
      <c r="O4" s="100">
        <v>0.35</v>
      </c>
      <c r="P4" s="100">
        <v>0.35</v>
      </c>
      <c r="Q4" s="100">
        <v>0.35</v>
      </c>
      <c r="R4" s="100">
        <v>0.35</v>
      </c>
      <c r="S4" s="100">
        <v>0.35</v>
      </c>
      <c r="T4" s="100">
        <v>0.35</v>
      </c>
      <c r="U4" s="100">
        <v>0.35</v>
      </c>
      <c r="V4" s="100">
        <v>0.35</v>
      </c>
      <c r="W4" s="100">
        <v>0.35</v>
      </c>
      <c r="X4" s="100">
        <v>0.35</v>
      </c>
      <c r="Y4" s="100">
        <v>0.35</v>
      </c>
      <c r="Z4" s="100">
        <v>0.35</v>
      </c>
      <c r="AA4" s="100">
        <v>0.35</v>
      </c>
      <c r="AB4" s="100">
        <v>0.35</v>
      </c>
      <c r="AC4" s="100">
        <v>8.4</v>
      </c>
    </row>
    <row r="5" spans="1:31" s="100" customFormat="1" ht="12.75">
      <c r="C5" s="100" t="s">
        <v>157</v>
      </c>
      <c r="D5" s="100" t="s">
        <v>132</v>
      </c>
      <c r="E5" s="100">
        <v>0.25</v>
      </c>
      <c r="F5" s="100">
        <v>0.25</v>
      </c>
      <c r="G5" s="100">
        <v>0.25</v>
      </c>
      <c r="H5" s="100">
        <v>0.25</v>
      </c>
      <c r="I5" s="100">
        <v>0.25</v>
      </c>
      <c r="J5" s="100">
        <v>0.25</v>
      </c>
      <c r="K5" s="100">
        <v>0.25</v>
      </c>
      <c r="L5" s="100">
        <v>0.25</v>
      </c>
      <c r="M5" s="100">
        <v>0.5</v>
      </c>
      <c r="N5" s="100">
        <v>0.5</v>
      </c>
      <c r="O5" s="100">
        <v>0.5</v>
      </c>
      <c r="P5" s="100">
        <v>0.5</v>
      </c>
      <c r="Q5" s="100">
        <v>0.5</v>
      </c>
      <c r="R5" s="100">
        <v>0.5</v>
      </c>
      <c r="S5" s="100">
        <v>0.5</v>
      </c>
      <c r="T5" s="100">
        <v>0.5</v>
      </c>
      <c r="U5" s="100">
        <v>0.5</v>
      </c>
      <c r="V5" s="100">
        <v>0.25</v>
      </c>
      <c r="W5" s="100">
        <v>0.25</v>
      </c>
      <c r="X5" s="100">
        <v>0.25</v>
      </c>
      <c r="Y5" s="100">
        <v>0.25</v>
      </c>
      <c r="Z5" s="100">
        <v>0.25</v>
      </c>
      <c r="AA5" s="100">
        <v>0.25</v>
      </c>
      <c r="AB5" s="100">
        <v>0.25</v>
      </c>
      <c r="AC5" s="100">
        <v>8.25</v>
      </c>
      <c r="AD5" s="100">
        <v>41.25</v>
      </c>
    </row>
    <row r="6" spans="1:31" s="100" customFormat="1" ht="12.75">
      <c r="D6" s="100" t="s">
        <v>237</v>
      </c>
      <c r="E6" s="100">
        <v>0.25</v>
      </c>
      <c r="F6" s="100">
        <v>0.25</v>
      </c>
      <c r="G6" s="100">
        <v>0.25</v>
      </c>
      <c r="H6" s="100">
        <v>0.25</v>
      </c>
      <c r="I6" s="100">
        <v>0.25</v>
      </c>
      <c r="J6" s="100">
        <v>0.25</v>
      </c>
      <c r="K6" s="100">
        <v>0.25</v>
      </c>
      <c r="L6" s="100">
        <v>0.25</v>
      </c>
      <c r="M6" s="100">
        <v>0.25</v>
      </c>
      <c r="N6" s="100">
        <v>0.25</v>
      </c>
      <c r="O6" s="100">
        <v>0.25</v>
      </c>
      <c r="P6" s="100">
        <v>0.25</v>
      </c>
      <c r="Q6" s="100">
        <v>0.25</v>
      </c>
      <c r="R6" s="100">
        <v>0.25</v>
      </c>
      <c r="S6" s="100">
        <v>0.25</v>
      </c>
      <c r="T6" s="100">
        <v>0.25</v>
      </c>
      <c r="U6" s="100">
        <v>0.25</v>
      </c>
      <c r="V6" s="100">
        <v>0.25</v>
      </c>
      <c r="W6" s="100">
        <v>0.25</v>
      </c>
      <c r="X6" s="100">
        <v>0.25</v>
      </c>
      <c r="Y6" s="100">
        <v>0.25</v>
      </c>
      <c r="Z6" s="100">
        <v>0.25</v>
      </c>
      <c r="AA6" s="100">
        <v>0.25</v>
      </c>
      <c r="AB6" s="100">
        <v>0.25</v>
      </c>
      <c r="AC6" s="100">
        <v>6</v>
      </c>
    </row>
    <row r="7" spans="1:31" s="100" customFormat="1" ht="12.75">
      <c r="C7" s="100" t="s">
        <v>118</v>
      </c>
      <c r="D7" s="100" t="s">
        <v>132</v>
      </c>
      <c r="E7" s="100">
        <v>0.35</v>
      </c>
      <c r="F7" s="100">
        <v>0.35</v>
      </c>
      <c r="G7" s="100">
        <v>0.35</v>
      </c>
      <c r="H7" s="100">
        <v>0.35</v>
      </c>
      <c r="I7" s="100">
        <v>0.35</v>
      </c>
      <c r="J7" s="100">
        <v>0.35</v>
      </c>
      <c r="K7" s="100">
        <v>0.35</v>
      </c>
      <c r="L7" s="100">
        <v>0.35</v>
      </c>
      <c r="M7" s="100">
        <v>0.95</v>
      </c>
      <c r="N7" s="100">
        <v>0.95</v>
      </c>
      <c r="O7" s="100">
        <v>0.95</v>
      </c>
      <c r="P7" s="100">
        <v>0.95</v>
      </c>
      <c r="Q7" s="100">
        <v>0.95</v>
      </c>
      <c r="R7" s="100">
        <v>0.95</v>
      </c>
      <c r="S7" s="100">
        <v>0.95</v>
      </c>
      <c r="T7" s="100">
        <v>0.95</v>
      </c>
      <c r="U7" s="100">
        <v>0.95</v>
      </c>
      <c r="V7" s="100">
        <v>0.35</v>
      </c>
      <c r="W7" s="100">
        <v>0.35</v>
      </c>
      <c r="X7" s="100">
        <v>0.35</v>
      </c>
      <c r="Y7" s="100">
        <v>0.35</v>
      </c>
      <c r="Z7" s="100">
        <v>0.35</v>
      </c>
      <c r="AA7" s="100">
        <v>0.35</v>
      </c>
      <c r="AB7" s="100">
        <v>0.35</v>
      </c>
      <c r="AC7" s="100">
        <v>13.8</v>
      </c>
      <c r="AD7" s="100">
        <v>69</v>
      </c>
    </row>
    <row r="8" spans="1:31" s="100" customFormat="1" ht="12.75">
      <c r="D8" s="100" t="s">
        <v>237</v>
      </c>
      <c r="E8" s="100">
        <v>0.35</v>
      </c>
      <c r="F8" s="100">
        <v>0.35</v>
      </c>
      <c r="G8" s="100">
        <v>0.35</v>
      </c>
      <c r="H8" s="100">
        <v>0.35</v>
      </c>
      <c r="I8" s="100">
        <v>0.35</v>
      </c>
      <c r="J8" s="100">
        <v>0.35</v>
      </c>
      <c r="K8" s="100">
        <v>0.35</v>
      </c>
      <c r="L8" s="100">
        <v>0.35</v>
      </c>
      <c r="M8" s="100">
        <v>0.35</v>
      </c>
      <c r="N8" s="100">
        <v>0.35</v>
      </c>
      <c r="O8" s="100">
        <v>0.35</v>
      </c>
      <c r="P8" s="100">
        <v>0.35</v>
      </c>
      <c r="Q8" s="100">
        <v>0.35</v>
      </c>
      <c r="R8" s="100">
        <v>0.35</v>
      </c>
      <c r="S8" s="100">
        <v>0.35</v>
      </c>
      <c r="T8" s="100">
        <v>0.35</v>
      </c>
      <c r="U8" s="100">
        <v>0.35</v>
      </c>
      <c r="V8" s="100">
        <v>0.35</v>
      </c>
      <c r="W8" s="100">
        <v>0.35</v>
      </c>
      <c r="X8" s="100">
        <v>0.35</v>
      </c>
      <c r="Y8" s="100">
        <v>0.35</v>
      </c>
      <c r="Z8" s="100">
        <v>0.35</v>
      </c>
      <c r="AA8" s="100">
        <v>0.35</v>
      </c>
      <c r="AB8" s="100">
        <v>0.35</v>
      </c>
      <c r="AC8" s="100">
        <v>8.4</v>
      </c>
    </row>
    <row r="9" spans="1:31" ht="12.75">
      <c r="A9" s="100" t="s">
        <v>90</v>
      </c>
      <c r="B9" s="100" t="s">
        <v>117</v>
      </c>
      <c r="C9" s="100" t="s">
        <v>156</v>
      </c>
      <c r="D9" s="100" t="s">
        <v>132</v>
      </c>
      <c r="E9" s="100">
        <v>0.17730000000000001</v>
      </c>
      <c r="F9" s="100">
        <v>0.17730000000000001</v>
      </c>
      <c r="G9" s="100">
        <v>0.17730000000000001</v>
      </c>
      <c r="H9" s="100">
        <v>0.17730000000000001</v>
      </c>
      <c r="I9" s="100">
        <v>0.17730000000000001</v>
      </c>
      <c r="J9" s="100">
        <v>0.17730000000000001</v>
      </c>
      <c r="K9" s="100">
        <v>0.17730000000000001</v>
      </c>
      <c r="L9" s="100">
        <v>0.9</v>
      </c>
      <c r="M9" s="100">
        <v>0.9</v>
      </c>
      <c r="N9" s="100">
        <v>0.9</v>
      </c>
      <c r="O9" s="100">
        <v>0.9</v>
      </c>
      <c r="P9" s="100">
        <v>0.9</v>
      </c>
      <c r="Q9" s="100">
        <v>0.9</v>
      </c>
      <c r="R9" s="100">
        <v>0.9</v>
      </c>
      <c r="S9" s="100">
        <v>0.9</v>
      </c>
      <c r="T9" s="100">
        <v>0.9</v>
      </c>
      <c r="U9" s="100">
        <v>0.9</v>
      </c>
      <c r="V9" s="100">
        <v>0.9</v>
      </c>
      <c r="W9" s="100">
        <v>0.9</v>
      </c>
      <c r="X9" s="100">
        <v>0.9</v>
      </c>
      <c r="Y9" s="100">
        <v>0.9</v>
      </c>
      <c r="Z9" s="100">
        <v>0.17730000000000001</v>
      </c>
      <c r="AA9" s="100">
        <v>0.17730000000000001</v>
      </c>
      <c r="AB9" s="100">
        <v>0.17730000000000001</v>
      </c>
      <c r="AC9" s="100">
        <v>14.37</v>
      </c>
      <c r="AD9" s="100">
        <v>71.87</v>
      </c>
      <c r="AE9" s="100">
        <v>3466.2</v>
      </c>
    </row>
    <row r="10" spans="1:31" ht="12.75">
      <c r="A10" s="100"/>
      <c r="B10" s="100"/>
      <c r="C10" s="100"/>
      <c r="D10" s="100" t="s">
        <v>237</v>
      </c>
      <c r="E10" s="100">
        <v>0.17730000000000001</v>
      </c>
      <c r="F10" s="100">
        <v>0.17730000000000001</v>
      </c>
      <c r="G10" s="100">
        <v>0.17730000000000001</v>
      </c>
      <c r="H10" s="100">
        <v>0.17730000000000001</v>
      </c>
      <c r="I10" s="100">
        <v>0.17730000000000001</v>
      </c>
      <c r="J10" s="100">
        <v>0.17730000000000001</v>
      </c>
      <c r="K10" s="100">
        <v>0.17730000000000001</v>
      </c>
      <c r="L10" s="100">
        <v>0.17730000000000001</v>
      </c>
      <c r="M10" s="100">
        <v>0.17730000000000001</v>
      </c>
      <c r="N10" s="100">
        <v>0.17730000000000001</v>
      </c>
      <c r="O10" s="100">
        <v>0.17730000000000001</v>
      </c>
      <c r="P10" s="100">
        <v>0.17730000000000001</v>
      </c>
      <c r="Q10" s="100">
        <v>0.17730000000000001</v>
      </c>
      <c r="R10" s="100">
        <v>0.17730000000000001</v>
      </c>
      <c r="S10" s="100">
        <v>0.17730000000000001</v>
      </c>
      <c r="T10" s="100">
        <v>0.17730000000000001</v>
      </c>
      <c r="U10" s="100">
        <v>0.17730000000000001</v>
      </c>
      <c r="V10" s="100">
        <v>0.17730000000000001</v>
      </c>
      <c r="W10" s="100">
        <v>0.17730000000000001</v>
      </c>
      <c r="X10" s="100">
        <v>0.17730000000000001</v>
      </c>
      <c r="Y10" s="100">
        <v>0.17730000000000001</v>
      </c>
      <c r="Z10" s="100">
        <v>0.17730000000000001</v>
      </c>
      <c r="AA10" s="100">
        <v>0.17730000000000001</v>
      </c>
      <c r="AB10" s="100">
        <v>0.17730000000000001</v>
      </c>
      <c r="AC10" s="100">
        <v>4.26</v>
      </c>
      <c r="AD10" s="100"/>
      <c r="AE10" s="100"/>
    </row>
    <row r="11" spans="1:31" ht="12.75">
      <c r="A11" s="100"/>
      <c r="B11" s="100"/>
      <c r="C11" s="100" t="s">
        <v>157</v>
      </c>
      <c r="D11" s="100" t="s">
        <v>132</v>
      </c>
      <c r="E11" s="100">
        <v>0.17730000000000001</v>
      </c>
      <c r="F11" s="100">
        <v>0.17730000000000001</v>
      </c>
      <c r="G11" s="100">
        <v>0.17730000000000001</v>
      </c>
      <c r="H11" s="100">
        <v>0.17730000000000001</v>
      </c>
      <c r="I11" s="100">
        <v>0.17730000000000001</v>
      </c>
      <c r="J11" s="100">
        <v>0.17730000000000001</v>
      </c>
      <c r="K11" s="100">
        <v>0.17730000000000001</v>
      </c>
      <c r="L11" s="100">
        <v>0.17730000000000001</v>
      </c>
      <c r="M11" s="100">
        <v>0.5</v>
      </c>
      <c r="N11" s="100">
        <v>0.5</v>
      </c>
      <c r="O11" s="100">
        <v>0.5</v>
      </c>
      <c r="P11" s="100">
        <v>0.5</v>
      </c>
      <c r="Q11" s="100">
        <v>0.5</v>
      </c>
      <c r="R11" s="100">
        <v>0.5</v>
      </c>
      <c r="S11" s="100">
        <v>0.5</v>
      </c>
      <c r="T11" s="100">
        <v>0.5</v>
      </c>
      <c r="U11" s="100">
        <v>0.5</v>
      </c>
      <c r="V11" s="100">
        <v>0.5</v>
      </c>
      <c r="W11" s="100">
        <v>0.5</v>
      </c>
      <c r="X11" s="100">
        <v>0.5</v>
      </c>
      <c r="Y11" s="100">
        <v>0.17730000000000001</v>
      </c>
      <c r="Z11" s="100">
        <v>0.17730000000000001</v>
      </c>
      <c r="AA11" s="100">
        <v>0.17730000000000001</v>
      </c>
      <c r="AB11" s="100">
        <v>0.17730000000000001</v>
      </c>
      <c r="AC11" s="100">
        <v>8.1300000000000008</v>
      </c>
      <c r="AD11" s="100">
        <v>40.64</v>
      </c>
      <c r="AE11" s="100"/>
    </row>
    <row r="12" spans="1:31" ht="12.75">
      <c r="A12" s="100"/>
      <c r="B12" s="100"/>
      <c r="C12" s="100"/>
      <c r="D12" s="100" t="s">
        <v>237</v>
      </c>
      <c r="E12" s="100">
        <v>0.17730000000000001</v>
      </c>
      <c r="F12" s="100">
        <v>0.17730000000000001</v>
      </c>
      <c r="G12" s="100">
        <v>0.17730000000000001</v>
      </c>
      <c r="H12" s="100">
        <v>0.17730000000000001</v>
      </c>
      <c r="I12" s="100">
        <v>0.17730000000000001</v>
      </c>
      <c r="J12" s="100">
        <v>0.17730000000000001</v>
      </c>
      <c r="K12" s="100">
        <v>0.17730000000000001</v>
      </c>
      <c r="L12" s="100">
        <v>0.17730000000000001</v>
      </c>
      <c r="M12" s="100">
        <v>0.17730000000000001</v>
      </c>
      <c r="N12" s="100">
        <v>0.17730000000000001</v>
      </c>
      <c r="O12" s="100">
        <v>0.17730000000000001</v>
      </c>
      <c r="P12" s="100">
        <v>0.17730000000000001</v>
      </c>
      <c r="Q12" s="100">
        <v>0.17730000000000001</v>
      </c>
      <c r="R12" s="100">
        <v>0.17730000000000001</v>
      </c>
      <c r="S12" s="100">
        <v>0.17730000000000001</v>
      </c>
      <c r="T12" s="100">
        <v>0.17730000000000001</v>
      </c>
      <c r="U12" s="100">
        <v>0.17730000000000001</v>
      </c>
      <c r="V12" s="100">
        <v>0.17730000000000001</v>
      </c>
      <c r="W12" s="100">
        <v>0.17730000000000001</v>
      </c>
      <c r="X12" s="100">
        <v>0.17730000000000001</v>
      </c>
      <c r="Y12" s="100">
        <v>0.17730000000000001</v>
      </c>
      <c r="Z12" s="100">
        <v>0.17730000000000001</v>
      </c>
      <c r="AA12" s="100">
        <v>0.17730000000000001</v>
      </c>
      <c r="AB12" s="100">
        <v>0.17730000000000001</v>
      </c>
      <c r="AC12" s="100">
        <v>4.26</v>
      </c>
      <c r="AD12" s="100"/>
      <c r="AE12" s="100"/>
    </row>
    <row r="13" spans="1:31" ht="12.75">
      <c r="A13" s="100"/>
      <c r="B13" s="100"/>
      <c r="C13" s="100" t="s">
        <v>118</v>
      </c>
      <c r="D13" s="100" t="s">
        <v>132</v>
      </c>
      <c r="E13" s="100">
        <v>0.17730000000000001</v>
      </c>
      <c r="F13" s="100">
        <v>0.17730000000000001</v>
      </c>
      <c r="G13" s="100">
        <v>0.17730000000000001</v>
      </c>
      <c r="H13" s="100">
        <v>0.17730000000000001</v>
      </c>
      <c r="I13" s="100">
        <v>0.17730000000000001</v>
      </c>
      <c r="J13" s="100">
        <v>0.17730000000000001</v>
      </c>
      <c r="K13" s="100">
        <v>0.17730000000000001</v>
      </c>
      <c r="L13" s="100">
        <v>0.9</v>
      </c>
      <c r="M13" s="100">
        <v>0.9</v>
      </c>
      <c r="N13" s="100">
        <v>0.9</v>
      </c>
      <c r="O13" s="100">
        <v>0.9</v>
      </c>
      <c r="P13" s="100">
        <v>0.9</v>
      </c>
      <c r="Q13" s="100">
        <v>0.9</v>
      </c>
      <c r="R13" s="100">
        <v>0.9</v>
      </c>
      <c r="S13" s="100">
        <v>0.9</v>
      </c>
      <c r="T13" s="100">
        <v>0.9</v>
      </c>
      <c r="U13" s="100">
        <v>0.9</v>
      </c>
      <c r="V13" s="100">
        <v>0.9</v>
      </c>
      <c r="W13" s="100">
        <v>0.9</v>
      </c>
      <c r="X13" s="100">
        <v>0.9</v>
      </c>
      <c r="Y13" s="100">
        <v>0.9</v>
      </c>
      <c r="Z13" s="100">
        <v>0.17730000000000001</v>
      </c>
      <c r="AA13" s="100">
        <v>0.17730000000000001</v>
      </c>
      <c r="AB13" s="100">
        <v>0.17730000000000001</v>
      </c>
      <c r="AC13" s="100">
        <v>14.37</v>
      </c>
      <c r="AD13" s="100">
        <v>71.87</v>
      </c>
      <c r="AE13" s="100"/>
    </row>
    <row r="14" spans="1:31" ht="12.75">
      <c r="A14" s="100"/>
      <c r="B14" s="100"/>
      <c r="C14" s="100"/>
      <c r="D14" s="100" t="s">
        <v>237</v>
      </c>
      <c r="E14" s="100">
        <v>0.17730000000000001</v>
      </c>
      <c r="F14" s="100">
        <v>0.17730000000000001</v>
      </c>
      <c r="G14" s="100">
        <v>0.17730000000000001</v>
      </c>
      <c r="H14" s="100">
        <v>0.17730000000000001</v>
      </c>
      <c r="I14" s="100">
        <v>0.17730000000000001</v>
      </c>
      <c r="J14" s="100">
        <v>0.17730000000000001</v>
      </c>
      <c r="K14" s="100">
        <v>0.17730000000000001</v>
      </c>
      <c r="L14" s="100">
        <v>0.17730000000000001</v>
      </c>
      <c r="M14" s="100">
        <v>0.17730000000000001</v>
      </c>
      <c r="N14" s="100">
        <v>0.17730000000000001</v>
      </c>
      <c r="O14" s="100">
        <v>0.17730000000000001</v>
      </c>
      <c r="P14" s="100">
        <v>0.17730000000000001</v>
      </c>
      <c r="Q14" s="100">
        <v>0.17730000000000001</v>
      </c>
      <c r="R14" s="100">
        <v>0.17730000000000001</v>
      </c>
      <c r="S14" s="100">
        <v>0.17730000000000001</v>
      </c>
      <c r="T14" s="100">
        <v>0.17730000000000001</v>
      </c>
      <c r="U14" s="100">
        <v>0.17730000000000001</v>
      </c>
      <c r="V14" s="100">
        <v>0.17730000000000001</v>
      </c>
      <c r="W14" s="100">
        <v>0.17730000000000001</v>
      </c>
      <c r="X14" s="100">
        <v>0.17730000000000001</v>
      </c>
      <c r="Y14" s="100">
        <v>0.17730000000000001</v>
      </c>
      <c r="Z14" s="100">
        <v>0.17730000000000001</v>
      </c>
      <c r="AA14" s="100">
        <v>0.17730000000000001</v>
      </c>
      <c r="AB14" s="100">
        <v>0.17730000000000001</v>
      </c>
      <c r="AC14" s="100">
        <v>4.26</v>
      </c>
      <c r="AD14" s="100"/>
      <c r="AE14" s="100"/>
    </row>
    <row r="15" spans="1:31" ht="12.75">
      <c r="A15" s="100" t="s">
        <v>91</v>
      </c>
      <c r="B15" s="100" t="s">
        <v>117</v>
      </c>
      <c r="C15" s="100" t="s">
        <v>156</v>
      </c>
      <c r="D15" s="100" t="s">
        <v>132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0.75</v>
      </c>
      <c r="N15" s="100">
        <v>0.75</v>
      </c>
      <c r="O15" s="100">
        <v>0.75</v>
      </c>
      <c r="P15" s="100">
        <v>0.75</v>
      </c>
      <c r="Q15" s="100">
        <v>0.75</v>
      </c>
      <c r="R15" s="100">
        <v>0.75</v>
      </c>
      <c r="S15" s="100">
        <v>0.75</v>
      </c>
      <c r="T15" s="100">
        <v>0.75</v>
      </c>
      <c r="U15" s="100">
        <v>0.15</v>
      </c>
      <c r="V15" s="100">
        <v>0.15</v>
      </c>
      <c r="W15" s="100">
        <v>0.15</v>
      </c>
      <c r="X15" s="100">
        <v>0.15</v>
      </c>
      <c r="Y15" s="100">
        <v>0.15</v>
      </c>
      <c r="Z15" s="100">
        <v>0</v>
      </c>
      <c r="AA15" s="100">
        <v>0</v>
      </c>
      <c r="AB15" s="100">
        <v>0</v>
      </c>
      <c r="AC15" s="100">
        <v>6.75</v>
      </c>
      <c r="AD15" s="100">
        <v>33.75</v>
      </c>
      <c r="AE15" s="100">
        <v>1543.82</v>
      </c>
    </row>
    <row r="16" spans="1:31" ht="12.75">
      <c r="A16" s="100"/>
      <c r="B16" s="100"/>
      <c r="C16" s="100"/>
      <c r="D16" s="100" t="s">
        <v>237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/>
      <c r="AE16" s="100"/>
    </row>
    <row r="17" spans="1:31" ht="12.75">
      <c r="A17" s="100"/>
      <c r="B17" s="100"/>
      <c r="C17" s="100" t="s">
        <v>157</v>
      </c>
      <c r="D17" s="100" t="s">
        <v>132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0.15</v>
      </c>
      <c r="N17" s="100">
        <v>0.15</v>
      </c>
      <c r="O17" s="100">
        <v>0.15</v>
      </c>
      <c r="P17" s="100">
        <v>0.15</v>
      </c>
      <c r="Q17" s="100">
        <v>0.15</v>
      </c>
      <c r="R17" s="100">
        <v>0.15</v>
      </c>
      <c r="S17" s="100">
        <v>0.15</v>
      </c>
      <c r="T17" s="100">
        <v>0.15</v>
      </c>
      <c r="U17" s="100">
        <v>0.15</v>
      </c>
      <c r="V17" s="100">
        <v>0.15</v>
      </c>
      <c r="W17" s="100">
        <v>0.15</v>
      </c>
      <c r="X17" s="100">
        <v>0.15</v>
      </c>
      <c r="Y17" s="100">
        <v>0.15</v>
      </c>
      <c r="Z17" s="100">
        <v>0</v>
      </c>
      <c r="AA17" s="100">
        <v>0</v>
      </c>
      <c r="AB17" s="100">
        <v>0</v>
      </c>
      <c r="AC17" s="100">
        <v>1.95</v>
      </c>
      <c r="AD17" s="100">
        <v>9.75</v>
      </c>
      <c r="AE17" s="100"/>
    </row>
    <row r="18" spans="1:31" ht="12.75">
      <c r="A18" s="100"/>
      <c r="B18" s="100"/>
      <c r="C18" s="100"/>
      <c r="D18" s="100" t="s">
        <v>237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/>
      <c r="AE18" s="100"/>
    </row>
    <row r="19" spans="1:31" ht="12.75">
      <c r="A19" s="100"/>
      <c r="B19" s="100"/>
      <c r="C19" s="100" t="s">
        <v>118</v>
      </c>
      <c r="D19" s="100" t="s">
        <v>132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0.75</v>
      </c>
      <c r="N19" s="100">
        <v>0.75</v>
      </c>
      <c r="O19" s="100">
        <v>0.75</v>
      </c>
      <c r="P19" s="100">
        <v>0.75</v>
      </c>
      <c r="Q19" s="100">
        <v>0.75</v>
      </c>
      <c r="R19" s="100">
        <v>0.75</v>
      </c>
      <c r="S19" s="100">
        <v>0.75</v>
      </c>
      <c r="T19" s="100">
        <v>0.75</v>
      </c>
      <c r="U19" s="100">
        <v>0.15</v>
      </c>
      <c r="V19" s="100">
        <v>0.15</v>
      </c>
      <c r="W19" s="100">
        <v>0.15</v>
      </c>
      <c r="X19" s="100">
        <v>0.15</v>
      </c>
      <c r="Y19" s="100">
        <v>0.15</v>
      </c>
      <c r="Z19" s="100">
        <v>0</v>
      </c>
      <c r="AA19" s="100">
        <v>0</v>
      </c>
      <c r="AB19" s="100">
        <v>0</v>
      </c>
      <c r="AC19" s="100">
        <v>6.75</v>
      </c>
      <c r="AD19" s="100">
        <v>33.75</v>
      </c>
      <c r="AE19" s="100"/>
    </row>
    <row r="20" spans="1:31" ht="12.75">
      <c r="A20" s="100"/>
      <c r="B20" s="100"/>
      <c r="C20" s="100"/>
      <c r="D20" s="100" t="s">
        <v>237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/>
      <c r="AE20" s="100"/>
    </row>
    <row r="21" spans="1:31" ht="12.75">
      <c r="A21" s="100" t="s">
        <v>153</v>
      </c>
      <c r="B21" s="100" t="s">
        <v>117</v>
      </c>
      <c r="C21" s="100" t="s">
        <v>156</v>
      </c>
      <c r="D21" s="100" t="s">
        <v>132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0.15</v>
      </c>
      <c r="M21" s="100">
        <v>0.15</v>
      </c>
      <c r="N21" s="100">
        <v>0.05</v>
      </c>
      <c r="O21" s="100">
        <v>0.05</v>
      </c>
      <c r="P21" s="100">
        <v>0.95</v>
      </c>
      <c r="Q21" s="100">
        <v>0.95</v>
      </c>
      <c r="R21" s="100">
        <v>0.15</v>
      </c>
      <c r="S21" s="100">
        <v>0.15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2.6</v>
      </c>
      <c r="AD21" s="100">
        <v>13</v>
      </c>
      <c r="AE21" s="100">
        <v>628.36</v>
      </c>
    </row>
    <row r="22" spans="1:31" ht="12.75">
      <c r="A22" s="100"/>
      <c r="B22" s="100"/>
      <c r="C22" s="100"/>
      <c r="D22" s="100" t="s">
        <v>237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/>
      <c r="AE22" s="100"/>
    </row>
    <row r="23" spans="1:31" ht="12.75">
      <c r="A23" s="100"/>
      <c r="B23" s="100"/>
      <c r="C23" s="100" t="s">
        <v>157</v>
      </c>
      <c r="D23" s="100" t="s">
        <v>132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0.25</v>
      </c>
      <c r="O23" s="100">
        <v>0.25</v>
      </c>
      <c r="P23" s="100">
        <v>0.25</v>
      </c>
      <c r="Q23" s="100">
        <v>0.25</v>
      </c>
      <c r="R23" s="100">
        <v>0.25</v>
      </c>
      <c r="S23" s="100">
        <v>0.25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1.5</v>
      </c>
      <c r="AD23" s="100">
        <v>7.5</v>
      </c>
      <c r="AE23" s="100"/>
    </row>
    <row r="24" spans="1:31" ht="12.75">
      <c r="A24" s="100"/>
      <c r="B24" s="100"/>
      <c r="C24" s="100"/>
      <c r="D24" s="100" t="s">
        <v>237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/>
      <c r="AE24" s="100"/>
    </row>
    <row r="25" spans="1:31" ht="12.75">
      <c r="A25" s="100"/>
      <c r="B25" s="100"/>
      <c r="C25" s="100" t="s">
        <v>118</v>
      </c>
      <c r="D25" s="100" t="s">
        <v>132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0.15</v>
      </c>
      <c r="M25" s="100">
        <v>0.15</v>
      </c>
      <c r="N25" s="100">
        <v>0.05</v>
      </c>
      <c r="O25" s="100">
        <v>0.05</v>
      </c>
      <c r="P25" s="100">
        <v>0.95</v>
      </c>
      <c r="Q25" s="100">
        <v>0.95</v>
      </c>
      <c r="R25" s="100">
        <v>0.15</v>
      </c>
      <c r="S25" s="100">
        <v>0.15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2.6</v>
      </c>
      <c r="AD25" s="100">
        <v>13</v>
      </c>
      <c r="AE25" s="100"/>
    </row>
    <row r="26" spans="1:31" ht="12.75">
      <c r="A26" s="100"/>
      <c r="B26" s="100"/>
      <c r="C26" s="100"/>
      <c r="D26" s="100" t="s">
        <v>237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/>
      <c r="AE26" s="100"/>
    </row>
    <row r="27" spans="1:31" ht="12.75">
      <c r="A27" s="100" t="s">
        <v>152</v>
      </c>
      <c r="B27" s="100" t="s">
        <v>117</v>
      </c>
      <c r="C27" s="100" t="s">
        <v>156</v>
      </c>
      <c r="D27" s="100" t="s">
        <v>132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0.35</v>
      </c>
      <c r="N27" s="100">
        <v>0.35</v>
      </c>
      <c r="O27" s="100">
        <v>0.35</v>
      </c>
      <c r="P27" s="100">
        <v>0.35</v>
      </c>
      <c r="Q27" s="100">
        <v>0.35</v>
      </c>
      <c r="R27" s="100">
        <v>0.35</v>
      </c>
      <c r="S27" s="100">
        <v>0.35</v>
      </c>
      <c r="T27" s="100">
        <v>0.35</v>
      </c>
      <c r="U27" s="100">
        <v>0.95</v>
      </c>
      <c r="V27" s="100">
        <v>0.95</v>
      </c>
      <c r="W27" s="100">
        <v>0.95</v>
      </c>
      <c r="X27" s="100">
        <v>0.95</v>
      </c>
      <c r="Y27" s="100">
        <v>0.95</v>
      </c>
      <c r="Z27" s="100">
        <v>0</v>
      </c>
      <c r="AA27" s="100">
        <v>0</v>
      </c>
      <c r="AB27" s="100">
        <v>0</v>
      </c>
      <c r="AC27" s="100">
        <v>7.55</v>
      </c>
      <c r="AD27" s="100">
        <v>37.75</v>
      </c>
      <c r="AE27" s="100">
        <v>1833.39</v>
      </c>
    </row>
    <row r="28" spans="1:31" ht="12.75">
      <c r="A28" s="100"/>
      <c r="B28" s="100"/>
      <c r="C28" s="100"/>
      <c r="D28" s="100" t="s">
        <v>237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/>
      <c r="AE28" s="100"/>
    </row>
    <row r="29" spans="1:31" ht="12.75">
      <c r="A29" s="100"/>
      <c r="B29" s="100"/>
      <c r="C29" s="100" t="s">
        <v>157</v>
      </c>
      <c r="D29" s="100" t="s">
        <v>132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0.35</v>
      </c>
      <c r="N29" s="100">
        <v>0.35</v>
      </c>
      <c r="O29" s="100">
        <v>0.35</v>
      </c>
      <c r="P29" s="100">
        <v>0.35</v>
      </c>
      <c r="Q29" s="100">
        <v>0.35</v>
      </c>
      <c r="R29" s="100">
        <v>0.35</v>
      </c>
      <c r="S29" s="100">
        <v>0.35</v>
      </c>
      <c r="T29" s="100">
        <v>0.35</v>
      </c>
      <c r="U29" s="100">
        <v>0.35</v>
      </c>
      <c r="V29" s="100">
        <v>0.35</v>
      </c>
      <c r="W29" s="100">
        <v>0.35</v>
      </c>
      <c r="X29" s="100">
        <v>0.35</v>
      </c>
      <c r="Y29" s="100">
        <v>0.35</v>
      </c>
      <c r="Z29" s="100">
        <v>0</v>
      </c>
      <c r="AA29" s="100">
        <v>0</v>
      </c>
      <c r="AB29" s="100">
        <v>0</v>
      </c>
      <c r="AC29" s="100">
        <v>4.55</v>
      </c>
      <c r="AD29" s="100">
        <v>22.75</v>
      </c>
      <c r="AE29" s="100"/>
    </row>
    <row r="30" spans="1:31" ht="12.75">
      <c r="A30" s="100"/>
      <c r="B30" s="100"/>
      <c r="C30" s="100"/>
      <c r="D30" s="100" t="s">
        <v>237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/>
      <c r="AE30" s="100"/>
    </row>
    <row r="31" spans="1:31" ht="12.75">
      <c r="A31" s="100"/>
      <c r="B31" s="100"/>
      <c r="C31" s="100" t="s">
        <v>118</v>
      </c>
      <c r="D31" s="100" t="s">
        <v>132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0.35</v>
      </c>
      <c r="N31" s="100">
        <v>0.35</v>
      </c>
      <c r="O31" s="100">
        <v>0.35</v>
      </c>
      <c r="P31" s="100">
        <v>0.35</v>
      </c>
      <c r="Q31" s="100">
        <v>0.35</v>
      </c>
      <c r="R31" s="100">
        <v>0.35</v>
      </c>
      <c r="S31" s="100">
        <v>0.35</v>
      </c>
      <c r="T31" s="100">
        <v>0.35</v>
      </c>
      <c r="U31" s="100">
        <v>0.95</v>
      </c>
      <c r="V31" s="100">
        <v>0.95</v>
      </c>
      <c r="W31" s="100">
        <v>0.95</v>
      </c>
      <c r="X31" s="100">
        <v>0.95</v>
      </c>
      <c r="Y31" s="100">
        <v>0.95</v>
      </c>
      <c r="Z31" s="100">
        <v>0</v>
      </c>
      <c r="AA31" s="100">
        <v>0</v>
      </c>
      <c r="AB31" s="100">
        <v>0</v>
      </c>
      <c r="AC31" s="100">
        <v>7.55</v>
      </c>
      <c r="AD31" s="100">
        <v>37.75</v>
      </c>
      <c r="AE31" s="100"/>
    </row>
    <row r="32" spans="1:31" ht="12.75">
      <c r="A32" s="100"/>
      <c r="B32" s="100"/>
      <c r="C32" s="100"/>
      <c r="D32" s="100" t="s">
        <v>237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/>
      <c r="AE32" s="100"/>
    </row>
    <row r="33" spans="1:31" ht="12.75">
      <c r="A33" s="100" t="s">
        <v>151</v>
      </c>
      <c r="B33" s="100" t="s">
        <v>117</v>
      </c>
      <c r="C33" s="100" t="s">
        <v>156</v>
      </c>
      <c r="D33" s="100" t="s">
        <v>132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0.95</v>
      </c>
      <c r="N33" s="100">
        <v>0.95</v>
      </c>
      <c r="O33" s="100">
        <v>0.95</v>
      </c>
      <c r="P33" s="100">
        <v>0.95</v>
      </c>
      <c r="Q33" s="100">
        <v>0.95</v>
      </c>
      <c r="R33" s="100">
        <v>0.95</v>
      </c>
      <c r="S33" s="100">
        <v>0.95</v>
      </c>
      <c r="T33" s="100">
        <v>0.95</v>
      </c>
      <c r="U33" s="100">
        <v>0.95</v>
      </c>
      <c r="V33" s="100">
        <v>0.15</v>
      </c>
      <c r="W33" s="100">
        <v>0.15</v>
      </c>
      <c r="X33" s="100">
        <v>0.15</v>
      </c>
      <c r="Y33" s="100">
        <v>0.15</v>
      </c>
      <c r="Z33" s="100">
        <v>0</v>
      </c>
      <c r="AA33" s="100">
        <v>0</v>
      </c>
      <c r="AB33" s="100">
        <v>0</v>
      </c>
      <c r="AC33" s="100">
        <v>9.15</v>
      </c>
      <c r="AD33" s="100">
        <v>45.75</v>
      </c>
      <c r="AE33" s="100">
        <v>2176.29</v>
      </c>
    </row>
    <row r="34" spans="1:31" ht="12.75">
      <c r="A34" s="100"/>
      <c r="B34" s="100"/>
      <c r="C34" s="100"/>
      <c r="D34" s="100" t="s">
        <v>237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/>
      <c r="AE34" s="100"/>
    </row>
    <row r="35" spans="1:31" ht="12.75">
      <c r="A35" s="100"/>
      <c r="B35" s="100"/>
      <c r="C35" s="100" t="s">
        <v>157</v>
      </c>
      <c r="D35" s="100" t="s">
        <v>132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0.5</v>
      </c>
      <c r="N35" s="100">
        <v>0.5</v>
      </c>
      <c r="O35" s="100">
        <v>0.5</v>
      </c>
      <c r="P35" s="100">
        <v>0.5</v>
      </c>
      <c r="Q35" s="100">
        <v>0.5</v>
      </c>
      <c r="R35" s="100">
        <v>0.5</v>
      </c>
      <c r="S35" s="100">
        <v>0.5</v>
      </c>
      <c r="T35" s="100">
        <v>0.5</v>
      </c>
      <c r="U35" s="100">
        <v>0.5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4.5</v>
      </c>
      <c r="AD35" s="100">
        <v>22.5</v>
      </c>
      <c r="AE35" s="100"/>
    </row>
    <row r="36" spans="1:31" ht="12.75">
      <c r="A36" s="100"/>
      <c r="B36" s="100"/>
      <c r="C36" s="100"/>
      <c r="D36" s="100" t="s">
        <v>237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/>
      <c r="AE36" s="100"/>
    </row>
    <row r="37" spans="1:31" ht="12.75">
      <c r="A37" s="100"/>
      <c r="B37" s="100"/>
      <c r="C37" s="100" t="s">
        <v>118</v>
      </c>
      <c r="D37" s="100" t="s">
        <v>132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0.95</v>
      </c>
      <c r="N37" s="100">
        <v>0.95</v>
      </c>
      <c r="O37" s="100">
        <v>0.95</v>
      </c>
      <c r="P37" s="100">
        <v>0.95</v>
      </c>
      <c r="Q37" s="100">
        <v>0.95</v>
      </c>
      <c r="R37" s="100">
        <v>0.95</v>
      </c>
      <c r="S37" s="100">
        <v>0.95</v>
      </c>
      <c r="T37" s="100">
        <v>0.95</v>
      </c>
      <c r="U37" s="100">
        <v>0.95</v>
      </c>
      <c r="V37" s="100">
        <v>0.15</v>
      </c>
      <c r="W37" s="100">
        <v>0.15</v>
      </c>
      <c r="X37" s="100">
        <v>0.15</v>
      </c>
      <c r="Y37" s="100">
        <v>0.15</v>
      </c>
      <c r="Z37" s="100">
        <v>0</v>
      </c>
      <c r="AA37" s="100">
        <v>0</v>
      </c>
      <c r="AB37" s="100">
        <v>0</v>
      </c>
      <c r="AC37" s="100">
        <v>9.15</v>
      </c>
      <c r="AD37" s="100">
        <v>45.75</v>
      </c>
      <c r="AE37" s="100"/>
    </row>
    <row r="38" spans="1:31" ht="12.75">
      <c r="A38" s="100"/>
      <c r="B38" s="100"/>
      <c r="C38" s="100"/>
      <c r="D38" s="100" t="s">
        <v>237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/>
      <c r="AE38" s="100"/>
    </row>
    <row r="39" spans="1:31" ht="12.75">
      <c r="A39" s="100" t="s">
        <v>275</v>
      </c>
      <c r="B39" s="100" t="s">
        <v>117</v>
      </c>
      <c r="C39" s="100" t="s">
        <v>156</v>
      </c>
      <c r="D39" s="100" t="s">
        <v>132</v>
      </c>
      <c r="E39" s="100">
        <v>0.1</v>
      </c>
      <c r="F39" s="100">
        <v>0.1</v>
      </c>
      <c r="G39" s="100">
        <v>0.1</v>
      </c>
      <c r="H39" s="100">
        <v>0.1</v>
      </c>
      <c r="I39" s="100">
        <v>0.1</v>
      </c>
      <c r="J39" s="100">
        <v>0.1</v>
      </c>
      <c r="K39" s="100">
        <v>0.1</v>
      </c>
      <c r="L39" s="100">
        <v>0.1</v>
      </c>
      <c r="M39" s="100">
        <v>0.15</v>
      </c>
      <c r="N39" s="100">
        <v>0.15</v>
      </c>
      <c r="O39" s="100">
        <v>0.25</v>
      </c>
      <c r="P39" s="100">
        <v>0.25</v>
      </c>
      <c r="Q39" s="100">
        <v>0.25</v>
      </c>
      <c r="R39" s="100">
        <v>0.15</v>
      </c>
      <c r="S39" s="100">
        <v>0.15</v>
      </c>
      <c r="T39" s="100">
        <v>0.1</v>
      </c>
      <c r="U39" s="100">
        <v>0.1</v>
      </c>
      <c r="V39" s="100">
        <v>0.1</v>
      </c>
      <c r="W39" s="100">
        <v>0.1</v>
      </c>
      <c r="X39" s="100">
        <v>0.1</v>
      </c>
      <c r="Y39" s="100">
        <v>0.1</v>
      </c>
      <c r="Z39" s="100">
        <v>0.1</v>
      </c>
      <c r="AA39" s="100">
        <v>0.1</v>
      </c>
      <c r="AB39" s="100">
        <v>0.1</v>
      </c>
      <c r="AC39" s="100">
        <v>3.05</v>
      </c>
      <c r="AD39" s="100">
        <v>15.25</v>
      </c>
      <c r="AE39" s="100">
        <v>784.83</v>
      </c>
    </row>
    <row r="40" spans="1:31" ht="12.75">
      <c r="A40" s="100"/>
      <c r="B40" s="100"/>
      <c r="C40" s="100"/>
      <c r="D40" s="100" t="s">
        <v>237</v>
      </c>
      <c r="E40" s="100">
        <v>0.1</v>
      </c>
      <c r="F40" s="100">
        <v>0.1</v>
      </c>
      <c r="G40" s="100">
        <v>0.1</v>
      </c>
      <c r="H40" s="100">
        <v>0.1</v>
      </c>
      <c r="I40" s="100">
        <v>0.1</v>
      </c>
      <c r="J40" s="100">
        <v>0.1</v>
      </c>
      <c r="K40" s="100">
        <v>0.1</v>
      </c>
      <c r="L40" s="100">
        <v>0.1</v>
      </c>
      <c r="M40" s="100">
        <v>0.1</v>
      </c>
      <c r="N40" s="100">
        <v>0.1</v>
      </c>
      <c r="O40" s="100">
        <v>0.1</v>
      </c>
      <c r="P40" s="100">
        <v>0.1</v>
      </c>
      <c r="Q40" s="100">
        <v>0.1</v>
      </c>
      <c r="R40" s="100">
        <v>0.1</v>
      </c>
      <c r="S40" s="100">
        <v>0.1</v>
      </c>
      <c r="T40" s="100">
        <v>0.1</v>
      </c>
      <c r="U40" s="100">
        <v>0.1</v>
      </c>
      <c r="V40" s="100">
        <v>0.1</v>
      </c>
      <c r="W40" s="100">
        <v>0.1</v>
      </c>
      <c r="X40" s="100">
        <v>0.1</v>
      </c>
      <c r="Y40" s="100">
        <v>0.1</v>
      </c>
      <c r="Z40" s="100">
        <v>0.1</v>
      </c>
      <c r="AA40" s="100">
        <v>0.1</v>
      </c>
      <c r="AB40" s="100">
        <v>0.1</v>
      </c>
      <c r="AC40" s="100">
        <v>2.4</v>
      </c>
      <c r="AD40" s="100"/>
      <c r="AE40" s="100"/>
    </row>
    <row r="41" spans="1:31" ht="12.75">
      <c r="A41" s="100"/>
      <c r="B41" s="100"/>
      <c r="C41" s="100" t="s">
        <v>157</v>
      </c>
      <c r="D41" s="100" t="s">
        <v>132</v>
      </c>
      <c r="E41" s="100">
        <v>0.1</v>
      </c>
      <c r="F41" s="100">
        <v>0.1</v>
      </c>
      <c r="G41" s="100">
        <v>0.1</v>
      </c>
      <c r="H41" s="100">
        <v>0.1</v>
      </c>
      <c r="I41" s="100">
        <v>0.1</v>
      </c>
      <c r="J41" s="100">
        <v>0.1</v>
      </c>
      <c r="K41" s="100">
        <v>0.1</v>
      </c>
      <c r="L41" s="100">
        <v>0.1</v>
      </c>
      <c r="M41" s="100">
        <v>0.13</v>
      </c>
      <c r="N41" s="100">
        <v>0.13</v>
      </c>
      <c r="O41" s="100">
        <v>0.2</v>
      </c>
      <c r="P41" s="100">
        <v>0.2</v>
      </c>
      <c r="Q41" s="100">
        <v>0.2</v>
      </c>
      <c r="R41" s="100">
        <v>0.13</v>
      </c>
      <c r="S41" s="100">
        <v>0.13</v>
      </c>
      <c r="T41" s="100">
        <v>0.1</v>
      </c>
      <c r="U41" s="100">
        <v>0.1</v>
      </c>
      <c r="V41" s="100">
        <v>0.1</v>
      </c>
      <c r="W41" s="100">
        <v>0.1</v>
      </c>
      <c r="X41" s="100">
        <v>0.1</v>
      </c>
      <c r="Y41" s="100">
        <v>0.1</v>
      </c>
      <c r="Z41" s="100">
        <v>0.1</v>
      </c>
      <c r="AA41" s="100">
        <v>0.1</v>
      </c>
      <c r="AB41" s="100">
        <v>0.1</v>
      </c>
      <c r="AC41" s="100">
        <v>2.82</v>
      </c>
      <c r="AD41" s="100">
        <v>14.1</v>
      </c>
      <c r="AE41" s="100"/>
    </row>
    <row r="42" spans="1:31" ht="12.75">
      <c r="A42" s="100"/>
      <c r="B42" s="100"/>
      <c r="C42" s="100"/>
      <c r="D42" s="100" t="s">
        <v>237</v>
      </c>
      <c r="E42" s="100">
        <v>0.1</v>
      </c>
      <c r="F42" s="100">
        <v>0.1</v>
      </c>
      <c r="G42" s="100">
        <v>0.1</v>
      </c>
      <c r="H42" s="100">
        <v>0.1</v>
      </c>
      <c r="I42" s="100">
        <v>0.1</v>
      </c>
      <c r="J42" s="100">
        <v>0.1</v>
      </c>
      <c r="K42" s="100">
        <v>0.1</v>
      </c>
      <c r="L42" s="100">
        <v>0.1</v>
      </c>
      <c r="M42" s="100">
        <v>0.1</v>
      </c>
      <c r="N42" s="100">
        <v>0.1</v>
      </c>
      <c r="O42" s="100">
        <v>0.1</v>
      </c>
      <c r="P42" s="100">
        <v>0.1</v>
      </c>
      <c r="Q42" s="100">
        <v>0.1</v>
      </c>
      <c r="R42" s="100">
        <v>0.1</v>
      </c>
      <c r="S42" s="100">
        <v>0.1</v>
      </c>
      <c r="T42" s="100">
        <v>0.1</v>
      </c>
      <c r="U42" s="100">
        <v>0.1</v>
      </c>
      <c r="V42" s="100">
        <v>0.1</v>
      </c>
      <c r="W42" s="100">
        <v>0.1</v>
      </c>
      <c r="X42" s="100">
        <v>0.1</v>
      </c>
      <c r="Y42" s="100">
        <v>0.1</v>
      </c>
      <c r="Z42" s="100">
        <v>0.1</v>
      </c>
      <c r="AA42" s="100">
        <v>0.1</v>
      </c>
      <c r="AB42" s="100">
        <v>0.1</v>
      </c>
      <c r="AC42" s="100">
        <v>2.4</v>
      </c>
      <c r="AD42" s="100"/>
      <c r="AE42" s="100"/>
    </row>
    <row r="43" spans="1:31" ht="12.75">
      <c r="A43" s="100"/>
      <c r="B43" s="100"/>
      <c r="C43" s="100" t="s">
        <v>118</v>
      </c>
      <c r="D43" s="100" t="s">
        <v>132</v>
      </c>
      <c r="E43" s="100">
        <v>0.1</v>
      </c>
      <c r="F43" s="100">
        <v>0.1</v>
      </c>
      <c r="G43" s="100">
        <v>0.1</v>
      </c>
      <c r="H43" s="100">
        <v>0.1</v>
      </c>
      <c r="I43" s="100">
        <v>0.1</v>
      </c>
      <c r="J43" s="100">
        <v>0.1</v>
      </c>
      <c r="K43" s="100">
        <v>0.1</v>
      </c>
      <c r="L43" s="100">
        <v>0.1</v>
      </c>
      <c r="M43" s="100">
        <v>0.15</v>
      </c>
      <c r="N43" s="100">
        <v>0.15</v>
      </c>
      <c r="O43" s="100">
        <v>0.25</v>
      </c>
      <c r="P43" s="100">
        <v>0.25</v>
      </c>
      <c r="Q43" s="100">
        <v>0.25</v>
      </c>
      <c r="R43" s="100">
        <v>0.15</v>
      </c>
      <c r="S43" s="100">
        <v>0.15</v>
      </c>
      <c r="T43" s="100">
        <v>0.1</v>
      </c>
      <c r="U43" s="100">
        <v>0.1</v>
      </c>
      <c r="V43" s="100">
        <v>0.1</v>
      </c>
      <c r="W43" s="100">
        <v>0.1</v>
      </c>
      <c r="X43" s="100">
        <v>0.1</v>
      </c>
      <c r="Y43" s="100">
        <v>0.1</v>
      </c>
      <c r="Z43" s="100">
        <v>0.1</v>
      </c>
      <c r="AA43" s="100">
        <v>0.1</v>
      </c>
      <c r="AB43" s="100">
        <v>0.1</v>
      </c>
      <c r="AC43" s="100">
        <v>3.05</v>
      </c>
      <c r="AD43" s="100">
        <v>15.25</v>
      </c>
      <c r="AE43" s="100"/>
    </row>
    <row r="44" spans="1:31" ht="12.75">
      <c r="A44" s="100"/>
      <c r="B44" s="100"/>
      <c r="C44" s="100"/>
      <c r="D44" s="100" t="s">
        <v>237</v>
      </c>
      <c r="E44" s="100">
        <v>0.1</v>
      </c>
      <c r="F44" s="100">
        <v>0.1</v>
      </c>
      <c r="G44" s="100">
        <v>0.1</v>
      </c>
      <c r="H44" s="100">
        <v>0.1</v>
      </c>
      <c r="I44" s="100">
        <v>0.1</v>
      </c>
      <c r="J44" s="100">
        <v>0.1</v>
      </c>
      <c r="K44" s="100">
        <v>0.1</v>
      </c>
      <c r="L44" s="100">
        <v>0.1</v>
      </c>
      <c r="M44" s="100">
        <v>0.1</v>
      </c>
      <c r="N44" s="100">
        <v>0.1</v>
      </c>
      <c r="O44" s="100">
        <v>0.1</v>
      </c>
      <c r="P44" s="100">
        <v>0.1</v>
      </c>
      <c r="Q44" s="100">
        <v>0.1</v>
      </c>
      <c r="R44" s="100">
        <v>0.1</v>
      </c>
      <c r="S44" s="100">
        <v>0.1</v>
      </c>
      <c r="T44" s="100">
        <v>0.1</v>
      </c>
      <c r="U44" s="100">
        <v>0.1</v>
      </c>
      <c r="V44" s="100">
        <v>0.1</v>
      </c>
      <c r="W44" s="100">
        <v>0.1</v>
      </c>
      <c r="X44" s="100">
        <v>0.1</v>
      </c>
      <c r="Y44" s="100">
        <v>0.1</v>
      </c>
      <c r="Z44" s="100">
        <v>0.1</v>
      </c>
      <c r="AA44" s="100">
        <v>0.1</v>
      </c>
      <c r="AB44" s="100">
        <v>0.1</v>
      </c>
      <c r="AC44" s="100">
        <v>2.4</v>
      </c>
      <c r="AD44" s="100"/>
      <c r="AE44" s="100"/>
    </row>
    <row r="45" spans="1:31" ht="12.75">
      <c r="A45" s="100" t="s">
        <v>276</v>
      </c>
      <c r="B45" s="100" t="s">
        <v>117</v>
      </c>
      <c r="C45" s="100" t="s">
        <v>156</v>
      </c>
      <c r="D45" s="100" t="s">
        <v>132</v>
      </c>
      <c r="E45" s="100">
        <v>0.02</v>
      </c>
      <c r="F45" s="100">
        <v>0.02</v>
      </c>
      <c r="G45" s="100">
        <v>0.02</v>
      </c>
      <c r="H45" s="100">
        <v>0.02</v>
      </c>
      <c r="I45" s="100">
        <v>0.02</v>
      </c>
      <c r="J45" s="100">
        <v>0.02</v>
      </c>
      <c r="K45" s="100">
        <v>0.02</v>
      </c>
      <c r="L45" s="100">
        <v>0.02</v>
      </c>
      <c r="M45" s="100">
        <v>0.15</v>
      </c>
      <c r="N45" s="100">
        <v>0.15</v>
      </c>
      <c r="O45" s="100">
        <v>0.2</v>
      </c>
      <c r="P45" s="100">
        <v>0.2</v>
      </c>
      <c r="Q45" s="100">
        <v>0.2</v>
      </c>
      <c r="R45" s="100">
        <v>0.1</v>
      </c>
      <c r="S45" s="100">
        <v>0.1</v>
      </c>
      <c r="T45" s="100">
        <v>0.02</v>
      </c>
      <c r="U45" s="100">
        <v>0.02</v>
      </c>
      <c r="V45" s="100">
        <v>0.02</v>
      </c>
      <c r="W45" s="100">
        <v>0.02</v>
      </c>
      <c r="X45" s="100">
        <v>0.02</v>
      </c>
      <c r="Y45" s="100">
        <v>0.02</v>
      </c>
      <c r="Z45" s="100">
        <v>0.02</v>
      </c>
      <c r="AA45" s="100">
        <v>0.02</v>
      </c>
      <c r="AB45" s="100">
        <v>0.02</v>
      </c>
      <c r="AC45" s="100">
        <v>1.44</v>
      </c>
      <c r="AD45" s="100">
        <v>7.2</v>
      </c>
      <c r="AE45" s="100">
        <v>364.18</v>
      </c>
    </row>
    <row r="46" spans="1:31" ht="12.75">
      <c r="A46" s="100"/>
      <c r="B46" s="100"/>
      <c r="C46" s="100"/>
      <c r="D46" s="100" t="s">
        <v>237</v>
      </c>
      <c r="E46" s="100">
        <v>0.02</v>
      </c>
      <c r="F46" s="100">
        <v>0.02</v>
      </c>
      <c r="G46" s="100">
        <v>0.02</v>
      </c>
      <c r="H46" s="100">
        <v>0.02</v>
      </c>
      <c r="I46" s="100">
        <v>0.02</v>
      </c>
      <c r="J46" s="100">
        <v>0.02</v>
      </c>
      <c r="K46" s="100">
        <v>0.02</v>
      </c>
      <c r="L46" s="100">
        <v>0.02</v>
      </c>
      <c r="M46" s="100">
        <v>0.02</v>
      </c>
      <c r="N46" s="100">
        <v>0.02</v>
      </c>
      <c r="O46" s="100">
        <v>0.02</v>
      </c>
      <c r="P46" s="100">
        <v>0.02</v>
      </c>
      <c r="Q46" s="100">
        <v>0.02</v>
      </c>
      <c r="R46" s="100">
        <v>0.02</v>
      </c>
      <c r="S46" s="100">
        <v>0.02</v>
      </c>
      <c r="T46" s="100">
        <v>0.02</v>
      </c>
      <c r="U46" s="100">
        <v>0.02</v>
      </c>
      <c r="V46" s="100">
        <v>0.02</v>
      </c>
      <c r="W46" s="100">
        <v>0.02</v>
      </c>
      <c r="X46" s="100">
        <v>0.02</v>
      </c>
      <c r="Y46" s="100">
        <v>0.02</v>
      </c>
      <c r="Z46" s="100">
        <v>0.02</v>
      </c>
      <c r="AA46" s="100">
        <v>0.02</v>
      </c>
      <c r="AB46" s="100">
        <v>0.02</v>
      </c>
      <c r="AC46" s="100">
        <v>0.48</v>
      </c>
      <c r="AD46" s="100"/>
      <c r="AE46" s="100"/>
    </row>
    <row r="47" spans="1:31" ht="12.75">
      <c r="A47" s="100"/>
      <c r="B47" s="100"/>
      <c r="C47" s="100" t="s">
        <v>157</v>
      </c>
      <c r="D47" s="100" t="s">
        <v>132</v>
      </c>
      <c r="E47" s="100">
        <v>0.02</v>
      </c>
      <c r="F47" s="100">
        <v>0.02</v>
      </c>
      <c r="G47" s="100">
        <v>0.02</v>
      </c>
      <c r="H47" s="100">
        <v>0.02</v>
      </c>
      <c r="I47" s="100">
        <v>0.02</v>
      </c>
      <c r="J47" s="100">
        <v>0.02</v>
      </c>
      <c r="K47" s="100">
        <v>0.02</v>
      </c>
      <c r="L47" s="100">
        <v>0.02</v>
      </c>
      <c r="M47" s="100">
        <v>0.1</v>
      </c>
      <c r="N47" s="100">
        <v>0.1</v>
      </c>
      <c r="O47" s="100">
        <v>0.15</v>
      </c>
      <c r="P47" s="100">
        <v>0.15</v>
      </c>
      <c r="Q47" s="100">
        <v>0.15</v>
      </c>
      <c r="R47" s="100">
        <v>0.1</v>
      </c>
      <c r="S47" s="100">
        <v>0.1</v>
      </c>
      <c r="T47" s="100">
        <v>0.02</v>
      </c>
      <c r="U47" s="100">
        <v>0.02</v>
      </c>
      <c r="V47" s="100">
        <v>0.02</v>
      </c>
      <c r="W47" s="100">
        <v>0.02</v>
      </c>
      <c r="X47" s="100">
        <v>0.02</v>
      </c>
      <c r="Y47" s="100">
        <v>0.02</v>
      </c>
      <c r="Z47" s="100">
        <v>0.02</v>
      </c>
      <c r="AA47" s="100">
        <v>0.02</v>
      </c>
      <c r="AB47" s="100">
        <v>0.02</v>
      </c>
      <c r="AC47" s="100">
        <v>1.19</v>
      </c>
      <c r="AD47" s="100">
        <v>5.95</v>
      </c>
      <c r="AE47" s="100"/>
    </row>
    <row r="48" spans="1:31" ht="12.75">
      <c r="A48" s="100"/>
      <c r="B48" s="100"/>
      <c r="C48" s="100"/>
      <c r="D48" s="100" t="s">
        <v>237</v>
      </c>
      <c r="E48" s="100">
        <v>0.02</v>
      </c>
      <c r="F48" s="100">
        <v>0.02</v>
      </c>
      <c r="G48" s="100">
        <v>0.02</v>
      </c>
      <c r="H48" s="100">
        <v>0.02</v>
      </c>
      <c r="I48" s="100">
        <v>0.02</v>
      </c>
      <c r="J48" s="100">
        <v>0.02</v>
      </c>
      <c r="K48" s="100">
        <v>0.02</v>
      </c>
      <c r="L48" s="100">
        <v>0.02</v>
      </c>
      <c r="M48" s="100">
        <v>0.02</v>
      </c>
      <c r="N48" s="100">
        <v>0.02</v>
      </c>
      <c r="O48" s="100">
        <v>0.02</v>
      </c>
      <c r="P48" s="100">
        <v>0.02</v>
      </c>
      <c r="Q48" s="100">
        <v>0.02</v>
      </c>
      <c r="R48" s="100">
        <v>0.02</v>
      </c>
      <c r="S48" s="100">
        <v>0.02</v>
      </c>
      <c r="T48" s="100">
        <v>0.02</v>
      </c>
      <c r="U48" s="100">
        <v>0.02</v>
      </c>
      <c r="V48" s="100">
        <v>0.02</v>
      </c>
      <c r="W48" s="100">
        <v>0.02</v>
      </c>
      <c r="X48" s="100">
        <v>0.02</v>
      </c>
      <c r="Y48" s="100">
        <v>0.02</v>
      </c>
      <c r="Z48" s="100">
        <v>0.02</v>
      </c>
      <c r="AA48" s="100">
        <v>0.02</v>
      </c>
      <c r="AB48" s="100">
        <v>0.02</v>
      </c>
      <c r="AC48" s="100">
        <v>0.48</v>
      </c>
      <c r="AD48" s="100"/>
      <c r="AE48" s="100"/>
    </row>
    <row r="49" spans="1:31" ht="12.75">
      <c r="A49" s="100"/>
      <c r="B49" s="100"/>
      <c r="C49" s="100" t="s">
        <v>118</v>
      </c>
      <c r="D49" s="100" t="s">
        <v>132</v>
      </c>
      <c r="E49" s="100">
        <v>0.02</v>
      </c>
      <c r="F49" s="100">
        <v>0.02</v>
      </c>
      <c r="G49" s="100">
        <v>0.02</v>
      </c>
      <c r="H49" s="100">
        <v>0.02</v>
      </c>
      <c r="I49" s="100">
        <v>0.02</v>
      </c>
      <c r="J49" s="100">
        <v>0.02</v>
      </c>
      <c r="K49" s="100">
        <v>0.02</v>
      </c>
      <c r="L49" s="100">
        <v>0.02</v>
      </c>
      <c r="M49" s="100">
        <v>0.15</v>
      </c>
      <c r="N49" s="100">
        <v>0.15</v>
      </c>
      <c r="O49" s="100">
        <v>0.2</v>
      </c>
      <c r="P49" s="100">
        <v>0.2</v>
      </c>
      <c r="Q49" s="100">
        <v>0.2</v>
      </c>
      <c r="R49" s="100">
        <v>0.1</v>
      </c>
      <c r="S49" s="100">
        <v>0.1</v>
      </c>
      <c r="T49" s="100">
        <v>0.02</v>
      </c>
      <c r="U49" s="100">
        <v>0.02</v>
      </c>
      <c r="V49" s="100">
        <v>0.02</v>
      </c>
      <c r="W49" s="100">
        <v>0.02</v>
      </c>
      <c r="X49" s="100">
        <v>0.02</v>
      </c>
      <c r="Y49" s="100">
        <v>0.02</v>
      </c>
      <c r="Z49" s="100">
        <v>0.02</v>
      </c>
      <c r="AA49" s="100">
        <v>0.02</v>
      </c>
      <c r="AB49" s="100">
        <v>0.02</v>
      </c>
      <c r="AC49" s="100">
        <v>1.44</v>
      </c>
      <c r="AD49" s="100">
        <v>7.2</v>
      </c>
      <c r="AE49" s="100"/>
    </row>
    <row r="50" spans="1:31" ht="12.75">
      <c r="A50" s="100"/>
      <c r="B50" s="100"/>
      <c r="C50" s="100"/>
      <c r="D50" s="100" t="s">
        <v>237</v>
      </c>
      <c r="E50" s="100">
        <v>0.02</v>
      </c>
      <c r="F50" s="100">
        <v>0.02</v>
      </c>
      <c r="G50" s="100">
        <v>0.02</v>
      </c>
      <c r="H50" s="100">
        <v>0.02</v>
      </c>
      <c r="I50" s="100">
        <v>0.02</v>
      </c>
      <c r="J50" s="100">
        <v>0.02</v>
      </c>
      <c r="K50" s="100">
        <v>0.02</v>
      </c>
      <c r="L50" s="100">
        <v>0.02</v>
      </c>
      <c r="M50" s="100">
        <v>0.02</v>
      </c>
      <c r="N50" s="100">
        <v>0.02</v>
      </c>
      <c r="O50" s="100">
        <v>0.02</v>
      </c>
      <c r="P50" s="100">
        <v>0.02</v>
      </c>
      <c r="Q50" s="100">
        <v>0.02</v>
      </c>
      <c r="R50" s="100">
        <v>0.02</v>
      </c>
      <c r="S50" s="100">
        <v>0.02</v>
      </c>
      <c r="T50" s="100">
        <v>0.02</v>
      </c>
      <c r="U50" s="100">
        <v>0.02</v>
      </c>
      <c r="V50" s="100">
        <v>0.02</v>
      </c>
      <c r="W50" s="100">
        <v>0.02</v>
      </c>
      <c r="X50" s="100">
        <v>0.02</v>
      </c>
      <c r="Y50" s="100">
        <v>0.02</v>
      </c>
      <c r="Z50" s="100">
        <v>0.02</v>
      </c>
      <c r="AA50" s="100">
        <v>0.02</v>
      </c>
      <c r="AB50" s="100">
        <v>0.02</v>
      </c>
      <c r="AC50" s="100">
        <v>0.48</v>
      </c>
      <c r="AD50" s="100"/>
      <c r="AE50" s="100"/>
    </row>
    <row r="51" spans="1:31" ht="12.75">
      <c r="A51" s="100" t="s">
        <v>240</v>
      </c>
      <c r="B51" s="100" t="s">
        <v>117</v>
      </c>
      <c r="C51" s="100" t="s">
        <v>118</v>
      </c>
      <c r="D51" s="100" t="s">
        <v>132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1</v>
      </c>
      <c r="L51" s="100">
        <v>1</v>
      </c>
      <c r="M51" s="100">
        <v>1</v>
      </c>
      <c r="N51" s="100">
        <v>1</v>
      </c>
      <c r="O51" s="100">
        <v>1</v>
      </c>
      <c r="P51" s="100">
        <v>1</v>
      </c>
      <c r="Q51" s="100">
        <v>1</v>
      </c>
      <c r="R51" s="100">
        <v>1</v>
      </c>
      <c r="S51" s="100">
        <v>1</v>
      </c>
      <c r="T51" s="100">
        <v>1</v>
      </c>
      <c r="U51" s="100">
        <v>1</v>
      </c>
      <c r="V51" s="100">
        <v>1</v>
      </c>
      <c r="W51" s="100">
        <v>1</v>
      </c>
      <c r="X51" s="100">
        <v>1</v>
      </c>
      <c r="Y51" s="100">
        <v>1</v>
      </c>
      <c r="Z51" s="100">
        <v>0</v>
      </c>
      <c r="AA51" s="100">
        <v>0</v>
      </c>
      <c r="AB51" s="100">
        <v>0</v>
      </c>
      <c r="AC51" s="100">
        <v>15</v>
      </c>
      <c r="AD51" s="100">
        <v>75</v>
      </c>
      <c r="AE51" s="100">
        <v>3910.71</v>
      </c>
    </row>
    <row r="52" spans="1:31" ht="12.75">
      <c r="A52" s="100"/>
      <c r="B52" s="100"/>
      <c r="C52" s="100"/>
      <c r="D52" s="100" t="s">
        <v>237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/>
      <c r="AE52" s="100"/>
    </row>
    <row r="53" spans="1:31" ht="12.75">
      <c r="A53" s="100" t="s">
        <v>112</v>
      </c>
      <c r="B53" s="100" t="s">
        <v>117</v>
      </c>
      <c r="C53" s="100" t="s">
        <v>118</v>
      </c>
      <c r="D53" s="100" t="s">
        <v>119</v>
      </c>
      <c r="E53" s="100">
        <v>1</v>
      </c>
      <c r="F53" s="100">
        <v>1</v>
      </c>
      <c r="G53" s="100">
        <v>1</v>
      </c>
      <c r="H53" s="100">
        <v>1</v>
      </c>
      <c r="I53" s="100">
        <v>1</v>
      </c>
      <c r="J53" s="100">
        <v>1</v>
      </c>
      <c r="K53" s="100">
        <v>1</v>
      </c>
      <c r="L53" s="100">
        <v>0.5</v>
      </c>
      <c r="M53" s="100">
        <v>0.5</v>
      </c>
      <c r="N53" s="100">
        <v>0.5</v>
      </c>
      <c r="O53" s="100">
        <v>0.5</v>
      </c>
      <c r="P53" s="100">
        <v>0.5</v>
      </c>
      <c r="Q53" s="100">
        <v>0.5</v>
      </c>
      <c r="R53" s="100">
        <v>0.5</v>
      </c>
      <c r="S53" s="100">
        <v>0.5</v>
      </c>
      <c r="T53" s="100">
        <v>0.5</v>
      </c>
      <c r="U53" s="100">
        <v>0.5</v>
      </c>
      <c r="V53" s="100">
        <v>0.5</v>
      </c>
      <c r="W53" s="100">
        <v>0.5</v>
      </c>
      <c r="X53" s="100">
        <v>0.5</v>
      </c>
      <c r="Y53" s="100">
        <v>0.5</v>
      </c>
      <c r="Z53" s="100">
        <v>1</v>
      </c>
      <c r="AA53" s="100">
        <v>1</v>
      </c>
      <c r="AB53" s="100">
        <v>1</v>
      </c>
      <c r="AC53" s="100">
        <v>17</v>
      </c>
      <c r="AD53" s="100">
        <v>119</v>
      </c>
      <c r="AE53" s="100">
        <v>6205</v>
      </c>
    </row>
    <row r="54" spans="1:31" ht="12.75">
      <c r="A54" s="100" t="s">
        <v>123</v>
      </c>
      <c r="B54" s="100" t="s">
        <v>117</v>
      </c>
      <c r="C54" s="100" t="s">
        <v>118</v>
      </c>
      <c r="D54" s="100" t="s">
        <v>119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</row>
    <row r="55" spans="1:31" ht="12.75">
      <c r="A55" s="100" t="s">
        <v>126</v>
      </c>
      <c r="B55" s="100" t="s">
        <v>125</v>
      </c>
      <c r="C55" s="100" t="s">
        <v>127</v>
      </c>
      <c r="D55" s="100" t="s">
        <v>119</v>
      </c>
      <c r="E55" s="100">
        <v>1.1000000000000001</v>
      </c>
      <c r="F55" s="100">
        <v>1.1000000000000001</v>
      </c>
      <c r="G55" s="100">
        <v>1.1000000000000001</v>
      </c>
      <c r="H55" s="100">
        <v>1.1000000000000001</v>
      </c>
      <c r="I55" s="100">
        <v>1.1000000000000001</v>
      </c>
      <c r="J55" s="100">
        <v>1.1000000000000001</v>
      </c>
      <c r="K55" s="100">
        <v>1.1000000000000001</v>
      </c>
      <c r="L55" s="100">
        <v>1.1000000000000001</v>
      </c>
      <c r="M55" s="100">
        <v>1.1000000000000001</v>
      </c>
      <c r="N55" s="100">
        <v>1.1000000000000001</v>
      </c>
      <c r="O55" s="100">
        <v>1.1000000000000001</v>
      </c>
      <c r="P55" s="100">
        <v>1.1000000000000001</v>
      </c>
      <c r="Q55" s="100">
        <v>1.1000000000000001</v>
      </c>
      <c r="R55" s="100">
        <v>1.1000000000000001</v>
      </c>
      <c r="S55" s="100">
        <v>1.1000000000000001</v>
      </c>
      <c r="T55" s="100">
        <v>1.1000000000000001</v>
      </c>
      <c r="U55" s="100">
        <v>1.1000000000000001</v>
      </c>
      <c r="V55" s="100">
        <v>1.1000000000000001</v>
      </c>
      <c r="W55" s="100">
        <v>1.1000000000000001</v>
      </c>
      <c r="X55" s="100">
        <v>1.1000000000000001</v>
      </c>
      <c r="Y55" s="100">
        <v>1.1000000000000001</v>
      </c>
      <c r="Z55" s="100">
        <v>1.1000000000000001</v>
      </c>
      <c r="AA55" s="100">
        <v>1.1000000000000001</v>
      </c>
      <c r="AB55" s="100">
        <v>1.1000000000000001</v>
      </c>
      <c r="AC55" s="100">
        <v>26.4</v>
      </c>
      <c r="AD55" s="100">
        <v>184.8</v>
      </c>
      <c r="AE55" s="100">
        <v>7800</v>
      </c>
    </row>
    <row r="56" spans="1:31" ht="12.75">
      <c r="A56" s="100"/>
      <c r="B56" s="100"/>
      <c r="C56" s="100" t="s">
        <v>128</v>
      </c>
      <c r="D56" s="100" t="s">
        <v>119</v>
      </c>
      <c r="E56" s="100">
        <v>0.6</v>
      </c>
      <c r="F56" s="100">
        <v>0.6</v>
      </c>
      <c r="G56" s="100">
        <v>0.6</v>
      </c>
      <c r="H56" s="100">
        <v>0.6</v>
      </c>
      <c r="I56" s="100">
        <v>0.6</v>
      </c>
      <c r="J56" s="100">
        <v>0.6</v>
      </c>
      <c r="K56" s="100">
        <v>0.6</v>
      </c>
      <c r="L56" s="100">
        <v>0.6</v>
      </c>
      <c r="M56" s="100">
        <v>0.6</v>
      </c>
      <c r="N56" s="100">
        <v>0.6</v>
      </c>
      <c r="O56" s="100">
        <v>0.6</v>
      </c>
      <c r="P56" s="100">
        <v>0.6</v>
      </c>
      <c r="Q56" s="100">
        <v>0.6</v>
      </c>
      <c r="R56" s="100">
        <v>0.6</v>
      </c>
      <c r="S56" s="100">
        <v>0.6</v>
      </c>
      <c r="T56" s="100">
        <v>0.6</v>
      </c>
      <c r="U56" s="100">
        <v>0.6</v>
      </c>
      <c r="V56" s="100">
        <v>0.6</v>
      </c>
      <c r="W56" s="100">
        <v>0.6</v>
      </c>
      <c r="X56" s="100">
        <v>0.6</v>
      </c>
      <c r="Y56" s="100">
        <v>0.6</v>
      </c>
      <c r="Z56" s="100">
        <v>0.6</v>
      </c>
      <c r="AA56" s="100">
        <v>0.6</v>
      </c>
      <c r="AB56" s="100">
        <v>0.6</v>
      </c>
      <c r="AC56" s="100">
        <v>14.4</v>
      </c>
      <c r="AD56" s="100">
        <v>100.8</v>
      </c>
      <c r="AE56" s="100"/>
    </row>
    <row r="57" spans="1:31" ht="12.75">
      <c r="A57" s="100"/>
      <c r="B57" s="100"/>
      <c r="C57" s="100" t="s">
        <v>118</v>
      </c>
      <c r="D57" s="100" t="s">
        <v>119</v>
      </c>
      <c r="E57" s="100">
        <v>1.1000000000000001</v>
      </c>
      <c r="F57" s="100">
        <v>1.1000000000000001</v>
      </c>
      <c r="G57" s="100">
        <v>1.1000000000000001</v>
      </c>
      <c r="H57" s="100">
        <v>1.1000000000000001</v>
      </c>
      <c r="I57" s="100">
        <v>1.1000000000000001</v>
      </c>
      <c r="J57" s="100">
        <v>1.1000000000000001</v>
      </c>
      <c r="K57" s="100">
        <v>1.1000000000000001</v>
      </c>
      <c r="L57" s="100">
        <v>1.1000000000000001</v>
      </c>
      <c r="M57" s="100">
        <v>1.1000000000000001</v>
      </c>
      <c r="N57" s="100">
        <v>1.1000000000000001</v>
      </c>
      <c r="O57" s="100">
        <v>1.1000000000000001</v>
      </c>
      <c r="P57" s="100">
        <v>1.1000000000000001</v>
      </c>
      <c r="Q57" s="100">
        <v>1.1000000000000001</v>
      </c>
      <c r="R57" s="100">
        <v>1.1000000000000001</v>
      </c>
      <c r="S57" s="100">
        <v>1.1000000000000001</v>
      </c>
      <c r="T57" s="100">
        <v>1.1000000000000001</v>
      </c>
      <c r="U57" s="100">
        <v>1.1000000000000001</v>
      </c>
      <c r="V57" s="100">
        <v>1.1000000000000001</v>
      </c>
      <c r="W57" s="100">
        <v>1.1000000000000001</v>
      </c>
      <c r="X57" s="100">
        <v>1.1000000000000001</v>
      </c>
      <c r="Y57" s="100">
        <v>1.1000000000000001</v>
      </c>
      <c r="Z57" s="100">
        <v>1.1000000000000001</v>
      </c>
      <c r="AA57" s="100">
        <v>1.1000000000000001</v>
      </c>
      <c r="AB57" s="100">
        <v>1.1000000000000001</v>
      </c>
      <c r="AC57" s="100">
        <v>26.4</v>
      </c>
      <c r="AD57" s="100">
        <v>184.8</v>
      </c>
      <c r="AE57" s="100"/>
    </row>
    <row r="58" spans="1:31" ht="12.75">
      <c r="A58" s="100" t="s">
        <v>137</v>
      </c>
      <c r="B58" s="100" t="s">
        <v>125</v>
      </c>
      <c r="C58" s="100" t="s">
        <v>118</v>
      </c>
      <c r="D58" s="100" t="s">
        <v>119</v>
      </c>
      <c r="E58" s="100">
        <v>120</v>
      </c>
      <c r="F58" s="100">
        <v>120</v>
      </c>
      <c r="G58" s="100">
        <v>120</v>
      </c>
      <c r="H58" s="100">
        <v>120</v>
      </c>
      <c r="I58" s="100">
        <v>120</v>
      </c>
      <c r="J58" s="100">
        <v>120</v>
      </c>
      <c r="K58" s="100">
        <v>120</v>
      </c>
      <c r="L58" s="100">
        <v>120</v>
      </c>
      <c r="M58" s="100">
        <v>120</v>
      </c>
      <c r="N58" s="100">
        <v>120</v>
      </c>
      <c r="O58" s="100">
        <v>120</v>
      </c>
      <c r="P58" s="100">
        <v>120</v>
      </c>
      <c r="Q58" s="100">
        <v>120</v>
      </c>
      <c r="R58" s="100">
        <v>120</v>
      </c>
      <c r="S58" s="100">
        <v>120</v>
      </c>
      <c r="T58" s="100">
        <v>120</v>
      </c>
      <c r="U58" s="100">
        <v>120</v>
      </c>
      <c r="V58" s="100">
        <v>120</v>
      </c>
      <c r="W58" s="100">
        <v>120</v>
      </c>
      <c r="X58" s="100">
        <v>120</v>
      </c>
      <c r="Y58" s="100">
        <v>120</v>
      </c>
      <c r="Z58" s="100">
        <v>120</v>
      </c>
      <c r="AA58" s="100">
        <v>120</v>
      </c>
      <c r="AB58" s="100">
        <v>120</v>
      </c>
      <c r="AC58" s="100">
        <v>2880</v>
      </c>
      <c r="AD58" s="100">
        <v>20160</v>
      </c>
      <c r="AE58" s="100">
        <v>1051200</v>
      </c>
    </row>
    <row r="59" spans="1:31" ht="12.75">
      <c r="A59" s="100" t="s">
        <v>124</v>
      </c>
      <c r="B59" s="100" t="s">
        <v>125</v>
      </c>
      <c r="C59" s="100" t="s">
        <v>118</v>
      </c>
      <c r="D59" s="100" t="s">
        <v>119</v>
      </c>
      <c r="E59" s="100">
        <v>0.2</v>
      </c>
      <c r="F59" s="100">
        <v>0.2</v>
      </c>
      <c r="G59" s="100">
        <v>0.2</v>
      </c>
      <c r="H59" s="100">
        <v>0.2</v>
      </c>
      <c r="I59" s="100">
        <v>0.2</v>
      </c>
      <c r="J59" s="100">
        <v>0.2</v>
      </c>
      <c r="K59" s="100">
        <v>0.2</v>
      </c>
      <c r="L59" s="100">
        <v>0.2</v>
      </c>
      <c r="M59" s="100">
        <v>0.2</v>
      </c>
      <c r="N59" s="100">
        <v>0.2</v>
      </c>
      <c r="O59" s="100">
        <v>0.2</v>
      </c>
      <c r="P59" s="100">
        <v>0.2</v>
      </c>
      <c r="Q59" s="100">
        <v>0.2</v>
      </c>
      <c r="R59" s="100">
        <v>0.2</v>
      </c>
      <c r="S59" s="100">
        <v>0.2</v>
      </c>
      <c r="T59" s="100">
        <v>0.2</v>
      </c>
      <c r="U59" s="100">
        <v>0.2</v>
      </c>
      <c r="V59" s="100">
        <v>0.2</v>
      </c>
      <c r="W59" s="100">
        <v>0.2</v>
      </c>
      <c r="X59" s="100">
        <v>0.2</v>
      </c>
      <c r="Y59" s="100">
        <v>0.2</v>
      </c>
      <c r="Z59" s="100">
        <v>0.2</v>
      </c>
      <c r="AA59" s="100">
        <v>0.2</v>
      </c>
      <c r="AB59" s="100">
        <v>0.2</v>
      </c>
      <c r="AC59" s="100">
        <v>4.8</v>
      </c>
      <c r="AD59" s="100">
        <v>33.6</v>
      </c>
      <c r="AE59" s="100">
        <v>1752</v>
      </c>
    </row>
    <row r="60" spans="1:31" ht="12.75">
      <c r="A60" s="100" t="s">
        <v>94</v>
      </c>
      <c r="B60" s="100" t="s">
        <v>120</v>
      </c>
      <c r="C60" s="100" t="s">
        <v>156</v>
      </c>
      <c r="D60" s="100" t="s">
        <v>134</v>
      </c>
      <c r="E60" s="100">
        <v>24</v>
      </c>
      <c r="F60" s="100">
        <v>24</v>
      </c>
      <c r="G60" s="100">
        <v>24</v>
      </c>
      <c r="H60" s="100">
        <v>24</v>
      </c>
      <c r="I60" s="100">
        <v>24</v>
      </c>
      <c r="J60" s="100">
        <v>24</v>
      </c>
      <c r="K60" s="100">
        <v>24</v>
      </c>
      <c r="L60" s="100">
        <v>24</v>
      </c>
      <c r="M60" s="100">
        <v>24</v>
      </c>
      <c r="N60" s="100">
        <v>24</v>
      </c>
      <c r="O60" s="100">
        <v>24</v>
      </c>
      <c r="P60" s="100">
        <v>24</v>
      </c>
      <c r="Q60" s="100">
        <v>24</v>
      </c>
      <c r="R60" s="100">
        <v>24</v>
      </c>
      <c r="S60" s="100">
        <v>24</v>
      </c>
      <c r="T60" s="100">
        <v>24</v>
      </c>
      <c r="U60" s="100">
        <v>24</v>
      </c>
      <c r="V60" s="100">
        <v>24</v>
      </c>
      <c r="W60" s="100">
        <v>24</v>
      </c>
      <c r="X60" s="100">
        <v>24</v>
      </c>
      <c r="Y60" s="100">
        <v>24</v>
      </c>
      <c r="Z60" s="100">
        <v>24</v>
      </c>
      <c r="AA60" s="100">
        <v>24</v>
      </c>
      <c r="AB60" s="100">
        <v>24</v>
      </c>
      <c r="AC60" s="100">
        <v>576</v>
      </c>
      <c r="AD60" s="100">
        <v>1296</v>
      </c>
      <c r="AE60" s="100">
        <v>67577.14</v>
      </c>
    </row>
    <row r="61" spans="1:31" ht="12.75">
      <c r="A61" s="100"/>
      <c r="B61" s="100"/>
      <c r="C61" s="100"/>
      <c r="D61" s="100" t="s">
        <v>504</v>
      </c>
      <c r="E61" s="100">
        <v>27</v>
      </c>
      <c r="F61" s="100">
        <v>27</v>
      </c>
      <c r="G61" s="100">
        <v>27</v>
      </c>
      <c r="H61" s="100">
        <v>27</v>
      </c>
      <c r="I61" s="100">
        <v>27</v>
      </c>
      <c r="J61" s="100">
        <v>27</v>
      </c>
      <c r="K61" s="100">
        <v>27</v>
      </c>
      <c r="L61" s="100">
        <v>27</v>
      </c>
      <c r="M61" s="100">
        <v>27</v>
      </c>
      <c r="N61" s="100">
        <v>27</v>
      </c>
      <c r="O61" s="100">
        <v>27</v>
      </c>
      <c r="P61" s="100">
        <v>27</v>
      </c>
      <c r="Q61" s="100">
        <v>27</v>
      </c>
      <c r="R61" s="100">
        <v>27</v>
      </c>
      <c r="S61" s="100">
        <v>27</v>
      </c>
      <c r="T61" s="100">
        <v>27</v>
      </c>
      <c r="U61" s="100">
        <v>27</v>
      </c>
      <c r="V61" s="100">
        <v>27</v>
      </c>
      <c r="W61" s="100">
        <v>27</v>
      </c>
      <c r="X61" s="100">
        <v>27</v>
      </c>
      <c r="Y61" s="100">
        <v>27</v>
      </c>
      <c r="Z61" s="100">
        <v>27</v>
      </c>
      <c r="AA61" s="100">
        <v>27</v>
      </c>
      <c r="AB61" s="100">
        <v>27</v>
      </c>
      <c r="AC61" s="100">
        <v>648</v>
      </c>
      <c r="AD61" s="100"/>
      <c r="AE61" s="100"/>
    </row>
    <row r="62" spans="1:31" ht="12.75">
      <c r="A62" s="100"/>
      <c r="B62" s="100"/>
      <c r="C62" s="100"/>
      <c r="D62" s="100" t="s">
        <v>237</v>
      </c>
      <c r="E62" s="100">
        <v>27</v>
      </c>
      <c r="F62" s="100">
        <v>27</v>
      </c>
      <c r="G62" s="100">
        <v>27</v>
      </c>
      <c r="H62" s="100">
        <v>27</v>
      </c>
      <c r="I62" s="100">
        <v>27</v>
      </c>
      <c r="J62" s="100">
        <v>27</v>
      </c>
      <c r="K62" s="100">
        <v>24</v>
      </c>
      <c r="L62" s="100">
        <v>24</v>
      </c>
      <c r="M62" s="100">
        <v>24</v>
      </c>
      <c r="N62" s="100">
        <v>24</v>
      </c>
      <c r="O62" s="100">
        <v>24</v>
      </c>
      <c r="P62" s="100">
        <v>24</v>
      </c>
      <c r="Q62" s="100">
        <v>24</v>
      </c>
      <c r="R62" s="100">
        <v>24</v>
      </c>
      <c r="S62" s="100">
        <v>24</v>
      </c>
      <c r="T62" s="100">
        <v>24</v>
      </c>
      <c r="U62" s="100">
        <v>24</v>
      </c>
      <c r="V62" s="100">
        <v>24</v>
      </c>
      <c r="W62" s="100">
        <v>24</v>
      </c>
      <c r="X62" s="100">
        <v>24</v>
      </c>
      <c r="Y62" s="100">
        <v>24</v>
      </c>
      <c r="Z62" s="100">
        <v>27</v>
      </c>
      <c r="AA62" s="100">
        <v>27</v>
      </c>
      <c r="AB62" s="100">
        <v>27</v>
      </c>
      <c r="AC62" s="100">
        <v>603</v>
      </c>
      <c r="AD62" s="100"/>
      <c r="AE62" s="100"/>
    </row>
    <row r="63" spans="1:31" ht="12.75">
      <c r="A63" s="100"/>
      <c r="B63" s="100"/>
      <c r="C63" s="100" t="s">
        <v>157</v>
      </c>
      <c r="D63" s="100" t="s">
        <v>134</v>
      </c>
      <c r="E63" s="100">
        <v>24</v>
      </c>
      <c r="F63" s="100">
        <v>24</v>
      </c>
      <c r="G63" s="100">
        <v>24</v>
      </c>
      <c r="H63" s="100">
        <v>24</v>
      </c>
      <c r="I63" s="100">
        <v>24</v>
      </c>
      <c r="J63" s="100">
        <v>24</v>
      </c>
      <c r="K63" s="100">
        <v>24</v>
      </c>
      <c r="L63" s="100">
        <v>24</v>
      </c>
      <c r="M63" s="100">
        <v>24</v>
      </c>
      <c r="N63" s="100">
        <v>24</v>
      </c>
      <c r="O63" s="100">
        <v>24</v>
      </c>
      <c r="P63" s="100">
        <v>24</v>
      </c>
      <c r="Q63" s="100">
        <v>24</v>
      </c>
      <c r="R63" s="100">
        <v>24</v>
      </c>
      <c r="S63" s="100">
        <v>24</v>
      </c>
      <c r="T63" s="100">
        <v>24</v>
      </c>
      <c r="U63" s="100">
        <v>24</v>
      </c>
      <c r="V63" s="100">
        <v>24</v>
      </c>
      <c r="W63" s="100">
        <v>24</v>
      </c>
      <c r="X63" s="100">
        <v>24</v>
      </c>
      <c r="Y63" s="100">
        <v>24</v>
      </c>
      <c r="Z63" s="100">
        <v>24</v>
      </c>
      <c r="AA63" s="100">
        <v>24</v>
      </c>
      <c r="AB63" s="100">
        <v>24</v>
      </c>
      <c r="AC63" s="100">
        <v>576</v>
      </c>
      <c r="AD63" s="100">
        <v>1296</v>
      </c>
      <c r="AE63" s="100"/>
    </row>
    <row r="64" spans="1:31" ht="12.75">
      <c r="A64" s="100"/>
      <c r="B64" s="100"/>
      <c r="C64" s="100"/>
      <c r="D64" s="100" t="s">
        <v>504</v>
      </c>
      <c r="E64" s="100">
        <v>27</v>
      </c>
      <c r="F64" s="100">
        <v>27</v>
      </c>
      <c r="G64" s="100">
        <v>27</v>
      </c>
      <c r="H64" s="100">
        <v>27</v>
      </c>
      <c r="I64" s="100">
        <v>27</v>
      </c>
      <c r="J64" s="100">
        <v>27</v>
      </c>
      <c r="K64" s="100">
        <v>27</v>
      </c>
      <c r="L64" s="100">
        <v>27</v>
      </c>
      <c r="M64" s="100">
        <v>27</v>
      </c>
      <c r="N64" s="100">
        <v>27</v>
      </c>
      <c r="O64" s="100">
        <v>27</v>
      </c>
      <c r="P64" s="100">
        <v>27</v>
      </c>
      <c r="Q64" s="100">
        <v>27</v>
      </c>
      <c r="R64" s="100">
        <v>27</v>
      </c>
      <c r="S64" s="100">
        <v>27</v>
      </c>
      <c r="T64" s="100">
        <v>27</v>
      </c>
      <c r="U64" s="100">
        <v>27</v>
      </c>
      <c r="V64" s="100">
        <v>27</v>
      </c>
      <c r="W64" s="100">
        <v>27</v>
      </c>
      <c r="X64" s="100">
        <v>27</v>
      </c>
      <c r="Y64" s="100">
        <v>27</v>
      </c>
      <c r="Z64" s="100">
        <v>27</v>
      </c>
      <c r="AA64" s="100">
        <v>27</v>
      </c>
      <c r="AB64" s="100">
        <v>27</v>
      </c>
      <c r="AC64" s="100">
        <v>648</v>
      </c>
      <c r="AD64" s="100"/>
      <c r="AE64" s="100"/>
    </row>
    <row r="65" spans="1:31" ht="12.75">
      <c r="A65" s="100"/>
      <c r="B65" s="100"/>
      <c r="C65" s="100"/>
      <c r="D65" s="100" t="s">
        <v>237</v>
      </c>
      <c r="E65" s="100">
        <v>27</v>
      </c>
      <c r="F65" s="100">
        <v>27</v>
      </c>
      <c r="G65" s="100">
        <v>27</v>
      </c>
      <c r="H65" s="100">
        <v>27</v>
      </c>
      <c r="I65" s="100">
        <v>27</v>
      </c>
      <c r="J65" s="100">
        <v>27</v>
      </c>
      <c r="K65" s="100">
        <v>27</v>
      </c>
      <c r="L65" s="100">
        <v>24</v>
      </c>
      <c r="M65" s="100">
        <v>24</v>
      </c>
      <c r="N65" s="100">
        <v>24</v>
      </c>
      <c r="O65" s="100">
        <v>24</v>
      </c>
      <c r="P65" s="100">
        <v>24</v>
      </c>
      <c r="Q65" s="100">
        <v>24</v>
      </c>
      <c r="R65" s="100">
        <v>24</v>
      </c>
      <c r="S65" s="100">
        <v>24</v>
      </c>
      <c r="T65" s="100">
        <v>24</v>
      </c>
      <c r="U65" s="100">
        <v>24</v>
      </c>
      <c r="V65" s="100">
        <v>24</v>
      </c>
      <c r="W65" s="100">
        <v>27</v>
      </c>
      <c r="X65" s="100">
        <v>27</v>
      </c>
      <c r="Y65" s="100">
        <v>27</v>
      </c>
      <c r="Z65" s="100">
        <v>27</v>
      </c>
      <c r="AA65" s="100">
        <v>27</v>
      </c>
      <c r="AB65" s="100">
        <v>27</v>
      </c>
      <c r="AC65" s="100">
        <v>615</v>
      </c>
      <c r="AD65" s="100"/>
      <c r="AE65" s="100"/>
    </row>
    <row r="66" spans="1:31" ht="12.75">
      <c r="A66" s="100"/>
      <c r="B66" s="100"/>
      <c r="C66" s="100" t="s">
        <v>118</v>
      </c>
      <c r="D66" s="100" t="s">
        <v>134</v>
      </c>
      <c r="E66" s="100">
        <v>24</v>
      </c>
      <c r="F66" s="100">
        <v>24</v>
      </c>
      <c r="G66" s="100">
        <v>24</v>
      </c>
      <c r="H66" s="100">
        <v>24</v>
      </c>
      <c r="I66" s="100">
        <v>24</v>
      </c>
      <c r="J66" s="100">
        <v>24</v>
      </c>
      <c r="K66" s="100">
        <v>24</v>
      </c>
      <c r="L66" s="100">
        <v>24</v>
      </c>
      <c r="M66" s="100">
        <v>24</v>
      </c>
      <c r="N66" s="100">
        <v>24</v>
      </c>
      <c r="O66" s="100">
        <v>24</v>
      </c>
      <c r="P66" s="100">
        <v>24</v>
      </c>
      <c r="Q66" s="100">
        <v>24</v>
      </c>
      <c r="R66" s="100">
        <v>24</v>
      </c>
      <c r="S66" s="100">
        <v>24</v>
      </c>
      <c r="T66" s="100">
        <v>24</v>
      </c>
      <c r="U66" s="100">
        <v>24</v>
      </c>
      <c r="V66" s="100">
        <v>24</v>
      </c>
      <c r="W66" s="100">
        <v>24</v>
      </c>
      <c r="X66" s="100">
        <v>24</v>
      </c>
      <c r="Y66" s="100">
        <v>24</v>
      </c>
      <c r="Z66" s="100">
        <v>24</v>
      </c>
      <c r="AA66" s="100">
        <v>24</v>
      </c>
      <c r="AB66" s="100">
        <v>24</v>
      </c>
      <c r="AC66" s="100">
        <v>576</v>
      </c>
      <c r="AD66" s="100">
        <v>1296</v>
      </c>
      <c r="AE66" s="100"/>
    </row>
    <row r="67" spans="1:31" ht="12.75">
      <c r="A67" s="100"/>
      <c r="B67" s="100"/>
      <c r="C67" s="100"/>
      <c r="D67" s="100" t="s">
        <v>504</v>
      </c>
      <c r="E67" s="100">
        <v>27</v>
      </c>
      <c r="F67" s="100">
        <v>27</v>
      </c>
      <c r="G67" s="100">
        <v>27</v>
      </c>
      <c r="H67" s="100">
        <v>27</v>
      </c>
      <c r="I67" s="100">
        <v>27</v>
      </c>
      <c r="J67" s="100">
        <v>27</v>
      </c>
      <c r="K67" s="100">
        <v>27</v>
      </c>
      <c r="L67" s="100">
        <v>27</v>
      </c>
      <c r="M67" s="100">
        <v>27</v>
      </c>
      <c r="N67" s="100">
        <v>27</v>
      </c>
      <c r="O67" s="100">
        <v>27</v>
      </c>
      <c r="P67" s="100">
        <v>27</v>
      </c>
      <c r="Q67" s="100">
        <v>27</v>
      </c>
      <c r="R67" s="100">
        <v>27</v>
      </c>
      <c r="S67" s="100">
        <v>27</v>
      </c>
      <c r="T67" s="100">
        <v>27</v>
      </c>
      <c r="U67" s="100">
        <v>27</v>
      </c>
      <c r="V67" s="100">
        <v>27</v>
      </c>
      <c r="W67" s="100">
        <v>27</v>
      </c>
      <c r="X67" s="100">
        <v>27</v>
      </c>
      <c r="Y67" s="100">
        <v>27</v>
      </c>
      <c r="Z67" s="100">
        <v>27</v>
      </c>
      <c r="AA67" s="100">
        <v>27</v>
      </c>
      <c r="AB67" s="100">
        <v>27</v>
      </c>
      <c r="AC67" s="100">
        <v>648</v>
      </c>
      <c r="AD67" s="100"/>
      <c r="AE67" s="100"/>
    </row>
    <row r="68" spans="1:31" ht="12.75">
      <c r="A68" s="100"/>
      <c r="B68" s="100"/>
      <c r="C68" s="100"/>
      <c r="D68" s="100" t="s">
        <v>237</v>
      </c>
      <c r="E68" s="100">
        <v>27</v>
      </c>
      <c r="F68" s="100">
        <v>27</v>
      </c>
      <c r="G68" s="100">
        <v>27</v>
      </c>
      <c r="H68" s="100">
        <v>27</v>
      </c>
      <c r="I68" s="100">
        <v>27</v>
      </c>
      <c r="J68" s="100">
        <v>27</v>
      </c>
      <c r="K68" s="100">
        <v>24</v>
      </c>
      <c r="L68" s="100">
        <v>24</v>
      </c>
      <c r="M68" s="100">
        <v>24</v>
      </c>
      <c r="N68" s="100">
        <v>24</v>
      </c>
      <c r="O68" s="100">
        <v>24</v>
      </c>
      <c r="P68" s="100">
        <v>24</v>
      </c>
      <c r="Q68" s="100">
        <v>24</v>
      </c>
      <c r="R68" s="100">
        <v>24</v>
      </c>
      <c r="S68" s="100">
        <v>24</v>
      </c>
      <c r="T68" s="100">
        <v>24</v>
      </c>
      <c r="U68" s="100">
        <v>24</v>
      </c>
      <c r="V68" s="100">
        <v>24</v>
      </c>
      <c r="W68" s="100">
        <v>24</v>
      </c>
      <c r="X68" s="100">
        <v>24</v>
      </c>
      <c r="Y68" s="100">
        <v>24</v>
      </c>
      <c r="Z68" s="100">
        <v>27</v>
      </c>
      <c r="AA68" s="100">
        <v>27</v>
      </c>
      <c r="AB68" s="100">
        <v>27</v>
      </c>
      <c r="AC68" s="100">
        <v>603</v>
      </c>
      <c r="AD68" s="100"/>
      <c r="AE68" s="100"/>
    </row>
    <row r="69" spans="1:31" ht="12.75">
      <c r="A69" s="100" t="s">
        <v>505</v>
      </c>
      <c r="B69" s="100" t="s">
        <v>120</v>
      </c>
      <c r="C69" s="100" t="s">
        <v>118</v>
      </c>
      <c r="D69" s="100" t="s">
        <v>134</v>
      </c>
      <c r="E69" s="100">
        <v>27</v>
      </c>
      <c r="F69" s="100">
        <v>27</v>
      </c>
      <c r="G69" s="100">
        <v>27</v>
      </c>
      <c r="H69" s="100">
        <v>27</v>
      </c>
      <c r="I69" s="100">
        <v>27</v>
      </c>
      <c r="J69" s="100">
        <v>27</v>
      </c>
      <c r="K69" s="100">
        <v>24</v>
      </c>
      <c r="L69" s="100">
        <v>24</v>
      </c>
      <c r="M69" s="100">
        <v>24</v>
      </c>
      <c r="N69" s="100">
        <v>24</v>
      </c>
      <c r="O69" s="100">
        <v>24</v>
      </c>
      <c r="P69" s="100">
        <v>24</v>
      </c>
      <c r="Q69" s="100">
        <v>24</v>
      </c>
      <c r="R69" s="100">
        <v>24</v>
      </c>
      <c r="S69" s="100">
        <v>24</v>
      </c>
      <c r="T69" s="100">
        <v>24</v>
      </c>
      <c r="U69" s="100">
        <v>24</v>
      </c>
      <c r="V69" s="100">
        <v>24</v>
      </c>
      <c r="W69" s="100">
        <v>24</v>
      </c>
      <c r="X69" s="100">
        <v>24</v>
      </c>
      <c r="Y69" s="100">
        <v>24</v>
      </c>
      <c r="Z69" s="100">
        <v>27</v>
      </c>
      <c r="AA69" s="100">
        <v>27</v>
      </c>
      <c r="AB69" s="100">
        <v>27</v>
      </c>
      <c r="AC69" s="100">
        <v>603</v>
      </c>
      <c r="AD69" s="100">
        <v>0</v>
      </c>
      <c r="AE69" s="100">
        <v>0</v>
      </c>
    </row>
    <row r="70" spans="1:31" ht="12.75">
      <c r="A70" s="100"/>
      <c r="B70" s="100"/>
      <c r="C70" s="100"/>
      <c r="D70" s="100" t="s">
        <v>237</v>
      </c>
      <c r="E70" s="100">
        <v>27</v>
      </c>
      <c r="F70" s="100">
        <v>27</v>
      </c>
      <c r="G70" s="100">
        <v>27</v>
      </c>
      <c r="H70" s="100">
        <v>27</v>
      </c>
      <c r="I70" s="100">
        <v>27</v>
      </c>
      <c r="J70" s="100">
        <v>27</v>
      </c>
      <c r="K70" s="100">
        <v>27</v>
      </c>
      <c r="L70" s="100">
        <v>27</v>
      </c>
      <c r="M70" s="100">
        <v>27</v>
      </c>
      <c r="N70" s="100">
        <v>27</v>
      </c>
      <c r="O70" s="100">
        <v>27</v>
      </c>
      <c r="P70" s="100">
        <v>27</v>
      </c>
      <c r="Q70" s="100">
        <v>27</v>
      </c>
      <c r="R70" s="100">
        <v>27</v>
      </c>
      <c r="S70" s="100">
        <v>27</v>
      </c>
      <c r="T70" s="100">
        <v>27</v>
      </c>
      <c r="U70" s="100">
        <v>27</v>
      </c>
      <c r="V70" s="100">
        <v>27</v>
      </c>
      <c r="W70" s="100">
        <v>27</v>
      </c>
      <c r="X70" s="100">
        <v>27</v>
      </c>
      <c r="Y70" s="100">
        <v>27</v>
      </c>
      <c r="Z70" s="100">
        <v>27</v>
      </c>
      <c r="AA70" s="100">
        <v>27</v>
      </c>
      <c r="AB70" s="100">
        <v>27</v>
      </c>
      <c r="AC70" s="100">
        <v>648</v>
      </c>
      <c r="AD70" s="100"/>
      <c r="AE70" s="100"/>
    </row>
    <row r="71" spans="1:31" ht="12.75">
      <c r="A71" s="100" t="s">
        <v>93</v>
      </c>
      <c r="B71" s="100" t="s">
        <v>120</v>
      </c>
      <c r="C71" s="100" t="s">
        <v>156</v>
      </c>
      <c r="D71" s="100" t="s">
        <v>135</v>
      </c>
      <c r="E71" s="100">
        <v>21</v>
      </c>
      <c r="F71" s="100">
        <v>21</v>
      </c>
      <c r="G71" s="100">
        <v>21</v>
      </c>
      <c r="H71" s="100">
        <v>21</v>
      </c>
      <c r="I71" s="100">
        <v>21</v>
      </c>
      <c r="J71" s="100">
        <v>21</v>
      </c>
      <c r="K71" s="100">
        <v>21</v>
      </c>
      <c r="L71" s="100">
        <v>21</v>
      </c>
      <c r="M71" s="100">
        <v>21</v>
      </c>
      <c r="N71" s="100">
        <v>21</v>
      </c>
      <c r="O71" s="100">
        <v>21</v>
      </c>
      <c r="P71" s="100">
        <v>21</v>
      </c>
      <c r="Q71" s="100">
        <v>21</v>
      </c>
      <c r="R71" s="100">
        <v>21</v>
      </c>
      <c r="S71" s="100">
        <v>21</v>
      </c>
      <c r="T71" s="100">
        <v>21</v>
      </c>
      <c r="U71" s="100">
        <v>21</v>
      </c>
      <c r="V71" s="100">
        <v>21</v>
      </c>
      <c r="W71" s="100">
        <v>21</v>
      </c>
      <c r="X71" s="100">
        <v>21</v>
      </c>
      <c r="Y71" s="100">
        <v>21</v>
      </c>
      <c r="Z71" s="100">
        <v>21</v>
      </c>
      <c r="AA71" s="100">
        <v>21</v>
      </c>
      <c r="AB71" s="100">
        <v>21</v>
      </c>
      <c r="AC71" s="100">
        <v>504</v>
      </c>
      <c r="AD71" s="100">
        <v>768</v>
      </c>
      <c r="AE71" s="100">
        <v>40045.71</v>
      </c>
    </row>
    <row r="72" spans="1:31" ht="12.75">
      <c r="A72" s="100"/>
      <c r="B72" s="100"/>
      <c r="C72" s="100"/>
      <c r="D72" s="100" t="s">
        <v>502</v>
      </c>
      <c r="E72" s="100">
        <v>16</v>
      </c>
      <c r="F72" s="100">
        <v>16</v>
      </c>
      <c r="G72" s="100">
        <v>16</v>
      </c>
      <c r="H72" s="100">
        <v>16</v>
      </c>
      <c r="I72" s="100">
        <v>16</v>
      </c>
      <c r="J72" s="100">
        <v>16</v>
      </c>
      <c r="K72" s="100">
        <v>16</v>
      </c>
      <c r="L72" s="100">
        <v>16</v>
      </c>
      <c r="M72" s="100">
        <v>16</v>
      </c>
      <c r="N72" s="100">
        <v>16</v>
      </c>
      <c r="O72" s="100">
        <v>16</v>
      </c>
      <c r="P72" s="100">
        <v>16</v>
      </c>
      <c r="Q72" s="100">
        <v>16</v>
      </c>
      <c r="R72" s="100">
        <v>16</v>
      </c>
      <c r="S72" s="100">
        <v>16</v>
      </c>
      <c r="T72" s="100">
        <v>16</v>
      </c>
      <c r="U72" s="100">
        <v>16</v>
      </c>
      <c r="V72" s="100">
        <v>16</v>
      </c>
      <c r="W72" s="100">
        <v>16</v>
      </c>
      <c r="X72" s="100">
        <v>16</v>
      </c>
      <c r="Y72" s="100">
        <v>16</v>
      </c>
      <c r="Z72" s="100">
        <v>16</v>
      </c>
      <c r="AA72" s="100">
        <v>16</v>
      </c>
      <c r="AB72" s="100">
        <v>16</v>
      </c>
      <c r="AC72" s="100">
        <v>384</v>
      </c>
      <c r="AD72" s="100"/>
      <c r="AE72" s="100"/>
    </row>
    <row r="73" spans="1:31" ht="12.75">
      <c r="A73" s="100"/>
      <c r="B73" s="100"/>
      <c r="C73" s="100"/>
      <c r="D73" s="100" t="s">
        <v>237</v>
      </c>
      <c r="E73" s="100">
        <v>16</v>
      </c>
      <c r="F73" s="100">
        <v>16</v>
      </c>
      <c r="G73" s="100">
        <v>16</v>
      </c>
      <c r="H73" s="100">
        <v>16</v>
      </c>
      <c r="I73" s="100">
        <v>16</v>
      </c>
      <c r="J73" s="100">
        <v>16</v>
      </c>
      <c r="K73" s="100">
        <v>21</v>
      </c>
      <c r="L73" s="100">
        <v>21</v>
      </c>
      <c r="M73" s="100">
        <v>21</v>
      </c>
      <c r="N73" s="100">
        <v>21</v>
      </c>
      <c r="O73" s="100">
        <v>21</v>
      </c>
      <c r="P73" s="100">
        <v>21</v>
      </c>
      <c r="Q73" s="100">
        <v>21</v>
      </c>
      <c r="R73" s="100">
        <v>21</v>
      </c>
      <c r="S73" s="100">
        <v>21</v>
      </c>
      <c r="T73" s="100">
        <v>21</v>
      </c>
      <c r="U73" s="100">
        <v>21</v>
      </c>
      <c r="V73" s="100">
        <v>21</v>
      </c>
      <c r="W73" s="100">
        <v>21</v>
      </c>
      <c r="X73" s="100">
        <v>21</v>
      </c>
      <c r="Y73" s="100">
        <v>21</v>
      </c>
      <c r="Z73" s="100">
        <v>16</v>
      </c>
      <c r="AA73" s="100">
        <v>16</v>
      </c>
      <c r="AB73" s="100">
        <v>16</v>
      </c>
      <c r="AC73" s="100">
        <v>459</v>
      </c>
      <c r="AD73" s="100"/>
      <c r="AE73" s="100"/>
    </row>
    <row r="74" spans="1:31" ht="12.75">
      <c r="A74" s="100"/>
      <c r="B74" s="100"/>
      <c r="C74" s="100" t="s">
        <v>157</v>
      </c>
      <c r="D74" s="100" t="s">
        <v>135</v>
      </c>
      <c r="E74" s="100">
        <v>21</v>
      </c>
      <c r="F74" s="100">
        <v>21</v>
      </c>
      <c r="G74" s="100">
        <v>21</v>
      </c>
      <c r="H74" s="100">
        <v>21</v>
      </c>
      <c r="I74" s="100">
        <v>21</v>
      </c>
      <c r="J74" s="100">
        <v>21</v>
      </c>
      <c r="K74" s="100">
        <v>21</v>
      </c>
      <c r="L74" s="100">
        <v>21</v>
      </c>
      <c r="M74" s="100">
        <v>21</v>
      </c>
      <c r="N74" s="100">
        <v>21</v>
      </c>
      <c r="O74" s="100">
        <v>21</v>
      </c>
      <c r="P74" s="100">
        <v>21</v>
      </c>
      <c r="Q74" s="100">
        <v>21</v>
      </c>
      <c r="R74" s="100">
        <v>21</v>
      </c>
      <c r="S74" s="100">
        <v>21</v>
      </c>
      <c r="T74" s="100">
        <v>21</v>
      </c>
      <c r="U74" s="100">
        <v>21</v>
      </c>
      <c r="V74" s="100">
        <v>21</v>
      </c>
      <c r="W74" s="100">
        <v>21</v>
      </c>
      <c r="X74" s="100">
        <v>21</v>
      </c>
      <c r="Y74" s="100">
        <v>21</v>
      </c>
      <c r="Z74" s="100">
        <v>21</v>
      </c>
      <c r="AA74" s="100">
        <v>21</v>
      </c>
      <c r="AB74" s="100">
        <v>21</v>
      </c>
      <c r="AC74" s="100">
        <v>504</v>
      </c>
      <c r="AD74" s="100">
        <v>768</v>
      </c>
      <c r="AE74" s="100"/>
    </row>
    <row r="75" spans="1:31" ht="12.75">
      <c r="A75" s="100"/>
      <c r="B75" s="100"/>
      <c r="C75" s="100"/>
      <c r="D75" s="100" t="s">
        <v>502</v>
      </c>
      <c r="E75" s="100">
        <v>16</v>
      </c>
      <c r="F75" s="100">
        <v>16</v>
      </c>
      <c r="G75" s="100">
        <v>16</v>
      </c>
      <c r="H75" s="100">
        <v>16</v>
      </c>
      <c r="I75" s="100">
        <v>16</v>
      </c>
      <c r="J75" s="100">
        <v>16</v>
      </c>
      <c r="K75" s="100">
        <v>16</v>
      </c>
      <c r="L75" s="100">
        <v>16</v>
      </c>
      <c r="M75" s="100">
        <v>16</v>
      </c>
      <c r="N75" s="100">
        <v>16</v>
      </c>
      <c r="O75" s="100">
        <v>16</v>
      </c>
      <c r="P75" s="100">
        <v>16</v>
      </c>
      <c r="Q75" s="100">
        <v>16</v>
      </c>
      <c r="R75" s="100">
        <v>16</v>
      </c>
      <c r="S75" s="100">
        <v>16</v>
      </c>
      <c r="T75" s="100">
        <v>16</v>
      </c>
      <c r="U75" s="100">
        <v>16</v>
      </c>
      <c r="V75" s="100">
        <v>16</v>
      </c>
      <c r="W75" s="100">
        <v>16</v>
      </c>
      <c r="X75" s="100">
        <v>16</v>
      </c>
      <c r="Y75" s="100">
        <v>16</v>
      </c>
      <c r="Z75" s="100">
        <v>16</v>
      </c>
      <c r="AA75" s="100">
        <v>16</v>
      </c>
      <c r="AB75" s="100">
        <v>16</v>
      </c>
      <c r="AC75" s="100">
        <v>384</v>
      </c>
      <c r="AD75" s="100"/>
      <c r="AE75" s="100"/>
    </row>
    <row r="76" spans="1:31" ht="12.75">
      <c r="A76" s="100"/>
      <c r="B76" s="100"/>
      <c r="C76" s="100"/>
      <c r="D76" s="100" t="s">
        <v>237</v>
      </c>
      <c r="E76" s="100">
        <v>16</v>
      </c>
      <c r="F76" s="100">
        <v>16</v>
      </c>
      <c r="G76" s="100">
        <v>16</v>
      </c>
      <c r="H76" s="100">
        <v>16</v>
      </c>
      <c r="I76" s="100">
        <v>16</v>
      </c>
      <c r="J76" s="100">
        <v>16</v>
      </c>
      <c r="K76" s="100">
        <v>16</v>
      </c>
      <c r="L76" s="100">
        <v>21</v>
      </c>
      <c r="M76" s="100">
        <v>21</v>
      </c>
      <c r="N76" s="100">
        <v>21</v>
      </c>
      <c r="O76" s="100">
        <v>21</v>
      </c>
      <c r="P76" s="100">
        <v>21</v>
      </c>
      <c r="Q76" s="100">
        <v>21</v>
      </c>
      <c r="R76" s="100">
        <v>21</v>
      </c>
      <c r="S76" s="100">
        <v>21</v>
      </c>
      <c r="T76" s="100">
        <v>21</v>
      </c>
      <c r="U76" s="100">
        <v>21</v>
      </c>
      <c r="V76" s="100">
        <v>21</v>
      </c>
      <c r="W76" s="100">
        <v>16</v>
      </c>
      <c r="X76" s="100">
        <v>16</v>
      </c>
      <c r="Y76" s="100">
        <v>16</v>
      </c>
      <c r="Z76" s="100">
        <v>16</v>
      </c>
      <c r="AA76" s="100">
        <v>16</v>
      </c>
      <c r="AB76" s="100">
        <v>16</v>
      </c>
      <c r="AC76" s="100">
        <v>439</v>
      </c>
      <c r="AD76" s="100"/>
      <c r="AE76" s="100"/>
    </row>
    <row r="77" spans="1:31" ht="12.75">
      <c r="A77" s="100"/>
      <c r="B77" s="100"/>
      <c r="C77" s="100" t="s">
        <v>118</v>
      </c>
      <c r="D77" s="100" t="s">
        <v>135</v>
      </c>
      <c r="E77" s="100">
        <v>21</v>
      </c>
      <c r="F77" s="100">
        <v>21</v>
      </c>
      <c r="G77" s="100">
        <v>21</v>
      </c>
      <c r="H77" s="100">
        <v>21</v>
      </c>
      <c r="I77" s="100">
        <v>21</v>
      </c>
      <c r="J77" s="100">
        <v>21</v>
      </c>
      <c r="K77" s="100">
        <v>21</v>
      </c>
      <c r="L77" s="100">
        <v>21</v>
      </c>
      <c r="M77" s="100">
        <v>21</v>
      </c>
      <c r="N77" s="100">
        <v>21</v>
      </c>
      <c r="O77" s="100">
        <v>21</v>
      </c>
      <c r="P77" s="100">
        <v>21</v>
      </c>
      <c r="Q77" s="100">
        <v>21</v>
      </c>
      <c r="R77" s="100">
        <v>21</v>
      </c>
      <c r="S77" s="100">
        <v>21</v>
      </c>
      <c r="T77" s="100">
        <v>21</v>
      </c>
      <c r="U77" s="100">
        <v>21</v>
      </c>
      <c r="V77" s="100">
        <v>21</v>
      </c>
      <c r="W77" s="100">
        <v>21</v>
      </c>
      <c r="X77" s="100">
        <v>21</v>
      </c>
      <c r="Y77" s="100">
        <v>21</v>
      </c>
      <c r="Z77" s="100">
        <v>21</v>
      </c>
      <c r="AA77" s="100">
        <v>21</v>
      </c>
      <c r="AB77" s="100">
        <v>21</v>
      </c>
      <c r="AC77" s="100">
        <v>504</v>
      </c>
      <c r="AD77" s="100">
        <v>768</v>
      </c>
      <c r="AE77" s="100"/>
    </row>
    <row r="78" spans="1:31" ht="12.75">
      <c r="A78" s="100"/>
      <c r="B78" s="100"/>
      <c r="C78" s="100"/>
      <c r="D78" s="100" t="s">
        <v>502</v>
      </c>
      <c r="E78" s="100">
        <v>16</v>
      </c>
      <c r="F78" s="100">
        <v>16</v>
      </c>
      <c r="G78" s="100">
        <v>16</v>
      </c>
      <c r="H78" s="100">
        <v>16</v>
      </c>
      <c r="I78" s="100">
        <v>16</v>
      </c>
      <c r="J78" s="100">
        <v>16</v>
      </c>
      <c r="K78" s="100">
        <v>16</v>
      </c>
      <c r="L78" s="100">
        <v>16</v>
      </c>
      <c r="M78" s="100">
        <v>16</v>
      </c>
      <c r="N78" s="100">
        <v>16</v>
      </c>
      <c r="O78" s="100">
        <v>16</v>
      </c>
      <c r="P78" s="100">
        <v>16</v>
      </c>
      <c r="Q78" s="100">
        <v>16</v>
      </c>
      <c r="R78" s="100">
        <v>16</v>
      </c>
      <c r="S78" s="100">
        <v>16</v>
      </c>
      <c r="T78" s="100">
        <v>16</v>
      </c>
      <c r="U78" s="100">
        <v>16</v>
      </c>
      <c r="V78" s="100">
        <v>16</v>
      </c>
      <c r="W78" s="100">
        <v>16</v>
      </c>
      <c r="X78" s="100">
        <v>16</v>
      </c>
      <c r="Y78" s="100">
        <v>16</v>
      </c>
      <c r="Z78" s="100">
        <v>16</v>
      </c>
      <c r="AA78" s="100">
        <v>16</v>
      </c>
      <c r="AB78" s="100">
        <v>16</v>
      </c>
      <c r="AC78" s="100">
        <v>384</v>
      </c>
      <c r="AD78" s="100"/>
      <c r="AE78" s="100"/>
    </row>
    <row r="79" spans="1:31" ht="12.75">
      <c r="A79" s="100"/>
      <c r="B79" s="100"/>
      <c r="C79" s="100"/>
      <c r="D79" s="100" t="s">
        <v>237</v>
      </c>
      <c r="E79" s="100">
        <v>16</v>
      </c>
      <c r="F79" s="100">
        <v>16</v>
      </c>
      <c r="G79" s="100">
        <v>16</v>
      </c>
      <c r="H79" s="100">
        <v>16</v>
      </c>
      <c r="I79" s="100">
        <v>16</v>
      </c>
      <c r="J79" s="100">
        <v>16</v>
      </c>
      <c r="K79" s="100">
        <v>21</v>
      </c>
      <c r="L79" s="100">
        <v>21</v>
      </c>
      <c r="M79" s="100">
        <v>21</v>
      </c>
      <c r="N79" s="100">
        <v>21</v>
      </c>
      <c r="O79" s="100">
        <v>21</v>
      </c>
      <c r="P79" s="100">
        <v>21</v>
      </c>
      <c r="Q79" s="100">
        <v>21</v>
      </c>
      <c r="R79" s="100">
        <v>21</v>
      </c>
      <c r="S79" s="100">
        <v>21</v>
      </c>
      <c r="T79" s="100">
        <v>21</v>
      </c>
      <c r="U79" s="100">
        <v>21</v>
      </c>
      <c r="V79" s="100">
        <v>21</v>
      </c>
      <c r="W79" s="100">
        <v>21</v>
      </c>
      <c r="X79" s="100">
        <v>21</v>
      </c>
      <c r="Y79" s="100">
        <v>21</v>
      </c>
      <c r="Z79" s="100">
        <v>16</v>
      </c>
      <c r="AA79" s="100">
        <v>16</v>
      </c>
      <c r="AB79" s="100">
        <v>16</v>
      </c>
      <c r="AC79" s="100">
        <v>459</v>
      </c>
      <c r="AD79" s="100"/>
      <c r="AE79" s="100"/>
    </row>
    <row r="80" spans="1:31" ht="12.75">
      <c r="A80" s="100" t="s">
        <v>503</v>
      </c>
      <c r="B80" s="100" t="s">
        <v>120</v>
      </c>
      <c r="C80" s="100" t="s">
        <v>118</v>
      </c>
      <c r="D80" s="100" t="s">
        <v>135</v>
      </c>
      <c r="E80" s="100">
        <v>16</v>
      </c>
      <c r="F80" s="100">
        <v>16</v>
      </c>
      <c r="G80" s="100">
        <v>16</v>
      </c>
      <c r="H80" s="100">
        <v>16</v>
      </c>
      <c r="I80" s="100">
        <v>16</v>
      </c>
      <c r="J80" s="100">
        <v>16</v>
      </c>
      <c r="K80" s="100">
        <v>21</v>
      </c>
      <c r="L80" s="100">
        <v>21</v>
      </c>
      <c r="M80" s="100">
        <v>21</v>
      </c>
      <c r="N80" s="100">
        <v>21</v>
      </c>
      <c r="O80" s="100">
        <v>21</v>
      </c>
      <c r="P80" s="100">
        <v>21</v>
      </c>
      <c r="Q80" s="100">
        <v>21</v>
      </c>
      <c r="R80" s="100">
        <v>21</v>
      </c>
      <c r="S80" s="100">
        <v>21</v>
      </c>
      <c r="T80" s="100">
        <v>21</v>
      </c>
      <c r="U80" s="100">
        <v>21</v>
      </c>
      <c r="V80" s="100">
        <v>21</v>
      </c>
      <c r="W80" s="100">
        <v>21</v>
      </c>
      <c r="X80" s="100">
        <v>21</v>
      </c>
      <c r="Y80" s="100">
        <v>21</v>
      </c>
      <c r="Z80" s="100">
        <v>16</v>
      </c>
      <c r="AA80" s="100">
        <v>16</v>
      </c>
      <c r="AB80" s="100">
        <v>16</v>
      </c>
      <c r="AC80" s="100">
        <v>459</v>
      </c>
      <c r="AD80" s="100">
        <v>0</v>
      </c>
      <c r="AE80" s="100">
        <v>0</v>
      </c>
    </row>
    <row r="81" spans="1:31" ht="12.75">
      <c r="A81" s="100"/>
      <c r="B81" s="100"/>
      <c r="C81" s="100"/>
      <c r="D81" s="100" t="s">
        <v>237</v>
      </c>
      <c r="E81" s="100">
        <v>16</v>
      </c>
      <c r="F81" s="100">
        <v>16</v>
      </c>
      <c r="G81" s="100">
        <v>16</v>
      </c>
      <c r="H81" s="100">
        <v>16</v>
      </c>
      <c r="I81" s="100">
        <v>16</v>
      </c>
      <c r="J81" s="100">
        <v>16</v>
      </c>
      <c r="K81" s="100">
        <v>16</v>
      </c>
      <c r="L81" s="100">
        <v>16</v>
      </c>
      <c r="M81" s="100">
        <v>16</v>
      </c>
      <c r="N81" s="100">
        <v>16</v>
      </c>
      <c r="O81" s="100">
        <v>16</v>
      </c>
      <c r="P81" s="100">
        <v>16</v>
      </c>
      <c r="Q81" s="100">
        <v>16</v>
      </c>
      <c r="R81" s="100">
        <v>16</v>
      </c>
      <c r="S81" s="100">
        <v>16</v>
      </c>
      <c r="T81" s="100">
        <v>16</v>
      </c>
      <c r="U81" s="100">
        <v>16</v>
      </c>
      <c r="V81" s="100">
        <v>16</v>
      </c>
      <c r="W81" s="100">
        <v>16</v>
      </c>
      <c r="X81" s="100">
        <v>16</v>
      </c>
      <c r="Y81" s="100">
        <v>16</v>
      </c>
      <c r="Z81" s="100">
        <v>16</v>
      </c>
      <c r="AA81" s="100">
        <v>16</v>
      </c>
      <c r="AB81" s="100">
        <v>16</v>
      </c>
      <c r="AC81" s="100">
        <v>384</v>
      </c>
      <c r="AD81" s="100"/>
      <c r="AE81" s="100"/>
    </row>
    <row r="82" spans="1:31" ht="12.75">
      <c r="A82" s="100" t="s">
        <v>133</v>
      </c>
      <c r="B82" s="100" t="s">
        <v>122</v>
      </c>
      <c r="C82" s="100" t="s">
        <v>118</v>
      </c>
      <c r="D82" s="100" t="s">
        <v>132</v>
      </c>
      <c r="E82" s="100">
        <v>0</v>
      </c>
      <c r="F82" s="100"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1</v>
      </c>
      <c r="L82" s="100">
        <v>1</v>
      </c>
      <c r="M82" s="100">
        <v>1</v>
      </c>
      <c r="N82" s="100">
        <v>1</v>
      </c>
      <c r="O82" s="100">
        <v>1</v>
      </c>
      <c r="P82" s="100">
        <v>1</v>
      </c>
      <c r="Q82" s="100">
        <v>1</v>
      </c>
      <c r="R82" s="100">
        <v>1</v>
      </c>
      <c r="S82" s="100">
        <v>1</v>
      </c>
      <c r="T82" s="100">
        <v>1</v>
      </c>
      <c r="U82" s="100">
        <v>1</v>
      </c>
      <c r="V82" s="100">
        <v>1</v>
      </c>
      <c r="W82" s="100">
        <v>1</v>
      </c>
      <c r="X82" s="100">
        <v>1</v>
      </c>
      <c r="Y82" s="100">
        <v>1</v>
      </c>
      <c r="Z82" s="100">
        <v>0</v>
      </c>
      <c r="AA82" s="100">
        <v>0</v>
      </c>
      <c r="AB82" s="100">
        <v>0</v>
      </c>
      <c r="AC82" s="100">
        <v>15</v>
      </c>
      <c r="AD82" s="100">
        <v>75</v>
      </c>
      <c r="AE82" s="100">
        <v>3910.71</v>
      </c>
    </row>
    <row r="83" spans="1:31" ht="12.75">
      <c r="A83" s="100"/>
      <c r="B83" s="100"/>
      <c r="C83" s="100"/>
      <c r="D83" s="100" t="s">
        <v>237</v>
      </c>
      <c r="E83" s="100">
        <v>0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/>
      <c r="AE83" s="100"/>
    </row>
    <row r="84" spans="1:31" ht="12.75">
      <c r="A84" s="100" t="s">
        <v>136</v>
      </c>
      <c r="B84" s="100" t="s">
        <v>122</v>
      </c>
      <c r="C84" s="100" t="s">
        <v>118</v>
      </c>
      <c r="D84" s="100" t="s">
        <v>132</v>
      </c>
      <c r="E84" s="100">
        <v>0</v>
      </c>
      <c r="F84" s="100">
        <v>0</v>
      </c>
      <c r="G84" s="100">
        <v>0</v>
      </c>
      <c r="H84" s="100">
        <v>0</v>
      </c>
      <c r="I84" s="100">
        <v>0</v>
      </c>
      <c r="J84" s="100">
        <v>0</v>
      </c>
      <c r="K84" s="100">
        <v>1</v>
      </c>
      <c r="L84" s="100">
        <v>1</v>
      </c>
      <c r="M84" s="100">
        <v>1</v>
      </c>
      <c r="N84" s="100">
        <v>1</v>
      </c>
      <c r="O84" s="100">
        <v>1</v>
      </c>
      <c r="P84" s="100">
        <v>1</v>
      </c>
      <c r="Q84" s="100">
        <v>1</v>
      </c>
      <c r="R84" s="100">
        <v>1</v>
      </c>
      <c r="S84" s="100">
        <v>1</v>
      </c>
      <c r="T84" s="100">
        <v>1</v>
      </c>
      <c r="U84" s="100">
        <v>1</v>
      </c>
      <c r="V84" s="100">
        <v>1</v>
      </c>
      <c r="W84" s="100">
        <v>1</v>
      </c>
      <c r="X84" s="100">
        <v>1</v>
      </c>
      <c r="Y84" s="100">
        <v>1</v>
      </c>
      <c r="Z84" s="100">
        <v>0</v>
      </c>
      <c r="AA84" s="100">
        <v>0</v>
      </c>
      <c r="AB84" s="100">
        <v>0</v>
      </c>
      <c r="AC84" s="100">
        <v>15</v>
      </c>
      <c r="AD84" s="100">
        <v>75</v>
      </c>
      <c r="AE84" s="100">
        <v>3910.71</v>
      </c>
    </row>
    <row r="85" spans="1:31" ht="12.75">
      <c r="A85" s="100"/>
      <c r="B85" s="100"/>
      <c r="C85" s="100"/>
      <c r="D85" s="100" t="s">
        <v>237</v>
      </c>
      <c r="E85" s="100">
        <v>0</v>
      </c>
      <c r="F85" s="100">
        <v>0</v>
      </c>
      <c r="G85" s="100">
        <v>0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/>
      <c r="AE85" s="100"/>
    </row>
    <row r="86" spans="1:31" ht="12.75">
      <c r="A86" s="100" t="s">
        <v>154</v>
      </c>
      <c r="B86" s="100" t="s">
        <v>120</v>
      </c>
      <c r="C86" s="100" t="s">
        <v>118</v>
      </c>
      <c r="D86" s="100" t="s">
        <v>119</v>
      </c>
      <c r="E86" s="100">
        <v>12.8</v>
      </c>
      <c r="F86" s="100">
        <v>12.8</v>
      </c>
      <c r="G86" s="100">
        <v>12.8</v>
      </c>
      <c r="H86" s="100">
        <v>12.8</v>
      </c>
      <c r="I86" s="100">
        <v>12.8</v>
      </c>
      <c r="J86" s="100">
        <v>12.8</v>
      </c>
      <c r="K86" s="100">
        <v>12.8</v>
      </c>
      <c r="L86" s="100">
        <v>12.8</v>
      </c>
      <c r="M86" s="100">
        <v>12.8</v>
      </c>
      <c r="N86" s="100">
        <v>12.8</v>
      </c>
      <c r="O86" s="100">
        <v>12.8</v>
      </c>
      <c r="P86" s="100">
        <v>12.8</v>
      </c>
      <c r="Q86" s="100">
        <v>12.8</v>
      </c>
      <c r="R86" s="100">
        <v>12.8</v>
      </c>
      <c r="S86" s="100">
        <v>12.8</v>
      </c>
      <c r="T86" s="100">
        <v>12.8</v>
      </c>
      <c r="U86" s="100">
        <v>12.8</v>
      </c>
      <c r="V86" s="100">
        <v>12.8</v>
      </c>
      <c r="W86" s="100">
        <v>12.8</v>
      </c>
      <c r="X86" s="100">
        <v>12.8</v>
      </c>
      <c r="Y86" s="100">
        <v>12.8</v>
      </c>
      <c r="Z86" s="100">
        <v>12.8</v>
      </c>
      <c r="AA86" s="100">
        <v>12.8</v>
      </c>
      <c r="AB86" s="100">
        <v>12.8</v>
      </c>
      <c r="AC86" s="100">
        <v>307.2</v>
      </c>
      <c r="AD86" s="100">
        <v>2150.4</v>
      </c>
      <c r="AE86" s="100">
        <v>112128</v>
      </c>
    </row>
    <row r="87" spans="1:31" ht="12.75">
      <c r="A87" s="100" t="s">
        <v>130</v>
      </c>
      <c r="B87" s="100" t="s">
        <v>131</v>
      </c>
      <c r="C87" s="100" t="s">
        <v>118</v>
      </c>
      <c r="D87" s="100" t="s">
        <v>119</v>
      </c>
      <c r="E87" s="100">
        <v>4</v>
      </c>
      <c r="F87" s="100">
        <v>4</v>
      </c>
      <c r="G87" s="100">
        <v>4</v>
      </c>
      <c r="H87" s="100">
        <v>4</v>
      </c>
      <c r="I87" s="100">
        <v>4</v>
      </c>
      <c r="J87" s="100">
        <v>4</v>
      </c>
      <c r="K87" s="100">
        <v>4</v>
      </c>
      <c r="L87" s="100">
        <v>4</v>
      </c>
      <c r="M87" s="100">
        <v>4</v>
      </c>
      <c r="N87" s="100">
        <v>4</v>
      </c>
      <c r="O87" s="100">
        <v>4</v>
      </c>
      <c r="P87" s="100">
        <v>4</v>
      </c>
      <c r="Q87" s="100">
        <v>4</v>
      </c>
      <c r="R87" s="100">
        <v>4</v>
      </c>
      <c r="S87" s="100">
        <v>4</v>
      </c>
      <c r="T87" s="100">
        <v>4</v>
      </c>
      <c r="U87" s="100">
        <v>4</v>
      </c>
      <c r="V87" s="100">
        <v>4</v>
      </c>
      <c r="W87" s="100">
        <v>4</v>
      </c>
      <c r="X87" s="100">
        <v>4</v>
      </c>
      <c r="Y87" s="100">
        <v>4</v>
      </c>
      <c r="Z87" s="100">
        <v>4</v>
      </c>
      <c r="AA87" s="100">
        <v>4</v>
      </c>
      <c r="AB87" s="100">
        <v>4</v>
      </c>
      <c r="AC87" s="100">
        <v>96</v>
      </c>
      <c r="AD87" s="100">
        <v>672</v>
      </c>
      <c r="AE87" s="100">
        <v>35040</v>
      </c>
    </row>
    <row r="88" spans="1:31" ht="12.75">
      <c r="A88" s="100" t="s">
        <v>155</v>
      </c>
      <c r="B88" s="100" t="s">
        <v>120</v>
      </c>
      <c r="C88" s="100" t="s">
        <v>118</v>
      </c>
      <c r="D88" s="100" t="s">
        <v>119</v>
      </c>
      <c r="E88" s="100">
        <v>67</v>
      </c>
      <c r="F88" s="100">
        <v>67</v>
      </c>
      <c r="G88" s="100">
        <v>67</v>
      </c>
      <c r="H88" s="100">
        <v>67</v>
      </c>
      <c r="I88" s="100">
        <v>67</v>
      </c>
      <c r="J88" s="100">
        <v>67</v>
      </c>
      <c r="K88" s="100">
        <v>67</v>
      </c>
      <c r="L88" s="100">
        <v>67</v>
      </c>
      <c r="M88" s="100">
        <v>67</v>
      </c>
      <c r="N88" s="100">
        <v>67</v>
      </c>
      <c r="O88" s="100">
        <v>67</v>
      </c>
      <c r="P88" s="100">
        <v>67</v>
      </c>
      <c r="Q88" s="100">
        <v>67</v>
      </c>
      <c r="R88" s="100">
        <v>67</v>
      </c>
      <c r="S88" s="100">
        <v>67</v>
      </c>
      <c r="T88" s="100">
        <v>67</v>
      </c>
      <c r="U88" s="100">
        <v>67</v>
      </c>
      <c r="V88" s="100">
        <v>67</v>
      </c>
      <c r="W88" s="100">
        <v>67</v>
      </c>
      <c r="X88" s="100">
        <v>67</v>
      </c>
      <c r="Y88" s="100">
        <v>67</v>
      </c>
      <c r="Z88" s="100">
        <v>67</v>
      </c>
      <c r="AA88" s="100">
        <v>67</v>
      </c>
      <c r="AB88" s="100">
        <v>67</v>
      </c>
      <c r="AC88" s="100">
        <v>1608</v>
      </c>
      <c r="AD88" s="100">
        <v>11256</v>
      </c>
      <c r="AE88" s="100">
        <v>586920</v>
      </c>
    </row>
    <row r="89" spans="1:31" ht="12.75">
      <c r="A89" s="100" t="s">
        <v>129</v>
      </c>
      <c r="B89" s="100" t="s">
        <v>125</v>
      </c>
      <c r="C89" s="100" t="s">
        <v>118</v>
      </c>
      <c r="D89" s="100" t="s">
        <v>119</v>
      </c>
      <c r="E89" s="100">
        <v>1</v>
      </c>
      <c r="F89" s="100">
        <v>1</v>
      </c>
      <c r="G89" s="100">
        <v>1</v>
      </c>
      <c r="H89" s="100">
        <v>1</v>
      </c>
      <c r="I89" s="100">
        <v>1</v>
      </c>
      <c r="J89" s="100">
        <v>1</v>
      </c>
      <c r="K89" s="100">
        <v>1</v>
      </c>
      <c r="L89" s="100">
        <v>1</v>
      </c>
      <c r="M89" s="100">
        <v>1</v>
      </c>
      <c r="N89" s="100">
        <v>1</v>
      </c>
      <c r="O89" s="100">
        <v>1</v>
      </c>
      <c r="P89" s="100">
        <v>1</v>
      </c>
      <c r="Q89" s="100">
        <v>1</v>
      </c>
      <c r="R89" s="100">
        <v>1</v>
      </c>
      <c r="S89" s="100">
        <v>1</v>
      </c>
      <c r="T89" s="100">
        <v>1</v>
      </c>
      <c r="U89" s="100">
        <v>1</v>
      </c>
      <c r="V89" s="100">
        <v>1</v>
      </c>
      <c r="W89" s="100">
        <v>1</v>
      </c>
      <c r="X89" s="100">
        <v>1</v>
      </c>
      <c r="Y89" s="100">
        <v>1</v>
      </c>
      <c r="Z89" s="100">
        <v>1</v>
      </c>
      <c r="AA89" s="100">
        <v>1</v>
      </c>
      <c r="AB89" s="100">
        <v>1</v>
      </c>
      <c r="AC89" s="100">
        <v>24</v>
      </c>
      <c r="AD89" s="100">
        <v>168</v>
      </c>
      <c r="AE89" s="100">
        <v>8760</v>
      </c>
    </row>
    <row r="90" spans="1:31" ht="12.75">
      <c r="A90" s="100" t="s">
        <v>507</v>
      </c>
      <c r="B90" s="100" t="s">
        <v>117</v>
      </c>
      <c r="C90" s="100" t="s">
        <v>118</v>
      </c>
      <c r="D90" s="100" t="s">
        <v>119</v>
      </c>
      <c r="E90" s="100">
        <v>0.2</v>
      </c>
      <c r="F90" s="100">
        <v>0.2</v>
      </c>
      <c r="G90" s="100">
        <v>0.2</v>
      </c>
      <c r="H90" s="100">
        <v>0.2</v>
      </c>
      <c r="I90" s="100">
        <v>0.2</v>
      </c>
      <c r="J90" s="100">
        <v>0.2</v>
      </c>
      <c r="K90" s="100">
        <v>0.2</v>
      </c>
      <c r="L90" s="100">
        <v>0.4</v>
      </c>
      <c r="M90" s="100">
        <v>0.4</v>
      </c>
      <c r="N90" s="100">
        <v>0.4</v>
      </c>
      <c r="O90" s="100">
        <v>0.4</v>
      </c>
      <c r="P90" s="100">
        <v>0.4</v>
      </c>
      <c r="Q90" s="100">
        <v>0.4</v>
      </c>
      <c r="R90" s="100">
        <v>0.4</v>
      </c>
      <c r="S90" s="100">
        <v>0.4</v>
      </c>
      <c r="T90" s="100">
        <v>0.4</v>
      </c>
      <c r="U90" s="100">
        <v>0.4</v>
      </c>
      <c r="V90" s="100">
        <v>0.4</v>
      </c>
      <c r="W90" s="100">
        <v>0.4</v>
      </c>
      <c r="X90" s="100">
        <v>0.4</v>
      </c>
      <c r="Y90" s="100">
        <v>0.4</v>
      </c>
      <c r="Z90" s="100">
        <v>0.2</v>
      </c>
      <c r="AA90" s="100">
        <v>0.2</v>
      </c>
      <c r="AB90" s="100">
        <v>0.2</v>
      </c>
      <c r="AC90" s="100">
        <v>7.6</v>
      </c>
      <c r="AD90" s="100">
        <v>53.2</v>
      </c>
      <c r="AE90" s="100">
        <v>2774</v>
      </c>
    </row>
    <row r="91" spans="1:31" ht="12.75">
      <c r="A91" s="100" t="s">
        <v>508</v>
      </c>
      <c r="B91" s="100" t="s">
        <v>122</v>
      </c>
      <c r="C91" s="100" t="s">
        <v>118</v>
      </c>
      <c r="D91" s="100" t="s">
        <v>119</v>
      </c>
      <c r="E91" s="100">
        <v>0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0.67</v>
      </c>
      <c r="AD91" s="100">
        <v>4.67</v>
      </c>
      <c r="AE91" s="100">
        <v>243.33</v>
      </c>
    </row>
    <row r="92" spans="1:31" ht="12.75">
      <c r="A92" s="100" t="s">
        <v>509</v>
      </c>
      <c r="B92" s="100" t="s">
        <v>122</v>
      </c>
      <c r="C92" s="100" t="s">
        <v>118</v>
      </c>
      <c r="D92" s="100" t="s">
        <v>119</v>
      </c>
      <c r="E92" s="100">
        <v>0</v>
      </c>
      <c r="F92" s="100">
        <v>0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1</v>
      </c>
      <c r="AD92" s="100">
        <v>7</v>
      </c>
      <c r="AE92" s="100">
        <v>365</v>
      </c>
    </row>
    <row r="93" spans="1:31" ht="12.75">
      <c r="A93" s="100" t="s">
        <v>510</v>
      </c>
      <c r="B93" s="100" t="s">
        <v>125</v>
      </c>
      <c r="C93" s="100" t="s">
        <v>118</v>
      </c>
      <c r="D93" s="100" t="s">
        <v>241</v>
      </c>
      <c r="E93" s="100">
        <v>0</v>
      </c>
      <c r="F93" s="100">
        <v>0</v>
      </c>
      <c r="G93" s="100">
        <v>0</v>
      </c>
      <c r="H93" s="100">
        <v>0</v>
      </c>
      <c r="I93" s="100">
        <v>725</v>
      </c>
      <c r="J93" s="100">
        <v>417</v>
      </c>
      <c r="K93" s="100">
        <v>290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1432</v>
      </c>
      <c r="AD93" s="100">
        <v>1432</v>
      </c>
      <c r="AE93" s="100">
        <v>74668.570000000007</v>
      </c>
    </row>
    <row r="94" spans="1:31" ht="12.75">
      <c r="A94" s="100"/>
      <c r="B94" s="100"/>
      <c r="C94" s="100"/>
      <c r="D94" s="100" t="s">
        <v>237</v>
      </c>
      <c r="E94" s="100">
        <v>0</v>
      </c>
      <c r="F94" s="100">
        <v>0</v>
      </c>
      <c r="G94" s="100">
        <v>0</v>
      </c>
      <c r="H94" s="100">
        <v>0</v>
      </c>
      <c r="I94" s="100">
        <v>125</v>
      </c>
      <c r="J94" s="100">
        <v>117</v>
      </c>
      <c r="K94" s="100">
        <v>90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125</v>
      </c>
      <c r="Y94" s="100">
        <v>117</v>
      </c>
      <c r="Z94" s="100">
        <v>90</v>
      </c>
      <c r="AA94" s="100">
        <v>0</v>
      </c>
      <c r="AB94" s="100">
        <v>0</v>
      </c>
      <c r="AC94" s="100">
        <v>664</v>
      </c>
      <c r="AD94" s="100"/>
      <c r="AE94" s="100"/>
    </row>
    <row r="95" spans="1:31" ht="12.75">
      <c r="A95" s="100" t="s">
        <v>511</v>
      </c>
      <c r="B95" s="100" t="s">
        <v>125</v>
      </c>
      <c r="C95" s="100" t="s">
        <v>118</v>
      </c>
      <c r="D95" s="100" t="s">
        <v>119</v>
      </c>
      <c r="E95" s="100">
        <v>0</v>
      </c>
      <c r="F95" s="100"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50</v>
      </c>
      <c r="L95" s="100">
        <v>70</v>
      </c>
      <c r="M95" s="100">
        <v>70</v>
      </c>
      <c r="N95" s="100">
        <v>80</v>
      </c>
      <c r="O95" s="100">
        <v>70</v>
      </c>
      <c r="P95" s="100">
        <v>50</v>
      </c>
      <c r="Q95" s="100">
        <v>50</v>
      </c>
      <c r="R95" s="100">
        <v>80</v>
      </c>
      <c r="S95" s="100">
        <v>90</v>
      </c>
      <c r="T95" s="100">
        <v>80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690</v>
      </c>
      <c r="AD95" s="100">
        <v>4830</v>
      </c>
      <c r="AE95" s="100">
        <v>251850</v>
      </c>
    </row>
    <row r="96" spans="1:31" ht="12.75">
      <c r="A96" s="100" t="s">
        <v>113</v>
      </c>
      <c r="B96" s="100" t="s">
        <v>117</v>
      </c>
      <c r="C96" s="100" t="s">
        <v>156</v>
      </c>
      <c r="D96" s="100" t="s">
        <v>132</v>
      </c>
      <c r="E96" s="100">
        <v>0.05</v>
      </c>
      <c r="F96" s="100">
        <v>0.05</v>
      </c>
      <c r="G96" s="100">
        <v>0.05</v>
      </c>
      <c r="H96" s="100">
        <v>0.05</v>
      </c>
      <c r="I96" s="100">
        <v>0.05</v>
      </c>
      <c r="J96" s="100">
        <v>0.05</v>
      </c>
      <c r="K96" s="100">
        <v>0.05</v>
      </c>
      <c r="L96" s="100">
        <v>0.1</v>
      </c>
      <c r="M96" s="100">
        <v>0.34</v>
      </c>
      <c r="N96" s="100">
        <v>0.6</v>
      </c>
      <c r="O96" s="100">
        <v>0.63</v>
      </c>
      <c r="P96" s="100">
        <v>0.72</v>
      </c>
      <c r="Q96" s="100">
        <v>0.79</v>
      </c>
      <c r="R96" s="100">
        <v>0.83</v>
      </c>
      <c r="S96" s="100">
        <v>0.61</v>
      </c>
      <c r="T96" s="100">
        <v>0.65</v>
      </c>
      <c r="U96" s="100">
        <v>0.1</v>
      </c>
      <c r="V96" s="100">
        <v>0.1</v>
      </c>
      <c r="W96" s="100">
        <v>0.19</v>
      </c>
      <c r="X96" s="100">
        <v>0.25</v>
      </c>
      <c r="Y96" s="100">
        <v>0.22</v>
      </c>
      <c r="Z96" s="100">
        <v>0.22</v>
      </c>
      <c r="AA96" s="100">
        <v>0.12</v>
      </c>
      <c r="AB96" s="100">
        <v>0.09</v>
      </c>
      <c r="AC96" s="100">
        <v>6.91</v>
      </c>
      <c r="AD96" s="100">
        <v>35.35</v>
      </c>
      <c r="AE96" s="100">
        <v>1646.6</v>
      </c>
    </row>
    <row r="97" spans="1:31" ht="12.75">
      <c r="A97" s="100"/>
      <c r="B97" s="100"/>
      <c r="C97" s="100"/>
      <c r="D97" s="100" t="s">
        <v>138</v>
      </c>
      <c r="E97" s="100">
        <v>0.03</v>
      </c>
      <c r="F97" s="100">
        <v>0.03</v>
      </c>
      <c r="G97" s="100">
        <v>0.03</v>
      </c>
      <c r="H97" s="100">
        <v>0.03</v>
      </c>
      <c r="I97" s="100">
        <v>0.03</v>
      </c>
      <c r="J97" s="100">
        <v>0.03</v>
      </c>
      <c r="K97" s="100">
        <v>0.03</v>
      </c>
      <c r="L97" s="100">
        <v>0.03</v>
      </c>
      <c r="M97" s="100">
        <v>0.03</v>
      </c>
      <c r="N97" s="100">
        <v>0.05</v>
      </c>
      <c r="O97" s="100">
        <v>0.05</v>
      </c>
      <c r="P97" s="100">
        <v>0.05</v>
      </c>
      <c r="Q97" s="100">
        <v>0.05</v>
      </c>
      <c r="R97" s="100">
        <v>0.03</v>
      </c>
      <c r="S97" s="100">
        <v>0.03</v>
      </c>
      <c r="T97" s="100">
        <v>0.03</v>
      </c>
      <c r="U97" s="100">
        <v>0.03</v>
      </c>
      <c r="V97" s="100">
        <v>0.03</v>
      </c>
      <c r="W97" s="100">
        <v>0.03</v>
      </c>
      <c r="X97" s="100">
        <v>0.03</v>
      </c>
      <c r="Y97" s="100">
        <v>0.03</v>
      </c>
      <c r="Z97" s="100">
        <v>0.03</v>
      </c>
      <c r="AA97" s="100">
        <v>0.03</v>
      </c>
      <c r="AB97" s="100">
        <v>0.03</v>
      </c>
      <c r="AC97" s="100">
        <v>0.8</v>
      </c>
      <c r="AD97" s="100"/>
      <c r="AE97" s="100"/>
    </row>
    <row r="98" spans="1:31" ht="12.75">
      <c r="A98" s="100"/>
      <c r="B98" s="100"/>
      <c r="C98" s="100"/>
      <c r="D98" s="100" t="s">
        <v>237</v>
      </c>
      <c r="E98" s="100">
        <v>0.03</v>
      </c>
      <c r="F98" s="100">
        <v>0.03</v>
      </c>
      <c r="G98" s="100">
        <v>0.03</v>
      </c>
      <c r="H98" s="100">
        <v>0.03</v>
      </c>
      <c r="I98" s="100">
        <v>0.03</v>
      </c>
      <c r="J98" s="100">
        <v>0.03</v>
      </c>
      <c r="K98" s="100">
        <v>0.03</v>
      </c>
      <c r="L98" s="100">
        <v>0.03</v>
      </c>
      <c r="M98" s="100">
        <v>0.05</v>
      </c>
      <c r="N98" s="100">
        <v>0.05</v>
      </c>
      <c r="O98" s="100">
        <v>0.05</v>
      </c>
      <c r="P98" s="100">
        <v>0.05</v>
      </c>
      <c r="Q98" s="100">
        <v>0.05</v>
      </c>
      <c r="R98" s="100">
        <v>0.05</v>
      </c>
      <c r="S98" s="100">
        <v>0.03</v>
      </c>
      <c r="T98" s="100">
        <v>0.03</v>
      </c>
      <c r="U98" s="100">
        <v>0.03</v>
      </c>
      <c r="V98" s="100">
        <v>0.03</v>
      </c>
      <c r="W98" s="100">
        <v>0.03</v>
      </c>
      <c r="X98" s="100">
        <v>0.03</v>
      </c>
      <c r="Y98" s="100">
        <v>0.03</v>
      </c>
      <c r="Z98" s="100">
        <v>0.03</v>
      </c>
      <c r="AA98" s="100">
        <v>0.03</v>
      </c>
      <c r="AB98" s="100">
        <v>0.03</v>
      </c>
      <c r="AC98" s="100">
        <v>0.84</v>
      </c>
      <c r="AD98" s="100"/>
      <c r="AE98" s="100"/>
    </row>
    <row r="99" spans="1:31" ht="12.75">
      <c r="A99" s="100"/>
      <c r="B99" s="100"/>
      <c r="C99" s="100" t="s">
        <v>157</v>
      </c>
      <c r="D99" s="100" t="s">
        <v>132</v>
      </c>
      <c r="E99" s="100">
        <v>0.05</v>
      </c>
      <c r="F99" s="100">
        <v>0.05</v>
      </c>
      <c r="G99" s="100">
        <v>0.05</v>
      </c>
      <c r="H99" s="100">
        <v>0.05</v>
      </c>
      <c r="I99" s="100">
        <v>0.05</v>
      </c>
      <c r="J99" s="100">
        <v>0.05</v>
      </c>
      <c r="K99" s="100">
        <v>0.05</v>
      </c>
      <c r="L99" s="100">
        <v>0.1</v>
      </c>
      <c r="M99" s="100">
        <v>0.1</v>
      </c>
      <c r="N99" s="100">
        <v>0.1</v>
      </c>
      <c r="O99" s="100">
        <v>0.1</v>
      </c>
      <c r="P99" s="100">
        <v>0.1</v>
      </c>
      <c r="Q99" s="100">
        <v>0.1</v>
      </c>
      <c r="R99" s="100">
        <v>0.1</v>
      </c>
      <c r="S99" s="100">
        <v>0.1</v>
      </c>
      <c r="T99" s="100">
        <v>0.1</v>
      </c>
      <c r="U99" s="100">
        <v>0.1</v>
      </c>
      <c r="V99" s="100">
        <v>0.1</v>
      </c>
      <c r="W99" s="100">
        <v>0.19</v>
      </c>
      <c r="X99" s="100">
        <v>0.25</v>
      </c>
      <c r="Y99" s="100">
        <v>0.22</v>
      </c>
      <c r="Z99" s="100">
        <v>0.22</v>
      </c>
      <c r="AA99" s="100">
        <v>0.12</v>
      </c>
      <c r="AB99" s="100">
        <v>0.09</v>
      </c>
      <c r="AC99" s="100">
        <v>2.54</v>
      </c>
      <c r="AD99" s="100">
        <v>13.5</v>
      </c>
      <c r="AE99" s="100"/>
    </row>
    <row r="100" spans="1:31" ht="12.75">
      <c r="A100" s="100"/>
      <c r="B100" s="100"/>
      <c r="C100" s="100"/>
      <c r="D100" s="100" t="s">
        <v>138</v>
      </c>
      <c r="E100" s="100">
        <v>0.03</v>
      </c>
      <c r="F100" s="100">
        <v>0.03</v>
      </c>
      <c r="G100" s="100">
        <v>0.03</v>
      </c>
      <c r="H100" s="100">
        <v>0.03</v>
      </c>
      <c r="I100" s="100">
        <v>0.03</v>
      </c>
      <c r="J100" s="100">
        <v>0.03</v>
      </c>
      <c r="K100" s="100">
        <v>0.03</v>
      </c>
      <c r="L100" s="100">
        <v>0.03</v>
      </c>
      <c r="M100" s="100">
        <v>0.03</v>
      </c>
      <c r="N100" s="100">
        <v>0.05</v>
      </c>
      <c r="O100" s="100">
        <v>0.05</v>
      </c>
      <c r="P100" s="100">
        <v>0.05</v>
      </c>
      <c r="Q100" s="100">
        <v>0.05</v>
      </c>
      <c r="R100" s="100">
        <v>0.03</v>
      </c>
      <c r="S100" s="100">
        <v>0.03</v>
      </c>
      <c r="T100" s="100">
        <v>0.03</v>
      </c>
      <c r="U100" s="100">
        <v>0.03</v>
      </c>
      <c r="V100" s="100">
        <v>0.03</v>
      </c>
      <c r="W100" s="100">
        <v>0.03</v>
      </c>
      <c r="X100" s="100">
        <v>0.03</v>
      </c>
      <c r="Y100" s="100">
        <v>0.03</v>
      </c>
      <c r="Z100" s="100">
        <v>0.03</v>
      </c>
      <c r="AA100" s="100">
        <v>0.03</v>
      </c>
      <c r="AB100" s="100">
        <v>0.03</v>
      </c>
      <c r="AC100" s="100">
        <v>0.8</v>
      </c>
      <c r="AD100" s="100"/>
      <c r="AE100" s="100"/>
    </row>
    <row r="101" spans="1:31" ht="12.75">
      <c r="A101" s="100"/>
      <c r="B101" s="100"/>
      <c r="C101" s="100"/>
      <c r="D101" s="100" t="s">
        <v>237</v>
      </c>
      <c r="E101" s="100">
        <v>0.03</v>
      </c>
      <c r="F101" s="100">
        <v>0.03</v>
      </c>
      <c r="G101" s="100">
        <v>0.03</v>
      </c>
      <c r="H101" s="100">
        <v>0.03</v>
      </c>
      <c r="I101" s="100">
        <v>0.03</v>
      </c>
      <c r="J101" s="100">
        <v>0.03</v>
      </c>
      <c r="K101" s="100">
        <v>0.03</v>
      </c>
      <c r="L101" s="100">
        <v>0.03</v>
      </c>
      <c r="M101" s="100">
        <v>0.05</v>
      </c>
      <c r="N101" s="100">
        <v>0.05</v>
      </c>
      <c r="O101" s="100">
        <v>0.05</v>
      </c>
      <c r="P101" s="100">
        <v>0.05</v>
      </c>
      <c r="Q101" s="100">
        <v>0.05</v>
      </c>
      <c r="R101" s="100">
        <v>0.05</v>
      </c>
      <c r="S101" s="100">
        <v>0.03</v>
      </c>
      <c r="T101" s="100">
        <v>0.03</v>
      </c>
      <c r="U101" s="100">
        <v>0.03</v>
      </c>
      <c r="V101" s="100">
        <v>0.03</v>
      </c>
      <c r="W101" s="100">
        <v>0.03</v>
      </c>
      <c r="X101" s="100">
        <v>0.03</v>
      </c>
      <c r="Y101" s="100">
        <v>0.03</v>
      </c>
      <c r="Z101" s="100">
        <v>0.03</v>
      </c>
      <c r="AA101" s="100">
        <v>0.03</v>
      </c>
      <c r="AB101" s="100">
        <v>0.03</v>
      </c>
      <c r="AC101" s="100">
        <v>0.84</v>
      </c>
      <c r="AD101" s="100"/>
      <c r="AE101" s="100"/>
    </row>
    <row r="102" spans="1:31" ht="12.75">
      <c r="A102" s="100"/>
      <c r="B102" s="100"/>
      <c r="C102" s="100" t="s">
        <v>118</v>
      </c>
      <c r="D102" s="100" t="s">
        <v>132</v>
      </c>
      <c r="E102" s="100">
        <v>0.05</v>
      </c>
      <c r="F102" s="100">
        <v>0.05</v>
      </c>
      <c r="G102" s="100">
        <v>0.05</v>
      </c>
      <c r="H102" s="100">
        <v>0.05</v>
      </c>
      <c r="I102" s="100">
        <v>0.05</v>
      </c>
      <c r="J102" s="100">
        <v>0.05</v>
      </c>
      <c r="K102" s="100">
        <v>0.05</v>
      </c>
      <c r="L102" s="100">
        <v>0.1</v>
      </c>
      <c r="M102" s="100">
        <v>0.34</v>
      </c>
      <c r="N102" s="100">
        <v>0.6</v>
      </c>
      <c r="O102" s="100">
        <v>0.63</v>
      </c>
      <c r="P102" s="100">
        <v>0.72</v>
      </c>
      <c r="Q102" s="100">
        <v>0.79</v>
      </c>
      <c r="R102" s="100">
        <v>0.83</v>
      </c>
      <c r="S102" s="100">
        <v>0.61</v>
      </c>
      <c r="T102" s="100">
        <v>0.65</v>
      </c>
      <c r="U102" s="100">
        <v>0.1</v>
      </c>
      <c r="V102" s="100">
        <v>0.1</v>
      </c>
      <c r="W102" s="100">
        <v>0.19</v>
      </c>
      <c r="X102" s="100">
        <v>0.25</v>
      </c>
      <c r="Y102" s="100">
        <v>0.22</v>
      </c>
      <c r="Z102" s="100">
        <v>0.22</v>
      </c>
      <c r="AA102" s="100">
        <v>0.12</v>
      </c>
      <c r="AB102" s="100">
        <v>0.09</v>
      </c>
      <c r="AC102" s="100">
        <v>6.91</v>
      </c>
      <c r="AD102" s="100">
        <v>35.35</v>
      </c>
      <c r="AE102" s="100"/>
    </row>
    <row r="103" spans="1:31" ht="12.75">
      <c r="A103" s="100"/>
      <c r="B103" s="100"/>
      <c r="C103" s="100"/>
      <c r="D103" s="100" t="s">
        <v>138</v>
      </c>
      <c r="E103" s="100">
        <v>0.03</v>
      </c>
      <c r="F103" s="100">
        <v>0.03</v>
      </c>
      <c r="G103" s="100">
        <v>0.03</v>
      </c>
      <c r="H103" s="100">
        <v>0.03</v>
      </c>
      <c r="I103" s="100">
        <v>0.03</v>
      </c>
      <c r="J103" s="100">
        <v>0.03</v>
      </c>
      <c r="K103" s="100">
        <v>0.03</v>
      </c>
      <c r="L103" s="100">
        <v>0.03</v>
      </c>
      <c r="M103" s="100">
        <v>0.03</v>
      </c>
      <c r="N103" s="100">
        <v>0.05</v>
      </c>
      <c r="O103" s="100">
        <v>0.05</v>
      </c>
      <c r="P103" s="100">
        <v>0.05</v>
      </c>
      <c r="Q103" s="100">
        <v>0.05</v>
      </c>
      <c r="R103" s="100">
        <v>0.03</v>
      </c>
      <c r="S103" s="100">
        <v>0.03</v>
      </c>
      <c r="T103" s="100">
        <v>0.03</v>
      </c>
      <c r="U103" s="100">
        <v>0.03</v>
      </c>
      <c r="V103" s="100">
        <v>0.03</v>
      </c>
      <c r="W103" s="100">
        <v>0.03</v>
      </c>
      <c r="X103" s="100">
        <v>0.03</v>
      </c>
      <c r="Y103" s="100">
        <v>0.03</v>
      </c>
      <c r="Z103" s="100">
        <v>0.03</v>
      </c>
      <c r="AA103" s="100">
        <v>0.03</v>
      </c>
      <c r="AB103" s="100">
        <v>0.03</v>
      </c>
      <c r="AC103" s="100">
        <v>0.8</v>
      </c>
      <c r="AD103" s="100"/>
      <c r="AE103" s="100"/>
    </row>
    <row r="104" spans="1:31" ht="12.75">
      <c r="A104" s="100"/>
      <c r="B104" s="100"/>
      <c r="C104" s="100"/>
      <c r="D104" s="100" t="s">
        <v>237</v>
      </c>
      <c r="E104" s="100">
        <v>0.03</v>
      </c>
      <c r="F104" s="100">
        <v>0.03</v>
      </c>
      <c r="G104" s="100">
        <v>0.03</v>
      </c>
      <c r="H104" s="100">
        <v>0.03</v>
      </c>
      <c r="I104" s="100">
        <v>0.03</v>
      </c>
      <c r="J104" s="100">
        <v>0.03</v>
      </c>
      <c r="K104" s="100">
        <v>0.03</v>
      </c>
      <c r="L104" s="100">
        <v>0.03</v>
      </c>
      <c r="M104" s="100">
        <v>0.05</v>
      </c>
      <c r="N104" s="100">
        <v>0.05</v>
      </c>
      <c r="O104" s="100">
        <v>0.05</v>
      </c>
      <c r="P104" s="100">
        <v>0.05</v>
      </c>
      <c r="Q104" s="100">
        <v>0.05</v>
      </c>
      <c r="R104" s="100">
        <v>0.05</v>
      </c>
      <c r="S104" s="100">
        <v>0.03</v>
      </c>
      <c r="T104" s="100">
        <v>0.03</v>
      </c>
      <c r="U104" s="100">
        <v>0.03</v>
      </c>
      <c r="V104" s="100">
        <v>0.03</v>
      </c>
      <c r="W104" s="100">
        <v>0.03</v>
      </c>
      <c r="X104" s="100">
        <v>0.03</v>
      </c>
      <c r="Y104" s="100">
        <v>0.03</v>
      </c>
      <c r="Z104" s="100">
        <v>0.03</v>
      </c>
      <c r="AA104" s="100">
        <v>0.03</v>
      </c>
      <c r="AB104" s="100">
        <v>0.03</v>
      </c>
      <c r="AC104" s="100">
        <v>0.84</v>
      </c>
      <c r="AD104" s="100"/>
      <c r="AE104" s="100"/>
    </row>
    <row r="105" spans="1:31" ht="12.75">
      <c r="A105" s="100" t="s">
        <v>512</v>
      </c>
      <c r="B105" s="100" t="s">
        <v>117</v>
      </c>
      <c r="C105" s="100" t="s">
        <v>118</v>
      </c>
      <c r="D105" s="100" t="s">
        <v>119</v>
      </c>
      <c r="E105" s="100">
        <v>0.05</v>
      </c>
      <c r="F105" s="100">
        <v>0.05</v>
      </c>
      <c r="G105" s="100">
        <v>0.05</v>
      </c>
      <c r="H105" s="100">
        <v>0.05</v>
      </c>
      <c r="I105" s="100">
        <v>0.05</v>
      </c>
      <c r="J105" s="100">
        <v>0.05</v>
      </c>
      <c r="K105" s="100">
        <v>0.05</v>
      </c>
      <c r="L105" s="100">
        <v>0.05</v>
      </c>
      <c r="M105" s="100">
        <v>0.05</v>
      </c>
      <c r="N105" s="100">
        <v>0.05</v>
      </c>
      <c r="O105" s="100">
        <v>0.05</v>
      </c>
      <c r="P105" s="100">
        <v>0.05</v>
      </c>
      <c r="Q105" s="100">
        <v>0.05</v>
      </c>
      <c r="R105" s="100">
        <v>0.05</v>
      </c>
      <c r="S105" s="100">
        <v>0.05</v>
      </c>
      <c r="T105" s="100">
        <v>0.05</v>
      </c>
      <c r="U105" s="100">
        <v>0.05</v>
      </c>
      <c r="V105" s="100">
        <v>0.05</v>
      </c>
      <c r="W105" s="100">
        <v>0.05</v>
      </c>
      <c r="X105" s="100">
        <v>0.05</v>
      </c>
      <c r="Y105" s="100">
        <v>0.05</v>
      </c>
      <c r="Z105" s="100">
        <v>0.05</v>
      </c>
      <c r="AA105" s="100">
        <v>0.05</v>
      </c>
      <c r="AB105" s="100">
        <v>0.05</v>
      </c>
      <c r="AC105" s="100">
        <v>1.2</v>
      </c>
      <c r="AD105" s="100">
        <v>8.4</v>
      </c>
      <c r="AE105" s="100">
        <v>438</v>
      </c>
    </row>
    <row r="106" spans="1:31" ht="12.75">
      <c r="A106" s="100" t="s">
        <v>513</v>
      </c>
      <c r="B106" s="100" t="s">
        <v>117</v>
      </c>
      <c r="C106" s="100" t="s">
        <v>118</v>
      </c>
      <c r="D106" s="100" t="s">
        <v>119</v>
      </c>
      <c r="E106" s="100">
        <v>0.2</v>
      </c>
      <c r="F106" s="100">
        <v>0.2</v>
      </c>
      <c r="G106" s="100">
        <v>0.2</v>
      </c>
      <c r="H106" s="100">
        <v>0.2</v>
      </c>
      <c r="I106" s="100">
        <v>0.2</v>
      </c>
      <c r="J106" s="100">
        <v>0.2</v>
      </c>
      <c r="K106" s="100">
        <v>0.2</v>
      </c>
      <c r="L106" s="100">
        <v>0.2</v>
      </c>
      <c r="M106" s="100">
        <v>0.2</v>
      </c>
      <c r="N106" s="100">
        <v>0.2</v>
      </c>
      <c r="O106" s="100">
        <v>0.2</v>
      </c>
      <c r="P106" s="100">
        <v>0.2</v>
      </c>
      <c r="Q106" s="100">
        <v>0.2</v>
      </c>
      <c r="R106" s="100">
        <v>0.2</v>
      </c>
      <c r="S106" s="100">
        <v>0.2</v>
      </c>
      <c r="T106" s="100">
        <v>0.2</v>
      </c>
      <c r="U106" s="100">
        <v>0.2</v>
      </c>
      <c r="V106" s="100">
        <v>0.2</v>
      </c>
      <c r="W106" s="100">
        <v>0.2</v>
      </c>
      <c r="X106" s="100">
        <v>0.2</v>
      </c>
      <c r="Y106" s="100">
        <v>0.2</v>
      </c>
      <c r="Z106" s="100">
        <v>0.2</v>
      </c>
      <c r="AA106" s="100">
        <v>0.2</v>
      </c>
      <c r="AB106" s="100">
        <v>0.2</v>
      </c>
      <c r="AC106" s="100">
        <v>4.8</v>
      </c>
      <c r="AD106" s="100">
        <v>33.6</v>
      </c>
      <c r="AE106" s="100">
        <v>1752</v>
      </c>
    </row>
    <row r="107" spans="1:31" ht="12.75">
      <c r="A107" s="100" t="s">
        <v>514</v>
      </c>
      <c r="B107" s="100" t="s">
        <v>120</v>
      </c>
      <c r="C107" s="100" t="s">
        <v>118</v>
      </c>
      <c r="D107" s="100" t="s">
        <v>119</v>
      </c>
      <c r="E107" s="100">
        <v>43.3</v>
      </c>
      <c r="F107" s="100">
        <v>43.3</v>
      </c>
      <c r="G107" s="100">
        <v>43.3</v>
      </c>
      <c r="H107" s="100">
        <v>43.3</v>
      </c>
      <c r="I107" s="100">
        <v>43.3</v>
      </c>
      <c r="J107" s="100">
        <v>43.3</v>
      </c>
      <c r="K107" s="100">
        <v>43.3</v>
      </c>
      <c r="L107" s="100">
        <v>43.3</v>
      </c>
      <c r="M107" s="100">
        <v>43.3</v>
      </c>
      <c r="N107" s="100">
        <v>43.3</v>
      </c>
      <c r="O107" s="100">
        <v>43.3</v>
      </c>
      <c r="P107" s="100">
        <v>43.3</v>
      </c>
      <c r="Q107" s="100">
        <v>43.3</v>
      </c>
      <c r="R107" s="100">
        <v>43.3</v>
      </c>
      <c r="S107" s="100">
        <v>43.3</v>
      </c>
      <c r="T107" s="100">
        <v>43.3</v>
      </c>
      <c r="U107" s="100">
        <v>43.3</v>
      </c>
      <c r="V107" s="100">
        <v>43.3</v>
      </c>
      <c r="W107" s="100">
        <v>43.3</v>
      </c>
      <c r="X107" s="100">
        <v>43.3</v>
      </c>
      <c r="Y107" s="100">
        <v>43.3</v>
      </c>
      <c r="Z107" s="100">
        <v>43.3</v>
      </c>
      <c r="AA107" s="100">
        <v>43.3</v>
      </c>
      <c r="AB107" s="100">
        <v>43.3</v>
      </c>
      <c r="AC107" s="100">
        <v>1039.2</v>
      </c>
      <c r="AD107" s="100">
        <v>7274.4</v>
      </c>
      <c r="AE107" s="100">
        <v>379308</v>
      </c>
    </row>
    <row r="108" spans="1:31" ht="12.75">
      <c r="A108" s="100" t="s">
        <v>515</v>
      </c>
      <c r="B108" s="100" t="s">
        <v>120</v>
      </c>
      <c r="C108" s="100" t="s">
        <v>118</v>
      </c>
      <c r="D108" s="100" t="s">
        <v>119</v>
      </c>
      <c r="E108" s="100">
        <v>43.3</v>
      </c>
      <c r="F108" s="100">
        <v>43.3</v>
      </c>
      <c r="G108" s="100">
        <v>43.3</v>
      </c>
      <c r="H108" s="100">
        <v>43.3</v>
      </c>
      <c r="I108" s="100">
        <v>43.3</v>
      </c>
      <c r="J108" s="100">
        <v>43.3</v>
      </c>
      <c r="K108" s="100">
        <v>43.3</v>
      </c>
      <c r="L108" s="100">
        <v>43.3</v>
      </c>
      <c r="M108" s="100">
        <v>43.3</v>
      </c>
      <c r="N108" s="100">
        <v>43.3</v>
      </c>
      <c r="O108" s="100">
        <v>43.3</v>
      </c>
      <c r="P108" s="100">
        <v>43.3</v>
      </c>
      <c r="Q108" s="100">
        <v>43.3</v>
      </c>
      <c r="R108" s="100">
        <v>43.3</v>
      </c>
      <c r="S108" s="100">
        <v>43.3</v>
      </c>
      <c r="T108" s="100">
        <v>43.3</v>
      </c>
      <c r="U108" s="100">
        <v>43.3</v>
      </c>
      <c r="V108" s="100">
        <v>43.3</v>
      </c>
      <c r="W108" s="100">
        <v>43.3</v>
      </c>
      <c r="X108" s="100">
        <v>43.3</v>
      </c>
      <c r="Y108" s="100">
        <v>43.3</v>
      </c>
      <c r="Z108" s="100">
        <v>43.3</v>
      </c>
      <c r="AA108" s="100">
        <v>43.3</v>
      </c>
      <c r="AB108" s="100">
        <v>43.3</v>
      </c>
      <c r="AC108" s="100">
        <v>1039.2</v>
      </c>
      <c r="AD108" s="100">
        <v>7274.4</v>
      </c>
      <c r="AE108" s="100">
        <v>379308</v>
      </c>
    </row>
    <row r="109" spans="1:31" ht="12.75">
      <c r="A109" s="100" t="s">
        <v>516</v>
      </c>
      <c r="B109" s="100" t="s">
        <v>120</v>
      </c>
      <c r="C109" s="100" t="s">
        <v>118</v>
      </c>
      <c r="D109" s="100" t="s">
        <v>119</v>
      </c>
      <c r="E109" s="100">
        <v>49</v>
      </c>
      <c r="F109" s="100">
        <v>49</v>
      </c>
      <c r="G109" s="100">
        <v>49</v>
      </c>
      <c r="H109" s="100">
        <v>49</v>
      </c>
      <c r="I109" s="100">
        <v>49</v>
      </c>
      <c r="J109" s="100">
        <v>49</v>
      </c>
      <c r="K109" s="100">
        <v>49</v>
      </c>
      <c r="L109" s="100">
        <v>49</v>
      </c>
      <c r="M109" s="100">
        <v>49</v>
      </c>
      <c r="N109" s="100">
        <v>49</v>
      </c>
      <c r="O109" s="100">
        <v>49</v>
      </c>
      <c r="P109" s="100">
        <v>49</v>
      </c>
      <c r="Q109" s="100">
        <v>49</v>
      </c>
      <c r="R109" s="100">
        <v>49</v>
      </c>
      <c r="S109" s="100">
        <v>49</v>
      </c>
      <c r="T109" s="100">
        <v>49</v>
      </c>
      <c r="U109" s="100">
        <v>49</v>
      </c>
      <c r="V109" s="100">
        <v>49</v>
      </c>
      <c r="W109" s="100">
        <v>49</v>
      </c>
      <c r="X109" s="100">
        <v>49</v>
      </c>
      <c r="Y109" s="100">
        <v>49</v>
      </c>
      <c r="Z109" s="100">
        <v>49</v>
      </c>
      <c r="AA109" s="100">
        <v>49</v>
      </c>
      <c r="AB109" s="100">
        <v>49</v>
      </c>
      <c r="AC109" s="100">
        <v>1176</v>
      </c>
      <c r="AD109" s="100">
        <v>8232</v>
      </c>
      <c r="AE109" s="100">
        <v>429240</v>
      </c>
    </row>
    <row r="110" spans="1:31" ht="12.75">
      <c r="A110" s="100" t="s">
        <v>517</v>
      </c>
      <c r="B110" s="100" t="s">
        <v>120</v>
      </c>
      <c r="C110" s="100" t="s">
        <v>118</v>
      </c>
      <c r="D110" s="100" t="s">
        <v>119</v>
      </c>
      <c r="E110" s="100">
        <v>49</v>
      </c>
      <c r="F110" s="100">
        <v>49</v>
      </c>
      <c r="G110" s="100">
        <v>49</v>
      </c>
      <c r="H110" s="100">
        <v>49</v>
      </c>
      <c r="I110" s="100">
        <v>49</v>
      </c>
      <c r="J110" s="100">
        <v>49</v>
      </c>
      <c r="K110" s="100">
        <v>49</v>
      </c>
      <c r="L110" s="100">
        <v>49</v>
      </c>
      <c r="M110" s="100">
        <v>49</v>
      </c>
      <c r="N110" s="100">
        <v>49</v>
      </c>
      <c r="O110" s="100">
        <v>49</v>
      </c>
      <c r="P110" s="100">
        <v>49</v>
      </c>
      <c r="Q110" s="100">
        <v>49</v>
      </c>
      <c r="R110" s="100">
        <v>49</v>
      </c>
      <c r="S110" s="100">
        <v>49</v>
      </c>
      <c r="T110" s="100">
        <v>49</v>
      </c>
      <c r="U110" s="100">
        <v>49</v>
      </c>
      <c r="V110" s="100">
        <v>49</v>
      </c>
      <c r="W110" s="100">
        <v>49</v>
      </c>
      <c r="X110" s="100">
        <v>49</v>
      </c>
      <c r="Y110" s="100">
        <v>49</v>
      </c>
      <c r="Z110" s="100">
        <v>49</v>
      </c>
      <c r="AA110" s="100">
        <v>49</v>
      </c>
      <c r="AB110" s="100">
        <v>49</v>
      </c>
      <c r="AC110" s="100">
        <v>1176</v>
      </c>
      <c r="AD110" s="100">
        <v>8232</v>
      </c>
      <c r="AE110" s="100">
        <v>429240</v>
      </c>
    </row>
    <row r="111" spans="1:31" ht="12.75">
      <c r="A111" s="100" t="s">
        <v>307</v>
      </c>
      <c r="B111" s="100" t="s">
        <v>120</v>
      </c>
      <c r="C111" s="100" t="s">
        <v>118</v>
      </c>
      <c r="D111" s="100" t="s">
        <v>119</v>
      </c>
      <c r="E111" s="100">
        <v>22</v>
      </c>
      <c r="F111" s="100">
        <v>22</v>
      </c>
      <c r="G111" s="100">
        <v>22</v>
      </c>
      <c r="H111" s="100">
        <v>22</v>
      </c>
      <c r="I111" s="100">
        <v>22</v>
      </c>
      <c r="J111" s="100">
        <v>22</v>
      </c>
      <c r="K111" s="100">
        <v>22</v>
      </c>
      <c r="L111" s="100">
        <v>22</v>
      </c>
      <c r="M111" s="100">
        <v>22</v>
      </c>
      <c r="N111" s="100">
        <v>22</v>
      </c>
      <c r="O111" s="100">
        <v>22</v>
      </c>
      <c r="P111" s="100">
        <v>22</v>
      </c>
      <c r="Q111" s="100">
        <v>22</v>
      </c>
      <c r="R111" s="100">
        <v>22</v>
      </c>
      <c r="S111" s="100">
        <v>22</v>
      </c>
      <c r="T111" s="100">
        <v>22</v>
      </c>
      <c r="U111" s="100">
        <v>22</v>
      </c>
      <c r="V111" s="100">
        <v>22</v>
      </c>
      <c r="W111" s="100">
        <v>22</v>
      </c>
      <c r="X111" s="100">
        <v>22</v>
      </c>
      <c r="Y111" s="100">
        <v>22</v>
      </c>
      <c r="Z111" s="100">
        <v>22</v>
      </c>
      <c r="AA111" s="100">
        <v>22</v>
      </c>
      <c r="AB111" s="100">
        <v>22</v>
      </c>
      <c r="AC111" s="100">
        <v>528</v>
      </c>
      <c r="AD111" s="100">
        <v>3696</v>
      </c>
      <c r="AE111" s="100">
        <v>192720</v>
      </c>
    </row>
    <row r="112" spans="1:31" ht="12.75">
      <c r="A112" s="100" t="s">
        <v>306</v>
      </c>
      <c r="B112" s="100" t="s">
        <v>120</v>
      </c>
      <c r="C112" s="100" t="s">
        <v>118</v>
      </c>
      <c r="D112" s="100" t="s">
        <v>119</v>
      </c>
      <c r="E112" s="100">
        <v>60</v>
      </c>
      <c r="F112" s="100">
        <v>60</v>
      </c>
      <c r="G112" s="100">
        <v>60</v>
      </c>
      <c r="H112" s="100">
        <v>60</v>
      </c>
      <c r="I112" s="100">
        <v>60</v>
      </c>
      <c r="J112" s="100">
        <v>60</v>
      </c>
      <c r="K112" s="100">
        <v>60</v>
      </c>
      <c r="L112" s="100">
        <v>60</v>
      </c>
      <c r="M112" s="100">
        <v>60</v>
      </c>
      <c r="N112" s="100">
        <v>60</v>
      </c>
      <c r="O112" s="100">
        <v>60</v>
      </c>
      <c r="P112" s="100">
        <v>60</v>
      </c>
      <c r="Q112" s="100">
        <v>60</v>
      </c>
      <c r="R112" s="100">
        <v>60</v>
      </c>
      <c r="S112" s="100">
        <v>60</v>
      </c>
      <c r="T112" s="100">
        <v>60</v>
      </c>
      <c r="U112" s="100">
        <v>60</v>
      </c>
      <c r="V112" s="100">
        <v>60</v>
      </c>
      <c r="W112" s="100">
        <v>60</v>
      </c>
      <c r="X112" s="100">
        <v>60</v>
      </c>
      <c r="Y112" s="100">
        <v>60</v>
      </c>
      <c r="Z112" s="100">
        <v>60</v>
      </c>
      <c r="AA112" s="100">
        <v>60</v>
      </c>
      <c r="AB112" s="100">
        <v>60</v>
      </c>
      <c r="AC112" s="100">
        <v>1440</v>
      </c>
      <c r="AD112" s="100">
        <v>10080</v>
      </c>
      <c r="AE112" s="100">
        <v>525600</v>
      </c>
    </row>
    <row r="113" spans="1:31" ht="12.75">
      <c r="A113" s="100" t="s">
        <v>305</v>
      </c>
      <c r="B113" s="100" t="s">
        <v>120</v>
      </c>
      <c r="C113" s="100" t="s">
        <v>118</v>
      </c>
      <c r="D113" s="100" t="s">
        <v>119</v>
      </c>
      <c r="E113" s="100">
        <v>60</v>
      </c>
      <c r="F113" s="100">
        <v>60</v>
      </c>
      <c r="G113" s="100">
        <v>60</v>
      </c>
      <c r="H113" s="100">
        <v>60</v>
      </c>
      <c r="I113" s="100">
        <v>60</v>
      </c>
      <c r="J113" s="100">
        <v>60</v>
      </c>
      <c r="K113" s="100">
        <v>60</v>
      </c>
      <c r="L113" s="100">
        <v>60</v>
      </c>
      <c r="M113" s="100">
        <v>60</v>
      </c>
      <c r="N113" s="100">
        <v>60</v>
      </c>
      <c r="O113" s="100">
        <v>60</v>
      </c>
      <c r="P113" s="100">
        <v>60</v>
      </c>
      <c r="Q113" s="100">
        <v>60</v>
      </c>
      <c r="R113" s="100">
        <v>60</v>
      </c>
      <c r="S113" s="100">
        <v>60</v>
      </c>
      <c r="T113" s="100">
        <v>60</v>
      </c>
      <c r="U113" s="100">
        <v>60</v>
      </c>
      <c r="V113" s="100">
        <v>60</v>
      </c>
      <c r="W113" s="100">
        <v>60</v>
      </c>
      <c r="X113" s="100">
        <v>60</v>
      </c>
      <c r="Y113" s="100">
        <v>60</v>
      </c>
      <c r="Z113" s="100">
        <v>60</v>
      </c>
      <c r="AA113" s="100">
        <v>60</v>
      </c>
      <c r="AB113" s="100">
        <v>60</v>
      </c>
      <c r="AC113" s="100">
        <v>1440</v>
      </c>
      <c r="AD113" s="100">
        <v>10080</v>
      </c>
      <c r="AE113" s="100">
        <v>525600</v>
      </c>
    </row>
    <row r="114" spans="1:31" ht="12.7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</row>
    <row r="115" spans="1:31" ht="12.7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</row>
    <row r="116" spans="1:31" ht="12.7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</row>
    <row r="117" spans="1:31" ht="12.7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118" spans="1:31" ht="12.7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 spans="1:31" ht="12.7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</row>
    <row r="120" spans="1:31" ht="12.7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</row>
    <row r="121" spans="1:31" ht="12.7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</row>
    <row r="122" spans="1:31" ht="12.7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</row>
    <row r="123" spans="1:31" ht="12.7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</row>
    <row r="124" spans="1:31" ht="12.7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</row>
    <row r="125" spans="1:31" ht="12.7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</row>
    <row r="126" spans="1:31" ht="12.7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</row>
    <row r="127" spans="1:31" ht="12.7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</row>
    <row r="128" spans="1:31" ht="12.7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</row>
    <row r="129" spans="1:31" ht="12.7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</row>
    <row r="130" spans="1:31" ht="12.7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</row>
    <row r="131" spans="1:31" ht="12.7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</row>
    <row r="132" spans="1:31" ht="12.7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</row>
    <row r="133" spans="1:31" ht="12.7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</row>
    <row r="134" spans="1:31" ht="12.7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</row>
    <row r="135" spans="1:31" ht="12.7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</row>
    <row r="136" spans="1:31" ht="12.7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</row>
    <row r="137" spans="1:3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</row>
    <row r="138" spans="1:3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</row>
    <row r="139" spans="1:3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</row>
    <row r="140" spans="1:3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</row>
    <row r="141" spans="1:3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</row>
    <row r="142" spans="1:3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</row>
    <row r="143" spans="1:3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</row>
    <row r="144" spans="1:3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</row>
    <row r="145" spans="1:28" ht="12.75">
      <c r="A145" s="40"/>
      <c r="B145" s="40"/>
      <c r="C145" s="40"/>
      <c r="D145" s="4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40"/>
      <c r="B146" s="40"/>
      <c r="C146" s="40"/>
      <c r="D146" s="4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40"/>
      <c r="B147" s="40"/>
      <c r="C147" s="40"/>
      <c r="D147" s="4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40"/>
      <c r="B148" s="40"/>
      <c r="C148" s="40"/>
      <c r="D148" s="4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40"/>
      <c r="B149" s="40"/>
      <c r="C149" s="40"/>
      <c r="D149" s="4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40"/>
      <c r="B150" s="40"/>
      <c r="C150" s="40"/>
      <c r="D150" s="4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40"/>
      <c r="B151" s="40"/>
      <c r="C151" s="40"/>
      <c r="D151" s="4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 ht="12.75">
      <c r="A152" s="40"/>
      <c r="B152" s="40"/>
      <c r="C152" s="40"/>
      <c r="D152" s="4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 ht="12.75">
      <c r="A153" s="40"/>
      <c r="B153" s="40"/>
      <c r="C153" s="40"/>
      <c r="D153" s="4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 ht="12.75">
      <c r="A154" s="40"/>
      <c r="B154" s="40"/>
      <c r="C154" s="40"/>
      <c r="D154" s="4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 ht="12.75">
      <c r="A155" s="40"/>
      <c r="B155" s="40"/>
      <c r="C155" s="40"/>
      <c r="D155" s="4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 ht="12.75">
      <c r="A156" s="40"/>
      <c r="B156" s="40"/>
      <c r="C156" s="40"/>
      <c r="D156" s="4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 ht="12.75">
      <c r="A157" s="40"/>
      <c r="B157" s="40"/>
      <c r="C157" s="40"/>
      <c r="D157" s="4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 ht="12.75">
      <c r="A158" s="40"/>
      <c r="B158" s="40"/>
      <c r="C158" s="40"/>
      <c r="D158" s="4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5:28"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5:28"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5:28"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5:28"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5:28"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5:28"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5:28"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5:28"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5:28"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5:28"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5:28"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5:28"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5:28"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5:28"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5:28"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5:28"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5:28"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5:28"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5:28"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5:28"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5:28"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5:28"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5:28"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5:28"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5:28"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</sheetData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2008-10-22T22:35:51Z</cp:lastPrinted>
  <dcterms:created xsi:type="dcterms:W3CDTF">2007-11-14T19:26:56Z</dcterms:created>
  <dcterms:modified xsi:type="dcterms:W3CDTF">2010-09-25T02:02:18Z</dcterms:modified>
</cp:coreProperties>
</file>