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7000" yWindow="315" windowWidth="19320" windowHeight="11715" tabRatio="839" activeTab="2"/>
  </bookViews>
  <sheets>
    <sheet name="BuildingSummary" sheetId="8" r:id="rId1"/>
    <sheet name="ZoneSummary" sheetId="10" r:id="rId2"/>
    <sheet name="LocationSummary" sheetId="19" r:id="rId3"/>
    <sheet name="Picture" sheetId="3" r:id="rId4"/>
    <sheet name="Electricity" sheetId="4" r:id="rId5"/>
    <sheet name="Gas" sheetId="11" r:id="rId6"/>
    <sheet name="EUI" sheetId="17" r:id="rId7"/>
    <sheet name="Water" sheetId="37" r:id="rId8"/>
    <sheet name="Carbon" sheetId="20" r:id="rId9"/>
    <sheet name="Schedules" sheetId="38" r:id="rId10"/>
    <sheet name="LtgSch" sheetId="39" r:id="rId11"/>
    <sheet name="OccSch" sheetId="40" r:id="rId12"/>
    <sheet name="EqpSch" sheetId="41" r:id="rId13"/>
    <sheet name="HeatSch" sheetId="42" r:id="rId14"/>
    <sheet name="CoolSch" sheetId="43" r:id="rId15"/>
  </sheets>
  <definedNames>
    <definedName name="_xlnm._FilterDatabase" localSheetId="2" hidden="1">LocationSummary!#REF!</definedName>
  </definedNames>
  <calcPr calcId="125725"/>
</workbook>
</file>

<file path=xl/calcChain.xml><?xml version="1.0" encoding="utf-8"?>
<calcChain xmlns="http://schemas.openxmlformats.org/spreadsheetml/2006/main">
  <c r="D8" i="10"/>
  <c r="E8"/>
  <c r="G8"/>
  <c r="H8"/>
  <c r="J8"/>
  <c r="C40" i="8"/>
</calcChain>
</file>

<file path=xl/sharedStrings.xml><?xml version="1.0" encoding="utf-8"?>
<sst xmlns="http://schemas.openxmlformats.org/spreadsheetml/2006/main" count="935" uniqueCount="490">
  <si>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</si>
  <si>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</si>
  <si>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</si>
  <si>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</si>
  <si>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</si>
  <si>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</si>
  <si>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</si>
  <si>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</si>
  <si>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</si>
  <si>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</si>
  <si>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</si>
  <si>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</si>
  <si>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</si>
  <si>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</si>
  <si>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</si>
  <si>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</si>
  <si>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</si>
  <si>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</si>
  <si>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</si>
  <si>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</si>
  <si>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</si>
  <si>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</si>
  <si>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</si>
  <si>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</si>
  <si>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</si>
  <si>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</si>
  <si>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</si>
  <si>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</si>
  <si>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</si>
  <si>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</si>
  <si>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</si>
  <si>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</si>
  <si>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</si>
  <si>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</si>
  <si>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</si>
  <si>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</si>
  <si>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</si>
  <si>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</si>
  <si>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</si>
  <si>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</si>
  <si>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</si>
  <si>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</si>
  <si>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</si>
  <si>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</si>
  <si>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</si>
  <si>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</si>
  <si>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</si>
  <si>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</si>
  <si>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</si>
  <si>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</si>
  <si>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</si>
  <si>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</si>
  <si>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</si>
  <si>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</si>
  <si>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</si>
  <si>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</si>
  <si>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</si>
  <si>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</si>
  <si>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</si>
  <si>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</si>
  <si>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</si>
  <si>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</si>
  <si>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</si>
  <si>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</si>
  <si>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</si>
  <si>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</si>
  <si>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</si>
  <si>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</si>
  <si>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</si>
  <si>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</si>
  <si>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</si>
  <si>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</si>
  <si>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</si>
  <si>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</si>
  <si>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</si>
  <si>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</si>
  <si>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</si>
  <si>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</si>
  <si>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</si>
  <si>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</si>
  <si>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</si>
  <si>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</si>
  <si>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</si>
  <si>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</si>
  <si>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</si>
  <si>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</si>
  <si>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</si>
  <si>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</si>
  <si>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</si>
  <si>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</si>
  <si>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</si>
  <si>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</si>
  <si>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</si>
  <si>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</si>
  <si>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</si>
  <si>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</si>
  <si>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</si>
  <si>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</si>
  <si>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</si>
  <si>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</si>
  <si>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</si>
  <si>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</si>
  <si>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</si>
  <si>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</si>
  <si>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</si>
  <si>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</si>
  <si>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</si>
  <si>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</si>
  <si>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</si>
  <si>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</si>
  <si>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</si>
  <si>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</si>
  <si>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</si>
  <si>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</si>
  <si>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</si>
  <si>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</si>
  <si>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</si>
  <si>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</si>
  <si>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</si>
  <si>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</si>
  <si>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</si>
  <si>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</si>
  <si>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</si>
  <si>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</si>
  <si>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</si>
  <si>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</si>
  <si>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</si>
  <si>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</si>
  <si>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</si>
  <si>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</si>
  <si>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</si>
  <si>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</si>
  <si>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</si>
  <si>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</si>
  <si>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</si>
  <si>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</si>
  <si>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</si>
  <si>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</si>
  <si>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Sun, Hol, Other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</si>
  <si>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</si>
  <si>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</si>
  <si>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</si>
  <si>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</si>
  <si>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</si>
  <si>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</si>
  <si>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</si>
  <si>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</si>
  <si>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</si>
  <si>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</si>
  <si>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</si>
  <si>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</si>
  <si>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</si>
  <si>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</si>
  <si>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</si>
  <si>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</si>
  <si>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</si>
  <si>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</si>
  <si>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</si>
  <si>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</si>
  <si>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</si>
  <si>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</si>
  <si>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</si>
  <si>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</si>
  <si>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</si>
  <si>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</si>
  <si>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</si>
  <si>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</si>
  <si>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</si>
  <si>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</si>
  <si>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</si>
  <si>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</si>
  <si>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</si>
  <si>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</si>
  <si>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</si>
  <si>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</si>
  <si>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</si>
  <si>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</si>
  <si>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</si>
  <si>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</si>
  <si>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</si>
  <si>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</si>
  <si>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</si>
  <si>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</si>
  <si>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</si>
  <si>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</si>
  <si>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</si>
  <si>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</si>
  <si>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</si>
  <si>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</si>
  <si>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</si>
  <si>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</si>
  <si>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</si>
  <si>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</si>
  <si>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</si>
  <si>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</si>
  <si>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</si>
  <si>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</si>
  <si>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</si>
  <si>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</si>
  <si>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</si>
  <si>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</si>
  <si>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</si>
  <si>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</si>
  <si>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</si>
  <si>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</si>
  <si>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Core_ZN</t>
  </si>
  <si>
    <t>Perimeter_ZN_1</t>
  </si>
  <si>
    <t>Perimeter_ZN_2</t>
  </si>
  <si>
    <t>Perimeter_ZN_3</t>
  </si>
  <si>
    <t>Perimeter_ZN_4</t>
  </si>
  <si>
    <t>core zone with four perimeter zones</t>
  </si>
  <si>
    <t>gas water heater</t>
  </si>
  <si>
    <t>gas</t>
  </si>
  <si>
    <t>DOE Commercial Building Benchmark - Small Office</t>
  </si>
  <si>
    <t>2003 CBECS, ASHRAE Small Office 30% Advanced Energy Design Guide</t>
  </si>
  <si>
    <t>Office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</si>
  <si>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</si>
  <si>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</si>
  <si>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</si>
  <si>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</si>
  <si>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</si>
  <si>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</si>
  <si>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</si>
  <si>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</si>
  <si>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</si>
  <si>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</si>
  <si>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</si>
  <si>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</si>
  <si>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</si>
  <si>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</si>
  <si>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</si>
  <si>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</si>
  <si>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</si>
  <si>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</si>
  <si>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</si>
  <si>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</si>
  <si>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</si>
  <si>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</si>
  <si>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</si>
  <si>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</si>
  <si>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</si>
  <si>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</si>
  <si>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</si>
  <si>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</si>
  <si>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Peak Energy Demand</t>
  </si>
  <si>
    <t>Emissions</t>
  </si>
  <si>
    <t>Carbon Equivalent (kg)</t>
  </si>
  <si>
    <t>PM (kg)</t>
  </si>
  <si>
    <t>Hg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</si>
  <si>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</si>
  <si>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</si>
  <si>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</si>
  <si>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</si>
  <si>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</si>
  <si>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Electricity Peak Demand (kW)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</si>
  <si>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</si>
  <si>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</si>
  <si>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</si>
  <si>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</si>
  <si>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</si>
  <si>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</si>
  <si>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</si>
  <si>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</si>
  <si>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</si>
  <si>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</si>
  <si>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</si>
  <si>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Nov</t>
  </si>
  <si>
    <t>Time of Peak Electrical Demand</t>
  </si>
  <si>
    <t>4in slab w/carpet</t>
  </si>
  <si>
    <t>Chicago</t>
  </si>
  <si>
    <t>HVAC Control - Economizer</t>
  </si>
  <si>
    <t>NoEconomizer</t>
  </si>
  <si>
    <t>INFIL_QUARTER_ON_SCH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</si>
  <si>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</si>
  <si>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</si>
  <si>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</si>
  <si>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</si>
  <si>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PSZ-AC:1_COOLC DXCOIL</t>
  </si>
  <si>
    <t>PSZ-AC:2_COOLC DXCOIL</t>
  </si>
  <si>
    <t>PSZ-AC:3_COOLC DXCOIL</t>
  </si>
  <si>
    <t>PSZ-AC:4_COOLC DXCOIL</t>
  </si>
  <si>
    <t>PSZ-AC:5_COOLC DXCOIL</t>
  </si>
  <si>
    <t>PSZ-AC:1_HEATC</t>
  </si>
  <si>
    <t>PSZ-AC:2_HEATC</t>
  </si>
  <si>
    <t>PSZ-AC:3_HEATC</t>
  </si>
  <si>
    <t>PSZ-AC:4_HEATC</t>
  </si>
  <si>
    <t>PSZ-AC:5_HEATC</t>
  </si>
  <si>
    <t>PSZ-AC:1_FAN</t>
  </si>
  <si>
    <t>PSZ-AC:2_FAN</t>
  </si>
  <si>
    <t>PSZ-AC:3_FAN</t>
  </si>
  <si>
    <t>PSZ-AC:4_FAN</t>
  </si>
  <si>
    <t>PSZ-AC:5_FAN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</si>
  <si>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</si>
  <si>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</si>
  <si>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</si>
  <si>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</si>
  <si>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22-FEB-13:00</t>
  </si>
  <si>
    <t>03-APR-14:30</t>
  </si>
  <si>
    <t>24-MAY-14:00</t>
  </si>
  <si>
    <t>21-AUG-14:50</t>
  </si>
  <si>
    <t>11-SEP-14:00</t>
  </si>
  <si>
    <t>07-NOV-14:00</t>
  </si>
  <si>
    <t>19-DEC-14:30</t>
  </si>
  <si>
    <t>Other</t>
  </si>
  <si>
    <t>17-APR-15:30</t>
  </si>
  <si>
    <t>26-MAY-14:00</t>
  </si>
  <si>
    <t>13-JUN-15:20</t>
  </si>
  <si>
    <t>31-JUL-14:30</t>
  </si>
  <si>
    <t>31-AUG-13:00</t>
  </si>
  <si>
    <t>12-OCT-14:00</t>
  </si>
  <si>
    <t>01-NOV-14:00</t>
  </si>
  <si>
    <t>17-MAR-15:20</t>
  </si>
  <si>
    <t>26-APR-15:30</t>
  </si>
  <si>
    <t>11-JUL-15:00</t>
  </si>
  <si>
    <t>01-AUG-15:00</t>
  </si>
  <si>
    <t>23-JAN-15:00</t>
  </si>
  <si>
    <t>14-APR-15:00</t>
  </si>
  <si>
    <t>15-MAY-14:00</t>
  </si>
  <si>
    <t>19-JUN-14:00</t>
  </si>
  <si>
    <t>03-JUL-15:30</t>
  </si>
  <si>
    <t>17-AUG-13:00</t>
  </si>
  <si>
    <t>11-SEP-13:50</t>
  </si>
  <si>
    <t>12-OCT-15:00</t>
  </si>
  <si>
    <t>22-NOV-14:00</t>
  </si>
  <si>
    <t>01-DEC-15:09</t>
  </si>
  <si>
    <t>26-JAN-13:00</t>
  </si>
  <si>
    <t>11-APR-15:00</t>
  </si>
  <si>
    <t>10-JUL-14:00</t>
  </si>
  <si>
    <t>08-AUG-14:50</t>
  </si>
  <si>
    <t>05-OCT-14:09</t>
  </si>
  <si>
    <t>19-DEC-13:09</t>
  </si>
  <si>
    <t>27-FEB-14:00</t>
  </si>
  <si>
    <t>31-MAR-14:39</t>
  </si>
  <si>
    <t>21-APR-14:00</t>
  </si>
  <si>
    <t>31-MAY-15:00</t>
  </si>
  <si>
    <t>27-JUN-15:00</t>
  </si>
  <si>
    <t>24-JUL-15:00</t>
  </si>
  <si>
    <t>01-SEP-14:00</t>
  </si>
  <si>
    <t>03-OCT-14:50</t>
  </si>
  <si>
    <t>15-FEB-15:50</t>
  </si>
  <si>
    <t>13-APR-14:00</t>
  </si>
  <si>
    <t>17-MAY-13:00</t>
  </si>
  <si>
    <t>28-SEP-14:00</t>
  </si>
  <si>
    <t>13-OCT-14:50</t>
  </si>
  <si>
    <t>09-MAR-15:00</t>
  </si>
  <si>
    <t>04-APR-15:00</t>
  </si>
  <si>
    <t>25-JUL-13:30</t>
  </si>
  <si>
    <t>17-AUG-14:00</t>
  </si>
  <si>
    <t>08-SEP-14:00</t>
  </si>
  <si>
    <t>14-FEB-15:50</t>
  </si>
  <si>
    <t>29-JUN-15:20</t>
  </si>
  <si>
    <t>31-JUL-14:00</t>
  </si>
  <si>
    <t>01-AUG-14:30</t>
  </si>
  <si>
    <t>13-OCT-14:39</t>
  </si>
  <si>
    <t>02-JAN-16:40</t>
  </si>
  <si>
    <t>29-MAR-15:30</t>
  </si>
  <si>
    <t>18-APR-15:30</t>
  </si>
  <si>
    <t>04-MAY-14:00</t>
  </si>
  <si>
    <t>28-JUN-14:00</t>
  </si>
  <si>
    <t>24-JUL-14:00</t>
  </si>
  <si>
    <t>07-AUG-14:00</t>
  </si>
  <si>
    <t>01-SEP-15:30</t>
  </si>
  <si>
    <t>17-OCT-14:00</t>
  </si>
  <si>
    <t>14-NOV-16:40</t>
  </si>
  <si>
    <t>01-DEC-16:19</t>
  </si>
  <si>
    <t>02-JAN-16:30</t>
  </si>
  <si>
    <t>01-FEB-16:00</t>
  </si>
  <si>
    <t>07-APR-14:00</t>
  </si>
  <si>
    <t>30-MAY-15:00</t>
  </si>
  <si>
    <t>08-JUN-12:00</t>
  </si>
  <si>
    <t>13-JUL-14:00</t>
  </si>
  <si>
    <t>04-AUG-15:00</t>
  </si>
  <si>
    <t>05-SEP-14:00</t>
  </si>
  <si>
    <t>31-OCT-13:30</t>
  </si>
  <si>
    <t>02-NOV-14:50</t>
  </si>
  <si>
    <t>07-FEB-14:00</t>
  </si>
  <si>
    <t>30-MAR-15:00</t>
  </si>
  <si>
    <t>25-APR-14:00</t>
  </si>
  <si>
    <t>23-MAY-15:00</t>
  </si>
  <si>
    <t>17-JUL-15:30</t>
  </si>
  <si>
    <t>30-AUG-13:00</t>
  </si>
  <si>
    <t>06-SEP-14:00</t>
  </si>
  <si>
    <t>21-DEC-16:40</t>
  </si>
  <si>
    <t>23-MAR-15:00</t>
  </si>
  <si>
    <t>15-MAY-15:20</t>
  </si>
  <si>
    <t>29-JUN-15:00</t>
  </si>
  <si>
    <t>13-JUL-15:00</t>
  </si>
  <si>
    <t>25-AUG-15:00</t>
  </si>
  <si>
    <t>14-SEP-14:00</t>
  </si>
  <si>
    <t>06-OCT-14:00</t>
  </si>
  <si>
    <t>01-DEC-16:30</t>
  </si>
  <si>
    <t>02-JAN-08:09</t>
  </si>
  <si>
    <t>06-APR-15:00</t>
  </si>
  <si>
    <t>16-MAY-15:00</t>
  </si>
  <si>
    <t>30-JUN-14:00</t>
  </si>
  <si>
    <t>21-JUL-15:00</t>
  </si>
  <si>
    <t>01-SEP-15:00</t>
  </si>
  <si>
    <t>06-OCT-15:00</t>
  </si>
  <si>
    <t>21-NOV-16:49</t>
  </si>
  <si>
    <t>01-DEC-16:40</t>
  </si>
  <si>
    <t>14-JUN-15:00</t>
  </si>
  <si>
    <t>06-JUL-15:00</t>
  </si>
  <si>
    <t>11-AUG-15:39</t>
  </si>
  <si>
    <t>07-SEP-14:00</t>
  </si>
  <si>
    <t>06-NOV-16:49</t>
  </si>
  <si>
    <t>01-FEB-08:09</t>
  </si>
  <si>
    <t>01-MAR-08:09</t>
  </si>
  <si>
    <t>25-APR-15:00</t>
  </si>
  <si>
    <t>15-AUG-15:00</t>
  </si>
  <si>
    <t>07-SEP-15:00</t>
  </si>
  <si>
    <t>01-NOV-07:10</t>
  </si>
  <si>
    <t>01-DEC-08:09</t>
  </si>
  <si>
    <t>PSZ-AC:1</t>
  </si>
  <si>
    <t>PSZ-AC:2</t>
  </si>
  <si>
    <t>PSZ-AC:3</t>
  </si>
  <si>
    <t>PSZ-AC:4</t>
  </si>
  <si>
    <t>PSZ-AC:5</t>
  </si>
  <si>
    <t>03-OCT-07:10</t>
  </si>
  <si>
    <t>Building Summary Small Office pre-1980 construction</t>
  </si>
  <si>
    <t>IEAD</t>
  </si>
  <si>
    <t>Built-up flat roof, insulation entirely above deck</t>
  </si>
  <si>
    <t>Winiarski and Halverson, 2008</t>
  </si>
  <si>
    <t>Steel-frame wall</t>
  </si>
  <si>
    <t>[2] ASHRAE Standard 90.1-1989, Atlanta, GA:  American Society of Heating, Refrigerating and Air-Conditioning Engineers.</t>
  </si>
  <si>
    <t>Small Office Reference Building pre-1980 construction</t>
  </si>
  <si>
    <t>See Reference Building Technical Report</t>
  </si>
  <si>
    <t>[4] DOE Commercial Reference Buildings Report</t>
  </si>
  <si>
    <t>15-SEP-14:00</t>
  </si>
  <si>
    <t>03-JAN-13:00</t>
  </si>
  <si>
    <t>27-MAR-14:00</t>
  </si>
  <si>
    <t>19-DEC-14:00</t>
  </si>
  <si>
    <t>30-MAY-15:39</t>
  </si>
  <si>
    <t>27-JAN-15:09</t>
  </si>
  <si>
    <t>28-FEB-15:00</t>
  </si>
  <si>
    <t>28-MAR-15:50</t>
  </si>
  <si>
    <t>13-FEB-11:00</t>
  </si>
  <si>
    <t>30-JUN-15:00</t>
  </si>
  <si>
    <t>31-MAR-15:30</t>
  </si>
  <si>
    <t>15-FEB-15:00</t>
  </si>
  <si>
    <t>08-NOV-14:00</t>
  </si>
  <si>
    <t>03-NOV-13:00</t>
  </si>
  <si>
    <t>05-OCT-14:00</t>
  </si>
  <si>
    <t>DifferentialDryBulb</t>
  </si>
  <si>
    <t>09-AUG-15:00</t>
  </si>
  <si>
    <t>Water Equipment Latent fract sched</t>
  </si>
  <si>
    <t>Water Equipment Sensible fract sched</t>
  </si>
  <si>
    <t>Water Equipment Temp Sched</t>
  </si>
  <si>
    <t>Water Equipment Hot Supply Temp Sched</t>
  </si>
  <si>
    <t>24-JAN-13:00</t>
  </si>
  <si>
    <t>06-OCT-15:09</t>
  </si>
  <si>
    <t>27-MAR-15:20</t>
  </si>
  <si>
    <t>21-FEB-14:00</t>
  </si>
  <si>
    <t>26-JAN-15:39</t>
  </si>
  <si>
    <t>08-JUN-15:00</t>
  </si>
  <si>
    <t>11-SEP-15:30</t>
  </si>
  <si>
    <t>02-OCT-14:50</t>
  </si>
  <si>
    <t>13-NOV-14:00</t>
  </si>
  <si>
    <t>11-DEC-15:30</t>
  </si>
  <si>
    <t>27-FEB-15:00</t>
  </si>
  <si>
    <t>31-MAR-14:09</t>
  </si>
  <si>
    <t>30-MAY-13:00</t>
  </si>
  <si>
    <t>25-SEP-12:00</t>
  </si>
  <si>
    <t>20-NOV-13:39</t>
  </si>
  <si>
    <t>30-JAN-16:00</t>
  </si>
  <si>
    <t>04-AUG-14:00</t>
  </si>
  <si>
    <t>10-NOV-16:40</t>
  </si>
  <si>
    <t>05-DEC-16:30</t>
  </si>
  <si>
    <t>20-MAR-14:00</t>
  </si>
  <si>
    <t>15-JUN-13:39</t>
  </si>
  <si>
    <t>03-JUL-12:00</t>
  </si>
  <si>
    <t>15-AUG-12:20</t>
  </si>
  <si>
    <t>14-NOV-16:00</t>
  </si>
  <si>
    <t>07-DEC-16:49</t>
  </si>
  <si>
    <t>05-JAN-16:00</t>
  </si>
  <si>
    <t>25-JAN-15:20</t>
  </si>
  <si>
    <t>02-MAR-15:09</t>
  </si>
  <si>
    <t>21-APR-15:39</t>
  </si>
  <si>
    <t>20-SEP-14:00</t>
  </si>
  <si>
    <t>05-DEC-16:49</t>
  </si>
  <si>
    <t>21-FEB-13:00</t>
  </si>
  <si>
    <t>12-JAN-16:00</t>
  </si>
  <si>
    <t>10-NOV-16:49</t>
  </si>
  <si>
    <t>16-FEB-14:30</t>
  </si>
  <si>
    <t>06-NOV-16:00</t>
  </si>
  <si>
    <t>02-FEB-15:00</t>
  </si>
  <si>
    <t>28-FEB-13:39</t>
  </si>
  <si>
    <t>22-MAR-14:39</t>
  </si>
  <si>
    <t>04-APR-15:39</t>
  </si>
  <si>
    <t>24-MAY-15:39</t>
  </si>
  <si>
    <t>20-JUN-15:00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</si>
</sst>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sz val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89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2" fillId="0" borderId="0" xfId="5" applyFont="1" applyBorder="1"/>
    <xf numFmtId="2" fontId="9" fillId="2" borderId="0" xfId="5" applyNumberFormat="1" applyFont="1" applyFill="1" applyAlignment="1">
      <alignment horizontal="center" wrapText="1"/>
    </xf>
    <xf numFmtId="165" fontId="8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1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20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4" fontId="17" fillId="0" borderId="0" xfId="0" applyNumberFormat="1" applyFont="1" applyAlignment="1">
      <alignment horizontal="left" vertical="top" wrapText="1"/>
    </xf>
    <xf numFmtId="4" fontId="17" fillId="3" borderId="0" xfId="0" applyNumberFormat="1" applyFont="1" applyFill="1" applyAlignment="1">
      <alignment horizontal="left" vertical="top" wrapText="1"/>
    </xf>
    <xf numFmtId="4" fontId="17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0" fontId="18" fillId="0" borderId="0" xfId="0" applyFont="1" applyAlignment="1">
      <alignment vertical="top"/>
    </xf>
    <xf numFmtId="167" fontId="17" fillId="0" borderId="0" xfId="0" applyNumberFormat="1" applyFont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3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2" fontId="17" fillId="0" borderId="0" xfId="6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top" wrapText="1"/>
    </xf>
    <xf numFmtId="164" fontId="20" fillId="0" borderId="0" xfId="7" applyNumberFormat="1" applyFont="1" applyBorder="1" applyAlignment="1">
      <alignment horizontal="center"/>
    </xf>
    <xf numFmtId="164" fontId="20" fillId="0" borderId="0" xfId="7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1" fontId="2" fillId="0" borderId="0" xfId="5" applyNumberFormat="1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2" xfId="1"/>
    <cellStyle name="Normal 3" xfId="6"/>
    <cellStyle name="Normal 5" xfId="7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2130965593785243E-2"/>
          <c:y val="4.2414355628058717E-2"/>
          <c:w val="0.86015538290788063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33680.555555555555</c:v>
                </c:pt>
                <c:pt idx="1">
                  <c:v>25519.444444444445</c:v>
                </c:pt>
                <c:pt idx="2">
                  <c:v>32494.444444444445</c:v>
                </c:pt>
                <c:pt idx="3">
                  <c:v>16638.888888888891</c:v>
                </c:pt>
                <c:pt idx="4">
                  <c:v>11297.222222222223</c:v>
                </c:pt>
                <c:pt idx="5">
                  <c:v>24986.111111111109</c:v>
                </c:pt>
                <c:pt idx="6">
                  <c:v>5625</c:v>
                </c:pt>
                <c:pt idx="7">
                  <c:v>11900</c:v>
                </c:pt>
                <c:pt idx="8">
                  <c:v>13191.666666666666</c:v>
                </c:pt>
                <c:pt idx="9">
                  <c:v>4300</c:v>
                </c:pt>
                <c:pt idx="10">
                  <c:v>8147.2222222222226</c:v>
                </c:pt>
                <c:pt idx="11">
                  <c:v>7205.5555555555557</c:v>
                </c:pt>
                <c:pt idx="12">
                  <c:v>7005.5555555555557</c:v>
                </c:pt>
                <c:pt idx="13">
                  <c:v>4152.7777777777774</c:v>
                </c:pt>
                <c:pt idx="14">
                  <c:v>3183.3333333333335</c:v>
                </c:pt>
                <c:pt idx="15">
                  <c:v>2033.3333333333333</c:v>
                </c:pt>
              </c:numCache>
            </c:numRef>
          </c:val>
        </c:ser>
        <c:ser>
          <c:idx val="4"/>
          <c:order val="1"/>
          <c:tx>
            <c:strRef>
              <c:f>LocationSummary!$B$78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LocationSummary!$C$78:$R$78</c:f>
              <c:numCache>
                <c:formatCode>#,##0.00</c:formatCode>
                <c:ptCount val="16"/>
                <c:pt idx="0">
                  <c:v>28511.111111111109</c:v>
                </c:pt>
                <c:pt idx="1">
                  <c:v>28511.111111111109</c:v>
                </c:pt>
                <c:pt idx="2">
                  <c:v>28511.111111111109</c:v>
                </c:pt>
                <c:pt idx="3">
                  <c:v>28511.111111111109</c:v>
                </c:pt>
                <c:pt idx="4">
                  <c:v>28511.111111111109</c:v>
                </c:pt>
                <c:pt idx="5">
                  <c:v>28511.111111111109</c:v>
                </c:pt>
                <c:pt idx="6">
                  <c:v>28511.111111111109</c:v>
                </c:pt>
                <c:pt idx="7">
                  <c:v>28511.111111111109</c:v>
                </c:pt>
                <c:pt idx="8">
                  <c:v>28511.111111111109</c:v>
                </c:pt>
                <c:pt idx="9">
                  <c:v>28511.111111111109</c:v>
                </c:pt>
                <c:pt idx="10">
                  <c:v>28511.111111111109</c:v>
                </c:pt>
                <c:pt idx="11">
                  <c:v>28511.111111111109</c:v>
                </c:pt>
                <c:pt idx="12">
                  <c:v>28511.111111111109</c:v>
                </c:pt>
                <c:pt idx="13">
                  <c:v>28511.111111111109</c:v>
                </c:pt>
                <c:pt idx="14">
                  <c:v>28511.111111111109</c:v>
                </c:pt>
                <c:pt idx="15">
                  <c:v>28511.111111111109</c:v>
                </c:pt>
              </c:numCache>
            </c:numRef>
          </c:val>
        </c:ser>
        <c:ser>
          <c:idx val="6"/>
          <c:order val="2"/>
          <c:tx>
            <c:strRef>
              <c:f>LocationSummary!$B$79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12088.888888888889</c:v>
                </c:pt>
                <c:pt idx="1">
                  <c:v>12086.111111111111</c:v>
                </c:pt>
                <c:pt idx="2">
                  <c:v>12083.333333333334</c:v>
                </c:pt>
                <c:pt idx="3">
                  <c:v>12080.555555555555</c:v>
                </c:pt>
                <c:pt idx="4">
                  <c:v>12072.222222222223</c:v>
                </c:pt>
                <c:pt idx="5">
                  <c:v>12069.444444444445</c:v>
                </c:pt>
                <c:pt idx="6">
                  <c:v>12075</c:v>
                </c:pt>
                <c:pt idx="7">
                  <c:v>12069.444444444445</c:v>
                </c:pt>
                <c:pt idx="8">
                  <c:v>12072.222222222223</c:v>
                </c:pt>
                <c:pt idx="9">
                  <c:v>12050</c:v>
                </c:pt>
                <c:pt idx="10">
                  <c:v>12069.444444444445</c:v>
                </c:pt>
                <c:pt idx="11">
                  <c:v>12063.888888888889</c:v>
                </c:pt>
                <c:pt idx="12">
                  <c:v>12063.888888888889</c:v>
                </c:pt>
                <c:pt idx="13">
                  <c:v>12061.111111111111</c:v>
                </c:pt>
                <c:pt idx="14">
                  <c:v>12052.777777777777</c:v>
                </c:pt>
                <c:pt idx="15">
                  <c:v>11977.777777777777</c:v>
                </c:pt>
              </c:numCache>
            </c:numRef>
          </c:val>
        </c:ser>
        <c:ser>
          <c:idx val="7"/>
          <c:order val="3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24369.444444444445</c:v>
                </c:pt>
                <c:pt idx="1">
                  <c:v>24369.444444444445</c:v>
                </c:pt>
                <c:pt idx="2">
                  <c:v>24369.444444444445</c:v>
                </c:pt>
                <c:pt idx="3">
                  <c:v>24369.444444444445</c:v>
                </c:pt>
                <c:pt idx="4">
                  <c:v>24369.444444444445</c:v>
                </c:pt>
                <c:pt idx="5">
                  <c:v>24369.444444444445</c:v>
                </c:pt>
                <c:pt idx="6">
                  <c:v>24369.444444444445</c:v>
                </c:pt>
                <c:pt idx="7">
                  <c:v>24369.444444444445</c:v>
                </c:pt>
                <c:pt idx="8">
                  <c:v>24369.444444444445</c:v>
                </c:pt>
                <c:pt idx="9">
                  <c:v>24369.444444444445</c:v>
                </c:pt>
                <c:pt idx="10">
                  <c:v>24369.444444444445</c:v>
                </c:pt>
                <c:pt idx="11">
                  <c:v>24369.444444444445</c:v>
                </c:pt>
                <c:pt idx="12">
                  <c:v>24369.444444444445</c:v>
                </c:pt>
                <c:pt idx="13">
                  <c:v>24369.444444444445</c:v>
                </c:pt>
                <c:pt idx="14">
                  <c:v>24369.444444444445</c:v>
                </c:pt>
                <c:pt idx="15">
                  <c:v>24369.444444444445</c:v>
                </c:pt>
              </c:numCache>
            </c:numRef>
          </c:val>
        </c:ser>
        <c:ser>
          <c:idx val="3"/>
          <c:order val="4"/>
          <c:tx>
            <c:strRef>
              <c:f>LocationSummary!$B$82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LocationSummary!$C$82:$R$82</c:f>
              <c:numCache>
                <c:formatCode>#,##0.00</c:formatCode>
                <c:ptCount val="16"/>
                <c:pt idx="0">
                  <c:v>21769.444444444445</c:v>
                </c:pt>
                <c:pt idx="1">
                  <c:v>23300</c:v>
                </c:pt>
                <c:pt idx="2">
                  <c:v>26530.555555555555</c:v>
                </c:pt>
                <c:pt idx="3">
                  <c:v>24641.666666666668</c:v>
                </c:pt>
                <c:pt idx="4">
                  <c:v>19222.222222222223</c:v>
                </c:pt>
                <c:pt idx="5">
                  <c:v>26113.888888888891</c:v>
                </c:pt>
                <c:pt idx="6">
                  <c:v>18599.999999999996</c:v>
                </c:pt>
                <c:pt idx="7">
                  <c:v>24336.111111111109</c:v>
                </c:pt>
                <c:pt idx="8">
                  <c:v>24725</c:v>
                </c:pt>
                <c:pt idx="9">
                  <c:v>22161.111111111109</c:v>
                </c:pt>
                <c:pt idx="10">
                  <c:v>25541.666666666668</c:v>
                </c:pt>
                <c:pt idx="11">
                  <c:v>26147.222222222223</c:v>
                </c:pt>
                <c:pt idx="12">
                  <c:v>28000</c:v>
                </c:pt>
                <c:pt idx="13">
                  <c:v>29694.444444444445</c:v>
                </c:pt>
                <c:pt idx="14">
                  <c:v>30802.777777777777</c:v>
                </c:pt>
                <c:pt idx="15">
                  <c:v>39602.777777777781</c:v>
                </c:pt>
              </c:numCache>
            </c:numRef>
          </c:val>
        </c:ser>
        <c:overlap val="100"/>
        <c:axId val="106261120"/>
        <c:axId val="106402176"/>
      </c:barChart>
      <c:catAx>
        <c:axId val="10626112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2176"/>
        <c:crosses val="autoZero"/>
        <c:auto val="1"/>
        <c:lblAlgn val="ctr"/>
        <c:lblOffset val="50"/>
        <c:tickLblSkip val="1"/>
        <c:tickMarkSkip val="1"/>
      </c:catAx>
      <c:valAx>
        <c:axId val="106402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2691680261011419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6112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101368849426846"/>
          <c:y val="5.4377379010332114E-2"/>
          <c:w val="0.51239363669995863"/>
          <c:h val="0.129961935834694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7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3240843507214266E-2"/>
          <c:y val="9.6247960848287226E-2"/>
          <c:w val="0.90344062153163152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Schedules!$E$26:$AB$26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3"/>
          <c:order val="2"/>
          <c:tx>
            <c:strRef>
              <c:f>Schedules!$D$28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axId val="93910144"/>
        <c:axId val="93912064"/>
      </c:barChart>
      <c:catAx>
        <c:axId val="9391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9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12064"/>
        <c:crosses val="autoZero"/>
        <c:auto val="1"/>
        <c:lblAlgn val="ctr"/>
        <c:lblOffset val="100"/>
        <c:tickLblSkip val="1"/>
        <c:tickMarkSkip val="1"/>
      </c:catAx>
      <c:valAx>
        <c:axId val="9391206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2365415986953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101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147613762486613"/>
          <c:y val="2.0119630233822728E-2"/>
          <c:w val="0.22752497225305068"/>
          <c:h val="0.151712887438827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LocationSummary!$C$92:$R$92</c:f>
              <c:numCache>
                <c:formatCode>#,##0.00</c:formatCode>
                <c:ptCount val="16"/>
                <c:pt idx="0">
                  <c:v>1380</c:v>
                </c:pt>
                <c:pt idx="1">
                  <c:v>39420</c:v>
                </c:pt>
                <c:pt idx="2">
                  <c:v>26170</c:v>
                </c:pt>
                <c:pt idx="3">
                  <c:v>83990</c:v>
                </c:pt>
                <c:pt idx="4">
                  <c:v>15170</c:v>
                </c:pt>
                <c:pt idx="5">
                  <c:v>52130</c:v>
                </c:pt>
                <c:pt idx="6">
                  <c:v>52880</c:v>
                </c:pt>
                <c:pt idx="7">
                  <c:v>157920</c:v>
                </c:pt>
                <c:pt idx="8">
                  <c:v>111960</c:v>
                </c:pt>
                <c:pt idx="9">
                  <c:v>123280</c:v>
                </c:pt>
                <c:pt idx="10">
                  <c:v>208820</c:v>
                </c:pt>
                <c:pt idx="11">
                  <c:v>156680</c:v>
                </c:pt>
                <c:pt idx="12">
                  <c:v>281120</c:v>
                </c:pt>
                <c:pt idx="13">
                  <c:v>221230</c:v>
                </c:pt>
                <c:pt idx="14">
                  <c:v>360610</c:v>
                </c:pt>
                <c:pt idx="15">
                  <c:v>648800</c:v>
                </c:pt>
              </c:numCache>
            </c:numRef>
          </c:val>
        </c:ser>
        <c:ser>
          <c:idx val="4"/>
          <c:order val="1"/>
          <c:tx>
            <c:strRef>
              <c:f>LocationSummary!$B$103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LocationSummary!$C$103:$R$103</c:f>
              <c:numCache>
                <c:formatCode>#,##0.00</c:formatCode>
                <c:ptCount val="16"/>
                <c:pt idx="0">
                  <c:v>10180</c:v>
                </c:pt>
                <c:pt idx="1">
                  <c:v>10580</c:v>
                </c:pt>
                <c:pt idx="2">
                  <c:v>10350</c:v>
                </c:pt>
                <c:pt idx="3">
                  <c:v>10970</c:v>
                </c:pt>
                <c:pt idx="4">
                  <c:v>10890</c:v>
                </c:pt>
                <c:pt idx="5">
                  <c:v>10630</c:v>
                </c:pt>
                <c:pt idx="6">
                  <c:v>11220</c:v>
                </c:pt>
                <c:pt idx="7">
                  <c:v>11270</c:v>
                </c:pt>
                <c:pt idx="8">
                  <c:v>11210</c:v>
                </c:pt>
                <c:pt idx="9">
                  <c:v>11420</c:v>
                </c:pt>
                <c:pt idx="10">
                  <c:v>11530</c:v>
                </c:pt>
                <c:pt idx="11">
                  <c:v>11520</c:v>
                </c:pt>
                <c:pt idx="12">
                  <c:v>11760</c:v>
                </c:pt>
                <c:pt idx="13">
                  <c:v>11800</c:v>
                </c:pt>
                <c:pt idx="14">
                  <c:v>12140</c:v>
                </c:pt>
                <c:pt idx="15">
                  <c:v>12590</c:v>
                </c:pt>
              </c:numCache>
            </c:numRef>
          </c:val>
        </c:ser>
        <c:overlap val="100"/>
        <c:axId val="107457152"/>
        <c:axId val="107600896"/>
      </c:barChart>
      <c:catAx>
        <c:axId val="10745715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00896"/>
        <c:crosses val="autoZero"/>
        <c:auto val="1"/>
        <c:lblAlgn val="ctr"/>
        <c:lblOffset val="50"/>
        <c:tickLblSkip val="1"/>
        <c:tickMarkSkip val="1"/>
      </c:catAx>
      <c:valAx>
        <c:axId val="10760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0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715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5.54649265905389E-2"/>
          <c:w val="0.24306326304106687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801701812800588"/>
          <c:y val="5.5464926590538366E-2"/>
          <c:w val="0.87310395856455814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LocationSummary!$B$143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237.20557164097346</c:v>
                </c:pt>
                <c:pt idx="1">
                  <c:v>179.7284607559277</c:v>
                </c:pt>
                <c:pt idx="2">
                  <c:v>228.85202284998826</c:v>
                </c:pt>
                <c:pt idx="3">
                  <c:v>117.18444322716957</c:v>
                </c:pt>
                <c:pt idx="4">
                  <c:v>79.564128648564051</c:v>
                </c:pt>
                <c:pt idx="5">
                  <c:v>175.97229830190156</c:v>
                </c:pt>
                <c:pt idx="6">
                  <c:v>39.615775882306906</c:v>
                </c:pt>
                <c:pt idx="7">
                  <c:v>83.809374755458165</c:v>
                </c:pt>
                <c:pt idx="8">
                  <c:v>92.906330698802719</c:v>
                </c:pt>
                <c:pt idx="9">
                  <c:v>30.284059785585725</c:v>
                </c:pt>
                <c:pt idx="10">
                  <c:v>57.379294154472177</c:v>
                </c:pt>
                <c:pt idx="11">
                  <c:v>50.74731982158228</c:v>
                </c:pt>
                <c:pt idx="12">
                  <c:v>49.338758901322478</c:v>
                </c:pt>
                <c:pt idx="13">
                  <c:v>29.247202441505593</c:v>
                </c:pt>
                <c:pt idx="14">
                  <c:v>22.4195946474685</c:v>
                </c:pt>
                <c:pt idx="15">
                  <c:v>14.320369355974645</c:v>
                </c:pt>
              </c:numCache>
            </c:numRef>
          </c:val>
        </c:ser>
        <c:ser>
          <c:idx val="3"/>
          <c:order val="1"/>
          <c:tx>
            <c:strRef>
              <c:f>LocationSummary!$B$144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LocationSummary!$C$144:$R$144</c:f>
              <c:numCache>
                <c:formatCode>0.00</c:formatCode>
                <c:ptCount val="16"/>
                <c:pt idx="0">
                  <c:v>200.79818452148055</c:v>
                </c:pt>
                <c:pt idx="1">
                  <c:v>200.79818452148055</c:v>
                </c:pt>
                <c:pt idx="2">
                  <c:v>200.79818452148055</c:v>
                </c:pt>
                <c:pt idx="3">
                  <c:v>200.79818452148055</c:v>
                </c:pt>
                <c:pt idx="4">
                  <c:v>200.79818452148055</c:v>
                </c:pt>
                <c:pt idx="5">
                  <c:v>200.79818452148055</c:v>
                </c:pt>
                <c:pt idx="6">
                  <c:v>200.79818452148055</c:v>
                </c:pt>
                <c:pt idx="7">
                  <c:v>200.79818452148055</c:v>
                </c:pt>
                <c:pt idx="8">
                  <c:v>200.79818452148055</c:v>
                </c:pt>
                <c:pt idx="9">
                  <c:v>200.79818452148055</c:v>
                </c:pt>
                <c:pt idx="10">
                  <c:v>200.79818452148055</c:v>
                </c:pt>
                <c:pt idx="11">
                  <c:v>200.79818452148055</c:v>
                </c:pt>
                <c:pt idx="12">
                  <c:v>200.79818452148055</c:v>
                </c:pt>
                <c:pt idx="13">
                  <c:v>200.79818452148055</c:v>
                </c:pt>
                <c:pt idx="14">
                  <c:v>200.79818452148055</c:v>
                </c:pt>
                <c:pt idx="15">
                  <c:v>200.79818452148055</c:v>
                </c:pt>
              </c:numCache>
            </c:numRef>
          </c:val>
        </c:ser>
        <c:ser>
          <c:idx val="1"/>
          <c:order val="2"/>
          <c:tx>
            <c:strRef>
              <c:f>LocationSummary!$B$145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0.00</c:formatCode>
                <c:ptCount val="16"/>
                <c:pt idx="0">
                  <c:v>85.139682291259092</c:v>
                </c:pt>
                <c:pt idx="1">
                  <c:v>85.12011894514437</c:v>
                </c:pt>
                <c:pt idx="2">
                  <c:v>85.100555599029647</c:v>
                </c:pt>
                <c:pt idx="3">
                  <c:v>85.080992252914939</c:v>
                </c:pt>
                <c:pt idx="4">
                  <c:v>85.022302214570772</c:v>
                </c:pt>
                <c:pt idx="5">
                  <c:v>85.002738868456063</c:v>
                </c:pt>
                <c:pt idx="6">
                  <c:v>85.041865560685494</c:v>
                </c:pt>
                <c:pt idx="7">
                  <c:v>85.002738868456063</c:v>
                </c:pt>
                <c:pt idx="8">
                  <c:v>85.022302214570772</c:v>
                </c:pt>
                <c:pt idx="9">
                  <c:v>84.865795445653021</c:v>
                </c:pt>
                <c:pt idx="10">
                  <c:v>85.002738868456063</c:v>
                </c:pt>
                <c:pt idx="11">
                  <c:v>84.963612176226619</c:v>
                </c:pt>
                <c:pt idx="12">
                  <c:v>84.963612176226619</c:v>
                </c:pt>
                <c:pt idx="13">
                  <c:v>84.944048830111896</c:v>
                </c:pt>
                <c:pt idx="14">
                  <c:v>84.885358791767743</c:v>
                </c:pt>
                <c:pt idx="15">
                  <c:v>84.357148446670308</c:v>
                </c:pt>
              </c:numCache>
            </c:numRef>
          </c:val>
        </c:ser>
        <c:ser>
          <c:idx val="7"/>
          <c:order val="3"/>
          <c:tx>
            <c:strRef>
              <c:f>LocationSummary!$B$146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171.62923546443383</c:v>
                </c:pt>
                <c:pt idx="1">
                  <c:v>171.62923546443383</c:v>
                </c:pt>
                <c:pt idx="2">
                  <c:v>171.62923546443383</c:v>
                </c:pt>
                <c:pt idx="3">
                  <c:v>171.62923546443383</c:v>
                </c:pt>
                <c:pt idx="4">
                  <c:v>171.62923546443383</c:v>
                </c:pt>
                <c:pt idx="5">
                  <c:v>171.62923546443383</c:v>
                </c:pt>
                <c:pt idx="6">
                  <c:v>171.62923546443383</c:v>
                </c:pt>
                <c:pt idx="7">
                  <c:v>171.62923546443383</c:v>
                </c:pt>
                <c:pt idx="8">
                  <c:v>171.62923546443383</c:v>
                </c:pt>
                <c:pt idx="9">
                  <c:v>171.62923546443383</c:v>
                </c:pt>
                <c:pt idx="10">
                  <c:v>171.62923546443383</c:v>
                </c:pt>
                <c:pt idx="11">
                  <c:v>171.62923546443383</c:v>
                </c:pt>
                <c:pt idx="12">
                  <c:v>171.62923546443383</c:v>
                </c:pt>
                <c:pt idx="13">
                  <c:v>171.62923546443383</c:v>
                </c:pt>
                <c:pt idx="14">
                  <c:v>171.62923546443383</c:v>
                </c:pt>
                <c:pt idx="15">
                  <c:v>171.62923546443383</c:v>
                </c:pt>
              </c:numCache>
            </c:numRef>
          </c:val>
        </c:ser>
        <c:ser>
          <c:idx val="6"/>
          <c:order val="4"/>
          <c:tx>
            <c:strRef>
              <c:f>LocationSummary!$B$148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LocationSummary!$C$148:$R$148</c:f>
              <c:numCache>
                <c:formatCode>0.00</c:formatCode>
                <c:ptCount val="16"/>
                <c:pt idx="0">
                  <c:v>153.31794350105642</c:v>
                </c:pt>
                <c:pt idx="1">
                  <c:v>164.09734721026683</c:v>
                </c:pt>
                <c:pt idx="2">
                  <c:v>186.84951874168556</c:v>
                </c:pt>
                <c:pt idx="3">
                  <c:v>173.54644338367635</c:v>
                </c:pt>
                <c:pt idx="4">
                  <c:v>135.37835511385867</c:v>
                </c:pt>
                <c:pt idx="5">
                  <c:v>183.91501682447765</c:v>
                </c:pt>
                <c:pt idx="6">
                  <c:v>130.9961655841615</c:v>
                </c:pt>
                <c:pt idx="7">
                  <c:v>171.39447531105719</c:v>
                </c:pt>
                <c:pt idx="8">
                  <c:v>174.13334376711791</c:v>
                </c:pt>
                <c:pt idx="9">
                  <c:v>156.07637530323186</c:v>
                </c:pt>
                <c:pt idx="10">
                  <c:v>179.88496752484545</c:v>
                </c:pt>
                <c:pt idx="11">
                  <c:v>184.14977697785429</c:v>
                </c:pt>
                <c:pt idx="12">
                  <c:v>197.19852883637216</c:v>
                </c:pt>
                <c:pt idx="13">
                  <c:v>209.13216996635103</c:v>
                </c:pt>
                <c:pt idx="14">
                  <c:v>216.93794506612409</c:v>
                </c:pt>
                <c:pt idx="15">
                  <c:v>278.91462555755533</c:v>
                </c:pt>
              </c:numCache>
            </c:numRef>
          </c:val>
        </c:ser>
        <c:ser>
          <c:idx val="9"/>
          <c:order val="5"/>
          <c:tx>
            <c:strRef>
              <c:f>LocationSummary!$B$158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LocationSummary!$C$158:$R$158</c:f>
              <c:numCache>
                <c:formatCode>0.00</c:formatCode>
                <c:ptCount val="16"/>
                <c:pt idx="0">
                  <c:v>2.6997417638312857</c:v>
                </c:pt>
                <c:pt idx="1">
                  <c:v>77.118710384224116</c:v>
                </c:pt>
                <c:pt idx="2">
                  <c:v>51.197276782220825</c:v>
                </c:pt>
                <c:pt idx="3">
                  <c:v>164.31254401752875</c:v>
                </c:pt>
                <c:pt idx="4">
                  <c:v>29.677596056029422</c:v>
                </c:pt>
                <c:pt idx="5">
                  <c:v>101.98372329603255</c:v>
                </c:pt>
                <c:pt idx="6">
                  <c:v>103.45097425463651</c:v>
                </c:pt>
                <c:pt idx="7">
                  <c:v>308.94436184364974</c:v>
                </c:pt>
                <c:pt idx="8">
                  <c:v>219.03122310039907</c:v>
                </c:pt>
                <c:pt idx="9">
                  <c:v>241.17693090226152</c:v>
                </c:pt>
                <c:pt idx="10">
                  <c:v>408.52179356757176</c:v>
                </c:pt>
                <c:pt idx="11">
                  <c:v>306.5185069254245</c:v>
                </c:pt>
                <c:pt idx="12">
                  <c:v>549.96478597699343</c:v>
                </c:pt>
                <c:pt idx="13">
                  <c:v>432.79990609593864</c:v>
                </c:pt>
                <c:pt idx="14">
                  <c:v>705.47382424289844</c:v>
                </c:pt>
                <c:pt idx="15">
                  <c:v>1269.2698959229986</c:v>
                </c:pt>
              </c:numCache>
            </c:numRef>
          </c:val>
        </c:ser>
        <c:ser>
          <c:idx val="0"/>
          <c:order val="6"/>
          <c:tx>
            <c:strRef>
              <c:f>LocationSummary!$B$169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LocationSummary!$C$169:$R$169</c:f>
              <c:numCache>
                <c:formatCode>0.00</c:formatCode>
                <c:ptCount val="16"/>
                <c:pt idx="0">
                  <c:v>19.915486344784412</c:v>
                </c:pt>
                <c:pt idx="1">
                  <c:v>20.698020189373189</c:v>
                </c:pt>
                <c:pt idx="2">
                  <c:v>20.24806322873464</c:v>
                </c:pt>
                <c:pt idx="3">
                  <c:v>21.46099068784725</c:v>
                </c:pt>
                <c:pt idx="4">
                  <c:v>21.304483918929492</c:v>
                </c:pt>
                <c:pt idx="5">
                  <c:v>20.795836919946787</c:v>
                </c:pt>
                <c:pt idx="6">
                  <c:v>21.950074340715236</c:v>
                </c:pt>
                <c:pt idx="7">
                  <c:v>22.047891071288831</c:v>
                </c:pt>
                <c:pt idx="8">
                  <c:v>21.930510994600514</c:v>
                </c:pt>
                <c:pt idx="9">
                  <c:v>22.341341263009625</c:v>
                </c:pt>
                <c:pt idx="10">
                  <c:v>22.556538070271539</c:v>
                </c:pt>
                <c:pt idx="11">
                  <c:v>22.536974724156817</c:v>
                </c:pt>
                <c:pt idx="12">
                  <c:v>23.006495030910084</c:v>
                </c:pt>
                <c:pt idx="13">
                  <c:v>23.084748415368963</c:v>
                </c:pt>
                <c:pt idx="14">
                  <c:v>23.749902183269427</c:v>
                </c:pt>
                <c:pt idx="15">
                  <c:v>24.630252758431801</c:v>
                </c:pt>
              </c:numCache>
            </c:numRef>
          </c:val>
        </c:ser>
        <c:overlap val="100"/>
        <c:axId val="92406144"/>
        <c:axId val="92407680"/>
      </c:barChart>
      <c:catAx>
        <c:axId val="9240614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07680"/>
        <c:crosses val="autoZero"/>
        <c:auto val="1"/>
        <c:lblAlgn val="ctr"/>
        <c:lblOffset val="50"/>
        <c:tickLblSkip val="1"/>
        <c:tickMarkSkip val="1"/>
      </c:catAx>
      <c:valAx>
        <c:axId val="92407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02936378466559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061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78209396966334"/>
          <c:y val="1.9575856443719418E-2"/>
          <c:w val="0.30780614132445466"/>
          <c:h val="0.400217509516041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468738438771735"/>
          <c:y val="5.8727569331158302E-2"/>
          <c:w val="0.82759896411394751"/>
          <c:h val="0.7308319738988635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LocationSummary!$C$240:$R$240</c:f>
              <c:numCache>
                <c:formatCode>#,##0.00</c:formatCode>
                <c:ptCount val="16"/>
                <c:pt idx="0">
                  <c:v>17.63</c:v>
                </c:pt>
                <c:pt idx="1">
                  <c:v>17.63</c:v>
                </c:pt>
                <c:pt idx="2">
                  <c:v>17.63</c:v>
                </c:pt>
                <c:pt idx="3">
                  <c:v>17.63</c:v>
                </c:pt>
                <c:pt idx="4">
                  <c:v>17.63</c:v>
                </c:pt>
                <c:pt idx="5">
                  <c:v>17.63</c:v>
                </c:pt>
                <c:pt idx="6">
                  <c:v>17.63</c:v>
                </c:pt>
                <c:pt idx="7">
                  <c:v>17.63</c:v>
                </c:pt>
                <c:pt idx="8">
                  <c:v>17.63</c:v>
                </c:pt>
                <c:pt idx="9">
                  <c:v>17.63</c:v>
                </c:pt>
                <c:pt idx="10">
                  <c:v>17.63</c:v>
                </c:pt>
                <c:pt idx="11">
                  <c:v>17.63</c:v>
                </c:pt>
                <c:pt idx="12">
                  <c:v>17.63</c:v>
                </c:pt>
                <c:pt idx="13">
                  <c:v>17.63</c:v>
                </c:pt>
                <c:pt idx="14">
                  <c:v>17.63</c:v>
                </c:pt>
                <c:pt idx="15">
                  <c:v>17.63</c:v>
                </c:pt>
              </c:numCache>
            </c:numRef>
          </c:val>
        </c:ser>
        <c:ser>
          <c:idx val="0"/>
          <c:order val="1"/>
          <c:tx>
            <c:strRef>
              <c:f>LocationSummary!$B$248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LocationSummary!$C$248:$R$248</c:f>
              <c:numCache>
                <c:formatCode>#,##0.00</c:formatCode>
                <c:ptCount val="16"/>
                <c:pt idx="0">
                  <c:v>63.792095200000006</c:v>
                </c:pt>
                <c:pt idx="1">
                  <c:v>185.13886600000001</c:v>
                </c:pt>
                <c:pt idx="2">
                  <c:v>3682.9</c:v>
                </c:pt>
                <c:pt idx="3">
                  <c:v>663.3218149999999</c:v>
                </c:pt>
                <c:pt idx="4">
                  <c:v>1676.2</c:v>
                </c:pt>
                <c:pt idx="5">
                  <c:v>3183.65</c:v>
                </c:pt>
                <c:pt idx="6">
                  <c:v>1565.81</c:v>
                </c:pt>
                <c:pt idx="7">
                  <c:v>22.972349600000001</c:v>
                </c:pt>
                <c:pt idx="8">
                  <c:v>467.09654470000004</c:v>
                </c:pt>
                <c:pt idx="9">
                  <c:v>933.68971739999995</c:v>
                </c:pt>
                <c:pt idx="10">
                  <c:v>153.03266769999999</c:v>
                </c:pt>
                <c:pt idx="11">
                  <c:v>446.3340632</c:v>
                </c:pt>
                <c:pt idx="12">
                  <c:v>155.0591646</c:v>
                </c:pt>
                <c:pt idx="13">
                  <c:v>6257.51</c:v>
                </c:pt>
                <c:pt idx="14">
                  <c:v>153.465934</c:v>
                </c:pt>
                <c:pt idx="15">
                  <c:v>108.80279279999999</c:v>
                </c:pt>
              </c:numCache>
            </c:numRef>
          </c:val>
        </c:ser>
        <c:overlap val="100"/>
        <c:axId val="92429312"/>
        <c:axId val="92431104"/>
      </c:barChart>
      <c:catAx>
        <c:axId val="9242931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31104"/>
        <c:crosses val="autoZero"/>
        <c:auto val="1"/>
        <c:lblAlgn val="ctr"/>
        <c:lblOffset val="50"/>
        <c:tickLblSkip val="1"/>
        <c:tickMarkSkip val="1"/>
      </c:catAx>
      <c:valAx>
        <c:axId val="924311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2931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6720237939181"/>
          <c:y val="8.4828711256117434E-2"/>
          <c:w val="0.26471701026272926"/>
          <c:h val="0.11850706263674585"/>
        </c:manualLayout>
      </c:layout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468738438771735"/>
          <c:y val="5.8727569331158302E-2"/>
          <c:w val="0.82759896411394751"/>
          <c:h val="0.7308319738988634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LocationSummary!$C$242:$R$242</c:f>
              <c:numCache>
                <c:formatCode>#,##0.00</c:formatCode>
                <c:ptCount val="16"/>
                <c:pt idx="0">
                  <c:v>33232.915099999998</c:v>
                </c:pt>
                <c:pt idx="1">
                  <c:v>38855.294199999997</c:v>
                </c:pt>
                <c:pt idx="2">
                  <c:v>38086.6322</c:v>
                </c:pt>
                <c:pt idx="3">
                  <c:v>34438.158799999997</c:v>
                </c:pt>
                <c:pt idx="4">
                  <c:v>11626.9015</c:v>
                </c:pt>
                <c:pt idx="5">
                  <c:v>40271.722500000003</c:v>
                </c:pt>
                <c:pt idx="6">
                  <c:v>11577.974399999999</c:v>
                </c:pt>
                <c:pt idx="7">
                  <c:v>30355.6715</c:v>
                </c:pt>
                <c:pt idx="8">
                  <c:v>44241.992200000001</c:v>
                </c:pt>
                <c:pt idx="9">
                  <c:v>9085.2885000000006</c:v>
                </c:pt>
                <c:pt idx="10">
                  <c:v>56562.968999999997</c:v>
                </c:pt>
                <c:pt idx="11">
                  <c:v>43186.020600000003</c:v>
                </c:pt>
                <c:pt idx="12">
                  <c:v>39492.090300000003</c:v>
                </c:pt>
                <c:pt idx="13">
                  <c:v>40302.234400000001</c:v>
                </c:pt>
                <c:pt idx="14">
                  <c:v>40580.6826</c:v>
                </c:pt>
                <c:pt idx="15">
                  <c:v>41892.786</c:v>
                </c:pt>
              </c:numCache>
            </c:numRef>
          </c:val>
        </c:ser>
        <c:overlap val="100"/>
        <c:axId val="92488448"/>
        <c:axId val="92489984"/>
      </c:barChart>
      <c:catAx>
        <c:axId val="9248844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89984"/>
        <c:crosses val="autoZero"/>
        <c:auto val="1"/>
        <c:lblAlgn val="ctr"/>
        <c:lblOffset val="50"/>
        <c:tickLblSkip val="1"/>
        <c:tickMarkSkip val="1"/>
      </c:catAx>
      <c:valAx>
        <c:axId val="92489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8844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29"/>
          <c:y val="1.957585644371957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3627520"/>
        <c:axId val="93629440"/>
      </c:barChart>
      <c:catAx>
        <c:axId val="9362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29440"/>
        <c:crosses val="autoZero"/>
        <c:auto val="1"/>
        <c:lblAlgn val="ctr"/>
        <c:lblOffset val="100"/>
        <c:tickLblSkip val="1"/>
        <c:tickMarkSkip val="1"/>
      </c:catAx>
      <c:valAx>
        <c:axId val="93629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316E-3"/>
              <c:y val="0.4192495921696600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275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7.01468189233279E-2"/>
          <c:w val="0.17425083240843647"/>
          <c:h val="0.1337683523654173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9067702552719202"/>
          <c:y val="1.957585644371957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82"/>
          <c:h val="0.7765089722675417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3676672"/>
        <c:axId val="93678592"/>
      </c:barChart>
      <c:catAx>
        <c:axId val="93676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78592"/>
        <c:crosses val="autoZero"/>
        <c:auto val="1"/>
        <c:lblAlgn val="ctr"/>
        <c:lblOffset val="100"/>
        <c:tickLblSkip val="1"/>
        <c:tickMarkSkip val="1"/>
      </c:catAx>
      <c:valAx>
        <c:axId val="93678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766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01701812800559"/>
          <c:y val="0.15606307775965197"/>
          <c:w val="0.17425083240843695"/>
          <c:h val="0.133768352365416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068812430632631"/>
          <c:y val="1.957585644371957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82"/>
          <c:h val="0.7765089722675417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93766784"/>
        <c:axId val="93768704"/>
      </c:barChart>
      <c:catAx>
        <c:axId val="93766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68704"/>
        <c:crosses val="autoZero"/>
        <c:auto val="1"/>
        <c:lblAlgn val="ctr"/>
        <c:lblOffset val="100"/>
        <c:tickLblSkip val="1"/>
        <c:tickMarkSkip val="1"/>
      </c:catAx>
      <c:valAx>
        <c:axId val="93768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667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51"/>
          <c:w val="0.17425083240843608"/>
          <c:h val="0.133768352365417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7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122086570477244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Schedules!$E$32:$AB$32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93815936"/>
        <c:axId val="93817856"/>
      </c:barChart>
      <c:catAx>
        <c:axId val="9381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94290375203997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17856"/>
        <c:crosses val="autoZero"/>
        <c:auto val="1"/>
        <c:lblAlgn val="ctr"/>
        <c:lblOffset val="100"/>
        <c:tickLblSkip val="1"/>
        <c:tickMarkSkip val="1"/>
      </c:catAx>
      <c:valAx>
        <c:axId val="9381785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159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6929337772845028E-2"/>
          <c:y val="0.12833061446438282"/>
          <c:w val="0.17647058823529421"/>
          <c:h val="0.168569874932028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25</xdr:row>
      <xdr:rowOff>76200</xdr:rowOff>
    </xdr:from>
    <xdr:to>
      <xdr:col>11</xdr:col>
      <xdr:colOff>485775</xdr:colOff>
      <xdr:row>54</xdr:row>
      <xdr:rowOff>57150</xdr:rowOff>
    </xdr:to>
    <xdr:pic>
      <xdr:nvPicPr>
        <xdr:cNvPr id="106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966" t="12245" r="9268" b="13605"/>
        <a:stretch>
          <a:fillRect/>
        </a:stretch>
      </xdr:blipFill>
      <xdr:spPr bwMode="auto">
        <a:xfrm>
          <a:off x="57150" y="3476625"/>
          <a:ext cx="6296025" cy="3848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4</xdr:row>
      <xdr:rowOff>1</xdr:rowOff>
    </xdr:from>
    <xdr:to>
      <xdr:col>12</xdr:col>
      <xdr:colOff>17881</xdr:colOff>
      <xdr:row>23</xdr:row>
      <xdr:rowOff>95250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7891" t="29750" r="16641" b="20125"/>
        <a:stretch>
          <a:fillRect/>
        </a:stretch>
      </xdr:blipFill>
      <xdr:spPr bwMode="auto">
        <a:xfrm>
          <a:off x="85725" y="600076"/>
          <a:ext cx="6332956" cy="26288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6"/>
  <sheetViews>
    <sheetView workbookViewId="0">
      <pane ySplit="2" topLeftCell="A3" activePane="bottomLeft" state="frozen"/>
      <selection pane="bottomLeft" activeCell="C4" sqref="C4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418</v>
      </c>
      <c r="C1" s="31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2" t="s">
        <v>1</v>
      </c>
      <c r="D2" s="21" t="s">
        <v>145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 ht="25.5">
      <c r="B4" s="18" t="s">
        <v>8</v>
      </c>
      <c r="C4" s="23" t="s">
        <v>424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215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26</v>
      </c>
    </row>
    <row r="8" spans="1:18" ht="25.5">
      <c r="B8" s="18" t="s">
        <v>202</v>
      </c>
      <c r="C8" s="23">
        <v>511</v>
      </c>
      <c r="D8" s="7" t="s">
        <v>214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27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28</v>
      </c>
      <c r="C10" s="39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29</v>
      </c>
      <c r="C11" s="23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5" t="s">
        <v>217</v>
      </c>
      <c r="C13" s="44">
        <v>0.24399999999999999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6" t="s">
        <v>218</v>
      </c>
      <c r="C14" s="44">
        <v>0.19800000000000001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6" t="s">
        <v>219</v>
      </c>
      <c r="C15" s="44">
        <v>0.19800000000000001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6" t="s">
        <v>220</v>
      </c>
      <c r="C16" s="44">
        <v>0.19800000000000001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6" t="s">
        <v>222</v>
      </c>
      <c r="C17" s="44">
        <v>0.21199999999999999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31</v>
      </c>
      <c r="C18" s="3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32</v>
      </c>
      <c r="C19" s="23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34</v>
      </c>
      <c r="C20" s="39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>
      <c r="B21" s="18" t="s">
        <v>35</v>
      </c>
      <c r="C21" s="23" t="s">
        <v>210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203</v>
      </c>
      <c r="C22" s="39">
        <v>3.05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18" t="s">
        <v>140</v>
      </c>
      <c r="C23" s="1" t="s">
        <v>420</v>
      </c>
      <c r="D23" s="7" t="s">
        <v>147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17" t="s">
        <v>36</v>
      </c>
    </row>
    <row r="25" spans="1:18">
      <c r="B25" s="17" t="s">
        <v>37</v>
      </c>
    </row>
    <row r="26" spans="1:18">
      <c r="B26" s="18" t="s">
        <v>38</v>
      </c>
      <c r="C26" s="23" t="s">
        <v>422</v>
      </c>
      <c r="D26" s="7" t="s">
        <v>147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8" t="s">
        <v>197</v>
      </c>
      <c r="C27" s="43">
        <v>281.5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198</v>
      </c>
      <c r="C28" s="43">
        <v>222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8" t="s">
        <v>39</v>
      </c>
      <c r="C29" s="38">
        <v>0.36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7" t="s">
        <v>40</v>
      </c>
    </row>
    <row r="31" spans="1:18">
      <c r="B31" s="18" t="s">
        <v>38</v>
      </c>
      <c r="C31" s="23" t="s">
        <v>419</v>
      </c>
      <c r="D31" s="7" t="s">
        <v>147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8" t="s">
        <v>197</v>
      </c>
      <c r="C32" s="39">
        <v>598.76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198</v>
      </c>
      <c r="C33" s="39">
        <v>598.76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B34" s="18" t="s">
        <v>41</v>
      </c>
      <c r="C34" s="8">
        <v>0.64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4.25">
      <c r="B35" s="17" t="s">
        <v>216</v>
      </c>
    </row>
    <row r="36" spans="2:18">
      <c r="B36" s="18" t="s">
        <v>217</v>
      </c>
      <c r="C36" s="43">
        <v>16.73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B37" s="18" t="s">
        <v>218</v>
      </c>
      <c r="C37" s="43">
        <v>11.16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219</v>
      </c>
      <c r="C38" s="43">
        <v>16.73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220</v>
      </c>
      <c r="C39" s="43">
        <v>11.16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 ht="14.25">
      <c r="B40" s="18" t="s">
        <v>221</v>
      </c>
      <c r="C40" s="43">
        <f>SUM(C36:C39)</f>
        <v>55.78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200</v>
      </c>
      <c r="C41" s="23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B42" s="17" t="s">
        <v>45</v>
      </c>
    </row>
    <row r="43" spans="2:18" ht="14.25">
      <c r="B43" s="18" t="s">
        <v>199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ht="14.25">
      <c r="B44" s="18" t="s">
        <v>200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7" t="s">
        <v>46</v>
      </c>
    </row>
    <row r="46" spans="2:18">
      <c r="B46" s="18" t="s">
        <v>47</v>
      </c>
      <c r="C46" s="23" t="s">
        <v>48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8" t="s">
        <v>49</v>
      </c>
      <c r="C47" s="33" t="s">
        <v>268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 ht="14.25">
      <c r="B48" s="18" t="s">
        <v>199</v>
      </c>
      <c r="C48" s="39">
        <v>511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B49" s="17" t="s">
        <v>50</v>
      </c>
    </row>
    <row r="50" spans="1:18">
      <c r="B50" s="18" t="s">
        <v>49</v>
      </c>
      <c r="C50" s="23" t="s">
        <v>51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B51" s="18" t="s">
        <v>199</v>
      </c>
      <c r="C51" s="23">
        <v>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17" t="s">
        <v>52</v>
      </c>
    </row>
    <row r="53" spans="1:18">
      <c r="B53" s="18" t="s">
        <v>49</v>
      </c>
      <c r="C53" s="23" t="s">
        <v>204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18" t="s">
        <v>199</v>
      </c>
      <c r="C54" s="39">
        <v>1022.46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223</v>
      </c>
      <c r="C55" s="47">
        <v>1.8400000000000001E-7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B56" s="17" t="s">
        <v>53</v>
      </c>
    </row>
    <row r="57" spans="1:18">
      <c r="B57" s="18" t="s">
        <v>54</v>
      </c>
      <c r="C57" s="8">
        <v>1.68</v>
      </c>
      <c r="D57" s="10" t="s">
        <v>425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>
      <c r="A58" s="17" t="s">
        <v>55</v>
      </c>
    </row>
    <row r="59" spans="1:18">
      <c r="B59" s="19" t="s">
        <v>56</v>
      </c>
      <c r="C59" s="23" t="s">
        <v>141</v>
      </c>
      <c r="D59" s="7" t="s">
        <v>147</v>
      </c>
    </row>
    <row r="60" spans="1:18">
      <c r="B60" s="18" t="s">
        <v>57</v>
      </c>
      <c r="C60" s="23" t="s">
        <v>142</v>
      </c>
      <c r="D60" s="7" t="s">
        <v>147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18" t="s">
        <v>58</v>
      </c>
      <c r="C61" s="23" t="s">
        <v>143</v>
      </c>
      <c r="D61" s="7" t="s">
        <v>147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59</v>
      </c>
      <c r="C62" s="23" t="s">
        <v>144</v>
      </c>
      <c r="D62" s="7" t="s">
        <v>147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7" t="s">
        <v>65</v>
      </c>
    </row>
    <row r="64" spans="1:18">
      <c r="B64" s="18" t="s">
        <v>66</v>
      </c>
      <c r="C64" s="23" t="s">
        <v>211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8" t="s">
        <v>67</v>
      </c>
      <c r="C65" s="23" t="s">
        <v>212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68</v>
      </c>
      <c r="C66" s="23">
        <v>80</v>
      </c>
      <c r="D66" s="10" t="s">
        <v>421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2:18">
      <c r="B67" s="18" t="s">
        <v>201</v>
      </c>
      <c r="C67" s="23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18" t="s">
        <v>243</v>
      </c>
      <c r="C68" s="8">
        <v>17.63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9"/>
      <c r="C69" s="3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4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2:18">
      <c r="B85" s="19"/>
      <c r="C85" s="3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9"/>
      <c r="C86" s="3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4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2:18">
      <c r="B94" s="19"/>
      <c r="C94" s="3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9"/>
      <c r="C95" s="3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7" spans="2:18">
      <c r="B97" s="17"/>
    </row>
    <row r="98" spans="2:18">
      <c r="B98" s="19"/>
      <c r="C98" s="3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9"/>
      <c r="C99" s="34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2:18">
      <c r="B100" s="19"/>
      <c r="C100" s="3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9"/>
      <c r="C101" s="3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4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2:18">
      <c r="B116" s="19"/>
      <c r="C116" s="3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9"/>
      <c r="C117" s="3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4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2:18">
      <c r="B125" s="19"/>
      <c r="C125" s="3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9"/>
      <c r="C126" s="3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8" spans="2:18">
      <c r="B128" s="17"/>
    </row>
    <row r="129" spans="2:18">
      <c r="B129" s="19"/>
      <c r="C129" s="3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9"/>
      <c r="C130" s="34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2:18">
      <c r="B131" s="19"/>
      <c r="C131" s="3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9"/>
      <c r="C132" s="3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4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2:18">
      <c r="B147" s="19"/>
      <c r="C147" s="3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9"/>
      <c r="C148" s="3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2:18">
      <c r="B156" s="19"/>
      <c r="C156" s="3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9"/>
      <c r="C157" s="3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9" spans="2:18">
      <c r="B159" s="17"/>
    </row>
    <row r="160" spans="2:18">
      <c r="B160" s="19"/>
      <c r="C160" s="3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9"/>
      <c r="C161" s="34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2:18">
      <c r="B162" s="19"/>
      <c r="C162" s="3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9"/>
      <c r="C163" s="3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4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2:18">
      <c r="B178" s="19"/>
      <c r="C178" s="3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9"/>
      <c r="C179" s="3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2:18">
      <c r="B187" s="19"/>
      <c r="C187" s="3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9"/>
      <c r="C188" s="3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90" spans="2:18">
      <c r="B190" s="17"/>
    </row>
    <row r="191" spans="2:18">
      <c r="B191" s="19"/>
      <c r="C191" s="3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9"/>
      <c r="C192" s="34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2:18">
      <c r="B193" s="19"/>
      <c r="C193" s="3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9"/>
      <c r="C194" s="3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4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2:18">
      <c r="B209" s="19"/>
      <c r="C209" s="3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9"/>
      <c r="C210" s="3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2:18">
      <c r="B218" s="19"/>
      <c r="C218" s="3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19"/>
      <c r="C219" s="3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1" spans="2:18">
      <c r="B221" s="17"/>
    </row>
    <row r="222" spans="2:18">
      <c r="B222" s="19"/>
      <c r="C222" s="3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19"/>
      <c r="C223" s="34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2:18">
      <c r="B224" s="19"/>
      <c r="C224" s="3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19"/>
      <c r="C225" s="3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4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2:18">
      <c r="B240" s="19"/>
      <c r="C240" s="3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19"/>
      <c r="C241" s="3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4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2:18">
      <c r="B249" s="19"/>
      <c r="C249" s="3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19"/>
      <c r="C250" s="3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2" spans="2:18">
      <c r="B252" s="17"/>
    </row>
    <row r="253" spans="2:18">
      <c r="B253" s="19"/>
      <c r="C253" s="3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19"/>
      <c r="C254" s="34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2:18">
      <c r="B255" s="19"/>
      <c r="C255" s="3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19"/>
      <c r="C256" s="3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4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2:18">
      <c r="B271" s="19"/>
      <c r="C271" s="34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19"/>
      <c r="C272" s="34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4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4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4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4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4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4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4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2:18">
      <c r="B280" s="19"/>
      <c r="C280" s="34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19"/>
      <c r="C281" s="34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3" spans="2:18">
      <c r="B283" s="17"/>
    </row>
    <row r="284" spans="2:18">
      <c r="B284" s="19"/>
      <c r="C284" s="34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19"/>
      <c r="C285" s="34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 spans="2:18">
      <c r="B286" s="19"/>
      <c r="C286" s="34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19"/>
      <c r="C287" s="34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4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4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4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4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4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4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4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4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4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4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4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4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4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4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2:18">
      <c r="B302" s="19"/>
      <c r="C302" s="34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19"/>
      <c r="C303" s="34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4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4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4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4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4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4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2:18">
      <c r="B311" s="19"/>
      <c r="C311" s="34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19"/>
      <c r="C312" s="34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4" spans="2:18">
      <c r="B314" s="17"/>
    </row>
    <row r="315" spans="2:18">
      <c r="B315" s="19"/>
      <c r="C315" s="34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19"/>
      <c r="C316" s="34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 spans="2:18">
      <c r="B317" s="19"/>
      <c r="C317" s="34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19"/>
      <c r="C318" s="34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4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4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4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4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4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4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4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4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4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4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4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4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4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4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2:18">
      <c r="B333" s="19"/>
      <c r="C333" s="34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19"/>
      <c r="C334" s="34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4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4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4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4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4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4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4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2:18">
      <c r="B342" s="19"/>
      <c r="C342" s="34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19"/>
      <c r="C343" s="34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5" spans="2:18">
      <c r="B345" s="17"/>
    </row>
    <row r="346" spans="2:18">
      <c r="B346" s="19"/>
      <c r="C346" s="34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19"/>
      <c r="C347" s="34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2:18">
      <c r="B348" s="19"/>
      <c r="C348" s="34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19"/>
      <c r="C349" s="34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4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4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4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4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4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4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4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4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4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4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4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4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4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4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19"/>
      <c r="C364" s="34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19"/>
      <c r="C365" s="34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4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4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4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4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4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4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4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2:18">
      <c r="B373" s="19"/>
      <c r="C373" s="34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19"/>
      <c r="C374" s="34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6" spans="2:18">
      <c r="B376" s="17"/>
    </row>
    <row r="377" spans="2:18">
      <c r="B377" s="19"/>
      <c r="C377" s="34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19"/>
      <c r="C378" s="34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2:18">
      <c r="B379" s="19"/>
      <c r="C379" s="34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19"/>
      <c r="C380" s="34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4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4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4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4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4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4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4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4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4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4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4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4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4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4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19"/>
      <c r="C395" s="34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19"/>
      <c r="C396" s="34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4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4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4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4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4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4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4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2:18">
      <c r="B404" s="19"/>
      <c r="C404" s="34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19"/>
      <c r="C405" s="34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7" spans="2:18">
      <c r="B407" s="17"/>
    </row>
    <row r="408" spans="2:18">
      <c r="B408" s="19"/>
      <c r="C408" s="34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19"/>
      <c r="C409" s="34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2:18">
      <c r="B410" s="19"/>
      <c r="C410" s="34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19"/>
      <c r="C411" s="34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4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4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4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4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4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4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4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4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4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4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4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4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4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4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19"/>
      <c r="C426" s="34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19"/>
      <c r="C427" s="34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4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4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4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4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4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4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4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2:18">
      <c r="B435" s="19"/>
      <c r="C435" s="34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spans="2:18">
      <c r="B436" s="19"/>
      <c r="C436" s="34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17" sqref="A17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91</v>
      </c>
      <c r="D2" s="13" t="s">
        <v>188</v>
      </c>
      <c r="E2" s="13" t="s">
        <v>189</v>
      </c>
      <c r="F2" s="12" t="s">
        <v>187</v>
      </c>
      <c r="G2" s="12" t="s">
        <v>190</v>
      </c>
      <c r="H2" s="12" t="s">
        <v>191</v>
      </c>
      <c r="I2" s="14" t="s">
        <v>192</v>
      </c>
      <c r="J2" s="14" t="s">
        <v>6</v>
      </c>
      <c r="K2" s="14" t="s">
        <v>193</v>
      </c>
      <c r="L2" s="14" t="s">
        <v>194</v>
      </c>
      <c r="M2" s="14" t="s">
        <v>195</v>
      </c>
      <c r="N2" s="41" t="s">
        <v>186</v>
      </c>
      <c r="O2" s="14" t="s">
        <v>185</v>
      </c>
      <c r="P2" s="14" t="s">
        <v>196</v>
      </c>
      <c r="Q2" s="14" t="s">
        <v>184</v>
      </c>
      <c r="R2" s="14" t="s">
        <v>183</v>
      </c>
      <c r="S2" s="14" t="s">
        <v>54</v>
      </c>
    </row>
    <row r="3" spans="1:19">
      <c r="A3" s="40" t="s">
        <v>205</v>
      </c>
      <c r="B3" s="2" t="s">
        <v>3</v>
      </c>
      <c r="C3" s="2">
        <v>1</v>
      </c>
      <c r="D3" s="86">
        <v>149.66</v>
      </c>
      <c r="E3" s="3">
        <v>456.46</v>
      </c>
      <c r="F3" s="4">
        <v>3.0499799545636774</v>
      </c>
      <c r="G3" s="3">
        <v>0</v>
      </c>
      <c r="H3" s="3">
        <v>0</v>
      </c>
      <c r="I3" s="4">
        <v>18.580625981289309</v>
      </c>
      <c r="J3" s="4">
        <v>8.0546263699999994</v>
      </c>
      <c r="K3" s="4">
        <v>19.482658999999998</v>
      </c>
      <c r="L3" s="4">
        <v>8.0729249999999997</v>
      </c>
      <c r="M3" s="4"/>
      <c r="N3" s="5">
        <v>11.356200000000001</v>
      </c>
      <c r="O3" s="4">
        <v>10</v>
      </c>
      <c r="P3" s="4"/>
      <c r="Q3" s="4">
        <v>80.546263699999983</v>
      </c>
      <c r="R3" s="4"/>
      <c r="S3" s="4">
        <v>0</v>
      </c>
    </row>
    <row r="4" spans="1:19">
      <c r="A4" s="40" t="s">
        <v>206</v>
      </c>
      <c r="B4" s="2" t="s">
        <v>3</v>
      </c>
      <c r="C4" s="2">
        <v>1</v>
      </c>
      <c r="D4" s="86">
        <v>113.45000000000002</v>
      </c>
      <c r="E4" s="3">
        <v>346.02</v>
      </c>
      <c r="F4" s="4">
        <v>3.0499779638607309</v>
      </c>
      <c r="G4" s="3">
        <v>84.450078456693205</v>
      </c>
      <c r="H4" s="3">
        <v>20.64001917520601</v>
      </c>
      <c r="I4" s="4">
        <v>18.580625981289309</v>
      </c>
      <c r="J4" s="4">
        <v>6.1058222750000004</v>
      </c>
      <c r="K4" s="4">
        <v>19.482658999999998</v>
      </c>
      <c r="L4" s="4">
        <v>8.0729249999999997</v>
      </c>
      <c r="M4" s="4"/>
      <c r="N4" s="5"/>
      <c r="O4" s="4">
        <v>10</v>
      </c>
      <c r="P4" s="4"/>
      <c r="Q4" s="4">
        <v>61.058222749999999</v>
      </c>
      <c r="R4" s="4"/>
      <c r="S4" s="4">
        <v>2.3342692513993906</v>
      </c>
    </row>
    <row r="5" spans="1:19">
      <c r="A5" s="40" t="s">
        <v>207</v>
      </c>
      <c r="B5" s="2" t="s">
        <v>3</v>
      </c>
      <c r="C5" s="2">
        <v>1</v>
      </c>
      <c r="D5" s="86">
        <v>67.3</v>
      </c>
      <c r="E5" s="3">
        <v>205.26</v>
      </c>
      <c r="F5" s="4">
        <v>3.0499257057949478</v>
      </c>
      <c r="G5" s="3">
        <v>56.300052304462135</v>
      </c>
      <c r="H5" s="3">
        <v>11.160010367989297</v>
      </c>
      <c r="I5" s="4">
        <v>18.580625981289309</v>
      </c>
      <c r="J5" s="4">
        <v>3.6220523499999997</v>
      </c>
      <c r="K5" s="4">
        <v>19.482658999999998</v>
      </c>
      <c r="L5" s="4">
        <v>8.0729249999999997</v>
      </c>
      <c r="M5" s="4"/>
      <c r="N5" s="5"/>
      <c r="O5" s="4">
        <v>10</v>
      </c>
      <c r="P5" s="4"/>
      <c r="Q5" s="4">
        <v>36.220523499999999</v>
      </c>
      <c r="R5" s="4"/>
      <c r="S5" s="4">
        <v>2.4576527198169655</v>
      </c>
    </row>
    <row r="6" spans="1:19">
      <c r="A6" s="40" t="s">
        <v>208</v>
      </c>
      <c r="B6" s="2" t="s">
        <v>3</v>
      </c>
      <c r="C6" s="2">
        <v>1</v>
      </c>
      <c r="D6" s="86">
        <v>113.45000000000002</v>
      </c>
      <c r="E6" s="3">
        <v>346.02</v>
      </c>
      <c r="F6" s="4">
        <v>3.0499779638607309</v>
      </c>
      <c r="G6" s="3">
        <v>84.450078456693205</v>
      </c>
      <c r="H6" s="3">
        <v>16.730015542693632</v>
      </c>
      <c r="I6" s="4">
        <v>18.580625981289309</v>
      </c>
      <c r="J6" s="4">
        <v>6.1058222750000004</v>
      </c>
      <c r="K6" s="4">
        <v>19.482658999999998</v>
      </c>
      <c r="L6" s="4">
        <v>8.0729249999999997</v>
      </c>
      <c r="M6" s="4"/>
      <c r="N6" s="5"/>
      <c r="O6" s="4">
        <v>10</v>
      </c>
      <c r="P6" s="4"/>
      <c r="Q6" s="4">
        <v>61.058222749999999</v>
      </c>
      <c r="R6" s="4"/>
      <c r="S6" s="4">
        <v>2.3342692513993906</v>
      </c>
    </row>
    <row r="7" spans="1:19">
      <c r="A7" s="40" t="s">
        <v>209</v>
      </c>
      <c r="B7" s="2" t="s">
        <v>3</v>
      </c>
      <c r="C7" s="2">
        <v>1</v>
      </c>
      <c r="D7" s="86">
        <v>67.3</v>
      </c>
      <c r="E7" s="3">
        <v>205.26</v>
      </c>
      <c r="F7" s="4">
        <v>3.0499257057949478</v>
      </c>
      <c r="G7" s="3">
        <v>56.300052304462135</v>
      </c>
      <c r="H7" s="3">
        <v>11.160010367989297</v>
      </c>
      <c r="I7" s="4">
        <v>18.580625981289309</v>
      </c>
      <c r="J7" s="4">
        <v>3.6220523499999997</v>
      </c>
      <c r="K7" s="4">
        <v>19.482658999999998</v>
      </c>
      <c r="L7" s="4">
        <v>8.0729249999999997</v>
      </c>
      <c r="M7" s="4"/>
      <c r="N7" s="5"/>
      <c r="O7" s="4">
        <v>10</v>
      </c>
      <c r="P7" s="4"/>
      <c r="Q7" s="4">
        <v>36.220523499999999</v>
      </c>
      <c r="R7" s="4"/>
      <c r="S7" s="4">
        <v>2.4576527198169655</v>
      </c>
    </row>
    <row r="8" spans="1:19">
      <c r="A8" s="25" t="s">
        <v>152</v>
      </c>
      <c r="B8" s="26"/>
      <c r="C8" s="26"/>
      <c r="D8" s="30">
        <f>SUMIF($B3:$B7,"yes",D3:D7)</f>
        <v>511.16</v>
      </c>
      <c r="E8" s="30">
        <f>SUMIF($B3:$B7,"yes",E3:E7)</f>
        <v>1559.02</v>
      </c>
      <c r="F8" s="26"/>
      <c r="G8" s="42">
        <f>SUMIF($B3:$B7,"yes",G3:G7)</f>
        <v>281.50026152231067</v>
      </c>
      <c r="H8" s="30">
        <f>SUMIF($B3:$B7,"yes",H3:H7)</f>
        <v>59.690055453878244</v>
      </c>
      <c r="I8" s="26"/>
      <c r="J8" s="30">
        <f>SUMIF($B3:$B7,"yes",J3:J7)</f>
        <v>27.510375620000001</v>
      </c>
    </row>
    <row r="9" spans="1:19">
      <c r="D9" s="39"/>
    </row>
    <row r="10" spans="1:19">
      <c r="A10" s="25" t="s">
        <v>145</v>
      </c>
      <c r="I10" s="1">
        <v>1</v>
      </c>
      <c r="K10" s="1">
        <v>2</v>
      </c>
      <c r="L10" s="1">
        <v>4</v>
      </c>
      <c r="M10" s="1">
        <v>4</v>
      </c>
      <c r="N10" s="1">
        <v>4</v>
      </c>
      <c r="O10" s="1">
        <v>3</v>
      </c>
      <c r="P10" s="1">
        <v>3</v>
      </c>
      <c r="Q10" s="1">
        <v>3</v>
      </c>
      <c r="R10" s="1">
        <v>4</v>
      </c>
      <c r="S10" s="1">
        <v>4</v>
      </c>
    </row>
    <row r="11" spans="1:19">
      <c r="D11" s="39"/>
    </row>
    <row r="12" spans="1:19">
      <c r="A12" s="25" t="s">
        <v>148</v>
      </c>
    </row>
    <row r="13" spans="1:19">
      <c r="A13" s="27" t="s">
        <v>153</v>
      </c>
    </row>
    <row r="14" spans="1:19">
      <c r="A14" s="27" t="s">
        <v>423</v>
      </c>
    </row>
    <row r="15" spans="1:19">
      <c r="A15" s="27" t="s">
        <v>182</v>
      </c>
    </row>
    <row r="16" spans="1:19">
      <c r="A16" s="27" t="s">
        <v>426</v>
      </c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S685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63" customWidth="1"/>
    <col min="2" max="2" width="30.5" style="62" customWidth="1"/>
    <col min="3" max="18" width="17" style="51" customWidth="1"/>
    <col min="19" max="16384" width="9.33203125" style="51"/>
  </cols>
  <sheetData>
    <row r="1" spans="1:18" ht="20.25">
      <c r="A1" s="48" t="s">
        <v>146</v>
      </c>
      <c r="B1" s="49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s="54" customFormat="1">
      <c r="A2" s="87"/>
      <c r="B2" s="87"/>
      <c r="C2" s="53" t="s">
        <v>97</v>
      </c>
      <c r="D2" s="53" t="s">
        <v>98</v>
      </c>
      <c r="E2" s="53" t="s">
        <v>99</v>
      </c>
      <c r="F2" s="53" t="s">
        <v>100</v>
      </c>
      <c r="G2" s="53" t="s">
        <v>101</v>
      </c>
      <c r="H2" s="53" t="s">
        <v>102</v>
      </c>
      <c r="I2" s="53" t="s">
        <v>103</v>
      </c>
      <c r="J2" s="53" t="s">
        <v>104</v>
      </c>
      <c r="K2" s="53" t="s">
        <v>105</v>
      </c>
      <c r="L2" s="53" t="s">
        <v>106</v>
      </c>
      <c r="M2" s="53" t="s">
        <v>269</v>
      </c>
      <c r="N2" s="53" t="s">
        <v>107</v>
      </c>
      <c r="O2" s="53" t="s">
        <v>108</v>
      </c>
      <c r="P2" s="53" t="s">
        <v>109</v>
      </c>
      <c r="Q2" s="53" t="s">
        <v>110</v>
      </c>
      <c r="R2" s="53" t="s">
        <v>111</v>
      </c>
    </row>
    <row r="3" spans="1:18">
      <c r="A3" s="55" t="s">
        <v>7</v>
      </c>
      <c r="B3" s="49"/>
      <c r="C3" s="54"/>
    </row>
    <row r="4" spans="1:18">
      <c r="A4" s="52"/>
      <c r="B4" s="56" t="s">
        <v>9</v>
      </c>
      <c r="C4" s="82" t="s">
        <v>10</v>
      </c>
      <c r="D4" s="82" t="s">
        <v>11</v>
      </c>
      <c r="E4" s="82" t="s">
        <v>12</v>
      </c>
      <c r="F4" s="82" t="s">
        <v>13</v>
      </c>
      <c r="G4" s="82" t="s">
        <v>295</v>
      </c>
      <c r="H4" s="82" t="s">
        <v>14</v>
      </c>
      <c r="I4" s="82" t="s">
        <v>15</v>
      </c>
      <c r="J4" s="82" t="s">
        <v>16</v>
      </c>
      <c r="K4" s="82" t="s">
        <v>17</v>
      </c>
      <c r="L4" s="82" t="s">
        <v>18</v>
      </c>
      <c r="M4" s="82" t="s">
        <v>19</v>
      </c>
      <c r="N4" s="82" t="s">
        <v>20</v>
      </c>
      <c r="O4" s="82" t="s">
        <v>21</v>
      </c>
      <c r="P4" s="82" t="s">
        <v>22</v>
      </c>
      <c r="Q4" s="82">
        <v>7</v>
      </c>
      <c r="R4" s="82">
        <v>8</v>
      </c>
    </row>
    <row r="5" spans="1:18">
      <c r="A5" s="52"/>
      <c r="B5" s="56" t="s">
        <v>23</v>
      </c>
      <c r="C5" s="82" t="s">
        <v>24</v>
      </c>
      <c r="D5" s="82" t="s">
        <v>24</v>
      </c>
      <c r="E5" s="82" t="s">
        <v>24</v>
      </c>
      <c r="F5" s="82" t="s">
        <v>24</v>
      </c>
      <c r="G5" s="82" t="s">
        <v>24</v>
      </c>
      <c r="H5" s="82" t="s">
        <v>24</v>
      </c>
      <c r="I5" s="82" t="s">
        <v>24</v>
      </c>
      <c r="J5" s="82" t="s">
        <v>24</v>
      </c>
      <c r="K5" s="82" t="s">
        <v>24</v>
      </c>
      <c r="L5" s="82" t="s">
        <v>24</v>
      </c>
      <c r="M5" s="82" t="s">
        <v>24</v>
      </c>
      <c r="N5" s="82" t="s">
        <v>24</v>
      </c>
      <c r="O5" s="82" t="s">
        <v>24</v>
      </c>
      <c r="P5" s="82" t="s">
        <v>24</v>
      </c>
      <c r="Q5" s="82" t="s">
        <v>24</v>
      </c>
      <c r="R5" s="82" t="s">
        <v>24</v>
      </c>
    </row>
    <row r="6" spans="1:18">
      <c r="A6" s="52"/>
      <c r="B6" s="56"/>
      <c r="C6" s="83"/>
      <c r="D6" s="84"/>
      <c r="E6" s="84"/>
      <c r="F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8">
      <c r="A7" s="55" t="s">
        <v>36</v>
      </c>
      <c r="B7" s="49"/>
      <c r="C7" s="76"/>
      <c r="D7" s="76"/>
      <c r="E7" s="76"/>
      <c r="F7" s="76"/>
      <c r="G7" s="76"/>
      <c r="H7" s="85"/>
      <c r="I7" s="76"/>
      <c r="J7" s="76"/>
      <c r="K7" s="76"/>
      <c r="L7" s="76"/>
      <c r="M7" s="76"/>
      <c r="N7" s="76"/>
      <c r="O7" s="76"/>
      <c r="P7" s="76"/>
      <c r="Q7" s="76"/>
      <c r="R7" s="76"/>
    </row>
    <row r="8" spans="1:18">
      <c r="A8" s="52"/>
      <c r="B8" s="55" t="s">
        <v>37</v>
      </c>
      <c r="C8" s="54"/>
    </row>
    <row r="9" spans="1:18">
      <c r="A9" s="52"/>
      <c r="B9" s="56" t="s">
        <v>38</v>
      </c>
      <c r="C9" s="57" t="s">
        <v>422</v>
      </c>
      <c r="D9" s="57" t="s">
        <v>422</v>
      </c>
      <c r="E9" s="57" t="s">
        <v>422</v>
      </c>
      <c r="F9" s="57" t="s">
        <v>422</v>
      </c>
      <c r="G9" s="57" t="s">
        <v>422</v>
      </c>
      <c r="H9" s="57" t="s">
        <v>422</v>
      </c>
      <c r="I9" s="57" t="s">
        <v>422</v>
      </c>
      <c r="J9" s="57" t="s">
        <v>422</v>
      </c>
      <c r="K9" s="57" t="s">
        <v>422</v>
      </c>
      <c r="L9" s="57" t="s">
        <v>422</v>
      </c>
      <c r="M9" s="57" t="s">
        <v>422</v>
      </c>
      <c r="N9" s="57" t="s">
        <v>422</v>
      </c>
      <c r="O9" s="57" t="s">
        <v>422</v>
      </c>
      <c r="P9" s="57" t="s">
        <v>422</v>
      </c>
      <c r="Q9" s="57" t="s">
        <v>422</v>
      </c>
      <c r="R9" s="57" t="s">
        <v>422</v>
      </c>
    </row>
    <row r="10" spans="1:18">
      <c r="A10" s="52"/>
      <c r="B10" s="56" t="s">
        <v>233</v>
      </c>
      <c r="C10" s="57">
        <v>0.76569678407350683</v>
      </c>
      <c r="D10" s="57">
        <v>0.76569678407350683</v>
      </c>
      <c r="E10" s="57">
        <v>0.76569678407350683</v>
      </c>
      <c r="F10" s="57">
        <v>0.78247261345852892</v>
      </c>
      <c r="G10" s="57">
        <v>0.76569678407350683</v>
      </c>
      <c r="H10" s="57">
        <v>0.76569678407350683</v>
      </c>
      <c r="I10" s="57">
        <v>0.78616352201257855</v>
      </c>
      <c r="J10" s="57">
        <v>0.98911968348170143</v>
      </c>
      <c r="K10" s="57">
        <v>0.95693779904306231</v>
      </c>
      <c r="L10" s="57">
        <v>1.0060362173038229</v>
      </c>
      <c r="M10" s="57">
        <v>1.1286681715575622</v>
      </c>
      <c r="N10" s="57">
        <v>1.0940919037199124</v>
      </c>
      <c r="O10" s="57">
        <v>1.2150668286755772</v>
      </c>
      <c r="P10" s="57">
        <v>1.2150668286755772</v>
      </c>
      <c r="Q10" s="57">
        <v>1.2953367875647668</v>
      </c>
      <c r="R10" s="57">
        <v>1.4084507042253522</v>
      </c>
    </row>
    <row r="11" spans="1:18">
      <c r="A11" s="52"/>
      <c r="B11" s="55" t="s">
        <v>40</v>
      </c>
      <c r="C11" s="54"/>
    </row>
    <row r="12" spans="1:18">
      <c r="A12" s="52"/>
      <c r="B12" s="59" t="s">
        <v>38</v>
      </c>
      <c r="C12" s="57" t="s">
        <v>419</v>
      </c>
      <c r="D12" s="57" t="s">
        <v>419</v>
      </c>
      <c r="E12" s="57" t="s">
        <v>419</v>
      </c>
      <c r="F12" s="57" t="s">
        <v>419</v>
      </c>
      <c r="G12" s="57" t="s">
        <v>419</v>
      </c>
      <c r="H12" s="57" t="s">
        <v>419</v>
      </c>
      <c r="I12" s="57" t="s">
        <v>419</v>
      </c>
      <c r="J12" s="57" t="s">
        <v>419</v>
      </c>
      <c r="K12" s="57" t="s">
        <v>419</v>
      </c>
      <c r="L12" s="57" t="s">
        <v>419</v>
      </c>
      <c r="M12" s="57" t="s">
        <v>419</v>
      </c>
      <c r="N12" s="57" t="s">
        <v>419</v>
      </c>
      <c r="O12" s="57" t="s">
        <v>419</v>
      </c>
      <c r="P12" s="57" t="s">
        <v>419</v>
      </c>
      <c r="Q12" s="57" t="s">
        <v>419</v>
      </c>
      <c r="R12" s="57" t="s">
        <v>419</v>
      </c>
    </row>
    <row r="13" spans="1:18">
      <c r="A13" s="52"/>
      <c r="B13" s="56" t="s">
        <v>233</v>
      </c>
      <c r="C13" s="57">
        <v>1.7574692442882252</v>
      </c>
      <c r="D13" s="57">
        <v>1.7574692442882252</v>
      </c>
      <c r="E13" s="57">
        <v>1.7574692442882252</v>
      </c>
      <c r="F13" s="57">
        <v>1.7574692442882252</v>
      </c>
      <c r="G13" s="57">
        <v>1.7574692442882252</v>
      </c>
      <c r="H13" s="57">
        <v>1.7574692442882252</v>
      </c>
      <c r="I13" s="57">
        <v>1.7574692442882252</v>
      </c>
      <c r="J13" s="57">
        <v>2.0449897750511248</v>
      </c>
      <c r="K13" s="57">
        <v>1.9762845849802371</v>
      </c>
      <c r="L13" s="57">
        <v>2.0703933747412009</v>
      </c>
      <c r="M13" s="57">
        <v>2.5</v>
      </c>
      <c r="N13" s="57">
        <v>2.3696682464454977</v>
      </c>
      <c r="O13" s="57">
        <v>2.9850746268656714</v>
      </c>
      <c r="P13" s="57">
        <v>2.9850746268656714</v>
      </c>
      <c r="Q13" s="57">
        <v>2.9325513196480935</v>
      </c>
      <c r="R13" s="57">
        <v>2.9850746268656714</v>
      </c>
    </row>
    <row r="14" spans="1:18">
      <c r="A14" s="52"/>
      <c r="B14" s="55" t="s">
        <v>42</v>
      </c>
      <c r="C14" s="54"/>
    </row>
    <row r="15" spans="1:18">
      <c r="A15" s="52"/>
      <c r="B15" s="56" t="s">
        <v>234</v>
      </c>
      <c r="C15" s="57">
        <v>5.835</v>
      </c>
      <c r="D15" s="57">
        <v>5.835</v>
      </c>
      <c r="E15" s="57">
        <v>5.835</v>
      </c>
      <c r="F15" s="57">
        <v>5.835</v>
      </c>
      <c r="G15" s="57">
        <v>5.835</v>
      </c>
      <c r="H15" s="57">
        <v>5.835</v>
      </c>
      <c r="I15" s="57">
        <v>5.835</v>
      </c>
      <c r="J15" s="57">
        <v>5.835</v>
      </c>
      <c r="K15" s="57">
        <v>5.835</v>
      </c>
      <c r="L15" s="57">
        <v>5.835</v>
      </c>
      <c r="M15" s="57">
        <v>3.5249999999999999</v>
      </c>
      <c r="N15" s="57">
        <v>3.5249999999999999</v>
      </c>
      <c r="O15" s="57">
        <v>3.5249999999999999</v>
      </c>
      <c r="P15" s="57">
        <v>3.5249999999999999</v>
      </c>
      <c r="Q15" s="57">
        <v>3.5249999999999999</v>
      </c>
      <c r="R15" s="57">
        <v>3.5249999999999999</v>
      </c>
    </row>
    <row r="16" spans="1:18">
      <c r="A16" s="52"/>
      <c r="B16" s="56" t="s">
        <v>43</v>
      </c>
      <c r="C16" s="57">
        <v>0.54</v>
      </c>
      <c r="D16" s="57">
        <v>0.54</v>
      </c>
      <c r="E16" s="57">
        <v>0.54</v>
      </c>
      <c r="F16" s="57">
        <v>0.54</v>
      </c>
      <c r="G16" s="57">
        <v>0.54</v>
      </c>
      <c r="H16" s="57">
        <v>0.54</v>
      </c>
      <c r="I16" s="57">
        <v>0.54</v>
      </c>
      <c r="J16" s="57">
        <v>0.54</v>
      </c>
      <c r="K16" s="57">
        <v>0.54</v>
      </c>
      <c r="L16" s="57">
        <v>0.54</v>
      </c>
      <c r="M16" s="57">
        <v>0.40699999999999997</v>
      </c>
      <c r="N16" s="57">
        <v>0.40699999999999997</v>
      </c>
      <c r="O16" s="57">
        <v>0.40699999999999997</v>
      </c>
      <c r="P16" s="57">
        <v>0.40699999999999997</v>
      </c>
      <c r="Q16" s="57">
        <v>0.40699999999999997</v>
      </c>
      <c r="R16" s="57">
        <v>0.40699999999999997</v>
      </c>
    </row>
    <row r="17" spans="1:19">
      <c r="A17" s="52"/>
      <c r="B17" s="56" t="s">
        <v>44</v>
      </c>
      <c r="C17" s="57">
        <v>0.38400000000000001</v>
      </c>
      <c r="D17" s="57">
        <v>0.38400000000000001</v>
      </c>
      <c r="E17" s="57">
        <v>0.38400000000000001</v>
      </c>
      <c r="F17" s="57">
        <v>0.38400000000000001</v>
      </c>
      <c r="G17" s="57">
        <v>0.38400000000000001</v>
      </c>
      <c r="H17" s="57">
        <v>0.38400000000000001</v>
      </c>
      <c r="I17" s="57">
        <v>0.38400000000000001</v>
      </c>
      <c r="J17" s="57">
        <v>0.38400000000000001</v>
      </c>
      <c r="K17" s="57">
        <v>0.38400000000000001</v>
      </c>
      <c r="L17" s="57">
        <v>0.38400000000000001</v>
      </c>
      <c r="M17" s="57">
        <v>0.316</v>
      </c>
      <c r="N17" s="57">
        <v>0.316</v>
      </c>
      <c r="O17" s="57">
        <v>0.316</v>
      </c>
      <c r="P17" s="57">
        <v>0.316</v>
      </c>
      <c r="Q17" s="57">
        <v>0.316</v>
      </c>
      <c r="R17" s="57">
        <v>0.316</v>
      </c>
    </row>
    <row r="18" spans="1:19">
      <c r="A18" s="52"/>
      <c r="B18" s="55" t="s">
        <v>45</v>
      </c>
      <c r="C18" s="54"/>
    </row>
    <row r="19" spans="1:19">
      <c r="A19" s="52"/>
      <c r="B19" s="56" t="s">
        <v>234</v>
      </c>
      <c r="C19" s="57" t="s">
        <v>224</v>
      </c>
      <c r="D19" s="57" t="s">
        <v>224</v>
      </c>
      <c r="E19" s="57" t="s">
        <v>224</v>
      </c>
      <c r="F19" s="57" t="s">
        <v>224</v>
      </c>
      <c r="G19" s="57" t="s">
        <v>224</v>
      </c>
      <c r="H19" s="57" t="s">
        <v>224</v>
      </c>
      <c r="I19" s="57" t="s">
        <v>224</v>
      </c>
      <c r="J19" s="57" t="s">
        <v>224</v>
      </c>
      <c r="K19" s="57" t="s">
        <v>224</v>
      </c>
      <c r="L19" s="57" t="s">
        <v>224</v>
      </c>
      <c r="M19" s="57" t="s">
        <v>224</v>
      </c>
      <c r="N19" s="57" t="s">
        <v>224</v>
      </c>
      <c r="O19" s="57" t="s">
        <v>224</v>
      </c>
      <c r="P19" s="57" t="s">
        <v>224</v>
      </c>
      <c r="Q19" s="57" t="s">
        <v>224</v>
      </c>
      <c r="R19" s="57" t="s">
        <v>224</v>
      </c>
    </row>
    <row r="20" spans="1:19">
      <c r="A20" s="52"/>
      <c r="B20" s="56" t="s">
        <v>43</v>
      </c>
      <c r="C20" s="57" t="s">
        <v>224</v>
      </c>
      <c r="D20" s="57" t="s">
        <v>224</v>
      </c>
      <c r="E20" s="57" t="s">
        <v>224</v>
      </c>
      <c r="F20" s="57" t="s">
        <v>224</v>
      </c>
      <c r="G20" s="57" t="s">
        <v>224</v>
      </c>
      <c r="H20" s="57" t="s">
        <v>224</v>
      </c>
      <c r="I20" s="57" t="s">
        <v>224</v>
      </c>
      <c r="J20" s="57" t="s">
        <v>224</v>
      </c>
      <c r="K20" s="57" t="s">
        <v>224</v>
      </c>
      <c r="L20" s="57" t="s">
        <v>224</v>
      </c>
      <c r="M20" s="57" t="s">
        <v>224</v>
      </c>
      <c r="N20" s="57" t="s">
        <v>224</v>
      </c>
      <c r="O20" s="57" t="s">
        <v>224</v>
      </c>
      <c r="P20" s="57" t="s">
        <v>224</v>
      </c>
      <c r="Q20" s="57" t="s">
        <v>224</v>
      </c>
      <c r="R20" s="57" t="s">
        <v>224</v>
      </c>
    </row>
    <row r="21" spans="1:19">
      <c r="A21" s="52"/>
      <c r="B21" s="56" t="s">
        <v>44</v>
      </c>
      <c r="C21" s="57" t="s">
        <v>224</v>
      </c>
      <c r="D21" s="57" t="s">
        <v>224</v>
      </c>
      <c r="E21" s="57" t="s">
        <v>224</v>
      </c>
      <c r="F21" s="57" t="s">
        <v>224</v>
      </c>
      <c r="G21" s="57" t="s">
        <v>224</v>
      </c>
      <c r="H21" s="57" t="s">
        <v>224</v>
      </c>
      <c r="I21" s="57" t="s">
        <v>224</v>
      </c>
      <c r="J21" s="57" t="s">
        <v>224</v>
      </c>
      <c r="K21" s="57" t="s">
        <v>224</v>
      </c>
      <c r="L21" s="57" t="s">
        <v>224</v>
      </c>
      <c r="M21" s="57" t="s">
        <v>224</v>
      </c>
      <c r="N21" s="57" t="s">
        <v>224</v>
      </c>
      <c r="O21" s="57" t="s">
        <v>224</v>
      </c>
      <c r="P21" s="57" t="s">
        <v>224</v>
      </c>
      <c r="Q21" s="57" t="s">
        <v>224</v>
      </c>
      <c r="R21" s="57" t="s">
        <v>224</v>
      </c>
    </row>
    <row r="22" spans="1:19">
      <c r="A22" s="52"/>
      <c r="B22" s="55" t="s">
        <v>46</v>
      </c>
      <c r="C22" s="54"/>
    </row>
    <row r="23" spans="1:19">
      <c r="A23" s="52"/>
      <c r="B23" s="56" t="s">
        <v>47</v>
      </c>
      <c r="C23" s="57" t="s">
        <v>48</v>
      </c>
      <c r="D23" s="57" t="s">
        <v>48</v>
      </c>
      <c r="E23" s="57" t="s">
        <v>48</v>
      </c>
      <c r="F23" s="57" t="s">
        <v>48</v>
      </c>
      <c r="G23" s="57" t="s">
        <v>48</v>
      </c>
      <c r="H23" s="57" t="s">
        <v>48</v>
      </c>
      <c r="I23" s="57" t="s">
        <v>48</v>
      </c>
      <c r="J23" s="57" t="s">
        <v>48</v>
      </c>
      <c r="K23" s="57" t="s">
        <v>48</v>
      </c>
      <c r="L23" s="57" t="s">
        <v>48</v>
      </c>
      <c r="M23" s="57" t="s">
        <v>48</v>
      </c>
      <c r="N23" s="57" t="s">
        <v>48</v>
      </c>
      <c r="O23" s="57" t="s">
        <v>48</v>
      </c>
      <c r="P23" s="57" t="s">
        <v>48</v>
      </c>
      <c r="Q23" s="57" t="s">
        <v>48</v>
      </c>
      <c r="R23" s="57" t="s">
        <v>48</v>
      </c>
    </row>
    <row r="24" spans="1:19">
      <c r="A24" s="52"/>
      <c r="B24" s="56" t="s">
        <v>49</v>
      </c>
      <c r="C24" s="57" t="s">
        <v>268</v>
      </c>
      <c r="D24" s="57" t="s">
        <v>268</v>
      </c>
      <c r="E24" s="57" t="s">
        <v>268</v>
      </c>
      <c r="F24" s="57" t="s">
        <v>268</v>
      </c>
      <c r="G24" s="57" t="s">
        <v>268</v>
      </c>
      <c r="H24" s="57" t="s">
        <v>268</v>
      </c>
      <c r="I24" s="57" t="s">
        <v>268</v>
      </c>
      <c r="J24" s="57" t="s">
        <v>268</v>
      </c>
      <c r="K24" s="57" t="s">
        <v>268</v>
      </c>
      <c r="L24" s="57" t="s">
        <v>268</v>
      </c>
      <c r="M24" s="57" t="s">
        <v>268</v>
      </c>
      <c r="N24" s="57" t="s">
        <v>268</v>
      </c>
      <c r="O24" s="57" t="s">
        <v>268</v>
      </c>
      <c r="P24" s="57" t="s">
        <v>268</v>
      </c>
      <c r="Q24" s="57" t="s">
        <v>268</v>
      </c>
      <c r="R24" s="57" t="s">
        <v>268</v>
      </c>
    </row>
    <row r="25" spans="1:19">
      <c r="A25" s="52"/>
      <c r="B25" s="56" t="s">
        <v>233</v>
      </c>
      <c r="C25" s="57">
        <v>0.53705692803437166</v>
      </c>
      <c r="D25" s="57">
        <v>0.53705692803437166</v>
      </c>
      <c r="E25" s="57">
        <v>0.53705692803437166</v>
      </c>
      <c r="F25" s="57">
        <v>0.53705692803437166</v>
      </c>
      <c r="G25" s="57">
        <v>0.53705692803437166</v>
      </c>
      <c r="H25" s="57">
        <v>0.53705692803437166</v>
      </c>
      <c r="I25" s="57">
        <v>0.53705692803437166</v>
      </c>
      <c r="J25" s="57">
        <v>0.53705692803437166</v>
      </c>
      <c r="K25" s="57">
        <v>0.53705692803437166</v>
      </c>
      <c r="L25" s="57">
        <v>0.53705692803437166</v>
      </c>
      <c r="M25" s="57">
        <v>0.53705692803437166</v>
      </c>
      <c r="N25" s="57">
        <v>0.53705692803437166</v>
      </c>
      <c r="O25" s="57">
        <v>0.53705692803437166</v>
      </c>
      <c r="P25" s="57">
        <v>0.53705692803437166</v>
      </c>
      <c r="Q25" s="57">
        <v>0.53705692803437166</v>
      </c>
      <c r="R25" s="57">
        <v>0.53705692803437166</v>
      </c>
      <c r="S25" s="57"/>
    </row>
    <row r="26" spans="1:19">
      <c r="A26" s="55" t="s">
        <v>55</v>
      </c>
      <c r="B26" s="49"/>
      <c r="C26" s="54"/>
    </row>
    <row r="27" spans="1:19">
      <c r="A27" s="52"/>
      <c r="B27" s="55" t="s">
        <v>60</v>
      </c>
      <c r="C27" s="54"/>
    </row>
    <row r="28" spans="1:19">
      <c r="A28" s="52"/>
      <c r="B28" s="56" t="s">
        <v>225</v>
      </c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</row>
    <row r="29" spans="1:19">
      <c r="A29" s="52"/>
      <c r="B29" s="56" t="s">
        <v>277</v>
      </c>
      <c r="C29" s="57">
        <v>14.070200000000002</v>
      </c>
      <c r="D29" s="57">
        <v>14.31719</v>
      </c>
      <c r="E29" s="57">
        <v>13.39705</v>
      </c>
      <c r="F29" s="57">
        <v>13.62989</v>
      </c>
      <c r="G29" s="57">
        <v>10.88987</v>
      </c>
      <c r="H29" s="57">
        <v>12.01582</v>
      </c>
      <c r="I29" s="57">
        <v>8.7264500000000016</v>
      </c>
      <c r="J29" s="57">
        <v>12.65375</v>
      </c>
      <c r="K29" s="57">
        <v>11.85994</v>
      </c>
      <c r="L29" s="57">
        <v>9.1844699999999992</v>
      </c>
      <c r="M29" s="57">
        <v>11.493590000000001</v>
      </c>
      <c r="N29" s="57">
        <v>10.420120000000001</v>
      </c>
      <c r="O29" s="57">
        <v>10.118600000000001</v>
      </c>
      <c r="P29" s="57">
        <v>8.8956599999999995</v>
      </c>
      <c r="Q29" s="57">
        <v>8.4603700000000011</v>
      </c>
      <c r="R29" s="57">
        <v>7.4131200000000002</v>
      </c>
    </row>
    <row r="30" spans="1:19">
      <c r="A30" s="52"/>
      <c r="B30" s="56" t="s">
        <v>278</v>
      </c>
      <c r="C30" s="57">
        <v>15.32907</v>
      </c>
      <c r="D30" s="57">
        <v>16.675850000000001</v>
      </c>
      <c r="E30" s="57">
        <v>17.391740000000002</v>
      </c>
      <c r="F30" s="57">
        <v>16.639779999999998</v>
      </c>
      <c r="G30" s="57">
        <v>14.948530000000002</v>
      </c>
      <c r="H30" s="57">
        <v>16.36232</v>
      </c>
      <c r="I30" s="57">
        <v>16.863430000000001</v>
      </c>
      <c r="J30" s="57">
        <v>16.63561</v>
      </c>
      <c r="K30" s="57">
        <v>14.23615</v>
      </c>
      <c r="L30" s="57">
        <v>16.637630000000001</v>
      </c>
      <c r="M30" s="57">
        <v>19.157040000000002</v>
      </c>
      <c r="N30" s="57">
        <v>16.36946</v>
      </c>
      <c r="O30" s="57">
        <v>21.13204</v>
      </c>
      <c r="P30" s="57">
        <v>19.349919999999997</v>
      </c>
      <c r="Q30" s="57">
        <v>21.07245</v>
      </c>
      <c r="R30" s="57">
        <v>25.324069999999999</v>
      </c>
    </row>
    <row r="31" spans="1:19">
      <c r="A31" s="52"/>
      <c r="B31" s="56" t="s">
        <v>279</v>
      </c>
      <c r="C31" s="57">
        <v>11.784000000000001</v>
      </c>
      <c r="D31" s="57">
        <v>11.624139999999999</v>
      </c>
      <c r="E31" s="57">
        <v>11.459059999999999</v>
      </c>
      <c r="F31" s="57">
        <v>11.25118</v>
      </c>
      <c r="G31" s="57">
        <v>9.1859699999999993</v>
      </c>
      <c r="H31" s="57">
        <v>10.62316</v>
      </c>
      <c r="I31" s="57">
        <v>7.1947299999999998</v>
      </c>
      <c r="J31" s="57">
        <v>10.181030000000002</v>
      </c>
      <c r="K31" s="57">
        <v>9.2621400000000005</v>
      </c>
      <c r="L31" s="57">
        <v>7.9934500000000002</v>
      </c>
      <c r="M31" s="57">
        <v>11.112639999999999</v>
      </c>
      <c r="N31" s="57">
        <v>10.184979999999999</v>
      </c>
      <c r="O31" s="57">
        <v>12.225</v>
      </c>
      <c r="P31" s="57">
        <v>12.035879999999999</v>
      </c>
      <c r="Q31" s="57">
        <v>12.400639999999999</v>
      </c>
      <c r="R31" s="57">
        <v>15.72545</v>
      </c>
    </row>
    <row r="32" spans="1:19">
      <c r="A32" s="52"/>
      <c r="B32" s="56" t="s">
        <v>280</v>
      </c>
      <c r="C32" s="57">
        <v>14.950150000000001</v>
      </c>
      <c r="D32" s="57">
        <v>14.846719999999999</v>
      </c>
      <c r="E32" s="57">
        <v>14.801770000000001</v>
      </c>
      <c r="F32" s="57">
        <v>14.173870000000001</v>
      </c>
      <c r="G32" s="57">
        <v>9.9628899999999998</v>
      </c>
      <c r="H32" s="57">
        <v>12.899150000000001</v>
      </c>
      <c r="I32" s="57">
        <v>7.5832700000000006</v>
      </c>
      <c r="J32" s="57">
        <v>14.801549999999999</v>
      </c>
      <c r="K32" s="57">
        <v>12.997340000000001</v>
      </c>
      <c r="L32" s="57">
        <v>10.091030000000002</v>
      </c>
      <c r="M32" s="57">
        <v>19.565300000000001</v>
      </c>
      <c r="N32" s="57">
        <v>16.156569999999999</v>
      </c>
      <c r="O32" s="57">
        <v>21.769410000000001</v>
      </c>
      <c r="P32" s="57">
        <v>19.039249999999999</v>
      </c>
      <c r="Q32" s="57">
        <v>21.778970000000001</v>
      </c>
      <c r="R32" s="57">
        <v>24.969330000000003</v>
      </c>
    </row>
    <row r="33" spans="1:18">
      <c r="A33" s="52"/>
      <c r="B33" s="56" t="s">
        <v>281</v>
      </c>
      <c r="C33" s="57">
        <v>14.87753</v>
      </c>
      <c r="D33" s="57">
        <v>15.26341</v>
      </c>
      <c r="E33" s="57">
        <v>15.635110000000001</v>
      </c>
      <c r="F33" s="57">
        <v>14.857870000000002</v>
      </c>
      <c r="G33" s="57">
        <v>13.126379999999999</v>
      </c>
      <c r="H33" s="57">
        <v>15.598930000000001</v>
      </c>
      <c r="I33" s="57">
        <v>11.521420000000001</v>
      </c>
      <c r="J33" s="57">
        <v>13.612299999999999</v>
      </c>
      <c r="K33" s="57">
        <v>14.710370000000001</v>
      </c>
      <c r="L33" s="57">
        <v>11.8026</v>
      </c>
      <c r="M33" s="57">
        <v>11.176299999999999</v>
      </c>
      <c r="N33" s="57">
        <v>11.280209999999999</v>
      </c>
      <c r="O33" s="57">
        <v>11.720750000000001</v>
      </c>
      <c r="P33" s="57">
        <v>12.020569999999999</v>
      </c>
      <c r="Q33" s="57">
        <v>12.101900000000001</v>
      </c>
      <c r="R33" s="57">
        <v>15.72545</v>
      </c>
    </row>
    <row r="34" spans="1:18">
      <c r="A34" s="52"/>
      <c r="B34" s="56" t="s">
        <v>226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</row>
    <row r="35" spans="1:18">
      <c r="A35" s="52"/>
      <c r="B35" s="56" t="s">
        <v>282</v>
      </c>
      <c r="C35" s="57">
        <v>17.66292</v>
      </c>
      <c r="D35" s="57">
        <v>18.91656</v>
      </c>
      <c r="E35" s="57">
        <v>17.583159999999999</v>
      </c>
      <c r="F35" s="57">
        <v>18.91638</v>
      </c>
      <c r="G35" s="57">
        <v>16.339200000000002</v>
      </c>
      <c r="H35" s="57">
        <v>16.972619999999999</v>
      </c>
      <c r="I35" s="57">
        <v>13.84952</v>
      </c>
      <c r="J35" s="57">
        <v>17.916619999999998</v>
      </c>
      <c r="K35" s="57">
        <v>15.95589</v>
      </c>
      <c r="L35" s="57">
        <v>15.02664</v>
      </c>
      <c r="M35" s="57">
        <v>16.981680000000001</v>
      </c>
      <c r="N35" s="57">
        <v>15.053270000000001</v>
      </c>
      <c r="O35" s="57">
        <v>16.283360000000002</v>
      </c>
      <c r="P35" s="57">
        <v>14.797600000000001</v>
      </c>
      <c r="Q35" s="57">
        <v>15.22597</v>
      </c>
      <c r="R35" s="57">
        <v>16.222660000000001</v>
      </c>
    </row>
    <row r="36" spans="1:18">
      <c r="A36" s="52"/>
      <c r="B36" s="56" t="s">
        <v>283</v>
      </c>
      <c r="C36" s="57">
        <v>18.680680000000002</v>
      </c>
      <c r="D36" s="57">
        <v>21.419419999999999</v>
      </c>
      <c r="E36" s="57">
        <v>23.139490000000002</v>
      </c>
      <c r="F36" s="57">
        <v>22.470410000000001</v>
      </c>
      <c r="G36" s="57">
        <v>21.752009999999999</v>
      </c>
      <c r="H36" s="57">
        <v>22.56194</v>
      </c>
      <c r="I36" s="57">
        <v>24.738400000000002</v>
      </c>
      <c r="J36" s="57">
        <v>22.890630000000002</v>
      </c>
      <c r="K36" s="57">
        <v>18.103660000000001</v>
      </c>
      <c r="L36" s="57">
        <v>24.660119999999999</v>
      </c>
      <c r="M36" s="57">
        <v>24.931540000000002</v>
      </c>
      <c r="N36" s="57">
        <v>21.094360000000002</v>
      </c>
      <c r="O36" s="57">
        <v>27.843580000000003</v>
      </c>
      <c r="P36" s="57">
        <v>26.436619999999998</v>
      </c>
      <c r="Q36" s="57">
        <v>29.276590000000002</v>
      </c>
      <c r="R36" s="57">
        <v>39.29365</v>
      </c>
    </row>
    <row r="37" spans="1:18">
      <c r="A37" s="52"/>
      <c r="B37" s="56" t="s">
        <v>284</v>
      </c>
      <c r="C37" s="57">
        <v>15.593610000000002</v>
      </c>
      <c r="D37" s="57">
        <v>15.890370000000001</v>
      </c>
      <c r="E37" s="57">
        <v>16.038399999999999</v>
      </c>
      <c r="F37" s="57">
        <v>15.883000000000001</v>
      </c>
      <c r="G37" s="57">
        <v>13.34426</v>
      </c>
      <c r="H37" s="57">
        <v>14.561640000000001</v>
      </c>
      <c r="I37" s="57">
        <v>10.77346</v>
      </c>
      <c r="J37" s="57">
        <v>14.589860000000002</v>
      </c>
      <c r="K37" s="57">
        <v>11.673969999999999</v>
      </c>
      <c r="L37" s="57">
        <v>12.05724</v>
      </c>
      <c r="M37" s="57">
        <v>15.443160000000001</v>
      </c>
      <c r="N37" s="57">
        <v>13.055430000000001</v>
      </c>
      <c r="O37" s="57">
        <v>17.225549999999998</v>
      </c>
      <c r="P37" s="57">
        <v>16.355149999999998</v>
      </c>
      <c r="Q37" s="57">
        <v>18.099619999999998</v>
      </c>
      <c r="R37" s="57">
        <v>24.272740000000002</v>
      </c>
    </row>
    <row r="38" spans="1:18">
      <c r="A38" s="52"/>
      <c r="B38" s="56" t="s">
        <v>285</v>
      </c>
      <c r="C38" s="57">
        <v>18.458880000000001</v>
      </c>
      <c r="D38" s="57">
        <v>19.244340000000001</v>
      </c>
      <c r="E38" s="57">
        <v>19.32113</v>
      </c>
      <c r="F38" s="57">
        <v>18.748860000000001</v>
      </c>
      <c r="G38" s="57">
        <v>14.37795</v>
      </c>
      <c r="H38" s="57">
        <v>18.114280000000001</v>
      </c>
      <c r="I38" s="57">
        <v>11.84742</v>
      </c>
      <c r="J38" s="57">
        <v>20.003209999999999</v>
      </c>
      <c r="K38" s="57">
        <v>16.68685</v>
      </c>
      <c r="L38" s="57">
        <v>15.686940000000002</v>
      </c>
      <c r="M38" s="57">
        <v>24.626819999999999</v>
      </c>
      <c r="N38" s="57">
        <v>20.851310000000002</v>
      </c>
      <c r="O38" s="57">
        <v>27.457840000000001</v>
      </c>
      <c r="P38" s="57">
        <v>26.06195</v>
      </c>
      <c r="Q38" s="57">
        <v>28.862650000000002</v>
      </c>
      <c r="R38" s="57">
        <v>38.808169999999997</v>
      </c>
    </row>
    <row r="39" spans="1:18">
      <c r="A39" s="52"/>
      <c r="B39" s="56" t="s">
        <v>286</v>
      </c>
      <c r="C39" s="57">
        <v>20.355270000000001</v>
      </c>
      <c r="D39" s="57">
        <v>21.449909999999999</v>
      </c>
      <c r="E39" s="57">
        <v>21.633290000000002</v>
      </c>
      <c r="F39" s="57">
        <v>21.098929999999999</v>
      </c>
      <c r="G39" s="57">
        <v>18.798810000000003</v>
      </c>
      <c r="H39" s="57">
        <v>20.951970000000003</v>
      </c>
      <c r="I39" s="57">
        <v>16.78368</v>
      </c>
      <c r="J39" s="57">
        <v>19.755009999999999</v>
      </c>
      <c r="K39" s="57">
        <v>17.905249999999999</v>
      </c>
      <c r="L39" s="57">
        <v>17.278400000000001</v>
      </c>
      <c r="M39" s="57">
        <v>16.16872</v>
      </c>
      <c r="N39" s="57">
        <v>14.30622</v>
      </c>
      <c r="O39" s="57">
        <v>17.204580000000004</v>
      </c>
      <c r="P39" s="57">
        <v>16.336690000000001</v>
      </c>
      <c r="Q39" s="57">
        <v>18.078959999999999</v>
      </c>
      <c r="R39" s="57">
        <v>24.272740000000002</v>
      </c>
    </row>
    <row r="40" spans="1:18">
      <c r="A40" s="52"/>
      <c r="B40" s="55" t="s">
        <v>61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8">
      <c r="A41" s="52"/>
      <c r="B41" s="56" t="s">
        <v>62</v>
      </c>
    </row>
    <row r="42" spans="1:18">
      <c r="A42" s="52"/>
      <c r="B42" s="56" t="s">
        <v>277</v>
      </c>
      <c r="C42" s="57">
        <v>3.39</v>
      </c>
      <c r="D42" s="57">
        <v>3.39</v>
      </c>
      <c r="E42" s="57">
        <v>3.39</v>
      </c>
      <c r="F42" s="57">
        <v>3.39</v>
      </c>
      <c r="G42" s="57">
        <v>3.39</v>
      </c>
      <c r="H42" s="57">
        <v>3.39</v>
      </c>
      <c r="I42" s="57">
        <v>3.39</v>
      </c>
      <c r="J42" s="57">
        <v>3.39</v>
      </c>
      <c r="K42" s="57">
        <v>3.39</v>
      </c>
      <c r="L42" s="57">
        <v>3.39</v>
      </c>
      <c r="M42" s="57">
        <v>3.39</v>
      </c>
      <c r="N42" s="57">
        <v>3.39</v>
      </c>
      <c r="O42" s="57">
        <v>3.39</v>
      </c>
      <c r="P42" s="57">
        <v>3.39</v>
      </c>
      <c r="Q42" s="57">
        <v>3.39</v>
      </c>
      <c r="R42" s="57">
        <v>3.39</v>
      </c>
    </row>
    <row r="43" spans="1:18">
      <c r="A43" s="52"/>
      <c r="B43" s="56" t="s">
        <v>278</v>
      </c>
      <c r="C43" s="57">
        <v>3.39</v>
      </c>
      <c r="D43" s="57">
        <v>3.39</v>
      </c>
      <c r="E43" s="57">
        <v>3.39</v>
      </c>
      <c r="F43" s="57">
        <v>3.39</v>
      </c>
      <c r="G43" s="57">
        <v>3.39</v>
      </c>
      <c r="H43" s="57">
        <v>3.39</v>
      </c>
      <c r="I43" s="57">
        <v>3.39</v>
      </c>
      <c r="J43" s="57">
        <v>3.39</v>
      </c>
      <c r="K43" s="57">
        <v>3.39</v>
      </c>
      <c r="L43" s="57">
        <v>3.39</v>
      </c>
      <c r="M43" s="57">
        <v>3.38</v>
      </c>
      <c r="N43" s="57">
        <v>3.39</v>
      </c>
      <c r="O43" s="57">
        <v>3.38</v>
      </c>
      <c r="P43" s="57">
        <v>3.38</v>
      </c>
      <c r="Q43" s="57">
        <v>3.38</v>
      </c>
      <c r="R43" s="57">
        <v>3.38</v>
      </c>
    </row>
    <row r="44" spans="1:18">
      <c r="A44" s="52"/>
      <c r="B44" s="56" t="s">
        <v>279</v>
      </c>
      <c r="C44" s="57">
        <v>3.39</v>
      </c>
      <c r="D44" s="57">
        <v>3.39</v>
      </c>
      <c r="E44" s="57">
        <v>3.39</v>
      </c>
      <c r="F44" s="57">
        <v>3.39</v>
      </c>
      <c r="G44" s="57">
        <v>3.39</v>
      </c>
      <c r="H44" s="57">
        <v>3.39</v>
      </c>
      <c r="I44" s="57">
        <v>3.39</v>
      </c>
      <c r="J44" s="57">
        <v>3.39</v>
      </c>
      <c r="K44" s="57">
        <v>3.39</v>
      </c>
      <c r="L44" s="57">
        <v>3.39</v>
      </c>
      <c r="M44" s="57">
        <v>3.39</v>
      </c>
      <c r="N44" s="57">
        <v>3.39</v>
      </c>
      <c r="O44" s="57">
        <v>3.39</v>
      </c>
      <c r="P44" s="57">
        <v>3.39</v>
      </c>
      <c r="Q44" s="57">
        <v>3.39</v>
      </c>
      <c r="R44" s="57">
        <v>3.39</v>
      </c>
    </row>
    <row r="45" spans="1:18">
      <c r="A45" s="52"/>
      <c r="B45" s="56" t="s">
        <v>280</v>
      </c>
      <c r="C45" s="57">
        <v>3.39</v>
      </c>
      <c r="D45" s="57">
        <v>3.39</v>
      </c>
      <c r="E45" s="57">
        <v>3.39</v>
      </c>
      <c r="F45" s="57">
        <v>3.39</v>
      </c>
      <c r="G45" s="57">
        <v>3.39</v>
      </c>
      <c r="H45" s="57">
        <v>3.39</v>
      </c>
      <c r="I45" s="57">
        <v>3.39</v>
      </c>
      <c r="J45" s="57">
        <v>3.39</v>
      </c>
      <c r="K45" s="57">
        <v>3.39</v>
      </c>
      <c r="L45" s="57">
        <v>3.39</v>
      </c>
      <c r="M45" s="57">
        <v>3.38</v>
      </c>
      <c r="N45" s="57">
        <v>3.39</v>
      </c>
      <c r="O45" s="57">
        <v>3.38</v>
      </c>
      <c r="P45" s="57">
        <v>3.39</v>
      </c>
      <c r="Q45" s="57">
        <v>3.38</v>
      </c>
      <c r="R45" s="57">
        <v>3.38</v>
      </c>
    </row>
    <row r="46" spans="1:18">
      <c r="A46" s="52"/>
      <c r="B46" s="56" t="s">
        <v>281</v>
      </c>
      <c r="C46" s="57">
        <v>3.39</v>
      </c>
      <c r="D46" s="57">
        <v>3.39</v>
      </c>
      <c r="E46" s="57">
        <v>3.39</v>
      </c>
      <c r="F46" s="57">
        <v>3.39</v>
      </c>
      <c r="G46" s="57">
        <v>3.39</v>
      </c>
      <c r="H46" s="57">
        <v>3.39</v>
      </c>
      <c r="I46" s="57">
        <v>3.39</v>
      </c>
      <c r="J46" s="57">
        <v>3.39</v>
      </c>
      <c r="K46" s="57">
        <v>3.39</v>
      </c>
      <c r="L46" s="57">
        <v>3.39</v>
      </c>
      <c r="M46" s="57">
        <v>3.39</v>
      </c>
      <c r="N46" s="57">
        <v>3.39</v>
      </c>
      <c r="O46" s="57">
        <v>3.39</v>
      </c>
      <c r="P46" s="57">
        <v>3.39</v>
      </c>
      <c r="Q46" s="57">
        <v>3.39</v>
      </c>
      <c r="R46" s="57">
        <v>3.39</v>
      </c>
    </row>
    <row r="47" spans="1:18">
      <c r="A47" s="52"/>
      <c r="B47" s="56" t="s">
        <v>63</v>
      </c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</row>
    <row r="48" spans="1:18">
      <c r="A48" s="52"/>
      <c r="B48" s="56" t="s">
        <v>282</v>
      </c>
      <c r="C48" s="57">
        <v>0.78</v>
      </c>
      <c r="D48" s="57">
        <v>0.78</v>
      </c>
      <c r="E48" s="57">
        <v>0.78</v>
      </c>
      <c r="F48" s="57">
        <v>0.78</v>
      </c>
      <c r="G48" s="57">
        <v>0.78</v>
      </c>
      <c r="H48" s="57">
        <v>0.78</v>
      </c>
      <c r="I48" s="57">
        <v>0.78</v>
      </c>
      <c r="J48" s="57">
        <v>0.78</v>
      </c>
      <c r="K48" s="57">
        <v>0.78</v>
      </c>
      <c r="L48" s="57">
        <v>0.78</v>
      </c>
      <c r="M48" s="57">
        <v>0.78</v>
      </c>
      <c r="N48" s="57">
        <v>0.78</v>
      </c>
      <c r="O48" s="57">
        <v>0.78</v>
      </c>
      <c r="P48" s="57">
        <v>0.78</v>
      </c>
      <c r="Q48" s="57">
        <v>0.78</v>
      </c>
      <c r="R48" s="57">
        <v>0.78</v>
      </c>
    </row>
    <row r="49" spans="1:18">
      <c r="A49" s="52"/>
      <c r="B49" s="56" t="s">
        <v>283</v>
      </c>
      <c r="C49" s="57">
        <v>0.78</v>
      </c>
      <c r="D49" s="57">
        <v>0.78</v>
      </c>
      <c r="E49" s="57">
        <v>0.78</v>
      </c>
      <c r="F49" s="57">
        <v>0.78</v>
      </c>
      <c r="G49" s="57">
        <v>0.78</v>
      </c>
      <c r="H49" s="57">
        <v>0.78</v>
      </c>
      <c r="I49" s="57">
        <v>0.78</v>
      </c>
      <c r="J49" s="57">
        <v>0.78</v>
      </c>
      <c r="K49" s="57">
        <v>0.78</v>
      </c>
      <c r="L49" s="57">
        <v>0.78</v>
      </c>
      <c r="M49" s="57">
        <v>0.78</v>
      </c>
      <c r="N49" s="57">
        <v>0.78</v>
      </c>
      <c r="O49" s="57">
        <v>0.78</v>
      </c>
      <c r="P49" s="57">
        <v>0.78</v>
      </c>
      <c r="Q49" s="57">
        <v>0.78</v>
      </c>
      <c r="R49" s="57">
        <v>0.78</v>
      </c>
    </row>
    <row r="50" spans="1:18">
      <c r="A50" s="52"/>
      <c r="B50" s="56" t="s">
        <v>284</v>
      </c>
      <c r="C50" s="57">
        <v>0.78</v>
      </c>
      <c r="D50" s="57">
        <v>0.78</v>
      </c>
      <c r="E50" s="57">
        <v>0.78</v>
      </c>
      <c r="F50" s="57">
        <v>0.78</v>
      </c>
      <c r="G50" s="57">
        <v>0.78</v>
      </c>
      <c r="H50" s="57">
        <v>0.78</v>
      </c>
      <c r="I50" s="57">
        <v>0.78</v>
      </c>
      <c r="J50" s="57">
        <v>0.78</v>
      </c>
      <c r="K50" s="57">
        <v>0.78</v>
      </c>
      <c r="L50" s="57">
        <v>0.78</v>
      </c>
      <c r="M50" s="57">
        <v>0.78</v>
      </c>
      <c r="N50" s="57">
        <v>0.78</v>
      </c>
      <c r="O50" s="57">
        <v>0.78</v>
      </c>
      <c r="P50" s="57">
        <v>0.78</v>
      </c>
      <c r="Q50" s="57">
        <v>0.78</v>
      </c>
      <c r="R50" s="57">
        <v>0.78</v>
      </c>
    </row>
    <row r="51" spans="1:18">
      <c r="A51" s="52"/>
      <c r="B51" s="56" t="s">
        <v>285</v>
      </c>
      <c r="C51" s="57">
        <v>0.78</v>
      </c>
      <c r="D51" s="57">
        <v>0.78</v>
      </c>
      <c r="E51" s="57">
        <v>0.78</v>
      </c>
      <c r="F51" s="57">
        <v>0.78</v>
      </c>
      <c r="G51" s="57">
        <v>0.78</v>
      </c>
      <c r="H51" s="57">
        <v>0.78</v>
      </c>
      <c r="I51" s="57">
        <v>0.78</v>
      </c>
      <c r="J51" s="57">
        <v>0.78</v>
      </c>
      <c r="K51" s="57">
        <v>0.78</v>
      </c>
      <c r="L51" s="57">
        <v>0.78</v>
      </c>
      <c r="M51" s="57">
        <v>0.78</v>
      </c>
      <c r="N51" s="57">
        <v>0.78</v>
      </c>
      <c r="O51" s="57">
        <v>0.78</v>
      </c>
      <c r="P51" s="57">
        <v>0.78</v>
      </c>
      <c r="Q51" s="57">
        <v>0.78</v>
      </c>
      <c r="R51" s="57">
        <v>0.78</v>
      </c>
    </row>
    <row r="52" spans="1:18">
      <c r="A52" s="52"/>
      <c r="B52" s="56" t="s">
        <v>286</v>
      </c>
      <c r="C52" s="57">
        <v>0.78</v>
      </c>
      <c r="D52" s="57">
        <v>0.78</v>
      </c>
      <c r="E52" s="57">
        <v>0.78</v>
      </c>
      <c r="F52" s="57">
        <v>0.78</v>
      </c>
      <c r="G52" s="57">
        <v>0.78</v>
      </c>
      <c r="H52" s="57">
        <v>0.78</v>
      </c>
      <c r="I52" s="57">
        <v>0.78</v>
      </c>
      <c r="J52" s="57">
        <v>0.78</v>
      </c>
      <c r="K52" s="57">
        <v>0.78</v>
      </c>
      <c r="L52" s="57">
        <v>0.78</v>
      </c>
      <c r="M52" s="57">
        <v>0.78</v>
      </c>
      <c r="N52" s="57">
        <v>0.78</v>
      </c>
      <c r="O52" s="57">
        <v>0.78</v>
      </c>
      <c r="P52" s="57">
        <v>0.78</v>
      </c>
      <c r="Q52" s="57">
        <v>0.78</v>
      </c>
      <c r="R52" s="57">
        <v>0.78</v>
      </c>
    </row>
    <row r="53" spans="1:18">
      <c r="A53" s="52"/>
      <c r="B53" s="55" t="s">
        <v>270</v>
      </c>
      <c r="C53" s="54"/>
    </row>
    <row r="54" spans="1:18">
      <c r="A54" s="52"/>
      <c r="B54" s="56" t="s">
        <v>412</v>
      </c>
      <c r="C54" s="61" t="s">
        <v>271</v>
      </c>
      <c r="D54" s="61" t="s">
        <v>271</v>
      </c>
      <c r="E54" s="79" t="s">
        <v>271</v>
      </c>
      <c r="F54" s="61" t="s">
        <v>271</v>
      </c>
      <c r="G54" s="79" t="s">
        <v>271</v>
      </c>
      <c r="H54" s="79" t="s">
        <v>271</v>
      </c>
      <c r="I54" s="79" t="s">
        <v>271</v>
      </c>
      <c r="J54" s="61" t="s">
        <v>271</v>
      </c>
      <c r="K54" s="79" t="s">
        <v>271</v>
      </c>
      <c r="L54" s="79" t="s">
        <v>271</v>
      </c>
      <c r="M54" s="79" t="s">
        <v>271</v>
      </c>
      <c r="N54" s="79" t="s">
        <v>271</v>
      </c>
      <c r="O54" s="79" t="s">
        <v>271</v>
      </c>
      <c r="P54" s="79" t="s">
        <v>271</v>
      </c>
      <c r="Q54" s="79" t="s">
        <v>271</v>
      </c>
      <c r="R54" s="79" t="s">
        <v>271</v>
      </c>
    </row>
    <row r="55" spans="1:18">
      <c r="A55" s="52"/>
      <c r="B55" s="56" t="s">
        <v>413</v>
      </c>
      <c r="C55" s="61" t="s">
        <v>271</v>
      </c>
      <c r="D55" s="61" t="s">
        <v>271</v>
      </c>
      <c r="E55" s="79" t="s">
        <v>271</v>
      </c>
      <c r="F55" s="61" t="s">
        <v>271</v>
      </c>
      <c r="G55" s="79" t="s">
        <v>271</v>
      </c>
      <c r="H55" s="79" t="s">
        <v>271</v>
      </c>
      <c r="I55" s="79" t="s">
        <v>271</v>
      </c>
      <c r="J55" s="61" t="s">
        <v>271</v>
      </c>
      <c r="K55" s="79" t="s">
        <v>271</v>
      </c>
      <c r="L55" s="79" t="s">
        <v>271</v>
      </c>
      <c r="M55" s="79" t="s">
        <v>271</v>
      </c>
      <c r="N55" s="79" t="s">
        <v>271</v>
      </c>
      <c r="O55" s="79" t="s">
        <v>271</v>
      </c>
      <c r="P55" s="79" t="s">
        <v>442</v>
      </c>
      <c r="Q55" s="79" t="s">
        <v>271</v>
      </c>
      <c r="R55" s="79" t="s">
        <v>271</v>
      </c>
    </row>
    <row r="56" spans="1:18">
      <c r="A56" s="52"/>
      <c r="B56" s="56" t="s">
        <v>414</v>
      </c>
      <c r="C56" s="61" t="s">
        <v>271</v>
      </c>
      <c r="D56" s="61" t="s">
        <v>271</v>
      </c>
      <c r="E56" s="79" t="s">
        <v>271</v>
      </c>
      <c r="F56" s="61" t="s">
        <v>271</v>
      </c>
      <c r="G56" s="79" t="s">
        <v>271</v>
      </c>
      <c r="H56" s="79" t="s">
        <v>271</v>
      </c>
      <c r="I56" s="79" t="s">
        <v>271</v>
      </c>
      <c r="J56" s="61" t="s">
        <v>271</v>
      </c>
      <c r="K56" s="79" t="s">
        <v>271</v>
      </c>
      <c r="L56" s="79" t="s">
        <v>271</v>
      </c>
      <c r="M56" s="79" t="s">
        <v>271</v>
      </c>
      <c r="N56" s="79" t="s">
        <v>271</v>
      </c>
      <c r="O56" s="79" t="s">
        <v>271</v>
      </c>
      <c r="P56" s="79" t="s">
        <v>271</v>
      </c>
      <c r="Q56" s="79" t="s">
        <v>271</v>
      </c>
      <c r="R56" s="79" t="s">
        <v>271</v>
      </c>
    </row>
    <row r="57" spans="1:18">
      <c r="A57" s="52"/>
      <c r="B57" s="56" t="s">
        <v>415</v>
      </c>
      <c r="C57" s="61" t="s">
        <v>271</v>
      </c>
      <c r="D57" s="61" t="s">
        <v>271</v>
      </c>
      <c r="E57" s="79" t="s">
        <v>271</v>
      </c>
      <c r="F57" s="61" t="s">
        <v>271</v>
      </c>
      <c r="G57" s="79" t="s">
        <v>271</v>
      </c>
      <c r="H57" s="79" t="s">
        <v>271</v>
      </c>
      <c r="I57" s="79" t="s">
        <v>271</v>
      </c>
      <c r="J57" s="61" t="s">
        <v>271</v>
      </c>
      <c r="K57" s="79" t="s">
        <v>271</v>
      </c>
      <c r="L57" s="79" t="s">
        <v>271</v>
      </c>
      <c r="M57" s="79" t="s">
        <v>271</v>
      </c>
      <c r="N57" s="79" t="s">
        <v>271</v>
      </c>
      <c r="O57" s="79" t="s">
        <v>271</v>
      </c>
      <c r="P57" s="79" t="s">
        <v>271</v>
      </c>
      <c r="Q57" s="79" t="s">
        <v>271</v>
      </c>
      <c r="R57" s="79" t="s">
        <v>271</v>
      </c>
    </row>
    <row r="58" spans="1:18">
      <c r="A58" s="52"/>
      <c r="B58" s="56" t="s">
        <v>416</v>
      </c>
      <c r="C58" s="61" t="s">
        <v>271</v>
      </c>
      <c r="D58" s="61" t="s">
        <v>271</v>
      </c>
      <c r="E58" s="79" t="s">
        <v>271</v>
      </c>
      <c r="F58" s="61" t="s">
        <v>271</v>
      </c>
      <c r="G58" s="79" t="s">
        <v>271</v>
      </c>
      <c r="H58" s="79" t="s">
        <v>271</v>
      </c>
      <c r="I58" s="79" t="s">
        <v>271</v>
      </c>
      <c r="J58" s="61" t="s">
        <v>271</v>
      </c>
      <c r="K58" s="79" t="s">
        <v>271</v>
      </c>
      <c r="L58" s="79" t="s">
        <v>271</v>
      </c>
      <c r="M58" s="79" t="s">
        <v>271</v>
      </c>
      <c r="N58" s="79" t="s">
        <v>271</v>
      </c>
      <c r="O58" s="79" t="s">
        <v>271</v>
      </c>
      <c r="P58" s="79" t="s">
        <v>271</v>
      </c>
      <c r="Q58" s="79" t="s">
        <v>271</v>
      </c>
      <c r="R58" s="79" t="s">
        <v>271</v>
      </c>
    </row>
    <row r="59" spans="1:18">
      <c r="A59" s="52"/>
      <c r="B59" s="55" t="s">
        <v>235</v>
      </c>
      <c r="C59" s="57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>
      <c r="A60" s="52"/>
      <c r="B60" s="56" t="s">
        <v>287</v>
      </c>
      <c r="C60" s="57">
        <v>0.71</v>
      </c>
      <c r="D60" s="57">
        <v>0.73</v>
      </c>
      <c r="E60" s="57">
        <v>0.72</v>
      </c>
      <c r="F60" s="57">
        <v>0.73</v>
      </c>
      <c r="G60" s="57">
        <v>0.65</v>
      </c>
      <c r="H60" s="57">
        <v>0.7</v>
      </c>
      <c r="I60" s="57">
        <v>0.53</v>
      </c>
      <c r="J60" s="57">
        <v>0.65</v>
      </c>
      <c r="K60" s="57">
        <v>0.72</v>
      </c>
      <c r="L60" s="57">
        <v>0.55000000000000004</v>
      </c>
      <c r="M60" s="57">
        <v>0.57999999999999996</v>
      </c>
      <c r="N60" s="57">
        <v>0.63</v>
      </c>
      <c r="O60" s="57">
        <v>0.53</v>
      </c>
      <c r="P60" s="57">
        <v>0.54</v>
      </c>
      <c r="Q60" s="57">
        <v>0.49</v>
      </c>
      <c r="R60" s="57">
        <v>0.45</v>
      </c>
    </row>
    <row r="61" spans="1:18">
      <c r="A61" s="52"/>
      <c r="B61" s="56" t="s">
        <v>288</v>
      </c>
      <c r="C61" s="57">
        <v>0.77</v>
      </c>
      <c r="D61" s="57">
        <v>0.86</v>
      </c>
      <c r="E61" s="57">
        <v>0.99</v>
      </c>
      <c r="F61" s="57">
        <v>0.92</v>
      </c>
      <c r="G61" s="57">
        <v>0.9</v>
      </c>
      <c r="H61" s="57">
        <v>0.99</v>
      </c>
      <c r="I61" s="57">
        <v>1.02</v>
      </c>
      <c r="J61" s="57">
        <v>0.9</v>
      </c>
      <c r="K61" s="57">
        <v>0.86</v>
      </c>
      <c r="L61" s="57">
        <v>1.01</v>
      </c>
      <c r="M61" s="57">
        <v>0.97</v>
      </c>
      <c r="N61" s="57">
        <v>0.99</v>
      </c>
      <c r="O61" s="57">
        <v>1.1000000000000001</v>
      </c>
      <c r="P61" s="57">
        <v>1.17</v>
      </c>
      <c r="Q61" s="57">
        <v>1.18</v>
      </c>
      <c r="R61" s="57">
        <v>1.53</v>
      </c>
    </row>
    <row r="62" spans="1:18">
      <c r="A62" s="52"/>
      <c r="B62" s="56" t="s">
        <v>289</v>
      </c>
      <c r="C62" s="57">
        <v>0.65</v>
      </c>
      <c r="D62" s="57">
        <v>0.65</v>
      </c>
      <c r="E62" s="57">
        <v>0.69</v>
      </c>
      <c r="F62" s="57">
        <v>0.66</v>
      </c>
      <c r="G62" s="57">
        <v>0.55000000000000004</v>
      </c>
      <c r="H62" s="57">
        <v>0.64</v>
      </c>
      <c r="I62" s="57">
        <v>0.43</v>
      </c>
      <c r="J62" s="57">
        <v>0.57999999999999996</v>
      </c>
      <c r="K62" s="57">
        <v>0.56000000000000005</v>
      </c>
      <c r="L62" s="57">
        <v>0.48</v>
      </c>
      <c r="M62" s="57">
        <v>0.61</v>
      </c>
      <c r="N62" s="57">
        <v>0.62</v>
      </c>
      <c r="O62" s="57">
        <v>0.68</v>
      </c>
      <c r="P62" s="57">
        <v>0.73</v>
      </c>
      <c r="Q62" s="57">
        <v>0.73</v>
      </c>
      <c r="R62" s="57">
        <v>0.95</v>
      </c>
    </row>
    <row r="63" spans="1:18">
      <c r="A63" s="52"/>
      <c r="B63" s="56" t="s">
        <v>290</v>
      </c>
      <c r="C63" s="57">
        <v>0.76</v>
      </c>
      <c r="D63" s="57">
        <v>0.76</v>
      </c>
      <c r="E63" s="57">
        <v>0.82</v>
      </c>
      <c r="F63" s="57">
        <v>0.75</v>
      </c>
      <c r="G63" s="57">
        <v>0.57999999999999996</v>
      </c>
      <c r="H63" s="57">
        <v>0.78</v>
      </c>
      <c r="I63" s="57">
        <v>0.46</v>
      </c>
      <c r="J63" s="57">
        <v>0.77</v>
      </c>
      <c r="K63" s="57">
        <v>0.79</v>
      </c>
      <c r="L63" s="57">
        <v>0.61</v>
      </c>
      <c r="M63" s="57">
        <v>0.96</v>
      </c>
      <c r="N63" s="57">
        <v>0.98</v>
      </c>
      <c r="O63" s="57">
        <v>1.08</v>
      </c>
      <c r="P63" s="57">
        <v>1.1499999999999999</v>
      </c>
      <c r="Q63" s="57">
        <v>1.1599999999999999</v>
      </c>
      <c r="R63" s="57">
        <v>1.51</v>
      </c>
    </row>
    <row r="64" spans="1:18">
      <c r="A64" s="52"/>
      <c r="B64" s="56" t="s">
        <v>291</v>
      </c>
      <c r="C64" s="57">
        <v>0.86</v>
      </c>
      <c r="D64" s="57">
        <v>0.89</v>
      </c>
      <c r="E64" s="57">
        <v>0.94</v>
      </c>
      <c r="F64" s="57">
        <v>0.9</v>
      </c>
      <c r="G64" s="57">
        <v>0.79</v>
      </c>
      <c r="H64" s="57">
        <v>0.94</v>
      </c>
      <c r="I64" s="57">
        <v>0.7</v>
      </c>
      <c r="J64" s="57">
        <v>0.8</v>
      </c>
      <c r="K64" s="57">
        <v>0.89</v>
      </c>
      <c r="L64" s="57">
        <v>0.71</v>
      </c>
      <c r="M64" s="57">
        <v>0.64</v>
      </c>
      <c r="N64" s="57">
        <v>0.68</v>
      </c>
      <c r="O64" s="57">
        <v>0.68</v>
      </c>
      <c r="P64" s="57">
        <v>0.73</v>
      </c>
      <c r="Q64" s="57">
        <v>0.73</v>
      </c>
      <c r="R64" s="57">
        <v>0.95</v>
      </c>
    </row>
    <row r="65" spans="1:18">
      <c r="A65" s="55" t="s">
        <v>72</v>
      </c>
      <c r="B65" s="49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</row>
    <row r="66" spans="1:18">
      <c r="A66" s="52"/>
      <c r="B66" s="55" t="s">
        <v>73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</row>
    <row r="67" spans="1:18">
      <c r="A67" s="52"/>
      <c r="B67" s="56" t="s">
        <v>227</v>
      </c>
      <c r="C67" s="74">
        <v>8.2867432525951565E-2</v>
      </c>
      <c r="D67" s="74">
        <v>0.1225084517357551</v>
      </c>
      <c r="E67" s="74">
        <v>0.11569755572980844</v>
      </c>
      <c r="F67" s="74">
        <v>0.11480683975213742</v>
      </c>
      <c r="G67" s="74">
        <v>0.13890513268156424</v>
      </c>
      <c r="H67" s="74">
        <v>0.10092882686645763</v>
      </c>
      <c r="I67" s="74">
        <v>0.15704017442765925</v>
      </c>
      <c r="J67" s="74">
        <v>7.3126766595289078E-2</v>
      </c>
      <c r="K67" s="74">
        <v>7.476804925469864E-2</v>
      </c>
      <c r="L67" s="74">
        <v>7.2813775075987838E-2</v>
      </c>
      <c r="M67" s="74">
        <v>5.8994074908476482E-2</v>
      </c>
      <c r="N67" s="74">
        <v>7.4805448482450687E-2</v>
      </c>
      <c r="O67" s="74">
        <v>7.4303279599777658E-2</v>
      </c>
      <c r="P67" s="74">
        <v>7.5839203666732274E-2</v>
      </c>
      <c r="Q67" s="74">
        <v>7.4066024542978295E-2</v>
      </c>
      <c r="R67" s="74">
        <v>0.10003657989462153</v>
      </c>
    </row>
    <row r="68" spans="1:18">
      <c r="A68" s="52"/>
      <c r="B68" s="56" t="s">
        <v>236</v>
      </c>
      <c r="C68" s="57">
        <v>19.52</v>
      </c>
      <c r="D68" s="57">
        <v>27.27</v>
      </c>
      <c r="E68" s="57">
        <v>28.06</v>
      </c>
      <c r="F68" s="57">
        <v>23.86</v>
      </c>
      <c r="G68" s="57">
        <v>25.94</v>
      </c>
      <c r="H68" s="57">
        <v>22.91</v>
      </c>
      <c r="I68" s="57">
        <v>27.4</v>
      </c>
      <c r="J68" s="57">
        <v>14.48</v>
      </c>
      <c r="K68" s="57">
        <v>15.05</v>
      </c>
      <c r="L68" s="57">
        <v>13.02</v>
      </c>
      <c r="M68" s="57">
        <v>11.38</v>
      </c>
      <c r="N68" s="57">
        <v>14.38</v>
      </c>
      <c r="O68" s="57">
        <v>14.53</v>
      </c>
      <c r="P68" s="57">
        <v>14.66</v>
      </c>
      <c r="Q68" s="57">
        <v>14.33</v>
      </c>
      <c r="R68" s="57">
        <v>20.84</v>
      </c>
    </row>
    <row r="69" spans="1:18">
      <c r="A69" s="52"/>
      <c r="B69" s="55" t="s">
        <v>74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</row>
    <row r="70" spans="1:18">
      <c r="A70" s="52"/>
      <c r="B70" s="56" t="s">
        <v>228</v>
      </c>
      <c r="C70" s="74">
        <v>1.1461937716262976E-2</v>
      </c>
      <c r="D70" s="74">
        <v>8.087200000000001E-3</v>
      </c>
      <c r="E70" s="74">
        <v>8.2431544359255204E-3</v>
      </c>
      <c r="F70" s="74">
        <v>9.6104265402843607E-3</v>
      </c>
      <c r="G70" s="74">
        <v>8.5825019186492706E-3</v>
      </c>
      <c r="H70" s="74">
        <v>7.6955066921606122E-3</v>
      </c>
      <c r="I70" s="74">
        <v>8.5985959438377533E-3</v>
      </c>
      <c r="J70" s="74">
        <v>9.6747443702346475E-3</v>
      </c>
      <c r="K70" s="74">
        <v>6.8770904367592145E-3</v>
      </c>
      <c r="L70" s="74">
        <v>8.4378294113280385E-3</v>
      </c>
      <c r="M70" s="74">
        <v>8.2911599201306949E-3</v>
      </c>
      <c r="N70" s="74">
        <v>6.8934601664684897E-3</v>
      </c>
      <c r="O70" s="74">
        <v>7.8897538324968416E-3</v>
      </c>
      <c r="P70" s="74">
        <v>8.0173797365146113E-3</v>
      </c>
      <c r="Q70" s="74">
        <v>7.867176391683434E-3</v>
      </c>
      <c r="R70" s="74">
        <v>4.1076067070865904E-3</v>
      </c>
    </row>
    <row r="71" spans="1:18">
      <c r="A71" s="52"/>
      <c r="B71" s="56" t="s">
        <v>236</v>
      </c>
      <c r="C71" s="57">
        <v>0.26</v>
      </c>
      <c r="D71" s="57">
        <v>0.79</v>
      </c>
      <c r="E71" s="57">
        <v>0.59</v>
      </c>
      <c r="F71" s="57">
        <v>1.79</v>
      </c>
      <c r="G71" s="57">
        <v>0.44</v>
      </c>
      <c r="H71" s="57">
        <v>0.94</v>
      </c>
      <c r="I71" s="57">
        <v>1.08</v>
      </c>
      <c r="J71" s="57">
        <v>3.2</v>
      </c>
      <c r="K71" s="57">
        <v>1.66</v>
      </c>
      <c r="L71" s="57">
        <v>2.2200000000000002</v>
      </c>
      <c r="M71" s="57">
        <v>3.57</v>
      </c>
      <c r="N71" s="57">
        <v>2.27</v>
      </c>
      <c r="O71" s="57">
        <v>4.5199999999999996</v>
      </c>
      <c r="P71" s="57">
        <v>3.66</v>
      </c>
      <c r="Q71" s="57">
        <v>5.74</v>
      </c>
      <c r="R71" s="57">
        <v>5.31</v>
      </c>
    </row>
    <row r="72" spans="1:18">
      <c r="A72" s="52"/>
      <c r="B72" s="55" t="s">
        <v>75</v>
      </c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</row>
    <row r="73" spans="1:18">
      <c r="A73" s="52"/>
      <c r="B73" s="56" t="s">
        <v>237</v>
      </c>
      <c r="C73" s="57">
        <v>19.78</v>
      </c>
      <c r="D73" s="57">
        <v>28.06</v>
      </c>
      <c r="E73" s="57">
        <v>28.65</v>
      </c>
      <c r="F73" s="57">
        <v>25.65</v>
      </c>
      <c r="G73" s="57">
        <v>26.38</v>
      </c>
      <c r="H73" s="57">
        <v>23.86</v>
      </c>
      <c r="I73" s="57">
        <v>28.48</v>
      </c>
      <c r="J73" s="57">
        <v>17.68</v>
      </c>
      <c r="K73" s="57">
        <v>16.7</v>
      </c>
      <c r="L73" s="57">
        <v>15.24</v>
      </c>
      <c r="M73" s="57">
        <v>14.96</v>
      </c>
      <c r="N73" s="57">
        <v>16.649999999999999</v>
      </c>
      <c r="O73" s="57">
        <v>19.05</v>
      </c>
      <c r="P73" s="57">
        <v>18.309999999999999</v>
      </c>
      <c r="Q73" s="57">
        <v>20.07</v>
      </c>
      <c r="R73" s="57">
        <v>26.16</v>
      </c>
    </row>
    <row r="74" spans="1:18">
      <c r="A74" s="55" t="s">
        <v>76</v>
      </c>
      <c r="B74" s="49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</row>
    <row r="75" spans="1:18">
      <c r="A75" s="52"/>
      <c r="B75" s="55" t="s">
        <v>77</v>
      </c>
    </row>
    <row r="76" spans="1:18">
      <c r="A76" s="52"/>
      <c r="B76" s="56" t="s">
        <v>69</v>
      </c>
      <c r="C76" s="58">
        <v>0</v>
      </c>
      <c r="D76" s="58">
        <v>0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58">
        <v>0</v>
      </c>
      <c r="K76" s="58">
        <v>0</v>
      </c>
      <c r="L76" s="58">
        <v>0</v>
      </c>
      <c r="M76" s="58">
        <v>0</v>
      </c>
      <c r="N76" s="58">
        <v>0</v>
      </c>
      <c r="O76" s="58">
        <v>0</v>
      </c>
      <c r="P76" s="58">
        <v>0</v>
      </c>
      <c r="Q76" s="58">
        <v>0</v>
      </c>
      <c r="R76" s="58">
        <v>0</v>
      </c>
    </row>
    <row r="77" spans="1:18">
      <c r="A77" s="52"/>
      <c r="B77" s="56" t="s">
        <v>70</v>
      </c>
      <c r="C77" s="58">
        <v>33680.555555555555</v>
      </c>
      <c r="D77" s="58">
        <v>25519.444444444445</v>
      </c>
      <c r="E77" s="58">
        <v>32494.444444444445</v>
      </c>
      <c r="F77" s="58">
        <v>16638.888888888891</v>
      </c>
      <c r="G77" s="58">
        <v>11297.222222222223</v>
      </c>
      <c r="H77" s="58">
        <v>24986.111111111109</v>
      </c>
      <c r="I77" s="58">
        <v>5625</v>
      </c>
      <c r="J77" s="58">
        <v>11900</v>
      </c>
      <c r="K77" s="58">
        <v>13191.666666666666</v>
      </c>
      <c r="L77" s="58">
        <v>4300</v>
      </c>
      <c r="M77" s="58">
        <v>8147.2222222222226</v>
      </c>
      <c r="N77" s="58">
        <v>7205.5555555555557</v>
      </c>
      <c r="O77" s="58">
        <v>7005.5555555555557</v>
      </c>
      <c r="P77" s="58">
        <v>4152.7777777777774</v>
      </c>
      <c r="Q77" s="58">
        <v>3183.3333333333335</v>
      </c>
      <c r="R77" s="58">
        <v>2033.3333333333333</v>
      </c>
    </row>
    <row r="78" spans="1:18">
      <c r="A78" s="52"/>
      <c r="B78" s="56" t="s">
        <v>78</v>
      </c>
      <c r="C78" s="58">
        <v>28511.111111111109</v>
      </c>
      <c r="D78" s="58">
        <v>28511.111111111109</v>
      </c>
      <c r="E78" s="58">
        <v>28511.111111111109</v>
      </c>
      <c r="F78" s="58">
        <v>28511.111111111109</v>
      </c>
      <c r="G78" s="58">
        <v>28511.111111111109</v>
      </c>
      <c r="H78" s="58">
        <v>28511.111111111109</v>
      </c>
      <c r="I78" s="58">
        <v>28511.111111111109</v>
      </c>
      <c r="J78" s="58">
        <v>28511.111111111109</v>
      </c>
      <c r="K78" s="58">
        <v>28511.111111111109</v>
      </c>
      <c r="L78" s="58">
        <v>28511.111111111109</v>
      </c>
      <c r="M78" s="58">
        <v>28511.111111111109</v>
      </c>
      <c r="N78" s="58">
        <v>28511.111111111109</v>
      </c>
      <c r="O78" s="58">
        <v>28511.111111111109</v>
      </c>
      <c r="P78" s="58">
        <v>28511.111111111109</v>
      </c>
      <c r="Q78" s="58">
        <v>28511.111111111109</v>
      </c>
      <c r="R78" s="58">
        <v>28511.111111111109</v>
      </c>
    </row>
    <row r="79" spans="1:18">
      <c r="A79" s="52"/>
      <c r="B79" s="56" t="s">
        <v>79</v>
      </c>
      <c r="C79" s="58">
        <v>12088.888888888889</v>
      </c>
      <c r="D79" s="58">
        <v>12086.111111111111</v>
      </c>
      <c r="E79" s="58">
        <v>12083.333333333334</v>
      </c>
      <c r="F79" s="58">
        <v>12080.555555555555</v>
      </c>
      <c r="G79" s="58">
        <v>12072.222222222223</v>
      </c>
      <c r="H79" s="58">
        <v>12069.444444444445</v>
      </c>
      <c r="I79" s="58">
        <v>12075</v>
      </c>
      <c r="J79" s="58">
        <v>12069.444444444445</v>
      </c>
      <c r="K79" s="58">
        <v>12072.222222222223</v>
      </c>
      <c r="L79" s="58">
        <v>12050</v>
      </c>
      <c r="M79" s="58">
        <v>12069.444444444445</v>
      </c>
      <c r="N79" s="58">
        <v>12063.888888888889</v>
      </c>
      <c r="O79" s="58">
        <v>12063.888888888889</v>
      </c>
      <c r="P79" s="58">
        <v>12061.111111111111</v>
      </c>
      <c r="Q79" s="58">
        <v>12052.777777777777</v>
      </c>
      <c r="R79" s="58">
        <v>11977.777777777777</v>
      </c>
    </row>
    <row r="80" spans="1:18">
      <c r="A80" s="52"/>
      <c r="B80" s="56" t="s">
        <v>80</v>
      </c>
      <c r="C80" s="58">
        <v>24369.444444444445</v>
      </c>
      <c r="D80" s="58">
        <v>24369.444444444445</v>
      </c>
      <c r="E80" s="58">
        <v>24369.444444444445</v>
      </c>
      <c r="F80" s="58">
        <v>24369.444444444445</v>
      </c>
      <c r="G80" s="58">
        <v>24369.444444444445</v>
      </c>
      <c r="H80" s="58">
        <v>24369.444444444445</v>
      </c>
      <c r="I80" s="58">
        <v>24369.444444444445</v>
      </c>
      <c r="J80" s="58">
        <v>24369.444444444445</v>
      </c>
      <c r="K80" s="58">
        <v>24369.444444444445</v>
      </c>
      <c r="L80" s="58">
        <v>24369.444444444445</v>
      </c>
      <c r="M80" s="58">
        <v>24369.444444444445</v>
      </c>
      <c r="N80" s="58">
        <v>24369.444444444445</v>
      </c>
      <c r="O80" s="58">
        <v>24369.444444444445</v>
      </c>
      <c r="P80" s="58">
        <v>24369.444444444445</v>
      </c>
      <c r="Q80" s="58">
        <v>24369.444444444445</v>
      </c>
      <c r="R80" s="58">
        <v>24369.444444444445</v>
      </c>
    </row>
    <row r="81" spans="1:18">
      <c r="A81" s="52"/>
      <c r="B81" s="56" t="s">
        <v>81</v>
      </c>
      <c r="C81" s="58">
        <v>0</v>
      </c>
      <c r="D81" s="58"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58">
        <v>0</v>
      </c>
      <c r="Q81" s="58">
        <v>0</v>
      </c>
      <c r="R81" s="58">
        <v>0</v>
      </c>
    </row>
    <row r="82" spans="1:18">
      <c r="A82" s="52"/>
      <c r="B82" s="56" t="s">
        <v>82</v>
      </c>
      <c r="C82" s="58">
        <v>21769.444444444445</v>
      </c>
      <c r="D82" s="58">
        <v>23300</v>
      </c>
      <c r="E82" s="58">
        <v>26530.555555555555</v>
      </c>
      <c r="F82" s="58">
        <v>24641.666666666668</v>
      </c>
      <c r="G82" s="58">
        <v>19222.222222222223</v>
      </c>
      <c r="H82" s="58">
        <v>26113.888888888891</v>
      </c>
      <c r="I82" s="58">
        <v>18599.999999999996</v>
      </c>
      <c r="J82" s="58">
        <v>24336.111111111109</v>
      </c>
      <c r="K82" s="58">
        <v>24725</v>
      </c>
      <c r="L82" s="58">
        <v>22161.111111111109</v>
      </c>
      <c r="M82" s="58">
        <v>25541.666666666668</v>
      </c>
      <c r="N82" s="58">
        <v>26147.222222222223</v>
      </c>
      <c r="O82" s="58">
        <v>28000</v>
      </c>
      <c r="P82" s="58">
        <v>29694.444444444445</v>
      </c>
      <c r="Q82" s="58">
        <v>30802.777777777777</v>
      </c>
      <c r="R82" s="58">
        <v>39602.777777777781</v>
      </c>
    </row>
    <row r="83" spans="1:18">
      <c r="A83" s="52"/>
      <c r="B83" s="56" t="s">
        <v>83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58">
        <v>0</v>
      </c>
      <c r="M83" s="58">
        <v>0</v>
      </c>
      <c r="N83" s="58">
        <v>0</v>
      </c>
      <c r="O83" s="58">
        <v>0</v>
      </c>
      <c r="P83" s="58">
        <v>0</v>
      </c>
      <c r="Q83" s="58">
        <v>0</v>
      </c>
      <c r="R83" s="58">
        <v>0</v>
      </c>
    </row>
    <row r="84" spans="1:18">
      <c r="A84" s="52"/>
      <c r="B84" s="56" t="s">
        <v>84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58">
        <v>0</v>
      </c>
      <c r="Q84" s="58">
        <v>0</v>
      </c>
      <c r="R84" s="58">
        <v>0</v>
      </c>
    </row>
    <row r="85" spans="1:18">
      <c r="A85" s="52"/>
      <c r="B85" s="56" t="s">
        <v>85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v>0</v>
      </c>
      <c r="R85" s="58">
        <v>0</v>
      </c>
    </row>
    <row r="86" spans="1:18">
      <c r="A86" s="52"/>
      <c r="B86" s="56" t="s">
        <v>64</v>
      </c>
      <c r="C86" s="58">
        <v>0</v>
      </c>
      <c r="D86" s="58"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0</v>
      </c>
      <c r="Q86" s="58">
        <v>0</v>
      </c>
      <c r="R86" s="58">
        <v>0</v>
      </c>
    </row>
    <row r="87" spans="1:18">
      <c r="A87" s="52"/>
      <c r="B87" s="56" t="s">
        <v>86</v>
      </c>
      <c r="C87" s="58">
        <v>0</v>
      </c>
      <c r="D87" s="58">
        <v>0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58">
        <v>0</v>
      </c>
      <c r="Q87" s="58">
        <v>0</v>
      </c>
      <c r="R87" s="58">
        <v>0</v>
      </c>
    </row>
    <row r="88" spans="1:18">
      <c r="A88" s="52"/>
      <c r="B88" s="56" t="s">
        <v>87</v>
      </c>
      <c r="C88" s="58">
        <v>0</v>
      </c>
      <c r="D88" s="58">
        <v>0</v>
      </c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0</v>
      </c>
      <c r="Q88" s="58">
        <v>0</v>
      </c>
      <c r="R88" s="58">
        <v>0</v>
      </c>
    </row>
    <row r="89" spans="1:18">
      <c r="A89" s="52"/>
      <c r="B89" s="56" t="s">
        <v>88</v>
      </c>
      <c r="C89" s="58">
        <v>0</v>
      </c>
      <c r="D89" s="58">
        <v>0</v>
      </c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0</v>
      </c>
      <c r="Q89" s="58">
        <v>0</v>
      </c>
      <c r="R89" s="58">
        <v>0</v>
      </c>
    </row>
    <row r="90" spans="1:18">
      <c r="A90" s="52"/>
      <c r="B90" s="56" t="s">
        <v>89</v>
      </c>
      <c r="C90" s="58">
        <v>120416.66666666667</v>
      </c>
      <c r="D90" s="58">
        <v>113783.33333333333</v>
      </c>
      <c r="E90" s="58">
        <v>123986.11111111111</v>
      </c>
      <c r="F90" s="58">
        <v>106241.66666666667</v>
      </c>
      <c r="G90" s="58">
        <v>95466.666666666672</v>
      </c>
      <c r="H90" s="58">
        <v>116047.22222222222</v>
      </c>
      <c r="I90" s="58">
        <v>89180.555555555562</v>
      </c>
      <c r="J90" s="58">
        <v>101183.33333333333</v>
      </c>
      <c r="K90" s="58">
        <v>102866.66666666667</v>
      </c>
      <c r="L90" s="58">
        <v>91388.888888888891</v>
      </c>
      <c r="M90" s="58">
        <v>98638.888888888891</v>
      </c>
      <c r="N90" s="58">
        <v>98294.444444444438</v>
      </c>
      <c r="O90" s="58">
        <v>99944.444444444438</v>
      </c>
      <c r="P90" s="58">
        <v>98786.111111111109</v>
      </c>
      <c r="Q90" s="58">
        <v>98919.444444444438</v>
      </c>
      <c r="R90" s="58">
        <v>106494.44444444444</v>
      </c>
    </row>
    <row r="91" spans="1:18">
      <c r="A91" s="52"/>
      <c r="B91" s="55" t="s">
        <v>229</v>
      </c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</row>
    <row r="92" spans="1:18">
      <c r="A92" s="52"/>
      <c r="B92" s="56" t="s">
        <v>69</v>
      </c>
      <c r="C92" s="58">
        <v>1380</v>
      </c>
      <c r="D92" s="58">
        <v>39420</v>
      </c>
      <c r="E92" s="58">
        <v>26170</v>
      </c>
      <c r="F92" s="58">
        <v>83990</v>
      </c>
      <c r="G92" s="58">
        <v>15170</v>
      </c>
      <c r="H92" s="58">
        <v>52130</v>
      </c>
      <c r="I92" s="58">
        <v>52880</v>
      </c>
      <c r="J92" s="58">
        <v>157920</v>
      </c>
      <c r="K92" s="58">
        <v>111960</v>
      </c>
      <c r="L92" s="58">
        <v>123280</v>
      </c>
      <c r="M92" s="58">
        <v>208820</v>
      </c>
      <c r="N92" s="58">
        <v>156680</v>
      </c>
      <c r="O92" s="58">
        <v>281120</v>
      </c>
      <c r="P92" s="58">
        <v>221230</v>
      </c>
      <c r="Q92" s="58">
        <v>360610</v>
      </c>
      <c r="R92" s="58">
        <v>648800</v>
      </c>
    </row>
    <row r="93" spans="1:18">
      <c r="A93" s="52"/>
      <c r="B93" s="56" t="s">
        <v>70</v>
      </c>
      <c r="C93" s="58">
        <v>0</v>
      </c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58">
        <v>0</v>
      </c>
      <c r="P93" s="58">
        <v>0</v>
      </c>
      <c r="Q93" s="58">
        <v>0</v>
      </c>
      <c r="R93" s="58">
        <v>0</v>
      </c>
    </row>
    <row r="94" spans="1:18">
      <c r="A94" s="52"/>
      <c r="B94" s="56" t="s">
        <v>78</v>
      </c>
      <c r="C94" s="58">
        <v>0</v>
      </c>
      <c r="D94" s="58">
        <v>0</v>
      </c>
      <c r="E94" s="58">
        <v>0</v>
      </c>
      <c r="F94" s="58">
        <v>0</v>
      </c>
      <c r="G94" s="58">
        <v>0</v>
      </c>
      <c r="H94" s="58">
        <v>0</v>
      </c>
      <c r="I94" s="58">
        <v>0</v>
      </c>
      <c r="J94" s="58">
        <v>0</v>
      </c>
      <c r="K94" s="58">
        <v>0</v>
      </c>
      <c r="L94" s="58">
        <v>0</v>
      </c>
      <c r="M94" s="58">
        <v>0</v>
      </c>
      <c r="N94" s="58">
        <v>0</v>
      </c>
      <c r="O94" s="58">
        <v>0</v>
      </c>
      <c r="P94" s="58">
        <v>0</v>
      </c>
      <c r="Q94" s="58">
        <v>0</v>
      </c>
      <c r="R94" s="58">
        <v>0</v>
      </c>
    </row>
    <row r="95" spans="1:18">
      <c r="A95" s="52"/>
      <c r="B95" s="56" t="s">
        <v>79</v>
      </c>
      <c r="C95" s="58">
        <v>0</v>
      </c>
      <c r="D95" s="58">
        <v>0</v>
      </c>
      <c r="E95" s="58">
        <v>0</v>
      </c>
      <c r="F95" s="58">
        <v>0</v>
      </c>
      <c r="G95" s="58">
        <v>0</v>
      </c>
      <c r="H95" s="58">
        <v>0</v>
      </c>
      <c r="I95" s="58">
        <v>0</v>
      </c>
      <c r="J95" s="58">
        <v>0</v>
      </c>
      <c r="K95" s="58">
        <v>0</v>
      </c>
      <c r="L95" s="58">
        <v>0</v>
      </c>
      <c r="M95" s="58">
        <v>0</v>
      </c>
      <c r="N95" s="58">
        <v>0</v>
      </c>
      <c r="O95" s="58">
        <v>0</v>
      </c>
      <c r="P95" s="58">
        <v>0</v>
      </c>
      <c r="Q95" s="58">
        <v>0</v>
      </c>
      <c r="R95" s="58">
        <v>0</v>
      </c>
    </row>
    <row r="96" spans="1:18">
      <c r="A96" s="52"/>
      <c r="B96" s="56" t="s">
        <v>80</v>
      </c>
      <c r="C96" s="58">
        <v>0</v>
      </c>
      <c r="D96" s="58">
        <v>0</v>
      </c>
      <c r="E96" s="58">
        <v>0</v>
      </c>
      <c r="F96" s="58">
        <v>0</v>
      </c>
      <c r="G96" s="58">
        <v>0</v>
      </c>
      <c r="H96" s="58">
        <v>0</v>
      </c>
      <c r="I96" s="58">
        <v>0</v>
      </c>
      <c r="J96" s="58">
        <v>0</v>
      </c>
      <c r="K96" s="58">
        <v>0</v>
      </c>
      <c r="L96" s="58">
        <v>0</v>
      </c>
      <c r="M96" s="58">
        <v>0</v>
      </c>
      <c r="N96" s="58">
        <v>0</v>
      </c>
      <c r="O96" s="58">
        <v>0</v>
      </c>
      <c r="P96" s="58">
        <v>0</v>
      </c>
      <c r="Q96" s="58">
        <v>0</v>
      </c>
      <c r="R96" s="58">
        <v>0</v>
      </c>
    </row>
    <row r="97" spans="1:18">
      <c r="A97" s="52"/>
      <c r="B97" s="56" t="s">
        <v>81</v>
      </c>
      <c r="C97" s="58">
        <v>0</v>
      </c>
      <c r="D97" s="58">
        <v>0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v>0</v>
      </c>
      <c r="R97" s="58">
        <v>0</v>
      </c>
    </row>
    <row r="98" spans="1:18">
      <c r="A98" s="52"/>
      <c r="B98" s="56" t="s">
        <v>82</v>
      </c>
      <c r="C98" s="58">
        <v>0</v>
      </c>
      <c r="D98" s="58">
        <v>0</v>
      </c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v>0</v>
      </c>
      <c r="R98" s="58">
        <v>0</v>
      </c>
    </row>
    <row r="99" spans="1:18">
      <c r="A99" s="52"/>
      <c r="B99" s="56" t="s">
        <v>83</v>
      </c>
      <c r="C99" s="58">
        <v>0</v>
      </c>
      <c r="D99" s="58">
        <v>0</v>
      </c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0</v>
      </c>
      <c r="Q99" s="58">
        <v>0</v>
      </c>
      <c r="R99" s="58">
        <v>0</v>
      </c>
    </row>
    <row r="100" spans="1:18">
      <c r="A100" s="52"/>
      <c r="B100" s="56" t="s">
        <v>84</v>
      </c>
      <c r="C100" s="58">
        <v>0</v>
      </c>
      <c r="D100" s="58">
        <v>0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58">
        <v>0</v>
      </c>
      <c r="Q100" s="58">
        <v>0</v>
      </c>
      <c r="R100" s="58">
        <v>0</v>
      </c>
    </row>
    <row r="101" spans="1:18">
      <c r="A101" s="52"/>
      <c r="B101" s="56" t="s">
        <v>85</v>
      </c>
      <c r="C101" s="58">
        <v>0</v>
      </c>
      <c r="D101" s="58">
        <v>0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58">
        <v>0</v>
      </c>
      <c r="Q101" s="58">
        <v>0</v>
      </c>
      <c r="R101" s="58">
        <v>0</v>
      </c>
    </row>
    <row r="102" spans="1:18">
      <c r="A102" s="52"/>
      <c r="B102" s="56" t="s">
        <v>64</v>
      </c>
      <c r="C102" s="58">
        <v>0</v>
      </c>
      <c r="D102" s="58">
        <v>0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v>0</v>
      </c>
      <c r="R102" s="58">
        <v>0</v>
      </c>
    </row>
    <row r="103" spans="1:18">
      <c r="A103" s="52"/>
      <c r="B103" s="56" t="s">
        <v>86</v>
      </c>
      <c r="C103" s="58">
        <v>10180</v>
      </c>
      <c r="D103" s="58">
        <v>10580</v>
      </c>
      <c r="E103" s="58">
        <v>10350</v>
      </c>
      <c r="F103" s="58">
        <v>10970</v>
      </c>
      <c r="G103" s="58">
        <v>10890</v>
      </c>
      <c r="H103" s="58">
        <v>10630</v>
      </c>
      <c r="I103" s="58">
        <v>11220</v>
      </c>
      <c r="J103" s="58">
        <v>11270</v>
      </c>
      <c r="K103" s="58">
        <v>11210</v>
      </c>
      <c r="L103" s="58">
        <v>11420</v>
      </c>
      <c r="M103" s="58">
        <v>11530</v>
      </c>
      <c r="N103" s="58">
        <v>11520</v>
      </c>
      <c r="O103" s="58">
        <v>11760</v>
      </c>
      <c r="P103" s="58">
        <v>11800</v>
      </c>
      <c r="Q103" s="58">
        <v>12140</v>
      </c>
      <c r="R103" s="58">
        <v>12590</v>
      </c>
    </row>
    <row r="104" spans="1:18">
      <c r="A104" s="52"/>
      <c r="B104" s="56" t="s">
        <v>87</v>
      </c>
      <c r="C104" s="58">
        <v>0</v>
      </c>
      <c r="D104" s="58">
        <v>0</v>
      </c>
      <c r="E104" s="58">
        <v>0</v>
      </c>
      <c r="F104" s="58">
        <v>0</v>
      </c>
      <c r="G104" s="58">
        <v>0</v>
      </c>
      <c r="H104" s="58">
        <v>0</v>
      </c>
      <c r="I104" s="58">
        <v>0</v>
      </c>
      <c r="J104" s="58">
        <v>0</v>
      </c>
      <c r="K104" s="58">
        <v>0</v>
      </c>
      <c r="L104" s="58">
        <v>0</v>
      </c>
      <c r="M104" s="58">
        <v>0</v>
      </c>
      <c r="N104" s="58">
        <v>0</v>
      </c>
      <c r="O104" s="58">
        <v>0</v>
      </c>
      <c r="P104" s="58">
        <v>0</v>
      </c>
      <c r="Q104" s="58">
        <v>0</v>
      </c>
      <c r="R104" s="58">
        <v>0</v>
      </c>
    </row>
    <row r="105" spans="1:18">
      <c r="A105" s="52"/>
      <c r="B105" s="56" t="s">
        <v>88</v>
      </c>
      <c r="C105" s="58">
        <v>0</v>
      </c>
      <c r="D105" s="58">
        <v>0</v>
      </c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0</v>
      </c>
      <c r="Q105" s="58">
        <v>0</v>
      </c>
      <c r="R105" s="58">
        <v>0</v>
      </c>
    </row>
    <row r="106" spans="1:18">
      <c r="A106" s="52"/>
      <c r="B106" s="56" t="s">
        <v>89</v>
      </c>
      <c r="C106" s="58">
        <v>11560</v>
      </c>
      <c r="D106" s="58">
        <v>50000</v>
      </c>
      <c r="E106" s="58">
        <v>36520</v>
      </c>
      <c r="F106" s="58">
        <v>94950</v>
      </c>
      <c r="G106" s="58">
        <v>26060</v>
      </c>
      <c r="H106" s="58">
        <v>62760</v>
      </c>
      <c r="I106" s="58">
        <v>64099.999999999993</v>
      </c>
      <c r="J106" s="58">
        <v>169190</v>
      </c>
      <c r="K106" s="58">
        <v>123180</v>
      </c>
      <c r="L106" s="58">
        <v>134710</v>
      </c>
      <c r="M106" s="58">
        <v>220360</v>
      </c>
      <c r="N106" s="58">
        <v>168200</v>
      </c>
      <c r="O106" s="58">
        <v>292890</v>
      </c>
      <c r="P106" s="58">
        <v>233030</v>
      </c>
      <c r="Q106" s="58">
        <v>372750</v>
      </c>
      <c r="R106" s="58">
        <v>661390</v>
      </c>
    </row>
    <row r="107" spans="1:18">
      <c r="A107" s="52"/>
      <c r="B107" s="55" t="s">
        <v>230</v>
      </c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18">
      <c r="A108" s="52"/>
      <c r="B108" s="56" t="s">
        <v>69</v>
      </c>
      <c r="C108" s="58">
        <v>0</v>
      </c>
      <c r="D108" s="58">
        <v>0</v>
      </c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58">
        <v>0</v>
      </c>
      <c r="N108" s="58">
        <v>0</v>
      </c>
      <c r="O108" s="58">
        <v>0</v>
      </c>
      <c r="P108" s="58">
        <v>0</v>
      </c>
      <c r="Q108" s="58">
        <v>0</v>
      </c>
      <c r="R108" s="58">
        <v>0</v>
      </c>
    </row>
    <row r="109" spans="1:18">
      <c r="A109" s="52"/>
      <c r="B109" s="56" t="s">
        <v>70</v>
      </c>
      <c r="C109" s="58">
        <v>0</v>
      </c>
      <c r="D109" s="58">
        <v>0</v>
      </c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58">
        <v>0</v>
      </c>
      <c r="L109" s="58">
        <v>0</v>
      </c>
      <c r="M109" s="58">
        <v>0</v>
      </c>
      <c r="N109" s="58">
        <v>0</v>
      </c>
      <c r="O109" s="58">
        <v>0</v>
      </c>
      <c r="P109" s="58">
        <v>0</v>
      </c>
      <c r="Q109" s="58">
        <v>0</v>
      </c>
      <c r="R109" s="58">
        <v>0</v>
      </c>
    </row>
    <row r="110" spans="1:18">
      <c r="A110" s="52"/>
      <c r="B110" s="56" t="s">
        <v>78</v>
      </c>
      <c r="C110" s="58">
        <v>0</v>
      </c>
      <c r="D110" s="58"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0</v>
      </c>
      <c r="Q110" s="58">
        <v>0</v>
      </c>
      <c r="R110" s="58">
        <v>0</v>
      </c>
    </row>
    <row r="111" spans="1:18">
      <c r="A111" s="52"/>
      <c r="B111" s="56" t="s">
        <v>79</v>
      </c>
      <c r="C111" s="58">
        <v>0</v>
      </c>
      <c r="D111" s="58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0</v>
      </c>
      <c r="Q111" s="58">
        <v>0</v>
      </c>
      <c r="R111" s="58">
        <v>0</v>
      </c>
    </row>
    <row r="112" spans="1:18">
      <c r="A112" s="52"/>
      <c r="B112" s="56" t="s">
        <v>80</v>
      </c>
      <c r="C112" s="58">
        <v>0</v>
      </c>
      <c r="D112" s="58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v>0</v>
      </c>
      <c r="R112" s="58">
        <v>0</v>
      </c>
    </row>
    <row r="113" spans="1:18">
      <c r="A113" s="52"/>
      <c r="B113" s="56" t="s">
        <v>81</v>
      </c>
      <c r="C113" s="58">
        <v>0</v>
      </c>
      <c r="D113" s="58"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v>0</v>
      </c>
      <c r="R113" s="58">
        <v>0</v>
      </c>
    </row>
    <row r="114" spans="1:18">
      <c r="A114" s="52"/>
      <c r="B114" s="56" t="s">
        <v>82</v>
      </c>
      <c r="C114" s="58">
        <v>0</v>
      </c>
      <c r="D114" s="58"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58">
        <v>0</v>
      </c>
      <c r="Q114" s="58">
        <v>0</v>
      </c>
      <c r="R114" s="58">
        <v>0</v>
      </c>
    </row>
    <row r="115" spans="1:18">
      <c r="A115" s="52"/>
      <c r="B115" s="56" t="s">
        <v>83</v>
      </c>
      <c r="C115" s="58">
        <v>0</v>
      </c>
      <c r="D115" s="58">
        <v>0</v>
      </c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  <c r="O115" s="58">
        <v>0</v>
      </c>
      <c r="P115" s="58">
        <v>0</v>
      </c>
      <c r="Q115" s="58">
        <v>0</v>
      </c>
      <c r="R115" s="58">
        <v>0</v>
      </c>
    </row>
    <row r="116" spans="1:18">
      <c r="A116" s="52"/>
      <c r="B116" s="56" t="s">
        <v>84</v>
      </c>
      <c r="C116" s="58">
        <v>0</v>
      </c>
      <c r="D116" s="58"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58">
        <v>0</v>
      </c>
      <c r="P116" s="58">
        <v>0</v>
      </c>
      <c r="Q116" s="58">
        <v>0</v>
      </c>
      <c r="R116" s="58">
        <v>0</v>
      </c>
    </row>
    <row r="117" spans="1:18">
      <c r="A117" s="52"/>
      <c r="B117" s="56" t="s">
        <v>85</v>
      </c>
      <c r="C117" s="58">
        <v>0</v>
      </c>
      <c r="D117" s="58"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v>0</v>
      </c>
      <c r="R117" s="58">
        <v>0</v>
      </c>
    </row>
    <row r="118" spans="1:18">
      <c r="A118" s="52"/>
      <c r="B118" s="56" t="s">
        <v>64</v>
      </c>
      <c r="C118" s="58">
        <v>0</v>
      </c>
      <c r="D118" s="58">
        <v>0</v>
      </c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58">
        <v>0</v>
      </c>
      <c r="P118" s="58">
        <v>0</v>
      </c>
      <c r="Q118" s="58">
        <v>0</v>
      </c>
      <c r="R118" s="58">
        <v>0</v>
      </c>
    </row>
    <row r="119" spans="1:18">
      <c r="A119" s="52"/>
      <c r="B119" s="56" t="s">
        <v>86</v>
      </c>
      <c r="C119" s="58">
        <v>0</v>
      </c>
      <c r="D119" s="58">
        <v>0</v>
      </c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v>0</v>
      </c>
      <c r="R119" s="58">
        <v>0</v>
      </c>
    </row>
    <row r="120" spans="1:18">
      <c r="A120" s="52"/>
      <c r="B120" s="56" t="s">
        <v>87</v>
      </c>
      <c r="C120" s="58">
        <v>0</v>
      </c>
      <c r="D120" s="58"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58">
        <v>0</v>
      </c>
      <c r="P120" s="58">
        <v>0</v>
      </c>
      <c r="Q120" s="58">
        <v>0</v>
      </c>
      <c r="R120" s="58">
        <v>0</v>
      </c>
    </row>
    <row r="121" spans="1:18">
      <c r="A121" s="52"/>
      <c r="B121" s="56" t="s">
        <v>88</v>
      </c>
      <c r="C121" s="58">
        <v>0</v>
      </c>
      <c r="D121" s="58">
        <v>0</v>
      </c>
      <c r="E121" s="58">
        <v>0</v>
      </c>
      <c r="F121" s="58">
        <v>0</v>
      </c>
      <c r="G121" s="58">
        <v>0</v>
      </c>
      <c r="H121" s="58">
        <v>0</v>
      </c>
      <c r="I121" s="58">
        <v>0</v>
      </c>
      <c r="J121" s="58">
        <v>0</v>
      </c>
      <c r="K121" s="58">
        <v>0</v>
      </c>
      <c r="L121" s="58">
        <v>0</v>
      </c>
      <c r="M121" s="58">
        <v>0</v>
      </c>
      <c r="N121" s="58">
        <v>0</v>
      </c>
      <c r="O121" s="58">
        <v>0</v>
      </c>
      <c r="P121" s="58">
        <v>0</v>
      </c>
      <c r="Q121" s="58">
        <v>0</v>
      </c>
      <c r="R121" s="58">
        <v>0</v>
      </c>
    </row>
    <row r="122" spans="1:18">
      <c r="A122" s="52"/>
      <c r="B122" s="56" t="s">
        <v>89</v>
      </c>
      <c r="C122" s="58">
        <v>0</v>
      </c>
      <c r="D122" s="58">
        <v>0</v>
      </c>
      <c r="E122" s="58">
        <v>0</v>
      </c>
      <c r="F122" s="58">
        <v>0</v>
      </c>
      <c r="G122" s="58">
        <v>0</v>
      </c>
      <c r="H122" s="58">
        <v>0</v>
      </c>
      <c r="I122" s="58">
        <v>0</v>
      </c>
      <c r="J122" s="58">
        <v>0</v>
      </c>
      <c r="K122" s="58">
        <v>0</v>
      </c>
      <c r="L122" s="58">
        <v>0</v>
      </c>
      <c r="M122" s="58">
        <v>0</v>
      </c>
      <c r="N122" s="58">
        <v>0</v>
      </c>
      <c r="O122" s="58">
        <v>0</v>
      </c>
      <c r="P122" s="58">
        <v>0</v>
      </c>
      <c r="Q122" s="58">
        <v>0</v>
      </c>
      <c r="R122" s="58">
        <v>0</v>
      </c>
    </row>
    <row r="123" spans="1:18">
      <c r="A123" s="52"/>
      <c r="B123" s="55" t="s">
        <v>231</v>
      </c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18">
      <c r="A124" s="52"/>
      <c r="B124" s="56" t="s">
        <v>69</v>
      </c>
      <c r="C124" s="58">
        <v>0</v>
      </c>
      <c r="D124" s="58">
        <v>0</v>
      </c>
      <c r="E124" s="58">
        <v>0</v>
      </c>
      <c r="F124" s="58">
        <v>0</v>
      </c>
      <c r="G124" s="58">
        <v>0</v>
      </c>
      <c r="H124" s="58">
        <v>0</v>
      </c>
      <c r="I124" s="58">
        <v>0</v>
      </c>
      <c r="J124" s="58">
        <v>0</v>
      </c>
      <c r="K124" s="58">
        <v>0</v>
      </c>
      <c r="L124" s="58">
        <v>0</v>
      </c>
      <c r="M124" s="58">
        <v>0</v>
      </c>
      <c r="N124" s="58">
        <v>0</v>
      </c>
      <c r="O124" s="58">
        <v>0</v>
      </c>
      <c r="P124" s="58">
        <v>0</v>
      </c>
      <c r="Q124" s="58">
        <v>0</v>
      </c>
      <c r="R124" s="58">
        <v>0</v>
      </c>
    </row>
    <row r="125" spans="1:18">
      <c r="A125" s="52"/>
      <c r="B125" s="56" t="s">
        <v>70</v>
      </c>
      <c r="C125" s="58">
        <v>0</v>
      </c>
      <c r="D125" s="58">
        <v>0</v>
      </c>
      <c r="E125" s="58">
        <v>0</v>
      </c>
      <c r="F125" s="58">
        <v>0</v>
      </c>
      <c r="G125" s="58">
        <v>0</v>
      </c>
      <c r="H125" s="58">
        <v>0</v>
      </c>
      <c r="I125" s="58">
        <v>0</v>
      </c>
      <c r="J125" s="58">
        <v>0</v>
      </c>
      <c r="K125" s="58">
        <v>0</v>
      </c>
      <c r="L125" s="58">
        <v>0</v>
      </c>
      <c r="M125" s="58">
        <v>0</v>
      </c>
      <c r="N125" s="58">
        <v>0</v>
      </c>
      <c r="O125" s="58">
        <v>0</v>
      </c>
      <c r="P125" s="58">
        <v>0</v>
      </c>
      <c r="Q125" s="58">
        <v>0</v>
      </c>
      <c r="R125" s="58">
        <v>0</v>
      </c>
    </row>
    <row r="126" spans="1:18">
      <c r="A126" s="52"/>
      <c r="B126" s="56" t="s">
        <v>78</v>
      </c>
      <c r="C126" s="58">
        <v>0</v>
      </c>
      <c r="D126" s="58">
        <v>0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58">
        <v>0</v>
      </c>
      <c r="R126" s="58">
        <v>0</v>
      </c>
    </row>
    <row r="127" spans="1:18">
      <c r="A127" s="52"/>
      <c r="B127" s="56" t="s">
        <v>79</v>
      </c>
      <c r="C127" s="58">
        <v>0</v>
      </c>
      <c r="D127" s="58">
        <v>0</v>
      </c>
      <c r="E127" s="58">
        <v>0</v>
      </c>
      <c r="F127" s="58">
        <v>0</v>
      </c>
      <c r="G127" s="58">
        <v>0</v>
      </c>
      <c r="H127" s="58">
        <v>0</v>
      </c>
      <c r="I127" s="58">
        <v>0</v>
      </c>
      <c r="J127" s="58">
        <v>0</v>
      </c>
      <c r="K127" s="58">
        <v>0</v>
      </c>
      <c r="L127" s="58">
        <v>0</v>
      </c>
      <c r="M127" s="58">
        <v>0</v>
      </c>
      <c r="N127" s="58">
        <v>0</v>
      </c>
      <c r="O127" s="58">
        <v>0</v>
      </c>
      <c r="P127" s="58">
        <v>0</v>
      </c>
      <c r="Q127" s="58">
        <v>0</v>
      </c>
      <c r="R127" s="58">
        <v>0</v>
      </c>
    </row>
    <row r="128" spans="1:18">
      <c r="A128" s="52"/>
      <c r="B128" s="56" t="s">
        <v>80</v>
      </c>
      <c r="C128" s="58">
        <v>0</v>
      </c>
      <c r="D128" s="58">
        <v>0</v>
      </c>
      <c r="E128" s="58">
        <v>0</v>
      </c>
      <c r="F128" s="58">
        <v>0</v>
      </c>
      <c r="G128" s="58">
        <v>0</v>
      </c>
      <c r="H128" s="58">
        <v>0</v>
      </c>
      <c r="I128" s="58">
        <v>0</v>
      </c>
      <c r="J128" s="58">
        <v>0</v>
      </c>
      <c r="K128" s="58">
        <v>0</v>
      </c>
      <c r="L128" s="58">
        <v>0</v>
      </c>
      <c r="M128" s="58">
        <v>0</v>
      </c>
      <c r="N128" s="58">
        <v>0</v>
      </c>
      <c r="O128" s="58">
        <v>0</v>
      </c>
      <c r="P128" s="58">
        <v>0</v>
      </c>
      <c r="Q128" s="58">
        <v>0</v>
      </c>
      <c r="R128" s="58">
        <v>0</v>
      </c>
    </row>
    <row r="129" spans="1:18">
      <c r="A129" s="52"/>
      <c r="B129" s="56" t="s">
        <v>81</v>
      </c>
      <c r="C129" s="58">
        <v>0</v>
      </c>
      <c r="D129" s="58">
        <v>0</v>
      </c>
      <c r="E129" s="58">
        <v>0</v>
      </c>
      <c r="F129" s="58">
        <v>0</v>
      </c>
      <c r="G129" s="58">
        <v>0</v>
      </c>
      <c r="H129" s="58">
        <v>0</v>
      </c>
      <c r="I129" s="58">
        <v>0</v>
      </c>
      <c r="J129" s="58">
        <v>0</v>
      </c>
      <c r="K129" s="58">
        <v>0</v>
      </c>
      <c r="L129" s="58">
        <v>0</v>
      </c>
      <c r="M129" s="58">
        <v>0</v>
      </c>
      <c r="N129" s="58">
        <v>0</v>
      </c>
      <c r="O129" s="58">
        <v>0</v>
      </c>
      <c r="P129" s="58">
        <v>0</v>
      </c>
      <c r="Q129" s="58">
        <v>0</v>
      </c>
      <c r="R129" s="58">
        <v>0</v>
      </c>
    </row>
    <row r="130" spans="1:18">
      <c r="A130" s="52"/>
      <c r="B130" s="56" t="s">
        <v>82</v>
      </c>
      <c r="C130" s="58">
        <v>0</v>
      </c>
      <c r="D130" s="58">
        <v>0</v>
      </c>
      <c r="E130" s="58">
        <v>0</v>
      </c>
      <c r="F130" s="58">
        <v>0</v>
      </c>
      <c r="G130" s="58">
        <v>0</v>
      </c>
      <c r="H130" s="58">
        <v>0</v>
      </c>
      <c r="I130" s="58">
        <v>0</v>
      </c>
      <c r="J130" s="58">
        <v>0</v>
      </c>
      <c r="K130" s="58">
        <v>0</v>
      </c>
      <c r="L130" s="58">
        <v>0</v>
      </c>
      <c r="M130" s="58">
        <v>0</v>
      </c>
      <c r="N130" s="58">
        <v>0</v>
      </c>
      <c r="O130" s="58">
        <v>0</v>
      </c>
      <c r="P130" s="58">
        <v>0</v>
      </c>
      <c r="Q130" s="58">
        <v>0</v>
      </c>
      <c r="R130" s="58">
        <v>0</v>
      </c>
    </row>
    <row r="131" spans="1:18">
      <c r="A131" s="52"/>
      <c r="B131" s="56" t="s">
        <v>83</v>
      </c>
      <c r="C131" s="58">
        <v>0</v>
      </c>
      <c r="D131" s="58">
        <v>0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0</v>
      </c>
      <c r="K131" s="58">
        <v>0</v>
      </c>
      <c r="L131" s="58">
        <v>0</v>
      </c>
      <c r="M131" s="58">
        <v>0</v>
      </c>
      <c r="N131" s="58">
        <v>0</v>
      </c>
      <c r="O131" s="58">
        <v>0</v>
      </c>
      <c r="P131" s="58">
        <v>0</v>
      </c>
      <c r="Q131" s="58">
        <v>0</v>
      </c>
      <c r="R131" s="58">
        <v>0</v>
      </c>
    </row>
    <row r="132" spans="1:18">
      <c r="A132" s="52"/>
      <c r="B132" s="56" t="s">
        <v>84</v>
      </c>
      <c r="C132" s="58">
        <v>0</v>
      </c>
      <c r="D132" s="58">
        <v>0</v>
      </c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8">
        <v>0</v>
      </c>
      <c r="O132" s="58">
        <v>0</v>
      </c>
      <c r="P132" s="58">
        <v>0</v>
      </c>
      <c r="Q132" s="58">
        <v>0</v>
      </c>
      <c r="R132" s="58">
        <v>0</v>
      </c>
    </row>
    <row r="133" spans="1:18">
      <c r="A133" s="52"/>
      <c r="B133" s="56" t="s">
        <v>85</v>
      </c>
      <c r="C133" s="58">
        <v>0</v>
      </c>
      <c r="D133" s="58">
        <v>0</v>
      </c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8">
        <v>0</v>
      </c>
      <c r="O133" s="58">
        <v>0</v>
      </c>
      <c r="P133" s="58">
        <v>0</v>
      </c>
      <c r="Q133" s="58">
        <v>0</v>
      </c>
      <c r="R133" s="58">
        <v>0</v>
      </c>
    </row>
    <row r="134" spans="1:18">
      <c r="A134" s="52"/>
      <c r="B134" s="56" t="s">
        <v>64</v>
      </c>
      <c r="C134" s="58">
        <v>0</v>
      </c>
      <c r="D134" s="58">
        <v>0</v>
      </c>
      <c r="E134" s="58">
        <v>0</v>
      </c>
      <c r="F134" s="58">
        <v>0</v>
      </c>
      <c r="G134" s="58">
        <v>0</v>
      </c>
      <c r="H134" s="58">
        <v>0</v>
      </c>
      <c r="I134" s="58">
        <v>0</v>
      </c>
      <c r="J134" s="58">
        <v>0</v>
      </c>
      <c r="K134" s="58">
        <v>0</v>
      </c>
      <c r="L134" s="58">
        <v>0</v>
      </c>
      <c r="M134" s="58">
        <v>0</v>
      </c>
      <c r="N134" s="58">
        <v>0</v>
      </c>
      <c r="O134" s="58">
        <v>0</v>
      </c>
      <c r="P134" s="58">
        <v>0</v>
      </c>
      <c r="Q134" s="58">
        <v>0</v>
      </c>
      <c r="R134" s="58">
        <v>0</v>
      </c>
    </row>
    <row r="135" spans="1:18">
      <c r="A135" s="52"/>
      <c r="B135" s="56" t="s">
        <v>86</v>
      </c>
      <c r="C135" s="58">
        <v>0</v>
      </c>
      <c r="D135" s="58">
        <v>0</v>
      </c>
      <c r="E135" s="58">
        <v>0</v>
      </c>
      <c r="F135" s="58">
        <v>0</v>
      </c>
      <c r="G135" s="58">
        <v>0</v>
      </c>
      <c r="H135" s="58">
        <v>0</v>
      </c>
      <c r="I135" s="58">
        <v>0</v>
      </c>
      <c r="J135" s="58">
        <v>0</v>
      </c>
      <c r="K135" s="58">
        <v>0</v>
      </c>
      <c r="L135" s="58">
        <v>0</v>
      </c>
      <c r="M135" s="58">
        <v>0</v>
      </c>
      <c r="N135" s="58">
        <v>0</v>
      </c>
      <c r="O135" s="58">
        <v>0</v>
      </c>
      <c r="P135" s="58">
        <v>0</v>
      </c>
      <c r="Q135" s="58">
        <v>0</v>
      </c>
      <c r="R135" s="58">
        <v>0</v>
      </c>
    </row>
    <row r="136" spans="1:18">
      <c r="A136" s="52"/>
      <c r="B136" s="56" t="s">
        <v>87</v>
      </c>
      <c r="C136" s="58">
        <v>0</v>
      </c>
      <c r="D136" s="58">
        <v>0</v>
      </c>
      <c r="E136" s="58">
        <v>0</v>
      </c>
      <c r="F136" s="58">
        <v>0</v>
      </c>
      <c r="G136" s="58">
        <v>0</v>
      </c>
      <c r="H136" s="58">
        <v>0</v>
      </c>
      <c r="I136" s="58">
        <v>0</v>
      </c>
      <c r="J136" s="58">
        <v>0</v>
      </c>
      <c r="K136" s="58">
        <v>0</v>
      </c>
      <c r="L136" s="58">
        <v>0</v>
      </c>
      <c r="M136" s="58">
        <v>0</v>
      </c>
      <c r="N136" s="58">
        <v>0</v>
      </c>
      <c r="O136" s="58">
        <v>0</v>
      </c>
      <c r="P136" s="58">
        <v>0</v>
      </c>
      <c r="Q136" s="58">
        <v>0</v>
      </c>
      <c r="R136" s="58">
        <v>0</v>
      </c>
    </row>
    <row r="137" spans="1:18">
      <c r="A137" s="52"/>
      <c r="B137" s="56" t="s">
        <v>88</v>
      </c>
      <c r="C137" s="58">
        <v>0</v>
      </c>
      <c r="D137" s="58">
        <v>0</v>
      </c>
      <c r="E137" s="58">
        <v>0</v>
      </c>
      <c r="F137" s="58">
        <v>0</v>
      </c>
      <c r="G137" s="58">
        <v>0</v>
      </c>
      <c r="H137" s="58">
        <v>0</v>
      </c>
      <c r="I137" s="58">
        <v>0</v>
      </c>
      <c r="J137" s="58">
        <v>0</v>
      </c>
      <c r="K137" s="58">
        <v>0</v>
      </c>
      <c r="L137" s="58">
        <v>0</v>
      </c>
      <c r="M137" s="58">
        <v>0</v>
      </c>
      <c r="N137" s="58">
        <v>0</v>
      </c>
      <c r="O137" s="58">
        <v>0</v>
      </c>
      <c r="P137" s="58">
        <v>0</v>
      </c>
      <c r="Q137" s="58">
        <v>0</v>
      </c>
      <c r="R137" s="58">
        <v>0</v>
      </c>
    </row>
    <row r="138" spans="1:18">
      <c r="A138" s="52"/>
      <c r="B138" s="56" t="s">
        <v>89</v>
      </c>
      <c r="C138" s="58">
        <v>0</v>
      </c>
      <c r="D138" s="58">
        <v>0</v>
      </c>
      <c r="E138" s="58">
        <v>0</v>
      </c>
      <c r="F138" s="58">
        <v>0</v>
      </c>
      <c r="G138" s="58">
        <v>0</v>
      </c>
      <c r="H138" s="58">
        <v>0</v>
      </c>
      <c r="I138" s="58">
        <v>0</v>
      </c>
      <c r="J138" s="58">
        <v>0</v>
      </c>
      <c r="K138" s="58">
        <v>0</v>
      </c>
      <c r="L138" s="58">
        <v>0</v>
      </c>
      <c r="M138" s="58">
        <v>0</v>
      </c>
      <c r="N138" s="58">
        <v>0</v>
      </c>
      <c r="O138" s="58">
        <v>0</v>
      </c>
      <c r="P138" s="58">
        <v>0</v>
      </c>
      <c r="Q138" s="58">
        <v>0</v>
      </c>
      <c r="R138" s="58">
        <v>0</v>
      </c>
    </row>
    <row r="139" spans="1:18">
      <c r="A139" s="52"/>
      <c r="B139" s="55" t="s">
        <v>232</v>
      </c>
      <c r="C139" s="77">
        <v>445060</v>
      </c>
      <c r="D139" s="77">
        <v>459620</v>
      </c>
      <c r="E139" s="77">
        <v>482870</v>
      </c>
      <c r="F139" s="77">
        <v>477420</v>
      </c>
      <c r="G139" s="77">
        <v>369750</v>
      </c>
      <c r="H139" s="77">
        <v>480530</v>
      </c>
      <c r="I139" s="77">
        <v>385150</v>
      </c>
      <c r="J139" s="77">
        <v>533440</v>
      </c>
      <c r="K139" s="77">
        <v>493500</v>
      </c>
      <c r="L139" s="77">
        <v>463700</v>
      </c>
      <c r="M139" s="77">
        <v>575460</v>
      </c>
      <c r="N139" s="77">
        <v>522059.99999999994</v>
      </c>
      <c r="O139" s="77">
        <v>652690</v>
      </c>
      <c r="P139" s="77">
        <v>588660</v>
      </c>
      <c r="Q139" s="77">
        <v>728850</v>
      </c>
      <c r="R139" s="77">
        <v>1044770</v>
      </c>
    </row>
    <row r="140" spans="1:18">
      <c r="A140" s="55" t="s">
        <v>90</v>
      </c>
      <c r="B140" s="49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</row>
    <row r="141" spans="1:18">
      <c r="A141" s="52"/>
      <c r="B141" s="55" t="s">
        <v>238</v>
      </c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 spans="1:18">
      <c r="A142" s="52"/>
      <c r="B142" s="56" t="s">
        <v>156</v>
      </c>
      <c r="C142" s="78">
        <v>0</v>
      </c>
      <c r="D142" s="78">
        <v>0</v>
      </c>
      <c r="E142" s="78">
        <v>0</v>
      </c>
      <c r="F142" s="78">
        <v>0</v>
      </c>
      <c r="G142" s="78">
        <v>0</v>
      </c>
      <c r="H142" s="78">
        <v>0</v>
      </c>
      <c r="I142" s="78">
        <v>0</v>
      </c>
      <c r="J142" s="78">
        <v>0</v>
      </c>
      <c r="K142" s="78">
        <v>0</v>
      </c>
      <c r="L142" s="78">
        <v>0</v>
      </c>
      <c r="M142" s="78">
        <v>0</v>
      </c>
      <c r="N142" s="78">
        <v>0</v>
      </c>
      <c r="O142" s="78">
        <v>0</v>
      </c>
      <c r="P142" s="78">
        <v>0</v>
      </c>
      <c r="Q142" s="78">
        <v>0</v>
      </c>
      <c r="R142" s="78">
        <v>0</v>
      </c>
    </row>
    <row r="143" spans="1:18">
      <c r="A143" s="52"/>
      <c r="B143" s="56" t="s">
        <v>155</v>
      </c>
      <c r="C143" s="78">
        <v>237.20557164097346</v>
      </c>
      <c r="D143" s="78">
        <v>179.7284607559277</v>
      </c>
      <c r="E143" s="78">
        <v>228.85202284998826</v>
      </c>
      <c r="F143" s="78">
        <v>117.18444322716957</v>
      </c>
      <c r="G143" s="78">
        <v>79.564128648564051</v>
      </c>
      <c r="H143" s="78">
        <v>175.97229830190156</v>
      </c>
      <c r="I143" s="78">
        <v>39.615775882306906</v>
      </c>
      <c r="J143" s="78">
        <v>83.809374755458165</v>
      </c>
      <c r="K143" s="78">
        <v>92.906330698802719</v>
      </c>
      <c r="L143" s="78">
        <v>30.284059785585725</v>
      </c>
      <c r="M143" s="78">
        <v>57.379294154472177</v>
      </c>
      <c r="N143" s="78">
        <v>50.74731982158228</v>
      </c>
      <c r="O143" s="78">
        <v>49.338758901322478</v>
      </c>
      <c r="P143" s="78">
        <v>29.247202441505593</v>
      </c>
      <c r="Q143" s="78">
        <v>22.4195946474685</v>
      </c>
      <c r="R143" s="78">
        <v>14.320369355974645</v>
      </c>
    </row>
    <row r="144" spans="1:18">
      <c r="A144" s="52"/>
      <c r="B144" s="56" t="s">
        <v>157</v>
      </c>
      <c r="C144" s="78">
        <v>200.79818452148055</v>
      </c>
      <c r="D144" s="78">
        <v>200.79818452148055</v>
      </c>
      <c r="E144" s="78">
        <v>200.79818452148055</v>
      </c>
      <c r="F144" s="78">
        <v>200.79818452148055</v>
      </c>
      <c r="G144" s="78">
        <v>200.79818452148055</v>
      </c>
      <c r="H144" s="78">
        <v>200.79818452148055</v>
      </c>
      <c r="I144" s="78">
        <v>200.79818452148055</v>
      </c>
      <c r="J144" s="78">
        <v>200.79818452148055</v>
      </c>
      <c r="K144" s="78">
        <v>200.79818452148055</v>
      </c>
      <c r="L144" s="78">
        <v>200.79818452148055</v>
      </c>
      <c r="M144" s="78">
        <v>200.79818452148055</v>
      </c>
      <c r="N144" s="78">
        <v>200.79818452148055</v>
      </c>
      <c r="O144" s="78">
        <v>200.79818452148055</v>
      </c>
      <c r="P144" s="78">
        <v>200.79818452148055</v>
      </c>
      <c r="Q144" s="78">
        <v>200.79818452148055</v>
      </c>
      <c r="R144" s="78">
        <v>200.79818452148055</v>
      </c>
    </row>
    <row r="145" spans="1:18">
      <c r="A145" s="52"/>
      <c r="B145" s="56" t="s">
        <v>163</v>
      </c>
      <c r="C145" s="78">
        <v>85.139682291259092</v>
      </c>
      <c r="D145" s="78">
        <v>85.12011894514437</v>
      </c>
      <c r="E145" s="78">
        <v>85.100555599029647</v>
      </c>
      <c r="F145" s="78">
        <v>85.080992252914939</v>
      </c>
      <c r="G145" s="78">
        <v>85.022302214570772</v>
      </c>
      <c r="H145" s="78">
        <v>85.002738868456063</v>
      </c>
      <c r="I145" s="78">
        <v>85.041865560685494</v>
      </c>
      <c r="J145" s="78">
        <v>85.002738868456063</v>
      </c>
      <c r="K145" s="78">
        <v>85.022302214570772</v>
      </c>
      <c r="L145" s="78">
        <v>84.865795445653021</v>
      </c>
      <c r="M145" s="78">
        <v>85.002738868456063</v>
      </c>
      <c r="N145" s="78">
        <v>84.963612176226619</v>
      </c>
      <c r="O145" s="78">
        <v>84.963612176226619</v>
      </c>
      <c r="P145" s="78">
        <v>84.944048830111896</v>
      </c>
      <c r="Q145" s="78">
        <v>84.885358791767743</v>
      </c>
      <c r="R145" s="78">
        <v>84.357148446670308</v>
      </c>
    </row>
    <row r="146" spans="1:18">
      <c r="A146" s="52"/>
      <c r="B146" s="56" t="s">
        <v>158</v>
      </c>
      <c r="C146" s="78">
        <v>171.62923546443383</v>
      </c>
      <c r="D146" s="78">
        <v>171.62923546443383</v>
      </c>
      <c r="E146" s="78">
        <v>171.62923546443383</v>
      </c>
      <c r="F146" s="78">
        <v>171.62923546443383</v>
      </c>
      <c r="G146" s="78">
        <v>171.62923546443383</v>
      </c>
      <c r="H146" s="78">
        <v>171.62923546443383</v>
      </c>
      <c r="I146" s="78">
        <v>171.62923546443383</v>
      </c>
      <c r="J146" s="78">
        <v>171.62923546443383</v>
      </c>
      <c r="K146" s="78">
        <v>171.62923546443383</v>
      </c>
      <c r="L146" s="78">
        <v>171.62923546443383</v>
      </c>
      <c r="M146" s="78">
        <v>171.62923546443383</v>
      </c>
      <c r="N146" s="78">
        <v>171.62923546443383</v>
      </c>
      <c r="O146" s="78">
        <v>171.62923546443383</v>
      </c>
      <c r="P146" s="78">
        <v>171.62923546443383</v>
      </c>
      <c r="Q146" s="78">
        <v>171.62923546443383</v>
      </c>
      <c r="R146" s="78">
        <v>171.62923546443383</v>
      </c>
    </row>
    <row r="147" spans="1:18">
      <c r="A147" s="52"/>
      <c r="B147" s="56" t="s">
        <v>164</v>
      </c>
      <c r="C147" s="78">
        <v>0</v>
      </c>
      <c r="D147" s="78">
        <v>0</v>
      </c>
      <c r="E147" s="78">
        <v>0</v>
      </c>
      <c r="F147" s="78">
        <v>0</v>
      </c>
      <c r="G147" s="78">
        <v>0</v>
      </c>
      <c r="H147" s="78">
        <v>0</v>
      </c>
      <c r="I147" s="78">
        <v>0</v>
      </c>
      <c r="J147" s="78">
        <v>0</v>
      </c>
      <c r="K147" s="78">
        <v>0</v>
      </c>
      <c r="L147" s="78">
        <v>0</v>
      </c>
      <c r="M147" s="78">
        <v>0</v>
      </c>
      <c r="N147" s="78">
        <v>0</v>
      </c>
      <c r="O147" s="78">
        <v>0</v>
      </c>
      <c r="P147" s="78">
        <v>0</v>
      </c>
      <c r="Q147" s="78">
        <v>0</v>
      </c>
      <c r="R147" s="78">
        <v>0</v>
      </c>
    </row>
    <row r="148" spans="1:18">
      <c r="A148" s="52"/>
      <c r="B148" s="56" t="s">
        <v>159</v>
      </c>
      <c r="C148" s="78">
        <v>153.31794350105642</v>
      </c>
      <c r="D148" s="78">
        <v>164.09734721026683</v>
      </c>
      <c r="E148" s="78">
        <v>186.84951874168556</v>
      </c>
      <c r="F148" s="78">
        <v>173.54644338367635</v>
      </c>
      <c r="G148" s="78">
        <v>135.37835511385867</v>
      </c>
      <c r="H148" s="78">
        <v>183.91501682447765</v>
      </c>
      <c r="I148" s="78">
        <v>130.9961655841615</v>
      </c>
      <c r="J148" s="78">
        <v>171.39447531105719</v>
      </c>
      <c r="K148" s="78">
        <v>174.13334376711791</v>
      </c>
      <c r="L148" s="78">
        <v>156.07637530323186</v>
      </c>
      <c r="M148" s="78">
        <v>179.88496752484545</v>
      </c>
      <c r="N148" s="78">
        <v>184.14977697785429</v>
      </c>
      <c r="O148" s="78">
        <v>197.19852883637216</v>
      </c>
      <c r="P148" s="78">
        <v>209.13216996635103</v>
      </c>
      <c r="Q148" s="78">
        <v>216.93794506612409</v>
      </c>
      <c r="R148" s="78">
        <v>278.91462555755533</v>
      </c>
    </row>
    <row r="149" spans="1:18">
      <c r="A149" s="52"/>
      <c r="B149" s="56" t="s">
        <v>165</v>
      </c>
      <c r="C149" s="78">
        <v>0</v>
      </c>
      <c r="D149" s="78">
        <v>0</v>
      </c>
      <c r="E149" s="78">
        <v>0</v>
      </c>
      <c r="F149" s="78">
        <v>0</v>
      </c>
      <c r="G149" s="78">
        <v>0</v>
      </c>
      <c r="H149" s="78">
        <v>0</v>
      </c>
      <c r="I149" s="78">
        <v>0</v>
      </c>
      <c r="J149" s="78">
        <v>0</v>
      </c>
      <c r="K149" s="78">
        <v>0</v>
      </c>
      <c r="L149" s="78">
        <v>0</v>
      </c>
      <c r="M149" s="78">
        <v>0</v>
      </c>
      <c r="N149" s="78">
        <v>0</v>
      </c>
      <c r="O149" s="78">
        <v>0</v>
      </c>
      <c r="P149" s="78">
        <v>0</v>
      </c>
      <c r="Q149" s="78">
        <v>0</v>
      </c>
      <c r="R149" s="78">
        <v>0</v>
      </c>
    </row>
    <row r="150" spans="1:18">
      <c r="A150" s="52"/>
      <c r="B150" s="56" t="s">
        <v>166</v>
      </c>
      <c r="C150" s="78">
        <v>0</v>
      </c>
      <c r="D150" s="78">
        <v>0</v>
      </c>
      <c r="E150" s="78">
        <v>0</v>
      </c>
      <c r="F150" s="78">
        <v>0</v>
      </c>
      <c r="G150" s="78">
        <v>0</v>
      </c>
      <c r="H150" s="78">
        <v>0</v>
      </c>
      <c r="I150" s="78">
        <v>0</v>
      </c>
      <c r="J150" s="78">
        <v>0</v>
      </c>
      <c r="K150" s="78">
        <v>0</v>
      </c>
      <c r="L150" s="78">
        <v>0</v>
      </c>
      <c r="M150" s="78">
        <v>0</v>
      </c>
      <c r="N150" s="78">
        <v>0</v>
      </c>
      <c r="O150" s="78">
        <v>0</v>
      </c>
      <c r="P150" s="78">
        <v>0</v>
      </c>
      <c r="Q150" s="78">
        <v>0</v>
      </c>
      <c r="R150" s="78">
        <v>0</v>
      </c>
    </row>
    <row r="151" spans="1:18">
      <c r="A151" s="52"/>
      <c r="B151" s="56" t="s">
        <v>167</v>
      </c>
      <c r="C151" s="78">
        <v>0</v>
      </c>
      <c r="D151" s="78">
        <v>0</v>
      </c>
      <c r="E151" s="78">
        <v>0</v>
      </c>
      <c r="F151" s="78">
        <v>0</v>
      </c>
      <c r="G151" s="78">
        <v>0</v>
      </c>
      <c r="H151" s="78">
        <v>0</v>
      </c>
      <c r="I151" s="78">
        <v>0</v>
      </c>
      <c r="J151" s="78">
        <v>0</v>
      </c>
      <c r="K151" s="78">
        <v>0</v>
      </c>
      <c r="L151" s="78">
        <v>0</v>
      </c>
      <c r="M151" s="78">
        <v>0</v>
      </c>
      <c r="N151" s="78">
        <v>0</v>
      </c>
      <c r="O151" s="78">
        <v>0</v>
      </c>
      <c r="P151" s="78">
        <v>0</v>
      </c>
      <c r="Q151" s="78">
        <v>0</v>
      </c>
      <c r="R151" s="78">
        <v>0</v>
      </c>
    </row>
    <row r="152" spans="1:18">
      <c r="A152" s="52"/>
      <c r="B152" s="56" t="s">
        <v>168</v>
      </c>
      <c r="C152" s="78">
        <v>0</v>
      </c>
      <c r="D152" s="78">
        <v>0</v>
      </c>
      <c r="E152" s="78">
        <v>0</v>
      </c>
      <c r="F152" s="78">
        <v>0</v>
      </c>
      <c r="G152" s="78">
        <v>0</v>
      </c>
      <c r="H152" s="78">
        <v>0</v>
      </c>
      <c r="I152" s="78">
        <v>0</v>
      </c>
      <c r="J152" s="78">
        <v>0</v>
      </c>
      <c r="K152" s="78">
        <v>0</v>
      </c>
      <c r="L152" s="78">
        <v>0</v>
      </c>
      <c r="M152" s="78">
        <v>0</v>
      </c>
      <c r="N152" s="78">
        <v>0</v>
      </c>
      <c r="O152" s="78">
        <v>0</v>
      </c>
      <c r="P152" s="78">
        <v>0</v>
      </c>
      <c r="Q152" s="78">
        <v>0</v>
      </c>
      <c r="R152" s="78">
        <v>0</v>
      </c>
    </row>
    <row r="153" spans="1:18">
      <c r="A153" s="52"/>
      <c r="B153" s="56" t="s">
        <v>169</v>
      </c>
      <c r="C153" s="78">
        <v>0</v>
      </c>
      <c r="D153" s="78">
        <v>0</v>
      </c>
      <c r="E153" s="78">
        <v>0</v>
      </c>
      <c r="F153" s="78">
        <v>0</v>
      </c>
      <c r="G153" s="78">
        <v>0</v>
      </c>
      <c r="H153" s="78">
        <v>0</v>
      </c>
      <c r="I153" s="78">
        <v>0</v>
      </c>
      <c r="J153" s="78">
        <v>0</v>
      </c>
      <c r="K153" s="78">
        <v>0</v>
      </c>
      <c r="L153" s="78">
        <v>0</v>
      </c>
      <c r="M153" s="78">
        <v>0</v>
      </c>
      <c r="N153" s="78">
        <v>0</v>
      </c>
      <c r="O153" s="78">
        <v>0</v>
      </c>
      <c r="P153" s="78">
        <v>0</v>
      </c>
      <c r="Q153" s="78">
        <v>0</v>
      </c>
      <c r="R153" s="78">
        <v>0</v>
      </c>
    </row>
    <row r="154" spans="1:18">
      <c r="A154" s="52"/>
      <c r="B154" s="56" t="s">
        <v>160</v>
      </c>
      <c r="C154" s="78">
        <v>0</v>
      </c>
      <c r="D154" s="78">
        <v>0</v>
      </c>
      <c r="E154" s="78">
        <v>0</v>
      </c>
      <c r="F154" s="78">
        <v>0</v>
      </c>
      <c r="G154" s="78">
        <v>0</v>
      </c>
      <c r="H154" s="78">
        <v>0</v>
      </c>
      <c r="I154" s="78">
        <v>0</v>
      </c>
      <c r="J154" s="78">
        <v>0</v>
      </c>
      <c r="K154" s="78">
        <v>0</v>
      </c>
      <c r="L154" s="78">
        <v>0</v>
      </c>
      <c r="M154" s="78">
        <v>0</v>
      </c>
      <c r="N154" s="78">
        <v>0</v>
      </c>
      <c r="O154" s="78">
        <v>0</v>
      </c>
      <c r="P154" s="78">
        <v>0</v>
      </c>
      <c r="Q154" s="78">
        <v>0</v>
      </c>
      <c r="R154" s="78">
        <v>0</v>
      </c>
    </row>
    <row r="155" spans="1:18">
      <c r="A155" s="52"/>
      <c r="B155" s="56" t="s">
        <v>170</v>
      </c>
      <c r="C155" s="78">
        <v>0</v>
      </c>
      <c r="D155" s="78">
        <v>0</v>
      </c>
      <c r="E155" s="78">
        <v>0</v>
      </c>
      <c r="F155" s="78">
        <v>0</v>
      </c>
      <c r="G155" s="78">
        <v>0</v>
      </c>
      <c r="H155" s="78">
        <v>0</v>
      </c>
      <c r="I155" s="78">
        <v>0</v>
      </c>
      <c r="J155" s="78">
        <v>0</v>
      </c>
      <c r="K155" s="78">
        <v>0</v>
      </c>
      <c r="L155" s="78">
        <v>0</v>
      </c>
      <c r="M155" s="78">
        <v>0</v>
      </c>
      <c r="N155" s="78">
        <v>0</v>
      </c>
      <c r="O155" s="78">
        <v>0</v>
      </c>
      <c r="P155" s="78">
        <v>0</v>
      </c>
      <c r="Q155" s="78">
        <v>0</v>
      </c>
      <c r="R155" s="78">
        <v>0</v>
      </c>
    </row>
    <row r="156" spans="1:18">
      <c r="A156" s="52"/>
      <c r="B156" s="56" t="s">
        <v>89</v>
      </c>
      <c r="C156" s="78">
        <v>848.07105407308859</v>
      </c>
      <c r="D156" s="78">
        <v>801.35378355113858</v>
      </c>
      <c r="E156" s="78">
        <v>873.20995383050308</v>
      </c>
      <c r="F156" s="78">
        <v>748.23929884967527</v>
      </c>
      <c r="G156" s="78">
        <v>672.35307927067845</v>
      </c>
      <c r="H156" s="78">
        <v>817.29791063463495</v>
      </c>
      <c r="I156" s="78">
        <v>628.08122701306831</v>
      </c>
      <c r="J156" s="78">
        <v>712.61444557477103</v>
      </c>
      <c r="K156" s="78">
        <v>724.46983332029106</v>
      </c>
      <c r="L156" s="78">
        <v>643.63408717427023</v>
      </c>
      <c r="M156" s="78">
        <v>694.694420533688</v>
      </c>
      <c r="N156" s="78">
        <v>692.26856561546288</v>
      </c>
      <c r="O156" s="78">
        <v>703.88919320760624</v>
      </c>
      <c r="P156" s="78">
        <v>695.73127787776821</v>
      </c>
      <c r="Q156" s="78">
        <v>696.67031849127477</v>
      </c>
      <c r="R156" s="78">
        <v>750.01956334611464</v>
      </c>
    </row>
    <row r="157" spans="1:18">
      <c r="A157" s="52"/>
      <c r="B157" s="55" t="s">
        <v>239</v>
      </c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</row>
    <row r="158" spans="1:18">
      <c r="A158" s="52"/>
      <c r="B158" s="56" t="s">
        <v>154</v>
      </c>
      <c r="C158" s="78">
        <v>2.6997417638312857</v>
      </c>
      <c r="D158" s="78">
        <v>77.118710384224116</v>
      </c>
      <c r="E158" s="78">
        <v>51.197276782220825</v>
      </c>
      <c r="F158" s="78">
        <v>164.31254401752875</v>
      </c>
      <c r="G158" s="78">
        <v>29.677596056029422</v>
      </c>
      <c r="H158" s="78">
        <v>101.98372329603255</v>
      </c>
      <c r="I158" s="78">
        <v>103.45097425463651</v>
      </c>
      <c r="J158" s="78">
        <v>308.94436184364974</v>
      </c>
      <c r="K158" s="78">
        <v>219.03122310039907</v>
      </c>
      <c r="L158" s="78">
        <v>241.17693090226152</v>
      </c>
      <c r="M158" s="78">
        <v>408.52179356757176</v>
      </c>
      <c r="N158" s="78">
        <v>306.5185069254245</v>
      </c>
      <c r="O158" s="78">
        <v>549.96478597699343</v>
      </c>
      <c r="P158" s="78">
        <v>432.79990609593864</v>
      </c>
      <c r="Q158" s="78">
        <v>705.47382424289844</v>
      </c>
      <c r="R158" s="78">
        <v>1269.2698959229986</v>
      </c>
    </row>
    <row r="159" spans="1:18">
      <c r="A159" s="52"/>
      <c r="B159" s="56" t="s">
        <v>171</v>
      </c>
      <c r="C159" s="78">
        <v>0</v>
      </c>
      <c r="D159" s="78">
        <v>0</v>
      </c>
      <c r="E159" s="78">
        <v>0</v>
      </c>
      <c r="F159" s="78">
        <v>0</v>
      </c>
      <c r="G159" s="78">
        <v>0</v>
      </c>
      <c r="H159" s="78">
        <v>0</v>
      </c>
      <c r="I159" s="78">
        <v>0</v>
      </c>
      <c r="J159" s="78">
        <v>0</v>
      </c>
      <c r="K159" s="78">
        <v>0</v>
      </c>
      <c r="L159" s="78">
        <v>0</v>
      </c>
      <c r="M159" s="78">
        <v>0</v>
      </c>
      <c r="N159" s="78">
        <v>0</v>
      </c>
      <c r="O159" s="78">
        <v>0</v>
      </c>
      <c r="P159" s="78">
        <v>0</v>
      </c>
      <c r="Q159" s="78">
        <v>0</v>
      </c>
      <c r="R159" s="78">
        <v>0</v>
      </c>
    </row>
    <row r="160" spans="1:18">
      <c r="A160" s="52"/>
      <c r="B160" s="56" t="s">
        <v>172</v>
      </c>
      <c r="C160" s="78">
        <v>0</v>
      </c>
      <c r="D160" s="78">
        <v>0</v>
      </c>
      <c r="E160" s="78">
        <v>0</v>
      </c>
      <c r="F160" s="78">
        <v>0</v>
      </c>
      <c r="G160" s="78">
        <v>0</v>
      </c>
      <c r="H160" s="78">
        <v>0</v>
      </c>
      <c r="I160" s="78">
        <v>0</v>
      </c>
      <c r="J160" s="78">
        <v>0</v>
      </c>
      <c r="K160" s="78">
        <v>0</v>
      </c>
      <c r="L160" s="78">
        <v>0</v>
      </c>
      <c r="M160" s="78">
        <v>0</v>
      </c>
      <c r="N160" s="78">
        <v>0</v>
      </c>
      <c r="O160" s="78">
        <v>0</v>
      </c>
      <c r="P160" s="78">
        <v>0</v>
      </c>
      <c r="Q160" s="78">
        <v>0</v>
      </c>
      <c r="R160" s="78">
        <v>0</v>
      </c>
    </row>
    <row r="161" spans="1:18">
      <c r="A161" s="52"/>
      <c r="B161" s="56" t="s">
        <v>173</v>
      </c>
      <c r="C161" s="78">
        <v>0</v>
      </c>
      <c r="D161" s="78">
        <v>0</v>
      </c>
      <c r="E161" s="78">
        <v>0</v>
      </c>
      <c r="F161" s="78">
        <v>0</v>
      </c>
      <c r="G161" s="78">
        <v>0</v>
      </c>
      <c r="H161" s="78">
        <v>0</v>
      </c>
      <c r="I161" s="78">
        <v>0</v>
      </c>
      <c r="J161" s="78">
        <v>0</v>
      </c>
      <c r="K161" s="78">
        <v>0</v>
      </c>
      <c r="L161" s="78">
        <v>0</v>
      </c>
      <c r="M161" s="78">
        <v>0</v>
      </c>
      <c r="N161" s="78">
        <v>0</v>
      </c>
      <c r="O161" s="78">
        <v>0</v>
      </c>
      <c r="P161" s="78">
        <v>0</v>
      </c>
      <c r="Q161" s="78">
        <v>0</v>
      </c>
      <c r="R161" s="78">
        <v>0</v>
      </c>
    </row>
    <row r="162" spans="1:18">
      <c r="A162" s="52"/>
      <c r="B162" s="56" t="s">
        <v>161</v>
      </c>
      <c r="C162" s="78">
        <v>0</v>
      </c>
      <c r="D162" s="78">
        <v>0</v>
      </c>
      <c r="E162" s="78">
        <v>0</v>
      </c>
      <c r="F162" s="78">
        <v>0</v>
      </c>
      <c r="G162" s="78">
        <v>0</v>
      </c>
      <c r="H162" s="78">
        <v>0</v>
      </c>
      <c r="I162" s="78">
        <v>0</v>
      </c>
      <c r="J162" s="78">
        <v>0</v>
      </c>
      <c r="K162" s="78">
        <v>0</v>
      </c>
      <c r="L162" s="78">
        <v>0</v>
      </c>
      <c r="M162" s="78">
        <v>0</v>
      </c>
      <c r="N162" s="78">
        <v>0</v>
      </c>
      <c r="O162" s="78">
        <v>0</v>
      </c>
      <c r="P162" s="78">
        <v>0</v>
      </c>
      <c r="Q162" s="78">
        <v>0</v>
      </c>
      <c r="R162" s="78">
        <v>0</v>
      </c>
    </row>
    <row r="163" spans="1:18">
      <c r="A163" s="52"/>
      <c r="B163" s="56" t="s">
        <v>174</v>
      </c>
      <c r="C163" s="78">
        <v>0</v>
      </c>
      <c r="D163" s="78">
        <v>0</v>
      </c>
      <c r="E163" s="78">
        <v>0</v>
      </c>
      <c r="F163" s="78">
        <v>0</v>
      </c>
      <c r="G163" s="78">
        <v>0</v>
      </c>
      <c r="H163" s="78">
        <v>0</v>
      </c>
      <c r="I163" s="78">
        <v>0</v>
      </c>
      <c r="J163" s="78">
        <v>0</v>
      </c>
      <c r="K163" s="78">
        <v>0</v>
      </c>
      <c r="L163" s="78">
        <v>0</v>
      </c>
      <c r="M163" s="78">
        <v>0</v>
      </c>
      <c r="N163" s="78">
        <v>0</v>
      </c>
      <c r="O163" s="78">
        <v>0</v>
      </c>
      <c r="P163" s="78">
        <v>0</v>
      </c>
      <c r="Q163" s="78">
        <v>0</v>
      </c>
      <c r="R163" s="78">
        <v>0</v>
      </c>
    </row>
    <row r="164" spans="1:18">
      <c r="A164" s="52"/>
      <c r="B164" s="56" t="s">
        <v>175</v>
      </c>
      <c r="C164" s="78">
        <v>0</v>
      </c>
      <c r="D164" s="78">
        <v>0</v>
      </c>
      <c r="E164" s="78">
        <v>0</v>
      </c>
      <c r="F164" s="78">
        <v>0</v>
      </c>
      <c r="G164" s="78">
        <v>0</v>
      </c>
      <c r="H164" s="78">
        <v>0</v>
      </c>
      <c r="I164" s="78">
        <v>0</v>
      </c>
      <c r="J164" s="78">
        <v>0</v>
      </c>
      <c r="K164" s="78">
        <v>0</v>
      </c>
      <c r="L164" s="78">
        <v>0</v>
      </c>
      <c r="M164" s="78">
        <v>0</v>
      </c>
      <c r="N164" s="78">
        <v>0</v>
      </c>
      <c r="O164" s="78">
        <v>0</v>
      </c>
      <c r="P164" s="78">
        <v>0</v>
      </c>
      <c r="Q164" s="78">
        <v>0</v>
      </c>
      <c r="R164" s="78">
        <v>0</v>
      </c>
    </row>
    <row r="165" spans="1:18">
      <c r="A165" s="52"/>
      <c r="B165" s="56" t="s">
        <v>176</v>
      </c>
      <c r="C165" s="78">
        <v>0</v>
      </c>
      <c r="D165" s="78">
        <v>0</v>
      </c>
      <c r="E165" s="78">
        <v>0</v>
      </c>
      <c r="F165" s="78">
        <v>0</v>
      </c>
      <c r="G165" s="78">
        <v>0</v>
      </c>
      <c r="H165" s="78">
        <v>0</v>
      </c>
      <c r="I165" s="78">
        <v>0</v>
      </c>
      <c r="J165" s="78">
        <v>0</v>
      </c>
      <c r="K165" s="78">
        <v>0</v>
      </c>
      <c r="L165" s="78">
        <v>0</v>
      </c>
      <c r="M165" s="78">
        <v>0</v>
      </c>
      <c r="N165" s="78">
        <v>0</v>
      </c>
      <c r="O165" s="78">
        <v>0</v>
      </c>
      <c r="P165" s="78">
        <v>0</v>
      </c>
      <c r="Q165" s="78">
        <v>0</v>
      </c>
      <c r="R165" s="78">
        <v>0</v>
      </c>
    </row>
    <row r="166" spans="1:18">
      <c r="A166" s="52"/>
      <c r="B166" s="56" t="s">
        <v>177</v>
      </c>
      <c r="C166" s="78">
        <v>0</v>
      </c>
      <c r="D166" s="78">
        <v>0</v>
      </c>
      <c r="E166" s="78">
        <v>0</v>
      </c>
      <c r="F166" s="78">
        <v>0</v>
      </c>
      <c r="G166" s="78">
        <v>0</v>
      </c>
      <c r="H166" s="78">
        <v>0</v>
      </c>
      <c r="I166" s="78">
        <v>0</v>
      </c>
      <c r="J166" s="78">
        <v>0</v>
      </c>
      <c r="K166" s="78">
        <v>0</v>
      </c>
      <c r="L166" s="78">
        <v>0</v>
      </c>
      <c r="M166" s="78">
        <v>0</v>
      </c>
      <c r="N166" s="78">
        <v>0</v>
      </c>
      <c r="O166" s="78">
        <v>0</v>
      </c>
      <c r="P166" s="78">
        <v>0</v>
      </c>
      <c r="Q166" s="78">
        <v>0</v>
      </c>
      <c r="R166" s="78">
        <v>0</v>
      </c>
    </row>
    <row r="167" spans="1:18">
      <c r="A167" s="52"/>
      <c r="B167" s="56" t="s">
        <v>178</v>
      </c>
      <c r="C167" s="78">
        <v>0</v>
      </c>
      <c r="D167" s="78">
        <v>0</v>
      </c>
      <c r="E167" s="78">
        <v>0</v>
      </c>
      <c r="F167" s="78">
        <v>0</v>
      </c>
      <c r="G167" s="78">
        <v>0</v>
      </c>
      <c r="H167" s="78">
        <v>0</v>
      </c>
      <c r="I167" s="78">
        <v>0</v>
      </c>
      <c r="J167" s="78">
        <v>0</v>
      </c>
      <c r="K167" s="78">
        <v>0</v>
      </c>
      <c r="L167" s="78">
        <v>0</v>
      </c>
      <c r="M167" s="78">
        <v>0</v>
      </c>
      <c r="N167" s="78">
        <v>0</v>
      </c>
      <c r="O167" s="78">
        <v>0</v>
      </c>
      <c r="P167" s="78">
        <v>0</v>
      </c>
      <c r="Q167" s="78">
        <v>0</v>
      </c>
      <c r="R167" s="78">
        <v>0</v>
      </c>
    </row>
    <row r="168" spans="1:18">
      <c r="A168" s="52"/>
      <c r="B168" s="56" t="s">
        <v>179</v>
      </c>
      <c r="C168" s="78">
        <v>0</v>
      </c>
      <c r="D168" s="78">
        <v>0</v>
      </c>
      <c r="E168" s="78">
        <v>0</v>
      </c>
      <c r="F168" s="78">
        <v>0</v>
      </c>
      <c r="G168" s="78">
        <v>0</v>
      </c>
      <c r="H168" s="78">
        <v>0</v>
      </c>
      <c r="I168" s="78">
        <v>0</v>
      </c>
      <c r="J168" s="78">
        <v>0</v>
      </c>
      <c r="K168" s="78">
        <v>0</v>
      </c>
      <c r="L168" s="78">
        <v>0</v>
      </c>
      <c r="M168" s="78">
        <v>0</v>
      </c>
      <c r="N168" s="78">
        <v>0</v>
      </c>
      <c r="O168" s="78">
        <v>0</v>
      </c>
      <c r="P168" s="78">
        <v>0</v>
      </c>
      <c r="Q168" s="78">
        <v>0</v>
      </c>
      <c r="R168" s="78">
        <v>0</v>
      </c>
    </row>
    <row r="169" spans="1:18">
      <c r="A169" s="52"/>
      <c r="B169" s="56" t="s">
        <v>162</v>
      </c>
      <c r="C169" s="78">
        <v>19.915486344784412</v>
      </c>
      <c r="D169" s="78">
        <v>20.698020189373189</v>
      </c>
      <c r="E169" s="78">
        <v>20.24806322873464</v>
      </c>
      <c r="F169" s="78">
        <v>21.46099068784725</v>
      </c>
      <c r="G169" s="78">
        <v>21.304483918929492</v>
      </c>
      <c r="H169" s="78">
        <v>20.795836919946787</v>
      </c>
      <c r="I169" s="78">
        <v>21.950074340715236</v>
      </c>
      <c r="J169" s="78">
        <v>22.047891071288831</v>
      </c>
      <c r="K169" s="78">
        <v>21.930510994600514</v>
      </c>
      <c r="L169" s="78">
        <v>22.341341263009625</v>
      </c>
      <c r="M169" s="78">
        <v>22.556538070271539</v>
      </c>
      <c r="N169" s="78">
        <v>22.536974724156817</v>
      </c>
      <c r="O169" s="78">
        <v>23.006495030910084</v>
      </c>
      <c r="P169" s="78">
        <v>23.084748415368963</v>
      </c>
      <c r="Q169" s="78">
        <v>23.749902183269427</v>
      </c>
      <c r="R169" s="78">
        <v>24.630252758431801</v>
      </c>
    </row>
    <row r="170" spans="1:18">
      <c r="A170" s="52"/>
      <c r="B170" s="56" t="s">
        <v>180</v>
      </c>
      <c r="C170" s="78">
        <v>0</v>
      </c>
      <c r="D170" s="78">
        <v>0</v>
      </c>
      <c r="E170" s="78">
        <v>0</v>
      </c>
      <c r="F170" s="78">
        <v>0</v>
      </c>
      <c r="G170" s="78">
        <v>0</v>
      </c>
      <c r="H170" s="78">
        <v>0</v>
      </c>
      <c r="I170" s="78">
        <v>0</v>
      </c>
      <c r="J170" s="78">
        <v>0</v>
      </c>
      <c r="K170" s="78">
        <v>0</v>
      </c>
      <c r="L170" s="78">
        <v>0</v>
      </c>
      <c r="M170" s="78">
        <v>0</v>
      </c>
      <c r="N170" s="78">
        <v>0</v>
      </c>
      <c r="O170" s="78">
        <v>0</v>
      </c>
      <c r="P170" s="78">
        <v>0</v>
      </c>
      <c r="Q170" s="78">
        <v>0</v>
      </c>
      <c r="R170" s="78">
        <v>0</v>
      </c>
    </row>
    <row r="171" spans="1:18">
      <c r="A171" s="52"/>
      <c r="B171" s="56" t="s">
        <v>181</v>
      </c>
      <c r="C171" s="78">
        <v>0</v>
      </c>
      <c r="D171" s="78">
        <v>0</v>
      </c>
      <c r="E171" s="78">
        <v>0</v>
      </c>
      <c r="F171" s="78">
        <v>0</v>
      </c>
      <c r="G171" s="78">
        <v>0</v>
      </c>
      <c r="H171" s="78">
        <v>0</v>
      </c>
      <c r="I171" s="78">
        <v>0</v>
      </c>
      <c r="J171" s="78">
        <v>0</v>
      </c>
      <c r="K171" s="78">
        <v>0</v>
      </c>
      <c r="L171" s="78">
        <v>0</v>
      </c>
      <c r="M171" s="78">
        <v>0</v>
      </c>
      <c r="N171" s="78">
        <v>0</v>
      </c>
      <c r="O171" s="78">
        <v>0</v>
      </c>
      <c r="P171" s="78">
        <v>0</v>
      </c>
      <c r="Q171" s="78">
        <v>0</v>
      </c>
      <c r="R171" s="78">
        <v>0</v>
      </c>
    </row>
    <row r="172" spans="1:18">
      <c r="A172" s="52"/>
      <c r="B172" s="56" t="s">
        <v>89</v>
      </c>
      <c r="C172" s="78">
        <v>22.615228108615696</v>
      </c>
      <c r="D172" s="78">
        <v>97.816730573597297</v>
      </c>
      <c r="E172" s="78">
        <v>71.445340010955476</v>
      </c>
      <c r="F172" s="78">
        <v>185.75397135926127</v>
      </c>
      <c r="G172" s="78">
        <v>50.982079974958914</v>
      </c>
      <c r="H172" s="78">
        <v>122.77956021597933</v>
      </c>
      <c r="I172" s="78">
        <v>125.40104859535172</v>
      </c>
      <c r="J172" s="78">
        <v>330.99225291493855</v>
      </c>
      <c r="K172" s="78">
        <v>240.98129744111432</v>
      </c>
      <c r="L172" s="78">
        <v>263.53783551138588</v>
      </c>
      <c r="M172" s="78">
        <v>431.09789498395804</v>
      </c>
      <c r="N172" s="78">
        <v>329.05548164958134</v>
      </c>
      <c r="O172" s="78">
        <v>572.99084435401824</v>
      </c>
      <c r="P172" s="78">
        <v>455.88465451130759</v>
      </c>
      <c r="Q172" s="78">
        <v>729.2237264261679</v>
      </c>
      <c r="R172" s="78">
        <v>1293.9001486814304</v>
      </c>
    </row>
    <row r="173" spans="1:18">
      <c r="A173" s="52"/>
      <c r="B173" s="55" t="s">
        <v>240</v>
      </c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</row>
    <row r="174" spans="1:18">
      <c r="A174" s="52"/>
      <c r="B174" s="56" t="s">
        <v>69</v>
      </c>
      <c r="C174" s="78">
        <v>0</v>
      </c>
      <c r="D174" s="78">
        <v>0</v>
      </c>
      <c r="E174" s="78">
        <v>0</v>
      </c>
      <c r="F174" s="78">
        <v>0</v>
      </c>
      <c r="G174" s="78">
        <v>0</v>
      </c>
      <c r="H174" s="78">
        <v>0</v>
      </c>
      <c r="I174" s="78">
        <v>0</v>
      </c>
      <c r="J174" s="78">
        <v>0</v>
      </c>
      <c r="K174" s="78">
        <v>0</v>
      </c>
      <c r="L174" s="78">
        <v>0</v>
      </c>
      <c r="M174" s="78">
        <v>0</v>
      </c>
      <c r="N174" s="78">
        <v>0</v>
      </c>
      <c r="O174" s="78">
        <v>0</v>
      </c>
      <c r="P174" s="78">
        <v>0</v>
      </c>
      <c r="Q174" s="78">
        <v>0</v>
      </c>
      <c r="R174" s="78">
        <v>0</v>
      </c>
    </row>
    <row r="175" spans="1:18">
      <c r="A175" s="52"/>
      <c r="B175" s="56" t="s">
        <v>70</v>
      </c>
      <c r="C175" s="78">
        <v>0</v>
      </c>
      <c r="D175" s="78">
        <v>0</v>
      </c>
      <c r="E175" s="78">
        <v>0</v>
      </c>
      <c r="F175" s="78">
        <v>0</v>
      </c>
      <c r="G175" s="78">
        <v>0</v>
      </c>
      <c r="H175" s="78">
        <v>0</v>
      </c>
      <c r="I175" s="78">
        <v>0</v>
      </c>
      <c r="J175" s="78">
        <v>0</v>
      </c>
      <c r="K175" s="78">
        <v>0</v>
      </c>
      <c r="L175" s="78">
        <v>0</v>
      </c>
      <c r="M175" s="78">
        <v>0</v>
      </c>
      <c r="N175" s="78">
        <v>0</v>
      </c>
      <c r="O175" s="78">
        <v>0</v>
      </c>
      <c r="P175" s="78">
        <v>0</v>
      </c>
      <c r="Q175" s="78">
        <v>0</v>
      </c>
      <c r="R175" s="78">
        <v>0</v>
      </c>
    </row>
    <row r="176" spans="1:18">
      <c r="A176" s="52"/>
      <c r="B176" s="56" t="s">
        <v>78</v>
      </c>
      <c r="C176" s="78">
        <v>0</v>
      </c>
      <c r="D176" s="78">
        <v>0</v>
      </c>
      <c r="E176" s="78">
        <v>0</v>
      </c>
      <c r="F176" s="78">
        <v>0</v>
      </c>
      <c r="G176" s="78">
        <v>0</v>
      </c>
      <c r="H176" s="78">
        <v>0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  <c r="N176" s="78">
        <v>0</v>
      </c>
      <c r="O176" s="78">
        <v>0</v>
      </c>
      <c r="P176" s="78">
        <v>0</v>
      </c>
      <c r="Q176" s="78">
        <v>0</v>
      </c>
      <c r="R176" s="78">
        <v>0</v>
      </c>
    </row>
    <row r="177" spans="1:18">
      <c r="A177" s="52"/>
      <c r="B177" s="56" t="s">
        <v>79</v>
      </c>
      <c r="C177" s="78">
        <v>0</v>
      </c>
      <c r="D177" s="78">
        <v>0</v>
      </c>
      <c r="E177" s="78">
        <v>0</v>
      </c>
      <c r="F177" s="78">
        <v>0</v>
      </c>
      <c r="G177" s="78">
        <v>0</v>
      </c>
      <c r="H177" s="78">
        <v>0</v>
      </c>
      <c r="I177" s="78">
        <v>0</v>
      </c>
      <c r="J177" s="78">
        <v>0</v>
      </c>
      <c r="K177" s="78">
        <v>0</v>
      </c>
      <c r="L177" s="78">
        <v>0</v>
      </c>
      <c r="M177" s="78">
        <v>0</v>
      </c>
      <c r="N177" s="78">
        <v>0</v>
      </c>
      <c r="O177" s="78">
        <v>0</v>
      </c>
      <c r="P177" s="78">
        <v>0</v>
      </c>
      <c r="Q177" s="78">
        <v>0</v>
      </c>
      <c r="R177" s="78">
        <v>0</v>
      </c>
    </row>
    <row r="178" spans="1:18">
      <c r="A178" s="52"/>
      <c r="B178" s="56" t="s">
        <v>80</v>
      </c>
      <c r="C178" s="78">
        <v>0</v>
      </c>
      <c r="D178" s="78">
        <v>0</v>
      </c>
      <c r="E178" s="78">
        <v>0</v>
      </c>
      <c r="F178" s="78">
        <v>0</v>
      </c>
      <c r="G178" s="78">
        <v>0</v>
      </c>
      <c r="H178" s="78">
        <v>0</v>
      </c>
      <c r="I178" s="78">
        <v>0</v>
      </c>
      <c r="J178" s="78">
        <v>0</v>
      </c>
      <c r="K178" s="78">
        <v>0</v>
      </c>
      <c r="L178" s="78">
        <v>0</v>
      </c>
      <c r="M178" s="78">
        <v>0</v>
      </c>
      <c r="N178" s="78">
        <v>0</v>
      </c>
      <c r="O178" s="78">
        <v>0</v>
      </c>
      <c r="P178" s="78">
        <v>0</v>
      </c>
      <c r="Q178" s="78">
        <v>0</v>
      </c>
      <c r="R178" s="78">
        <v>0</v>
      </c>
    </row>
    <row r="179" spans="1:18">
      <c r="A179" s="52"/>
      <c r="B179" s="56" t="s">
        <v>81</v>
      </c>
      <c r="C179" s="78">
        <v>0</v>
      </c>
      <c r="D179" s="78">
        <v>0</v>
      </c>
      <c r="E179" s="78">
        <v>0</v>
      </c>
      <c r="F179" s="78">
        <v>0</v>
      </c>
      <c r="G179" s="78">
        <v>0</v>
      </c>
      <c r="H179" s="78">
        <v>0</v>
      </c>
      <c r="I179" s="78">
        <v>0</v>
      </c>
      <c r="J179" s="78">
        <v>0</v>
      </c>
      <c r="K179" s="78">
        <v>0</v>
      </c>
      <c r="L179" s="78">
        <v>0</v>
      </c>
      <c r="M179" s="78">
        <v>0</v>
      </c>
      <c r="N179" s="78">
        <v>0</v>
      </c>
      <c r="O179" s="78">
        <v>0</v>
      </c>
      <c r="P179" s="78">
        <v>0</v>
      </c>
      <c r="Q179" s="78">
        <v>0</v>
      </c>
      <c r="R179" s="78">
        <v>0</v>
      </c>
    </row>
    <row r="180" spans="1:18">
      <c r="A180" s="52"/>
      <c r="B180" s="56" t="s">
        <v>82</v>
      </c>
      <c r="C180" s="78">
        <v>0</v>
      </c>
      <c r="D180" s="78">
        <v>0</v>
      </c>
      <c r="E180" s="78">
        <v>0</v>
      </c>
      <c r="F180" s="78">
        <v>0</v>
      </c>
      <c r="G180" s="78">
        <v>0</v>
      </c>
      <c r="H180" s="78">
        <v>0</v>
      </c>
      <c r="I180" s="78">
        <v>0</v>
      </c>
      <c r="J180" s="78">
        <v>0</v>
      </c>
      <c r="K180" s="78">
        <v>0</v>
      </c>
      <c r="L180" s="78">
        <v>0</v>
      </c>
      <c r="M180" s="78">
        <v>0</v>
      </c>
      <c r="N180" s="78">
        <v>0</v>
      </c>
      <c r="O180" s="78">
        <v>0</v>
      </c>
      <c r="P180" s="78">
        <v>0</v>
      </c>
      <c r="Q180" s="78">
        <v>0</v>
      </c>
      <c r="R180" s="78">
        <v>0</v>
      </c>
    </row>
    <row r="181" spans="1:18">
      <c r="A181" s="52"/>
      <c r="B181" s="56" t="s">
        <v>83</v>
      </c>
      <c r="C181" s="78">
        <v>0</v>
      </c>
      <c r="D181" s="78">
        <v>0</v>
      </c>
      <c r="E181" s="78">
        <v>0</v>
      </c>
      <c r="F181" s="78">
        <v>0</v>
      </c>
      <c r="G181" s="78">
        <v>0</v>
      </c>
      <c r="H181" s="78">
        <v>0</v>
      </c>
      <c r="I181" s="78">
        <v>0</v>
      </c>
      <c r="J181" s="78">
        <v>0</v>
      </c>
      <c r="K181" s="78">
        <v>0</v>
      </c>
      <c r="L181" s="78">
        <v>0</v>
      </c>
      <c r="M181" s="78">
        <v>0</v>
      </c>
      <c r="N181" s="78">
        <v>0</v>
      </c>
      <c r="O181" s="78">
        <v>0</v>
      </c>
      <c r="P181" s="78">
        <v>0</v>
      </c>
      <c r="Q181" s="78">
        <v>0</v>
      </c>
      <c r="R181" s="78">
        <v>0</v>
      </c>
    </row>
    <row r="182" spans="1:18">
      <c r="A182" s="52"/>
      <c r="B182" s="56" t="s">
        <v>84</v>
      </c>
      <c r="C182" s="78">
        <v>0</v>
      </c>
      <c r="D182" s="78">
        <v>0</v>
      </c>
      <c r="E182" s="78">
        <v>0</v>
      </c>
      <c r="F182" s="78">
        <v>0</v>
      </c>
      <c r="G182" s="78">
        <v>0</v>
      </c>
      <c r="H182" s="78">
        <v>0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  <c r="O182" s="78">
        <v>0</v>
      </c>
      <c r="P182" s="78">
        <v>0</v>
      </c>
      <c r="Q182" s="78">
        <v>0</v>
      </c>
      <c r="R182" s="78">
        <v>0</v>
      </c>
    </row>
    <row r="183" spans="1:18">
      <c r="A183" s="52"/>
      <c r="B183" s="56" t="s">
        <v>85</v>
      </c>
      <c r="C183" s="78">
        <v>0</v>
      </c>
      <c r="D183" s="78">
        <v>0</v>
      </c>
      <c r="E183" s="78">
        <v>0</v>
      </c>
      <c r="F183" s="78">
        <v>0</v>
      </c>
      <c r="G183" s="78">
        <v>0</v>
      </c>
      <c r="H183" s="78">
        <v>0</v>
      </c>
      <c r="I183" s="78">
        <v>0</v>
      </c>
      <c r="J183" s="78">
        <v>0</v>
      </c>
      <c r="K183" s="78">
        <v>0</v>
      </c>
      <c r="L183" s="78">
        <v>0</v>
      </c>
      <c r="M183" s="78">
        <v>0</v>
      </c>
      <c r="N183" s="78">
        <v>0</v>
      </c>
      <c r="O183" s="78">
        <v>0</v>
      </c>
      <c r="P183" s="78">
        <v>0</v>
      </c>
      <c r="Q183" s="78">
        <v>0</v>
      </c>
      <c r="R183" s="78">
        <v>0</v>
      </c>
    </row>
    <row r="184" spans="1:18">
      <c r="A184" s="52"/>
      <c r="B184" s="56" t="s">
        <v>64</v>
      </c>
      <c r="C184" s="78">
        <v>0</v>
      </c>
      <c r="D184" s="78">
        <v>0</v>
      </c>
      <c r="E184" s="78">
        <v>0</v>
      </c>
      <c r="F184" s="78">
        <v>0</v>
      </c>
      <c r="G184" s="78">
        <v>0</v>
      </c>
      <c r="H184" s="78">
        <v>0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  <c r="O184" s="78">
        <v>0</v>
      </c>
      <c r="P184" s="78">
        <v>0</v>
      </c>
      <c r="Q184" s="78">
        <v>0</v>
      </c>
      <c r="R184" s="78">
        <v>0</v>
      </c>
    </row>
    <row r="185" spans="1:18">
      <c r="A185" s="52"/>
      <c r="B185" s="56" t="s">
        <v>86</v>
      </c>
      <c r="C185" s="78">
        <v>0</v>
      </c>
      <c r="D185" s="78">
        <v>0</v>
      </c>
      <c r="E185" s="78">
        <v>0</v>
      </c>
      <c r="F185" s="78">
        <v>0</v>
      </c>
      <c r="G185" s="78">
        <v>0</v>
      </c>
      <c r="H185" s="78">
        <v>0</v>
      </c>
      <c r="I185" s="78">
        <v>0</v>
      </c>
      <c r="J185" s="78">
        <v>0</v>
      </c>
      <c r="K185" s="78">
        <v>0</v>
      </c>
      <c r="L185" s="78">
        <v>0</v>
      </c>
      <c r="M185" s="78">
        <v>0</v>
      </c>
      <c r="N185" s="78">
        <v>0</v>
      </c>
      <c r="O185" s="78">
        <v>0</v>
      </c>
      <c r="P185" s="78">
        <v>0</v>
      </c>
      <c r="Q185" s="78">
        <v>0</v>
      </c>
      <c r="R185" s="78">
        <v>0</v>
      </c>
    </row>
    <row r="186" spans="1:18">
      <c r="A186" s="52"/>
      <c r="B186" s="56" t="s">
        <v>87</v>
      </c>
      <c r="C186" s="78">
        <v>0</v>
      </c>
      <c r="D186" s="78">
        <v>0</v>
      </c>
      <c r="E186" s="78">
        <v>0</v>
      </c>
      <c r="F186" s="78">
        <v>0</v>
      </c>
      <c r="G186" s="78">
        <v>0</v>
      </c>
      <c r="H186" s="78">
        <v>0</v>
      </c>
      <c r="I186" s="78">
        <v>0</v>
      </c>
      <c r="J186" s="78">
        <v>0</v>
      </c>
      <c r="K186" s="78">
        <v>0</v>
      </c>
      <c r="L186" s="78">
        <v>0</v>
      </c>
      <c r="M186" s="78">
        <v>0</v>
      </c>
      <c r="N186" s="78">
        <v>0</v>
      </c>
      <c r="O186" s="78">
        <v>0</v>
      </c>
      <c r="P186" s="78">
        <v>0</v>
      </c>
      <c r="Q186" s="78">
        <v>0</v>
      </c>
      <c r="R186" s="78">
        <v>0</v>
      </c>
    </row>
    <row r="187" spans="1:18">
      <c r="A187" s="52"/>
      <c r="B187" s="56" t="s">
        <v>88</v>
      </c>
      <c r="C187" s="78">
        <v>0</v>
      </c>
      <c r="D187" s="78">
        <v>0</v>
      </c>
      <c r="E187" s="78">
        <v>0</v>
      </c>
      <c r="F187" s="78">
        <v>0</v>
      </c>
      <c r="G187" s="78">
        <v>0</v>
      </c>
      <c r="H187" s="78">
        <v>0</v>
      </c>
      <c r="I187" s="78">
        <v>0</v>
      </c>
      <c r="J187" s="78">
        <v>0</v>
      </c>
      <c r="K187" s="78">
        <v>0</v>
      </c>
      <c r="L187" s="78">
        <v>0</v>
      </c>
      <c r="M187" s="78">
        <v>0</v>
      </c>
      <c r="N187" s="78">
        <v>0</v>
      </c>
      <c r="O187" s="78">
        <v>0</v>
      </c>
      <c r="P187" s="78">
        <v>0</v>
      </c>
      <c r="Q187" s="78">
        <v>0</v>
      </c>
      <c r="R187" s="78">
        <v>0</v>
      </c>
    </row>
    <row r="188" spans="1:18">
      <c r="A188" s="52"/>
      <c r="B188" s="56" t="s">
        <v>89</v>
      </c>
      <c r="C188" s="78">
        <v>0</v>
      </c>
      <c r="D188" s="78">
        <v>0</v>
      </c>
      <c r="E188" s="78">
        <v>0</v>
      </c>
      <c r="F188" s="78">
        <v>0</v>
      </c>
      <c r="G188" s="78">
        <v>0</v>
      </c>
      <c r="H188" s="78">
        <v>0</v>
      </c>
      <c r="I188" s="78">
        <v>0</v>
      </c>
      <c r="J188" s="78">
        <v>0</v>
      </c>
      <c r="K188" s="78">
        <v>0</v>
      </c>
      <c r="L188" s="78">
        <v>0</v>
      </c>
      <c r="M188" s="78">
        <v>0</v>
      </c>
      <c r="N188" s="78">
        <v>0</v>
      </c>
      <c r="O188" s="78">
        <v>0</v>
      </c>
      <c r="P188" s="78">
        <v>0</v>
      </c>
      <c r="Q188" s="78">
        <v>0</v>
      </c>
      <c r="R188" s="78">
        <v>0</v>
      </c>
    </row>
    <row r="189" spans="1:18">
      <c r="A189" s="52"/>
      <c r="B189" s="55" t="s">
        <v>241</v>
      </c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</row>
    <row r="190" spans="1:18">
      <c r="A190" s="52"/>
      <c r="B190" s="56" t="s">
        <v>69</v>
      </c>
      <c r="C190" s="78">
        <v>0</v>
      </c>
      <c r="D190" s="78">
        <v>0</v>
      </c>
      <c r="E190" s="78">
        <v>0</v>
      </c>
      <c r="F190" s="78">
        <v>0</v>
      </c>
      <c r="G190" s="78">
        <v>0</v>
      </c>
      <c r="H190" s="78">
        <v>0</v>
      </c>
      <c r="I190" s="78">
        <v>0</v>
      </c>
      <c r="J190" s="78">
        <v>0</v>
      </c>
      <c r="K190" s="78">
        <v>0</v>
      </c>
      <c r="L190" s="78">
        <v>0</v>
      </c>
      <c r="M190" s="78">
        <v>0</v>
      </c>
      <c r="N190" s="78">
        <v>0</v>
      </c>
      <c r="O190" s="78">
        <v>0</v>
      </c>
      <c r="P190" s="78">
        <v>0</v>
      </c>
      <c r="Q190" s="78">
        <v>0</v>
      </c>
      <c r="R190" s="78">
        <v>0</v>
      </c>
    </row>
    <row r="191" spans="1:18">
      <c r="A191" s="52"/>
      <c r="B191" s="56" t="s">
        <v>70</v>
      </c>
      <c r="C191" s="78">
        <v>0</v>
      </c>
      <c r="D191" s="78">
        <v>0</v>
      </c>
      <c r="E191" s="78">
        <v>0</v>
      </c>
      <c r="F191" s="78">
        <v>0</v>
      </c>
      <c r="G191" s="78">
        <v>0</v>
      </c>
      <c r="H191" s="78">
        <v>0</v>
      </c>
      <c r="I191" s="78">
        <v>0</v>
      </c>
      <c r="J191" s="78">
        <v>0</v>
      </c>
      <c r="K191" s="78">
        <v>0</v>
      </c>
      <c r="L191" s="78">
        <v>0</v>
      </c>
      <c r="M191" s="78">
        <v>0</v>
      </c>
      <c r="N191" s="78">
        <v>0</v>
      </c>
      <c r="O191" s="78">
        <v>0</v>
      </c>
      <c r="P191" s="78">
        <v>0</v>
      </c>
      <c r="Q191" s="78">
        <v>0</v>
      </c>
      <c r="R191" s="78">
        <v>0</v>
      </c>
    </row>
    <row r="192" spans="1:18">
      <c r="A192" s="52"/>
      <c r="B192" s="56" t="s">
        <v>78</v>
      </c>
      <c r="C192" s="78">
        <v>0</v>
      </c>
      <c r="D192" s="78">
        <v>0</v>
      </c>
      <c r="E192" s="78">
        <v>0</v>
      </c>
      <c r="F192" s="78">
        <v>0</v>
      </c>
      <c r="G192" s="78">
        <v>0</v>
      </c>
      <c r="H192" s="78">
        <v>0</v>
      </c>
      <c r="I192" s="78">
        <v>0</v>
      </c>
      <c r="J192" s="78">
        <v>0</v>
      </c>
      <c r="K192" s="78">
        <v>0</v>
      </c>
      <c r="L192" s="78">
        <v>0</v>
      </c>
      <c r="M192" s="78">
        <v>0</v>
      </c>
      <c r="N192" s="78">
        <v>0</v>
      </c>
      <c r="O192" s="78">
        <v>0</v>
      </c>
      <c r="P192" s="78">
        <v>0</v>
      </c>
      <c r="Q192" s="78">
        <v>0</v>
      </c>
      <c r="R192" s="78">
        <v>0</v>
      </c>
    </row>
    <row r="193" spans="1:18">
      <c r="A193" s="52"/>
      <c r="B193" s="56" t="s">
        <v>79</v>
      </c>
      <c r="C193" s="78">
        <v>0</v>
      </c>
      <c r="D193" s="78">
        <v>0</v>
      </c>
      <c r="E193" s="78">
        <v>0</v>
      </c>
      <c r="F193" s="78">
        <v>0</v>
      </c>
      <c r="G193" s="78">
        <v>0</v>
      </c>
      <c r="H193" s="78">
        <v>0</v>
      </c>
      <c r="I193" s="78">
        <v>0</v>
      </c>
      <c r="J193" s="78">
        <v>0</v>
      </c>
      <c r="K193" s="78">
        <v>0</v>
      </c>
      <c r="L193" s="78">
        <v>0</v>
      </c>
      <c r="M193" s="78">
        <v>0</v>
      </c>
      <c r="N193" s="78">
        <v>0</v>
      </c>
      <c r="O193" s="78">
        <v>0</v>
      </c>
      <c r="P193" s="78">
        <v>0</v>
      </c>
      <c r="Q193" s="78">
        <v>0</v>
      </c>
      <c r="R193" s="78">
        <v>0</v>
      </c>
    </row>
    <row r="194" spans="1:18">
      <c r="A194" s="52"/>
      <c r="B194" s="56" t="s">
        <v>80</v>
      </c>
      <c r="C194" s="78">
        <v>0</v>
      </c>
      <c r="D194" s="78">
        <v>0</v>
      </c>
      <c r="E194" s="78">
        <v>0</v>
      </c>
      <c r="F194" s="78">
        <v>0</v>
      </c>
      <c r="G194" s="78">
        <v>0</v>
      </c>
      <c r="H194" s="78">
        <v>0</v>
      </c>
      <c r="I194" s="78">
        <v>0</v>
      </c>
      <c r="J194" s="78">
        <v>0</v>
      </c>
      <c r="K194" s="78">
        <v>0</v>
      </c>
      <c r="L194" s="78">
        <v>0</v>
      </c>
      <c r="M194" s="78">
        <v>0</v>
      </c>
      <c r="N194" s="78">
        <v>0</v>
      </c>
      <c r="O194" s="78">
        <v>0</v>
      </c>
      <c r="P194" s="78">
        <v>0</v>
      </c>
      <c r="Q194" s="78">
        <v>0</v>
      </c>
      <c r="R194" s="78">
        <v>0</v>
      </c>
    </row>
    <row r="195" spans="1:18">
      <c r="A195" s="52"/>
      <c r="B195" s="56" t="s">
        <v>81</v>
      </c>
      <c r="C195" s="78">
        <v>0</v>
      </c>
      <c r="D195" s="78">
        <v>0</v>
      </c>
      <c r="E195" s="78">
        <v>0</v>
      </c>
      <c r="F195" s="78">
        <v>0</v>
      </c>
      <c r="G195" s="78">
        <v>0</v>
      </c>
      <c r="H195" s="78">
        <v>0</v>
      </c>
      <c r="I195" s="78">
        <v>0</v>
      </c>
      <c r="J195" s="78">
        <v>0</v>
      </c>
      <c r="K195" s="78">
        <v>0</v>
      </c>
      <c r="L195" s="78">
        <v>0</v>
      </c>
      <c r="M195" s="78">
        <v>0</v>
      </c>
      <c r="N195" s="78">
        <v>0</v>
      </c>
      <c r="O195" s="78">
        <v>0</v>
      </c>
      <c r="P195" s="78">
        <v>0</v>
      </c>
      <c r="Q195" s="78">
        <v>0</v>
      </c>
      <c r="R195" s="78">
        <v>0</v>
      </c>
    </row>
    <row r="196" spans="1:18">
      <c r="A196" s="52"/>
      <c r="B196" s="56" t="s">
        <v>82</v>
      </c>
      <c r="C196" s="78">
        <v>0</v>
      </c>
      <c r="D196" s="78">
        <v>0</v>
      </c>
      <c r="E196" s="78">
        <v>0</v>
      </c>
      <c r="F196" s="78">
        <v>0</v>
      </c>
      <c r="G196" s="78">
        <v>0</v>
      </c>
      <c r="H196" s="78">
        <v>0</v>
      </c>
      <c r="I196" s="78">
        <v>0</v>
      </c>
      <c r="J196" s="78">
        <v>0</v>
      </c>
      <c r="K196" s="78">
        <v>0</v>
      </c>
      <c r="L196" s="78">
        <v>0</v>
      </c>
      <c r="M196" s="78">
        <v>0</v>
      </c>
      <c r="N196" s="78">
        <v>0</v>
      </c>
      <c r="O196" s="78">
        <v>0</v>
      </c>
      <c r="P196" s="78">
        <v>0</v>
      </c>
      <c r="Q196" s="78">
        <v>0</v>
      </c>
      <c r="R196" s="78">
        <v>0</v>
      </c>
    </row>
    <row r="197" spans="1:18">
      <c r="A197" s="52"/>
      <c r="B197" s="56" t="s">
        <v>83</v>
      </c>
      <c r="C197" s="78">
        <v>0</v>
      </c>
      <c r="D197" s="78">
        <v>0</v>
      </c>
      <c r="E197" s="78">
        <v>0</v>
      </c>
      <c r="F197" s="78">
        <v>0</v>
      </c>
      <c r="G197" s="78">
        <v>0</v>
      </c>
      <c r="H197" s="78">
        <v>0</v>
      </c>
      <c r="I197" s="78">
        <v>0</v>
      </c>
      <c r="J197" s="78">
        <v>0</v>
      </c>
      <c r="K197" s="78">
        <v>0</v>
      </c>
      <c r="L197" s="78">
        <v>0</v>
      </c>
      <c r="M197" s="78">
        <v>0</v>
      </c>
      <c r="N197" s="78">
        <v>0</v>
      </c>
      <c r="O197" s="78">
        <v>0</v>
      </c>
      <c r="P197" s="78">
        <v>0</v>
      </c>
      <c r="Q197" s="78">
        <v>0</v>
      </c>
      <c r="R197" s="78">
        <v>0</v>
      </c>
    </row>
    <row r="198" spans="1:18">
      <c r="A198" s="52"/>
      <c r="B198" s="56" t="s">
        <v>84</v>
      </c>
      <c r="C198" s="78">
        <v>0</v>
      </c>
      <c r="D198" s="78">
        <v>0</v>
      </c>
      <c r="E198" s="78">
        <v>0</v>
      </c>
      <c r="F198" s="78">
        <v>0</v>
      </c>
      <c r="G198" s="78">
        <v>0</v>
      </c>
      <c r="H198" s="78">
        <v>0</v>
      </c>
      <c r="I198" s="78">
        <v>0</v>
      </c>
      <c r="J198" s="78">
        <v>0</v>
      </c>
      <c r="K198" s="78">
        <v>0</v>
      </c>
      <c r="L198" s="78">
        <v>0</v>
      </c>
      <c r="M198" s="78">
        <v>0</v>
      </c>
      <c r="N198" s="78">
        <v>0</v>
      </c>
      <c r="O198" s="78">
        <v>0</v>
      </c>
      <c r="P198" s="78">
        <v>0</v>
      </c>
      <c r="Q198" s="78">
        <v>0</v>
      </c>
      <c r="R198" s="78">
        <v>0</v>
      </c>
    </row>
    <row r="199" spans="1:18">
      <c r="A199" s="52"/>
      <c r="B199" s="56" t="s">
        <v>85</v>
      </c>
      <c r="C199" s="78">
        <v>0</v>
      </c>
      <c r="D199" s="78">
        <v>0</v>
      </c>
      <c r="E199" s="78">
        <v>0</v>
      </c>
      <c r="F199" s="78">
        <v>0</v>
      </c>
      <c r="G199" s="78">
        <v>0</v>
      </c>
      <c r="H199" s="78">
        <v>0</v>
      </c>
      <c r="I199" s="78">
        <v>0</v>
      </c>
      <c r="J199" s="78">
        <v>0</v>
      </c>
      <c r="K199" s="78">
        <v>0</v>
      </c>
      <c r="L199" s="78">
        <v>0</v>
      </c>
      <c r="M199" s="78">
        <v>0</v>
      </c>
      <c r="N199" s="78">
        <v>0</v>
      </c>
      <c r="O199" s="78">
        <v>0</v>
      </c>
      <c r="P199" s="78">
        <v>0</v>
      </c>
      <c r="Q199" s="78">
        <v>0</v>
      </c>
      <c r="R199" s="78">
        <v>0</v>
      </c>
    </row>
    <row r="200" spans="1:18">
      <c r="A200" s="52"/>
      <c r="B200" s="56" t="s">
        <v>64</v>
      </c>
      <c r="C200" s="78">
        <v>0</v>
      </c>
      <c r="D200" s="78">
        <v>0</v>
      </c>
      <c r="E200" s="78">
        <v>0</v>
      </c>
      <c r="F200" s="78">
        <v>0</v>
      </c>
      <c r="G200" s="78">
        <v>0</v>
      </c>
      <c r="H200" s="78">
        <v>0</v>
      </c>
      <c r="I200" s="78">
        <v>0</v>
      </c>
      <c r="J200" s="78">
        <v>0</v>
      </c>
      <c r="K200" s="78">
        <v>0</v>
      </c>
      <c r="L200" s="78">
        <v>0</v>
      </c>
      <c r="M200" s="78">
        <v>0</v>
      </c>
      <c r="N200" s="78">
        <v>0</v>
      </c>
      <c r="O200" s="78">
        <v>0</v>
      </c>
      <c r="P200" s="78">
        <v>0</v>
      </c>
      <c r="Q200" s="78">
        <v>0</v>
      </c>
      <c r="R200" s="78">
        <v>0</v>
      </c>
    </row>
    <row r="201" spans="1:18">
      <c r="A201" s="52"/>
      <c r="B201" s="56" t="s">
        <v>86</v>
      </c>
      <c r="C201" s="78">
        <v>0</v>
      </c>
      <c r="D201" s="78">
        <v>0</v>
      </c>
      <c r="E201" s="78">
        <v>0</v>
      </c>
      <c r="F201" s="78">
        <v>0</v>
      </c>
      <c r="G201" s="78">
        <v>0</v>
      </c>
      <c r="H201" s="78">
        <v>0</v>
      </c>
      <c r="I201" s="78">
        <v>0</v>
      </c>
      <c r="J201" s="78">
        <v>0</v>
      </c>
      <c r="K201" s="78">
        <v>0</v>
      </c>
      <c r="L201" s="78">
        <v>0</v>
      </c>
      <c r="M201" s="78">
        <v>0</v>
      </c>
      <c r="N201" s="78">
        <v>0</v>
      </c>
      <c r="O201" s="78">
        <v>0</v>
      </c>
      <c r="P201" s="78">
        <v>0</v>
      </c>
      <c r="Q201" s="78">
        <v>0</v>
      </c>
      <c r="R201" s="78">
        <v>0</v>
      </c>
    </row>
    <row r="202" spans="1:18">
      <c r="A202" s="52"/>
      <c r="B202" s="56" t="s">
        <v>87</v>
      </c>
      <c r="C202" s="78">
        <v>0</v>
      </c>
      <c r="D202" s="78">
        <v>0</v>
      </c>
      <c r="E202" s="78">
        <v>0</v>
      </c>
      <c r="F202" s="78">
        <v>0</v>
      </c>
      <c r="G202" s="78">
        <v>0</v>
      </c>
      <c r="H202" s="78">
        <v>0</v>
      </c>
      <c r="I202" s="78">
        <v>0</v>
      </c>
      <c r="J202" s="78">
        <v>0</v>
      </c>
      <c r="K202" s="78">
        <v>0</v>
      </c>
      <c r="L202" s="78">
        <v>0</v>
      </c>
      <c r="M202" s="78">
        <v>0</v>
      </c>
      <c r="N202" s="78">
        <v>0</v>
      </c>
      <c r="O202" s="78">
        <v>0</v>
      </c>
      <c r="P202" s="78">
        <v>0</v>
      </c>
      <c r="Q202" s="78">
        <v>0</v>
      </c>
      <c r="R202" s="78">
        <v>0</v>
      </c>
    </row>
    <row r="203" spans="1:18">
      <c r="A203" s="52"/>
      <c r="B203" s="56" t="s">
        <v>88</v>
      </c>
      <c r="C203" s="78">
        <v>0</v>
      </c>
      <c r="D203" s="78">
        <v>0</v>
      </c>
      <c r="E203" s="78">
        <v>0</v>
      </c>
      <c r="F203" s="78">
        <v>0</v>
      </c>
      <c r="G203" s="78">
        <v>0</v>
      </c>
      <c r="H203" s="78">
        <v>0</v>
      </c>
      <c r="I203" s="78">
        <v>0</v>
      </c>
      <c r="J203" s="78">
        <v>0</v>
      </c>
      <c r="K203" s="78">
        <v>0</v>
      </c>
      <c r="L203" s="78">
        <v>0</v>
      </c>
      <c r="M203" s="78">
        <v>0</v>
      </c>
      <c r="N203" s="78">
        <v>0</v>
      </c>
      <c r="O203" s="78">
        <v>0</v>
      </c>
      <c r="P203" s="78">
        <v>0</v>
      </c>
      <c r="Q203" s="78">
        <v>0</v>
      </c>
      <c r="R203" s="78">
        <v>0</v>
      </c>
    </row>
    <row r="204" spans="1:18">
      <c r="A204" s="52"/>
      <c r="B204" s="56" t="s">
        <v>89</v>
      </c>
      <c r="C204" s="78">
        <v>0</v>
      </c>
      <c r="D204" s="78">
        <v>0</v>
      </c>
      <c r="E204" s="78">
        <v>0</v>
      </c>
      <c r="F204" s="78">
        <v>0</v>
      </c>
      <c r="G204" s="78">
        <v>0</v>
      </c>
      <c r="H204" s="78">
        <v>0</v>
      </c>
      <c r="I204" s="78">
        <v>0</v>
      </c>
      <c r="J204" s="78">
        <v>0</v>
      </c>
      <c r="K204" s="78">
        <v>0</v>
      </c>
      <c r="L204" s="78">
        <v>0</v>
      </c>
      <c r="M204" s="78">
        <v>0</v>
      </c>
      <c r="N204" s="78">
        <v>0</v>
      </c>
      <c r="O204" s="78">
        <v>0</v>
      </c>
      <c r="P204" s="78">
        <v>0</v>
      </c>
      <c r="Q204" s="78">
        <v>0</v>
      </c>
      <c r="R204" s="78">
        <v>0</v>
      </c>
    </row>
    <row r="205" spans="1:18">
      <c r="A205" s="52"/>
      <c r="B205" s="55" t="s">
        <v>242</v>
      </c>
      <c r="C205" s="78">
        <v>870.68628218170431</v>
      </c>
      <c r="D205" s="78">
        <v>899.17051412473586</v>
      </c>
      <c r="E205" s="78">
        <v>944.65529384145862</v>
      </c>
      <c r="F205" s="78">
        <v>933.99327020893645</v>
      </c>
      <c r="G205" s="78">
        <v>723.35472259175208</v>
      </c>
      <c r="H205" s="78">
        <v>940.07747085061419</v>
      </c>
      <c r="I205" s="78">
        <v>753.48227560842008</v>
      </c>
      <c r="J205" s="78">
        <v>1043.5871351435949</v>
      </c>
      <c r="K205" s="78">
        <v>965.45113076140535</v>
      </c>
      <c r="L205" s="78">
        <v>907.15235933954136</v>
      </c>
      <c r="M205" s="78">
        <v>1125.7923155176461</v>
      </c>
      <c r="N205" s="78">
        <v>1021.3240472650441</v>
      </c>
      <c r="O205" s="78">
        <v>1276.8800375616245</v>
      </c>
      <c r="P205" s="78">
        <v>1151.6159323890759</v>
      </c>
      <c r="Q205" s="78">
        <v>1425.8744815713278</v>
      </c>
      <c r="R205" s="78">
        <v>2043.9197120275451</v>
      </c>
    </row>
    <row r="206" spans="1:18">
      <c r="A206" s="55" t="s">
        <v>244</v>
      </c>
      <c r="B206" s="49"/>
    </row>
    <row r="207" spans="1:18">
      <c r="A207" s="52"/>
      <c r="B207" s="55" t="s">
        <v>254</v>
      </c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</row>
    <row r="208" spans="1:18">
      <c r="A208" s="52"/>
      <c r="B208" s="56" t="s">
        <v>255</v>
      </c>
      <c r="C208" s="66">
        <v>28.676249000000002</v>
      </c>
      <c r="D208" s="66">
        <v>26.704649000000003</v>
      </c>
      <c r="E208" s="66">
        <v>25.807531000000001</v>
      </c>
      <c r="F208" s="66">
        <v>23.1631</v>
      </c>
      <c r="G208" s="66">
        <v>25.063025000000003</v>
      </c>
      <c r="H208" s="66">
        <v>23.502545999999999</v>
      </c>
      <c r="I208" s="66">
        <v>20.425905</v>
      </c>
      <c r="J208" s="66">
        <v>21.111329000000001</v>
      </c>
      <c r="K208" s="66">
        <v>21.437148000000001</v>
      </c>
      <c r="L208" s="66">
        <v>20.545615000000002</v>
      </c>
      <c r="M208" s="66">
        <v>20.996673999999999</v>
      </c>
      <c r="N208" s="66">
        <v>21.446977999999998</v>
      </c>
      <c r="O208" s="66">
        <v>21.348033000000001</v>
      </c>
      <c r="P208" s="66">
        <v>21.598405</v>
      </c>
      <c r="Q208" s="66">
        <v>21.568490000000001</v>
      </c>
      <c r="R208" s="66">
        <v>22.684189999999997</v>
      </c>
    </row>
    <row r="209" spans="1:18">
      <c r="A209" s="52"/>
      <c r="B209" s="56" t="s">
        <v>256</v>
      </c>
      <c r="C209" s="66">
        <v>29.675239000000001</v>
      </c>
      <c r="D209" s="66">
        <v>28.300953000000003</v>
      </c>
      <c r="E209" s="66">
        <v>27.61103</v>
      </c>
      <c r="F209" s="66">
        <v>22.922481999999999</v>
      </c>
      <c r="G209" s="66">
        <v>24.254793000000003</v>
      </c>
      <c r="H209" s="66">
        <v>24.469609999999999</v>
      </c>
      <c r="I209" s="66">
        <v>22.839304000000002</v>
      </c>
      <c r="J209" s="66">
        <v>19.475922999999998</v>
      </c>
      <c r="K209" s="66">
        <v>23.625954000000004</v>
      </c>
      <c r="L209" s="66">
        <v>19.628568000000001</v>
      </c>
      <c r="M209" s="66">
        <v>20.996673999999999</v>
      </c>
      <c r="N209" s="66">
        <v>20.322647</v>
      </c>
      <c r="O209" s="66">
        <v>18.630192999999998</v>
      </c>
      <c r="P209" s="66">
        <v>19.702312000000003</v>
      </c>
      <c r="Q209" s="66">
        <v>19.012482000000002</v>
      </c>
      <c r="R209" s="66">
        <v>22.684189999999997</v>
      </c>
    </row>
    <row r="210" spans="1:18">
      <c r="A210" s="52"/>
      <c r="B210" s="68" t="s">
        <v>257</v>
      </c>
      <c r="C210" s="66">
        <v>30.345859000000001</v>
      </c>
      <c r="D210" s="66">
        <v>26.830665</v>
      </c>
      <c r="E210" s="66">
        <v>31.604994999999999</v>
      </c>
      <c r="F210" s="66">
        <v>26.312168000000003</v>
      </c>
      <c r="G210" s="66">
        <v>25.000371999999999</v>
      </c>
      <c r="H210" s="66">
        <v>25.887287000000001</v>
      </c>
      <c r="I210" s="66">
        <v>21.481566999999998</v>
      </c>
      <c r="J210" s="66">
        <v>23.963732</v>
      </c>
      <c r="K210" s="66">
        <v>23.798546999999999</v>
      </c>
      <c r="L210" s="66">
        <v>22.077280999999999</v>
      </c>
      <c r="M210" s="66">
        <v>21.632446000000002</v>
      </c>
      <c r="N210" s="66">
        <v>23.115886</v>
      </c>
      <c r="O210" s="66">
        <v>20.597318000000001</v>
      </c>
      <c r="P210" s="66">
        <v>21.758217000000002</v>
      </c>
      <c r="Q210" s="66">
        <v>19.077273000000002</v>
      </c>
      <c r="R210" s="66">
        <v>22.684189999999997</v>
      </c>
    </row>
    <row r="211" spans="1:18">
      <c r="A211" s="52"/>
      <c r="B211" s="68" t="s">
        <v>258</v>
      </c>
      <c r="C211" s="66">
        <v>31.571470000000001</v>
      </c>
      <c r="D211" s="66">
        <v>29.931742</v>
      </c>
      <c r="E211" s="66">
        <v>32.094284999999999</v>
      </c>
      <c r="F211" s="66">
        <v>28.287437000000001</v>
      </c>
      <c r="G211" s="66">
        <v>26.503768000000001</v>
      </c>
      <c r="H211" s="66">
        <v>31.478835</v>
      </c>
      <c r="I211" s="66">
        <v>24.014620000000001</v>
      </c>
      <c r="J211" s="66">
        <v>24.834358999999999</v>
      </c>
      <c r="K211" s="66">
        <v>26.769241000000001</v>
      </c>
      <c r="L211" s="66">
        <v>21.402507000000004</v>
      </c>
      <c r="M211" s="66">
        <v>22.583480000000002</v>
      </c>
      <c r="N211" s="66">
        <v>24.320381000000001</v>
      </c>
      <c r="O211" s="66">
        <v>22.339335999999999</v>
      </c>
      <c r="P211" s="66">
        <v>20.854417000000002</v>
      </c>
      <c r="Q211" s="66">
        <v>20.944956999999999</v>
      </c>
      <c r="R211" s="66">
        <v>20.996934000000003</v>
      </c>
    </row>
    <row r="212" spans="1:18">
      <c r="A212" s="52"/>
      <c r="B212" s="68" t="s">
        <v>259</v>
      </c>
      <c r="C212" s="66">
        <v>33.736685999999999</v>
      </c>
      <c r="D212" s="66">
        <v>34.527690999999997</v>
      </c>
      <c r="E212" s="66">
        <v>35.716099999999997</v>
      </c>
      <c r="F212" s="66">
        <v>31.081170999999998</v>
      </c>
      <c r="G212" s="66">
        <v>25.419957999999998</v>
      </c>
      <c r="H212" s="66">
        <v>34.169800000000002</v>
      </c>
      <c r="I212" s="66">
        <v>24.284877000000002</v>
      </c>
      <c r="J212" s="66">
        <v>27.641717</v>
      </c>
      <c r="K212" s="66">
        <v>29.074485000000003</v>
      </c>
      <c r="L212" s="66">
        <v>24.607644000000001</v>
      </c>
      <c r="M212" s="66">
        <v>26.340253000000001</v>
      </c>
      <c r="N212" s="66">
        <v>26.27319</v>
      </c>
      <c r="O212" s="66">
        <v>26.129439999999999</v>
      </c>
      <c r="P212" s="66">
        <v>24.273559000000002</v>
      </c>
      <c r="Q212" s="66">
        <v>23.718699000000001</v>
      </c>
      <c r="R212" s="66">
        <v>23.72692</v>
      </c>
    </row>
    <row r="213" spans="1:18">
      <c r="A213" s="52"/>
      <c r="B213" s="68" t="s">
        <v>260</v>
      </c>
      <c r="C213" s="66">
        <v>34.628978000000004</v>
      </c>
      <c r="D213" s="66">
        <v>34.926468</v>
      </c>
      <c r="E213" s="66">
        <v>42.641504000000005</v>
      </c>
      <c r="F213" s="66">
        <v>33.617762999999997</v>
      </c>
      <c r="G213" s="66">
        <v>25.704162</v>
      </c>
      <c r="H213" s="66">
        <v>40.644127999999995</v>
      </c>
      <c r="I213" s="66">
        <v>24.54607</v>
      </c>
      <c r="J213" s="66">
        <v>33.549917000000001</v>
      </c>
      <c r="K213" s="66">
        <v>32.167161</v>
      </c>
      <c r="L213" s="66">
        <v>25.55078</v>
      </c>
      <c r="M213" s="66">
        <v>30.903941</v>
      </c>
      <c r="N213" s="66">
        <v>28.759224</v>
      </c>
      <c r="O213" s="66">
        <v>30.535336000000001</v>
      </c>
      <c r="P213" s="66">
        <v>29.076633999999999</v>
      </c>
      <c r="Q213" s="66">
        <v>26.890486000000003</v>
      </c>
      <c r="R213" s="66">
        <v>26.264946000000002</v>
      </c>
    </row>
    <row r="214" spans="1:18">
      <c r="A214" s="52"/>
      <c r="B214" s="68" t="s">
        <v>261</v>
      </c>
      <c r="C214" s="66">
        <v>33.703487000000003</v>
      </c>
      <c r="D214" s="66">
        <v>35.948067000000002</v>
      </c>
      <c r="E214" s="66">
        <v>41.653262000000005</v>
      </c>
      <c r="F214" s="66">
        <v>36.715798000000007</v>
      </c>
      <c r="G214" s="66">
        <v>27.272669999999998</v>
      </c>
      <c r="H214" s="66">
        <v>39.610069000000003</v>
      </c>
      <c r="I214" s="66">
        <v>26.698495999999999</v>
      </c>
      <c r="J214" s="66">
        <v>34.476616999999997</v>
      </c>
      <c r="K214" s="66">
        <v>33.379428999999995</v>
      </c>
      <c r="L214" s="66">
        <v>27.857396000000001</v>
      </c>
      <c r="M214" s="66">
        <v>31.995610000000003</v>
      </c>
      <c r="N214" s="66">
        <v>30.383291000000003</v>
      </c>
      <c r="O214" s="66">
        <v>30.103536999999999</v>
      </c>
      <c r="P214" s="66">
        <v>29.256688</v>
      </c>
      <c r="Q214" s="66">
        <v>29.031894000000001</v>
      </c>
      <c r="R214" s="66">
        <v>26.403895000000002</v>
      </c>
    </row>
    <row r="215" spans="1:18">
      <c r="A215" s="52"/>
      <c r="B215" s="68" t="s">
        <v>262</v>
      </c>
      <c r="C215" s="66">
        <v>35.052439</v>
      </c>
      <c r="D215" s="66">
        <v>35.869078999999999</v>
      </c>
      <c r="E215" s="66">
        <v>42.036910000000006</v>
      </c>
      <c r="F215" s="66">
        <v>34.095649000000002</v>
      </c>
      <c r="G215" s="66">
        <v>28.679044000000001</v>
      </c>
      <c r="H215" s="66">
        <v>38.425395999999999</v>
      </c>
      <c r="I215" s="66">
        <v>25.449306</v>
      </c>
      <c r="J215" s="66">
        <v>34.884568000000002</v>
      </c>
      <c r="K215" s="66">
        <v>33.042553999999996</v>
      </c>
      <c r="L215" s="66">
        <v>26.964941</v>
      </c>
      <c r="M215" s="66">
        <v>31.020378000000001</v>
      </c>
      <c r="N215" s="66">
        <v>30.406809000000003</v>
      </c>
      <c r="O215" s="66">
        <v>30.297888</v>
      </c>
      <c r="P215" s="66">
        <v>27.851838000000001</v>
      </c>
      <c r="Q215" s="66">
        <v>27.751116000000003</v>
      </c>
      <c r="R215" s="66">
        <v>25.829187999999998</v>
      </c>
    </row>
    <row r="216" spans="1:18">
      <c r="A216" s="52"/>
      <c r="B216" s="68" t="s">
        <v>263</v>
      </c>
      <c r="C216" s="66">
        <v>33.715544999999999</v>
      </c>
      <c r="D216" s="66">
        <v>34.051894999999995</v>
      </c>
      <c r="E216" s="66">
        <v>38.471094000000001</v>
      </c>
      <c r="F216" s="66">
        <v>32.044545999999997</v>
      </c>
      <c r="G216" s="66">
        <v>29.157312999999998</v>
      </c>
      <c r="H216" s="66">
        <v>37.376981000000001</v>
      </c>
      <c r="I216" s="66">
        <v>29.847141000000001</v>
      </c>
      <c r="J216" s="66">
        <v>31.081641000000001</v>
      </c>
      <c r="K216" s="66">
        <v>29.070631000000002</v>
      </c>
      <c r="L216" s="66">
        <v>26.970937000000003</v>
      </c>
      <c r="M216" s="66">
        <v>27.819503000000001</v>
      </c>
      <c r="N216" s="66">
        <v>27.381522</v>
      </c>
      <c r="O216" s="66">
        <v>26.958806000000003</v>
      </c>
      <c r="P216" s="66">
        <v>26.137029999999999</v>
      </c>
      <c r="Q216" s="66">
        <v>25.023437999999999</v>
      </c>
      <c r="R216" s="66">
        <v>21.97917</v>
      </c>
    </row>
    <row r="217" spans="1:18">
      <c r="A217" s="52"/>
      <c r="B217" s="68" t="s">
        <v>264</v>
      </c>
      <c r="C217" s="66">
        <v>32.906452999999999</v>
      </c>
      <c r="D217" s="66">
        <v>31.514727000000001</v>
      </c>
      <c r="E217" s="66">
        <v>32.428759999999997</v>
      </c>
      <c r="F217" s="66">
        <v>29.928271000000002</v>
      </c>
      <c r="G217" s="66">
        <v>27.017137999999999</v>
      </c>
      <c r="H217" s="66">
        <v>31.579446000000001</v>
      </c>
      <c r="I217" s="66">
        <v>24.313547</v>
      </c>
      <c r="J217" s="66">
        <v>27.025587999999999</v>
      </c>
      <c r="K217" s="66">
        <v>26.585569</v>
      </c>
      <c r="L217" s="66">
        <v>22.448993999999999</v>
      </c>
      <c r="M217" s="66">
        <v>23.563895000000002</v>
      </c>
      <c r="N217" s="66">
        <v>25.852186000000003</v>
      </c>
      <c r="O217" s="66">
        <v>22.624122</v>
      </c>
      <c r="P217" s="66">
        <v>23.357848000000001</v>
      </c>
      <c r="Q217" s="66">
        <v>21.260916000000002</v>
      </c>
      <c r="R217" s="66">
        <v>22.684189999999997</v>
      </c>
    </row>
    <row r="218" spans="1:18">
      <c r="A218" s="52"/>
      <c r="B218" s="68" t="s">
        <v>266</v>
      </c>
      <c r="C218" s="66">
        <v>30.772690000000001</v>
      </c>
      <c r="D218" s="66">
        <v>28.298776000000004</v>
      </c>
      <c r="E218" s="66">
        <v>29.702922999999998</v>
      </c>
      <c r="F218" s="66">
        <v>24.156929000000002</v>
      </c>
      <c r="G218" s="66">
        <v>25.553089</v>
      </c>
      <c r="H218" s="66">
        <v>25.102478999999999</v>
      </c>
      <c r="I218" s="66">
        <v>21.84459</v>
      </c>
      <c r="J218" s="66">
        <v>24.605760999999998</v>
      </c>
      <c r="K218" s="66">
        <v>22.911254</v>
      </c>
      <c r="L218" s="66">
        <v>20.675377000000001</v>
      </c>
      <c r="M218" s="66">
        <v>23.161988000000001</v>
      </c>
      <c r="N218" s="66">
        <v>22.696415000000002</v>
      </c>
      <c r="O218" s="66">
        <v>21.475383000000001</v>
      </c>
      <c r="P218" s="66">
        <v>21.923758999999997</v>
      </c>
      <c r="Q218" s="66">
        <v>21.568490000000001</v>
      </c>
      <c r="R218" s="66">
        <v>22.684189999999997</v>
      </c>
    </row>
    <row r="219" spans="1:18">
      <c r="A219" s="52"/>
      <c r="B219" s="68" t="s">
        <v>265</v>
      </c>
      <c r="C219" s="66">
        <v>28.847018000000002</v>
      </c>
      <c r="D219" s="66">
        <v>27.219808</v>
      </c>
      <c r="E219" s="66">
        <v>24.831455000000002</v>
      </c>
      <c r="F219" s="66">
        <v>22.620989000000002</v>
      </c>
      <c r="G219" s="66">
        <v>25.388720000000003</v>
      </c>
      <c r="H219" s="66">
        <v>24.389577000000003</v>
      </c>
      <c r="I219" s="66">
        <v>21.212649000000003</v>
      </c>
      <c r="J219" s="66">
        <v>20.910773000000002</v>
      </c>
      <c r="K219" s="66">
        <v>22.237463000000002</v>
      </c>
      <c r="L219" s="66">
        <v>20.545615000000002</v>
      </c>
      <c r="M219" s="66">
        <v>20.996673999999999</v>
      </c>
      <c r="N219" s="66">
        <v>21.870742999999997</v>
      </c>
      <c r="O219" s="66">
        <v>21.348033000000001</v>
      </c>
      <c r="P219" s="66">
        <v>21.598405</v>
      </c>
      <c r="Q219" s="66">
        <v>21.568490000000001</v>
      </c>
      <c r="R219" s="66">
        <v>22.684189999999997</v>
      </c>
    </row>
    <row r="220" spans="1:18">
      <c r="A220" s="52"/>
      <c r="B220" s="68" t="s">
        <v>267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</row>
    <row r="221" spans="1:18">
      <c r="A221" s="52"/>
      <c r="B221" s="56" t="s">
        <v>255</v>
      </c>
      <c r="C221" s="66" t="s">
        <v>448</v>
      </c>
      <c r="D221" s="66" t="s">
        <v>428</v>
      </c>
      <c r="E221" s="66" t="s">
        <v>452</v>
      </c>
      <c r="F221" s="66" t="s">
        <v>315</v>
      </c>
      <c r="G221" s="66" t="s">
        <v>325</v>
      </c>
      <c r="H221" s="66" t="s">
        <v>463</v>
      </c>
      <c r="I221" s="66" t="s">
        <v>432</v>
      </c>
      <c r="J221" s="66" t="s">
        <v>473</v>
      </c>
      <c r="K221" s="66" t="s">
        <v>474</v>
      </c>
      <c r="L221" s="66" t="s">
        <v>365</v>
      </c>
      <c r="M221" s="66" t="s">
        <v>365</v>
      </c>
      <c r="N221" s="66" t="s">
        <v>480</v>
      </c>
      <c r="O221" s="66" t="s">
        <v>354</v>
      </c>
      <c r="P221" s="66" t="s">
        <v>391</v>
      </c>
      <c r="Q221" s="66" t="s">
        <v>365</v>
      </c>
      <c r="R221" s="66" t="s">
        <v>391</v>
      </c>
    </row>
    <row r="222" spans="1:18">
      <c r="A222" s="52"/>
      <c r="B222" s="56" t="s">
        <v>256</v>
      </c>
      <c r="C222" s="66" t="s">
        <v>296</v>
      </c>
      <c r="D222" s="66" t="s">
        <v>451</v>
      </c>
      <c r="E222" s="66" t="s">
        <v>433</v>
      </c>
      <c r="F222" s="66" t="s">
        <v>458</v>
      </c>
      <c r="G222" s="66" t="s">
        <v>435</v>
      </c>
      <c r="H222" s="66" t="s">
        <v>331</v>
      </c>
      <c r="I222" s="66" t="s">
        <v>438</v>
      </c>
      <c r="J222" s="66" t="s">
        <v>339</v>
      </c>
      <c r="K222" s="66" t="s">
        <v>349</v>
      </c>
      <c r="L222" s="66" t="s">
        <v>479</v>
      </c>
      <c r="M222" s="66" t="s">
        <v>366</v>
      </c>
      <c r="N222" s="66" t="s">
        <v>375</v>
      </c>
      <c r="O222" s="66" t="s">
        <v>482</v>
      </c>
      <c r="P222" s="66" t="s">
        <v>484</v>
      </c>
      <c r="Q222" s="66" t="s">
        <v>485</v>
      </c>
      <c r="R222" s="66" t="s">
        <v>405</v>
      </c>
    </row>
    <row r="223" spans="1:18">
      <c r="A223" s="52"/>
      <c r="B223" s="68" t="s">
        <v>257</v>
      </c>
      <c r="C223" s="66" t="s">
        <v>429</v>
      </c>
      <c r="D223" s="66" t="s">
        <v>450</v>
      </c>
      <c r="E223" s="66" t="s">
        <v>311</v>
      </c>
      <c r="F223" s="66" t="s">
        <v>434</v>
      </c>
      <c r="G223" s="66" t="s">
        <v>459</v>
      </c>
      <c r="H223" s="66" t="s">
        <v>332</v>
      </c>
      <c r="I223" s="66" t="s">
        <v>467</v>
      </c>
      <c r="J223" s="66" t="s">
        <v>344</v>
      </c>
      <c r="K223" s="66" t="s">
        <v>475</v>
      </c>
      <c r="L223" s="66" t="s">
        <v>355</v>
      </c>
      <c r="M223" s="66" t="s">
        <v>437</v>
      </c>
      <c r="N223" s="66" t="s">
        <v>376</v>
      </c>
      <c r="O223" s="66" t="s">
        <v>383</v>
      </c>
      <c r="P223" s="66" t="s">
        <v>376</v>
      </c>
      <c r="Q223" s="66" t="s">
        <v>486</v>
      </c>
      <c r="R223" s="66" t="s">
        <v>406</v>
      </c>
    </row>
    <row r="224" spans="1:18">
      <c r="A224" s="52"/>
      <c r="B224" s="68" t="s">
        <v>258</v>
      </c>
      <c r="C224" s="66" t="s">
        <v>297</v>
      </c>
      <c r="D224" s="66" t="s">
        <v>304</v>
      </c>
      <c r="E224" s="66" t="s">
        <v>312</v>
      </c>
      <c r="F224" s="66" t="s">
        <v>316</v>
      </c>
      <c r="G224" s="66" t="s">
        <v>326</v>
      </c>
      <c r="H224" s="66" t="s">
        <v>333</v>
      </c>
      <c r="I224" s="66" t="s">
        <v>340</v>
      </c>
      <c r="J224" s="66" t="s">
        <v>345</v>
      </c>
      <c r="K224" s="66" t="s">
        <v>476</v>
      </c>
      <c r="L224" s="66" t="s">
        <v>356</v>
      </c>
      <c r="M224" s="66" t="s">
        <v>367</v>
      </c>
      <c r="N224" s="66" t="s">
        <v>377</v>
      </c>
      <c r="O224" s="66" t="s">
        <v>316</v>
      </c>
      <c r="P224" s="66" t="s">
        <v>392</v>
      </c>
      <c r="Q224" s="66" t="s">
        <v>487</v>
      </c>
      <c r="R224" s="66" t="s">
        <v>407</v>
      </c>
    </row>
    <row r="225" spans="1:18">
      <c r="A225" s="52"/>
      <c r="B225" s="68" t="s">
        <v>259</v>
      </c>
      <c r="C225" s="66" t="s">
        <v>298</v>
      </c>
      <c r="D225" s="66" t="s">
        <v>305</v>
      </c>
      <c r="E225" s="66" t="s">
        <v>431</v>
      </c>
      <c r="F225" s="66" t="s">
        <v>317</v>
      </c>
      <c r="G225" s="66" t="s">
        <v>460</v>
      </c>
      <c r="H225" s="66" t="s">
        <v>334</v>
      </c>
      <c r="I225" s="66" t="s">
        <v>341</v>
      </c>
      <c r="J225" s="66" t="s">
        <v>334</v>
      </c>
      <c r="K225" s="66" t="s">
        <v>334</v>
      </c>
      <c r="L225" s="66" t="s">
        <v>357</v>
      </c>
      <c r="M225" s="66" t="s">
        <v>368</v>
      </c>
      <c r="N225" s="66" t="s">
        <v>378</v>
      </c>
      <c r="O225" s="66" t="s">
        <v>384</v>
      </c>
      <c r="P225" s="66" t="s">
        <v>393</v>
      </c>
      <c r="Q225" s="66" t="s">
        <v>334</v>
      </c>
      <c r="R225" s="66" t="s">
        <v>488</v>
      </c>
    </row>
    <row r="226" spans="1:18">
      <c r="A226" s="52"/>
      <c r="B226" s="68" t="s">
        <v>260</v>
      </c>
      <c r="C226" s="66" t="s">
        <v>358</v>
      </c>
      <c r="D226" s="66" t="s">
        <v>306</v>
      </c>
      <c r="E226" s="66" t="s">
        <v>453</v>
      </c>
      <c r="F226" s="66" t="s">
        <v>318</v>
      </c>
      <c r="G226" s="66" t="s">
        <v>394</v>
      </c>
      <c r="H226" s="66" t="s">
        <v>335</v>
      </c>
      <c r="I226" s="66" t="s">
        <v>468</v>
      </c>
      <c r="J226" s="66" t="s">
        <v>436</v>
      </c>
      <c r="K226" s="66" t="s">
        <v>350</v>
      </c>
      <c r="L226" s="66" t="s">
        <v>358</v>
      </c>
      <c r="M226" s="66" t="s">
        <v>369</v>
      </c>
      <c r="N226" s="66" t="s">
        <v>335</v>
      </c>
      <c r="O226" s="66" t="s">
        <v>385</v>
      </c>
      <c r="P226" s="66" t="s">
        <v>394</v>
      </c>
      <c r="Q226" s="66" t="s">
        <v>400</v>
      </c>
      <c r="R226" s="66" t="s">
        <v>489</v>
      </c>
    </row>
    <row r="227" spans="1:18">
      <c r="A227" s="52"/>
      <c r="B227" s="68" t="s">
        <v>261</v>
      </c>
      <c r="C227" s="66" t="s">
        <v>370</v>
      </c>
      <c r="D227" s="66" t="s">
        <v>307</v>
      </c>
      <c r="E227" s="66" t="s">
        <v>313</v>
      </c>
      <c r="F227" s="66" t="s">
        <v>319</v>
      </c>
      <c r="G227" s="66" t="s">
        <v>327</v>
      </c>
      <c r="H227" s="66" t="s">
        <v>336</v>
      </c>
      <c r="I227" s="66" t="s">
        <v>469</v>
      </c>
      <c r="J227" s="66" t="s">
        <v>346</v>
      </c>
      <c r="K227" s="66" t="s">
        <v>351</v>
      </c>
      <c r="L227" s="66" t="s">
        <v>359</v>
      </c>
      <c r="M227" s="66" t="s">
        <v>370</v>
      </c>
      <c r="N227" s="66" t="s">
        <v>379</v>
      </c>
      <c r="O227" s="66" t="s">
        <v>386</v>
      </c>
      <c r="P227" s="66" t="s">
        <v>395</v>
      </c>
      <c r="Q227" s="66" t="s">
        <v>401</v>
      </c>
      <c r="R227" s="66" t="s">
        <v>395</v>
      </c>
    </row>
    <row r="228" spans="1:18">
      <c r="A228" s="52"/>
      <c r="B228" s="68" t="s">
        <v>262</v>
      </c>
      <c r="C228" s="66" t="s">
        <v>299</v>
      </c>
      <c r="D228" s="66" t="s">
        <v>308</v>
      </c>
      <c r="E228" s="66" t="s">
        <v>314</v>
      </c>
      <c r="F228" s="66" t="s">
        <v>320</v>
      </c>
      <c r="G228" s="66" t="s">
        <v>328</v>
      </c>
      <c r="H228" s="66" t="s">
        <v>464</v>
      </c>
      <c r="I228" s="66" t="s">
        <v>470</v>
      </c>
      <c r="J228" s="66" t="s">
        <v>347</v>
      </c>
      <c r="K228" s="66" t="s">
        <v>352</v>
      </c>
      <c r="L228" s="66" t="s">
        <v>360</v>
      </c>
      <c r="M228" s="66" t="s">
        <v>371</v>
      </c>
      <c r="N228" s="66" t="s">
        <v>380</v>
      </c>
      <c r="O228" s="66" t="s">
        <v>387</v>
      </c>
      <c r="P228" s="66" t="s">
        <v>443</v>
      </c>
      <c r="Q228" s="66" t="s">
        <v>402</v>
      </c>
      <c r="R228" s="66" t="s">
        <v>408</v>
      </c>
    </row>
    <row r="229" spans="1:18">
      <c r="A229" s="52"/>
      <c r="B229" s="68" t="s">
        <v>263</v>
      </c>
      <c r="C229" s="66" t="s">
        <v>300</v>
      </c>
      <c r="D229" s="66" t="s">
        <v>427</v>
      </c>
      <c r="E229" s="66" t="s">
        <v>454</v>
      </c>
      <c r="F229" s="66" t="s">
        <v>321</v>
      </c>
      <c r="G229" s="66" t="s">
        <v>461</v>
      </c>
      <c r="H229" s="66" t="s">
        <v>337</v>
      </c>
      <c r="I229" s="66" t="s">
        <v>342</v>
      </c>
      <c r="J229" s="66" t="s">
        <v>348</v>
      </c>
      <c r="K229" s="66" t="s">
        <v>477</v>
      </c>
      <c r="L229" s="66" t="s">
        <v>361</v>
      </c>
      <c r="M229" s="66" t="s">
        <v>372</v>
      </c>
      <c r="N229" s="66" t="s">
        <v>381</v>
      </c>
      <c r="O229" s="66" t="s">
        <v>388</v>
      </c>
      <c r="P229" s="66" t="s">
        <v>396</v>
      </c>
      <c r="Q229" s="66" t="s">
        <v>403</v>
      </c>
      <c r="R229" s="66" t="s">
        <v>409</v>
      </c>
    </row>
    <row r="230" spans="1:18">
      <c r="A230" s="52"/>
      <c r="B230" s="68" t="s">
        <v>264</v>
      </c>
      <c r="C230" s="66" t="s">
        <v>449</v>
      </c>
      <c r="D230" s="66" t="s">
        <v>309</v>
      </c>
      <c r="E230" s="66" t="s">
        <v>455</v>
      </c>
      <c r="F230" s="66" t="s">
        <v>322</v>
      </c>
      <c r="G230" s="66" t="s">
        <v>329</v>
      </c>
      <c r="H230" s="66" t="s">
        <v>338</v>
      </c>
      <c r="I230" s="66" t="s">
        <v>343</v>
      </c>
      <c r="J230" s="66" t="s">
        <v>309</v>
      </c>
      <c r="K230" s="66" t="s">
        <v>353</v>
      </c>
      <c r="L230" s="66" t="s">
        <v>362</v>
      </c>
      <c r="M230" s="66" t="s">
        <v>373</v>
      </c>
      <c r="N230" s="66" t="s">
        <v>441</v>
      </c>
      <c r="O230" s="66" t="s">
        <v>389</v>
      </c>
      <c r="P230" s="66" t="s">
        <v>397</v>
      </c>
      <c r="Q230" s="66" t="s">
        <v>389</v>
      </c>
      <c r="R230" s="66" t="s">
        <v>417</v>
      </c>
    </row>
    <row r="231" spans="1:18">
      <c r="A231" s="52"/>
      <c r="B231" s="68" t="s">
        <v>266</v>
      </c>
      <c r="C231" s="66" t="s">
        <v>301</v>
      </c>
      <c r="D231" s="66" t="s">
        <v>310</v>
      </c>
      <c r="E231" s="66" t="s">
        <v>456</v>
      </c>
      <c r="F231" s="66" t="s">
        <v>323</v>
      </c>
      <c r="G231" s="66" t="s">
        <v>462</v>
      </c>
      <c r="H231" s="66" t="s">
        <v>465</v>
      </c>
      <c r="I231" s="66" t="s">
        <v>471</v>
      </c>
      <c r="J231" s="66" t="s">
        <v>440</v>
      </c>
      <c r="K231" s="66" t="s">
        <v>439</v>
      </c>
      <c r="L231" s="66" t="s">
        <v>363</v>
      </c>
      <c r="M231" s="66" t="s">
        <v>374</v>
      </c>
      <c r="N231" s="66" t="s">
        <v>481</v>
      </c>
      <c r="O231" s="66" t="s">
        <v>483</v>
      </c>
      <c r="P231" s="66" t="s">
        <v>398</v>
      </c>
      <c r="Q231" s="66" t="s">
        <v>404</v>
      </c>
      <c r="R231" s="66" t="s">
        <v>410</v>
      </c>
    </row>
    <row r="232" spans="1:18">
      <c r="A232" s="52"/>
      <c r="B232" s="68" t="s">
        <v>265</v>
      </c>
      <c r="C232" s="66" t="s">
        <v>302</v>
      </c>
      <c r="D232" s="66" t="s">
        <v>430</v>
      </c>
      <c r="E232" s="66" t="s">
        <v>457</v>
      </c>
      <c r="F232" s="66" t="s">
        <v>324</v>
      </c>
      <c r="G232" s="66" t="s">
        <v>330</v>
      </c>
      <c r="H232" s="66" t="s">
        <v>466</v>
      </c>
      <c r="I232" s="66" t="s">
        <v>472</v>
      </c>
      <c r="J232" s="66" t="s">
        <v>399</v>
      </c>
      <c r="K232" s="66" t="s">
        <v>478</v>
      </c>
      <c r="L232" s="66" t="s">
        <v>364</v>
      </c>
      <c r="M232" s="66" t="s">
        <v>364</v>
      </c>
      <c r="N232" s="66" t="s">
        <v>382</v>
      </c>
      <c r="O232" s="66" t="s">
        <v>390</v>
      </c>
      <c r="P232" s="66" t="s">
        <v>399</v>
      </c>
      <c r="Q232" s="66" t="s">
        <v>364</v>
      </c>
      <c r="R232" s="66" t="s">
        <v>411</v>
      </c>
    </row>
    <row r="233" spans="1:18" s="76" customFormat="1">
      <c r="A233" s="71" t="s">
        <v>292</v>
      </c>
      <c r="B233" s="68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</row>
    <row r="234" spans="1:18" s="76" customFormat="1">
      <c r="A234" s="52"/>
      <c r="B234" s="80" t="s">
        <v>293</v>
      </c>
      <c r="C234" s="77">
        <v>1450.55</v>
      </c>
      <c r="D234" s="77">
        <v>1542.34</v>
      </c>
      <c r="E234" s="77">
        <v>1451.68</v>
      </c>
      <c r="F234" s="77">
        <v>1390.3</v>
      </c>
      <c r="G234" s="77">
        <v>1092.1600000000001</v>
      </c>
      <c r="H234" s="77">
        <v>1562.9</v>
      </c>
      <c r="I234" s="77">
        <v>1063.6400000000001</v>
      </c>
      <c r="J234" s="77">
        <v>1487.34</v>
      </c>
      <c r="K234" s="77">
        <v>1363.23</v>
      </c>
      <c r="L234" s="77">
        <v>720.21</v>
      </c>
      <c r="M234" s="77">
        <v>1499.82</v>
      </c>
      <c r="N234" s="77">
        <v>1357.78</v>
      </c>
      <c r="O234" s="77">
        <v>1556.47</v>
      </c>
      <c r="P234" s="77">
        <v>1490.64</v>
      </c>
      <c r="Q234" s="77">
        <v>1630.98</v>
      </c>
      <c r="R234" s="77">
        <v>2091.67</v>
      </c>
    </row>
    <row r="235" spans="1:18" s="76" customFormat="1">
      <c r="A235" s="52"/>
      <c r="B235" s="81" t="s">
        <v>294</v>
      </c>
      <c r="C235" s="77">
        <v>2837.78</v>
      </c>
      <c r="D235" s="77">
        <v>3017.35</v>
      </c>
      <c r="E235" s="77">
        <v>2839.98</v>
      </c>
      <c r="F235" s="77">
        <v>2719.91</v>
      </c>
      <c r="G235" s="77">
        <v>2136.65</v>
      </c>
      <c r="H235" s="77">
        <v>3057.58</v>
      </c>
      <c r="I235" s="77">
        <v>2080.85</v>
      </c>
      <c r="J235" s="77">
        <v>2909.75</v>
      </c>
      <c r="K235" s="77">
        <v>2666.95</v>
      </c>
      <c r="L235" s="77">
        <v>1408.98</v>
      </c>
      <c r="M235" s="77">
        <v>2934.16</v>
      </c>
      <c r="N235" s="77">
        <v>2656.28</v>
      </c>
      <c r="O235" s="77">
        <v>3045</v>
      </c>
      <c r="P235" s="77">
        <v>2916.2</v>
      </c>
      <c r="Q235" s="77">
        <v>3190.75</v>
      </c>
      <c r="R235" s="77">
        <v>4092.03</v>
      </c>
    </row>
    <row r="236" spans="1:18">
      <c r="A236" s="71" t="s">
        <v>252</v>
      </c>
      <c r="B236" s="70"/>
    </row>
    <row r="237" spans="1:18">
      <c r="A237" s="71"/>
      <c r="B237" s="69" t="s">
        <v>70</v>
      </c>
      <c r="C237" s="58">
        <v>0</v>
      </c>
      <c r="D237" s="58">
        <v>0</v>
      </c>
      <c r="E237" s="58">
        <v>0</v>
      </c>
      <c r="F237" s="58">
        <v>0</v>
      </c>
      <c r="G237" s="58">
        <v>0</v>
      </c>
      <c r="H237" s="58">
        <v>0</v>
      </c>
      <c r="I237" s="58">
        <v>0</v>
      </c>
      <c r="J237" s="58">
        <v>0</v>
      </c>
      <c r="K237" s="58">
        <v>0</v>
      </c>
      <c r="L237" s="58">
        <v>0</v>
      </c>
      <c r="M237" s="58">
        <v>0</v>
      </c>
      <c r="N237" s="58">
        <v>0</v>
      </c>
      <c r="O237" s="58">
        <v>0</v>
      </c>
      <c r="P237" s="58">
        <v>0</v>
      </c>
      <c r="Q237" s="58">
        <v>0</v>
      </c>
      <c r="R237" s="58">
        <v>0</v>
      </c>
    </row>
    <row r="238" spans="1:18">
      <c r="A238" s="71"/>
      <c r="B238" s="69" t="s">
        <v>84</v>
      </c>
      <c r="C238" s="58">
        <v>0</v>
      </c>
      <c r="D238" s="58">
        <v>0</v>
      </c>
      <c r="E238" s="58">
        <v>0</v>
      </c>
      <c r="F238" s="58">
        <v>0</v>
      </c>
      <c r="G238" s="58">
        <v>0</v>
      </c>
      <c r="H238" s="58">
        <v>0</v>
      </c>
      <c r="I238" s="58">
        <v>0</v>
      </c>
      <c r="J238" s="58">
        <v>0</v>
      </c>
      <c r="K238" s="58">
        <v>0</v>
      </c>
      <c r="L238" s="58">
        <v>0</v>
      </c>
      <c r="M238" s="58">
        <v>0</v>
      </c>
      <c r="N238" s="58">
        <v>0</v>
      </c>
      <c r="O238" s="58">
        <v>0</v>
      </c>
      <c r="P238" s="58">
        <v>0</v>
      </c>
      <c r="Q238" s="58">
        <v>0</v>
      </c>
      <c r="R238" s="58">
        <v>0</v>
      </c>
    </row>
    <row r="239" spans="1:18">
      <c r="A239" s="71"/>
      <c r="B239" s="69" t="s">
        <v>86</v>
      </c>
      <c r="C239" s="58">
        <v>17.63</v>
      </c>
      <c r="D239" s="58">
        <v>17.63</v>
      </c>
      <c r="E239" s="58">
        <v>17.63</v>
      </c>
      <c r="F239" s="58">
        <v>17.63</v>
      </c>
      <c r="G239" s="58">
        <v>17.63</v>
      </c>
      <c r="H239" s="58">
        <v>17.63</v>
      </c>
      <c r="I239" s="58">
        <v>17.63</v>
      </c>
      <c r="J239" s="58">
        <v>17.63</v>
      </c>
      <c r="K239" s="58">
        <v>17.63</v>
      </c>
      <c r="L239" s="58">
        <v>17.63</v>
      </c>
      <c r="M239" s="58">
        <v>17.63</v>
      </c>
      <c r="N239" s="58">
        <v>17.63</v>
      </c>
      <c r="O239" s="58">
        <v>17.63</v>
      </c>
      <c r="P239" s="58">
        <v>17.63</v>
      </c>
      <c r="Q239" s="58">
        <v>17.63</v>
      </c>
      <c r="R239" s="58">
        <v>17.63</v>
      </c>
    </row>
    <row r="240" spans="1:18">
      <c r="A240" s="71"/>
      <c r="B240" s="70" t="s">
        <v>253</v>
      </c>
      <c r="C240" s="58">
        <v>17.63</v>
      </c>
      <c r="D240" s="58">
        <v>17.63</v>
      </c>
      <c r="E240" s="58">
        <v>17.63</v>
      </c>
      <c r="F240" s="58">
        <v>17.63</v>
      </c>
      <c r="G240" s="58">
        <v>17.63</v>
      </c>
      <c r="H240" s="58">
        <v>17.63</v>
      </c>
      <c r="I240" s="58">
        <v>17.63</v>
      </c>
      <c r="J240" s="58">
        <v>17.63</v>
      </c>
      <c r="K240" s="58">
        <v>17.63</v>
      </c>
      <c r="L240" s="58">
        <v>17.63</v>
      </c>
      <c r="M240" s="58">
        <v>17.63</v>
      </c>
      <c r="N240" s="58">
        <v>17.63</v>
      </c>
      <c r="O240" s="58">
        <v>17.63</v>
      </c>
      <c r="P240" s="58">
        <v>17.63</v>
      </c>
      <c r="Q240" s="58">
        <v>17.63</v>
      </c>
      <c r="R240" s="58">
        <v>17.63</v>
      </c>
    </row>
    <row r="241" spans="1:18">
      <c r="A241" s="71" t="s">
        <v>245</v>
      </c>
      <c r="B241" s="69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</row>
    <row r="242" spans="1:18">
      <c r="A242" s="52"/>
      <c r="B242" s="68" t="s">
        <v>246</v>
      </c>
      <c r="C242" s="58">
        <v>33232.915099999998</v>
      </c>
      <c r="D242" s="58">
        <v>38855.294199999997</v>
      </c>
      <c r="E242" s="58">
        <v>38086.6322</v>
      </c>
      <c r="F242" s="58">
        <v>34438.158799999997</v>
      </c>
      <c r="G242" s="58">
        <v>11626.9015</v>
      </c>
      <c r="H242" s="58">
        <v>40271.722500000003</v>
      </c>
      <c r="I242" s="58">
        <v>11577.974399999999</v>
      </c>
      <c r="J242" s="58">
        <v>30355.6715</v>
      </c>
      <c r="K242" s="58">
        <v>44241.992200000001</v>
      </c>
      <c r="L242" s="58">
        <v>9085.2885000000006</v>
      </c>
      <c r="M242" s="58">
        <v>56562.968999999997</v>
      </c>
      <c r="N242" s="58">
        <v>43186.020600000003</v>
      </c>
      <c r="O242" s="58">
        <v>39492.090300000003</v>
      </c>
      <c r="P242" s="58">
        <v>40302.234400000001</v>
      </c>
      <c r="Q242" s="58">
        <v>40580.6826</v>
      </c>
      <c r="R242" s="58">
        <v>41892.786</v>
      </c>
    </row>
    <row r="243" spans="1:18">
      <c r="A243" s="52"/>
      <c r="B243" s="56" t="s">
        <v>249</v>
      </c>
      <c r="C243" s="58">
        <v>77072.187600000005</v>
      </c>
      <c r="D243" s="58">
        <v>97841.5962</v>
      </c>
      <c r="E243" s="58">
        <v>89922.266600000003</v>
      </c>
      <c r="F243" s="58">
        <v>79221.744300000006</v>
      </c>
      <c r="G243" s="58">
        <v>31144.9617</v>
      </c>
      <c r="H243" s="58">
        <v>95973.3462</v>
      </c>
      <c r="I243" s="58">
        <v>31164.783200000002</v>
      </c>
      <c r="J243" s="58">
        <v>70046.505799999999</v>
      </c>
      <c r="K243" s="58">
        <v>104329.9975</v>
      </c>
      <c r="L243" s="58">
        <v>22829.811900000001</v>
      </c>
      <c r="M243" s="58">
        <v>132818.44500000001</v>
      </c>
      <c r="N243" s="58">
        <v>102323.38710000001</v>
      </c>
      <c r="O243" s="58">
        <v>94128.156900000002</v>
      </c>
      <c r="P243" s="58">
        <v>96104.922099999996</v>
      </c>
      <c r="Q243" s="58">
        <v>97478.5236</v>
      </c>
      <c r="R243" s="58">
        <v>109524.1091</v>
      </c>
    </row>
    <row r="244" spans="1:18">
      <c r="A244" s="52"/>
      <c r="B244" s="68" t="s">
        <v>250</v>
      </c>
      <c r="C244" s="58">
        <v>135.40950000000001</v>
      </c>
      <c r="D244" s="58">
        <v>127.5448</v>
      </c>
      <c r="E244" s="58">
        <v>150.49459999999999</v>
      </c>
      <c r="F244" s="58">
        <v>147.91569999999999</v>
      </c>
      <c r="G244" s="58">
        <v>26.723800000000001</v>
      </c>
      <c r="H244" s="58">
        <v>154.9957</v>
      </c>
      <c r="I244" s="58">
        <v>26.844000000000001</v>
      </c>
      <c r="J244" s="58">
        <v>130.4299</v>
      </c>
      <c r="K244" s="58">
        <v>177.61750000000001</v>
      </c>
      <c r="L244" s="58">
        <v>31.776700000000002</v>
      </c>
      <c r="M244" s="58">
        <v>231.3665</v>
      </c>
      <c r="N244" s="58">
        <v>172.11089999999999</v>
      </c>
      <c r="O244" s="58">
        <v>157.7747</v>
      </c>
      <c r="P244" s="58">
        <v>160.06659999999999</v>
      </c>
      <c r="Q244" s="58">
        <v>160.07329999999999</v>
      </c>
      <c r="R244" s="58">
        <v>125.3267</v>
      </c>
    </row>
    <row r="245" spans="1:18">
      <c r="A245" s="52"/>
      <c r="B245" s="68" t="s">
        <v>251</v>
      </c>
      <c r="C245" s="58">
        <v>515.43790000000001</v>
      </c>
      <c r="D245" s="58">
        <v>542.76</v>
      </c>
      <c r="E245" s="58">
        <v>498.57819999999998</v>
      </c>
      <c r="F245" s="58">
        <v>372.9289</v>
      </c>
      <c r="G245" s="58">
        <v>277.80689999999998</v>
      </c>
      <c r="H245" s="58">
        <v>638.37180000000001</v>
      </c>
      <c r="I245" s="58">
        <v>259.52170000000001</v>
      </c>
      <c r="J245" s="58">
        <v>369.40379999999999</v>
      </c>
      <c r="K245" s="58">
        <v>449.23090000000002</v>
      </c>
      <c r="L245" s="58">
        <v>70.671499999999995</v>
      </c>
      <c r="M245" s="58">
        <v>664.80769999999995</v>
      </c>
      <c r="N245" s="58">
        <v>429.27609999999999</v>
      </c>
      <c r="O245" s="58">
        <v>235.96539999999999</v>
      </c>
      <c r="P245" s="58">
        <v>263.83280000000002</v>
      </c>
      <c r="Q245" s="58">
        <v>233.56309999999999</v>
      </c>
      <c r="R245" s="58">
        <v>542.27430000000004</v>
      </c>
    </row>
    <row r="246" spans="1:18">
      <c r="A246" s="52"/>
      <c r="B246" s="68" t="s">
        <v>247</v>
      </c>
      <c r="C246" s="58">
        <v>0</v>
      </c>
      <c r="D246" s="58">
        <v>0</v>
      </c>
      <c r="E246" s="58">
        <v>0</v>
      </c>
      <c r="F246" s="58">
        <v>0</v>
      </c>
      <c r="G246" s="58">
        <v>0</v>
      </c>
      <c r="H246" s="58">
        <v>0</v>
      </c>
      <c r="I246" s="58">
        <v>0</v>
      </c>
      <c r="J246" s="58">
        <v>0</v>
      </c>
      <c r="K246" s="58">
        <v>0</v>
      </c>
      <c r="L246" s="58">
        <v>0</v>
      </c>
      <c r="M246" s="58">
        <v>0</v>
      </c>
      <c r="N246" s="58">
        <v>0</v>
      </c>
      <c r="O246" s="58">
        <v>0</v>
      </c>
      <c r="P246" s="58">
        <v>0</v>
      </c>
      <c r="Q246" s="58">
        <v>0</v>
      </c>
      <c r="R246" s="58">
        <v>0</v>
      </c>
    </row>
    <row r="247" spans="1:18">
      <c r="A247" s="52"/>
      <c r="B247" s="68" t="s">
        <v>248</v>
      </c>
      <c r="C247" s="73">
        <v>2.3E-3</v>
      </c>
      <c r="D247" s="73">
        <v>1.5E-3</v>
      </c>
      <c r="E247" s="73">
        <v>1.4E-3</v>
      </c>
      <c r="F247" s="73">
        <v>1.4E-3</v>
      </c>
      <c r="G247" s="73">
        <v>1E-4</v>
      </c>
      <c r="H247" s="73">
        <v>1.1999999999999999E-3</v>
      </c>
      <c r="I247" s="73">
        <v>1E-4</v>
      </c>
      <c r="J247" s="73">
        <v>1.5E-3</v>
      </c>
      <c r="K247" s="73">
        <v>1.8E-3</v>
      </c>
      <c r="L247" s="73">
        <v>2.9999999999999997E-4</v>
      </c>
      <c r="M247" s="73">
        <v>2E-3</v>
      </c>
      <c r="N247" s="73">
        <v>1.6999999999999999E-3</v>
      </c>
      <c r="O247" s="73">
        <v>1.8E-3</v>
      </c>
      <c r="P247" s="73">
        <v>1.9E-3</v>
      </c>
      <c r="Q247" s="73">
        <v>1.6999999999999999E-3</v>
      </c>
      <c r="R247" s="73">
        <v>1.9E-3</v>
      </c>
    </row>
    <row r="248" spans="1:18">
      <c r="A248" s="52"/>
      <c r="B248" s="68" t="s">
        <v>276</v>
      </c>
      <c r="C248" s="58">
        <v>63.792095200000006</v>
      </c>
      <c r="D248" s="58">
        <v>185.13886600000001</v>
      </c>
      <c r="E248" s="58">
        <v>3682.9</v>
      </c>
      <c r="F248" s="58">
        <v>663.3218149999999</v>
      </c>
      <c r="G248" s="58">
        <v>1676.2</v>
      </c>
      <c r="H248" s="58">
        <v>3183.65</v>
      </c>
      <c r="I248" s="58">
        <v>1565.81</v>
      </c>
      <c r="J248" s="58">
        <v>22.972349600000001</v>
      </c>
      <c r="K248" s="58">
        <v>467.09654470000004</v>
      </c>
      <c r="L248" s="58">
        <v>933.68971739999995</v>
      </c>
      <c r="M248" s="58">
        <v>153.03266769999999</v>
      </c>
      <c r="N248" s="58">
        <v>446.3340632</v>
      </c>
      <c r="O248" s="58">
        <v>155.0591646</v>
      </c>
      <c r="P248" s="58">
        <v>6257.51</v>
      </c>
      <c r="Q248" s="58">
        <v>153.465934</v>
      </c>
      <c r="R248" s="58">
        <v>108.80279279999999</v>
      </c>
    </row>
    <row r="249" spans="1:18">
      <c r="B249" s="65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</row>
    <row r="250" spans="1:18">
      <c r="B250" s="65"/>
      <c r="C250" s="66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</row>
    <row r="251" spans="1:18">
      <c r="B251" s="65"/>
      <c r="C251" s="66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</row>
    <row r="253" spans="1:18">
      <c r="B253" s="64"/>
    </row>
    <row r="254" spans="1:18">
      <c r="B254" s="65"/>
      <c r="C254" s="66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</row>
    <row r="255" spans="1:18">
      <c r="B255" s="65"/>
      <c r="C255" s="66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</row>
    <row r="256" spans="1:18">
      <c r="B256" s="65"/>
      <c r="C256" s="66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</row>
    <row r="257" spans="2:18">
      <c r="B257" s="65"/>
      <c r="C257" s="66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</row>
    <row r="258" spans="2:18">
      <c r="B258" s="65"/>
      <c r="C258" s="66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</row>
    <row r="259" spans="2:18">
      <c r="B259" s="65"/>
      <c r="C259" s="66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</row>
    <row r="260" spans="2:18">
      <c r="B260" s="65"/>
      <c r="C260" s="66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</row>
    <row r="261" spans="2:18">
      <c r="B261" s="65"/>
      <c r="C261" s="66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</row>
    <row r="262" spans="2:18">
      <c r="B262" s="65"/>
      <c r="C262" s="66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</row>
    <row r="263" spans="2:18">
      <c r="B263" s="65"/>
      <c r="C263" s="66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</row>
    <row r="264" spans="2:18">
      <c r="B264" s="65"/>
      <c r="C264" s="66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</row>
    <row r="265" spans="2:18">
      <c r="B265" s="65"/>
      <c r="C265" s="66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</row>
    <row r="266" spans="2:18">
      <c r="B266" s="65"/>
      <c r="C266" s="66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</row>
    <row r="267" spans="2:18">
      <c r="B267" s="65"/>
      <c r="C267" s="66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</row>
    <row r="268" spans="2:18">
      <c r="B268" s="65"/>
      <c r="C268" s="66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</row>
    <row r="269" spans="2:18">
      <c r="B269" s="65"/>
      <c r="C269" s="66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</row>
    <row r="270" spans="2:18">
      <c r="B270" s="65"/>
      <c r="C270" s="66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</row>
    <row r="271" spans="2:18">
      <c r="B271" s="65"/>
      <c r="C271" s="66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</row>
    <row r="272" spans="2:18">
      <c r="B272" s="65"/>
      <c r="C272" s="66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</row>
    <row r="273" spans="2:18">
      <c r="B273" s="65"/>
      <c r="C273" s="66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</row>
    <row r="274" spans="2:18">
      <c r="B274" s="65"/>
      <c r="C274" s="66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</row>
    <row r="275" spans="2:18">
      <c r="B275" s="65"/>
      <c r="C275" s="66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</row>
    <row r="276" spans="2:18">
      <c r="B276" s="65"/>
      <c r="C276" s="66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</row>
    <row r="277" spans="2:18">
      <c r="B277" s="65"/>
      <c r="C277" s="66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</row>
    <row r="278" spans="2:18">
      <c r="B278" s="65"/>
      <c r="C278" s="66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</row>
    <row r="279" spans="2:18">
      <c r="B279" s="65"/>
      <c r="C279" s="66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</row>
    <row r="280" spans="2:18">
      <c r="B280" s="65"/>
      <c r="C280" s="66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</row>
    <row r="281" spans="2:18">
      <c r="B281" s="65"/>
      <c r="C281" s="66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</row>
    <row r="282" spans="2:18">
      <c r="B282" s="65"/>
      <c r="C282" s="66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</row>
    <row r="284" spans="2:18">
      <c r="B284" s="64"/>
    </row>
    <row r="285" spans="2:18">
      <c r="B285" s="65"/>
      <c r="C285" s="66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</row>
    <row r="286" spans="2:18">
      <c r="B286" s="65"/>
      <c r="C286" s="66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</row>
    <row r="287" spans="2:18">
      <c r="B287" s="65"/>
      <c r="C287" s="66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</row>
    <row r="288" spans="2:18">
      <c r="B288" s="65"/>
      <c r="C288" s="66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</row>
    <row r="289" spans="2:18">
      <c r="B289" s="65"/>
      <c r="C289" s="66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</row>
    <row r="290" spans="2:18">
      <c r="B290" s="65"/>
      <c r="C290" s="66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</row>
    <row r="291" spans="2:18">
      <c r="B291" s="65"/>
      <c r="C291" s="66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</row>
    <row r="292" spans="2:18">
      <c r="B292" s="65"/>
      <c r="C292" s="66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</row>
    <row r="293" spans="2:18">
      <c r="B293" s="65"/>
      <c r="C293" s="66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</row>
    <row r="294" spans="2:18">
      <c r="B294" s="65"/>
      <c r="C294" s="66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</row>
    <row r="295" spans="2:18">
      <c r="B295" s="65"/>
      <c r="C295" s="66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</row>
    <row r="296" spans="2:18">
      <c r="B296" s="65"/>
      <c r="C296" s="66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</row>
    <row r="297" spans="2:18">
      <c r="B297" s="65"/>
      <c r="C297" s="66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</row>
    <row r="298" spans="2:18">
      <c r="B298" s="65"/>
      <c r="C298" s="66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</row>
    <row r="299" spans="2:18">
      <c r="B299" s="65"/>
      <c r="C299" s="66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</row>
    <row r="300" spans="2:18">
      <c r="B300" s="65"/>
      <c r="C300" s="66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</row>
    <row r="301" spans="2:18">
      <c r="B301" s="65"/>
      <c r="C301" s="66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</row>
    <row r="302" spans="2:18">
      <c r="B302" s="65"/>
      <c r="C302" s="66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</row>
    <row r="303" spans="2:18">
      <c r="B303" s="65"/>
      <c r="C303" s="66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</row>
    <row r="304" spans="2:18">
      <c r="B304" s="65"/>
      <c r="C304" s="66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</row>
    <row r="305" spans="2:18">
      <c r="B305" s="65"/>
      <c r="C305" s="66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</row>
    <row r="306" spans="2:18">
      <c r="B306" s="65"/>
      <c r="C306" s="66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</row>
    <row r="307" spans="2:18">
      <c r="B307" s="65"/>
      <c r="C307" s="66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</row>
    <row r="308" spans="2:18">
      <c r="B308" s="65"/>
      <c r="C308" s="66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</row>
    <row r="309" spans="2:18">
      <c r="B309" s="65"/>
      <c r="C309" s="66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</row>
    <row r="310" spans="2:18">
      <c r="B310" s="65"/>
      <c r="C310" s="66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</row>
    <row r="311" spans="2:18">
      <c r="B311" s="65"/>
      <c r="C311" s="66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</row>
    <row r="312" spans="2:18">
      <c r="B312" s="65"/>
      <c r="C312" s="66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</row>
    <row r="313" spans="2:18">
      <c r="B313" s="65"/>
      <c r="C313" s="66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</row>
    <row r="315" spans="2:18">
      <c r="B315" s="64"/>
    </row>
    <row r="316" spans="2:18">
      <c r="B316" s="65"/>
      <c r="C316" s="66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</row>
    <row r="317" spans="2:18">
      <c r="B317" s="65"/>
      <c r="C317" s="66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</row>
    <row r="318" spans="2:18">
      <c r="B318" s="65"/>
      <c r="C318" s="66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</row>
    <row r="319" spans="2:18">
      <c r="B319" s="65"/>
      <c r="C319" s="66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</row>
    <row r="320" spans="2:18">
      <c r="B320" s="65"/>
      <c r="C320" s="66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</row>
    <row r="321" spans="2:18">
      <c r="B321" s="65"/>
      <c r="C321" s="66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</row>
    <row r="322" spans="2:18">
      <c r="B322" s="65"/>
      <c r="C322" s="66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</row>
    <row r="323" spans="2:18">
      <c r="B323" s="65"/>
      <c r="C323" s="66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</row>
    <row r="324" spans="2:18">
      <c r="B324" s="65"/>
      <c r="C324" s="66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</row>
    <row r="325" spans="2:18">
      <c r="B325" s="65"/>
      <c r="C325" s="66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</row>
    <row r="326" spans="2:18">
      <c r="B326" s="65"/>
      <c r="C326" s="66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</row>
    <row r="327" spans="2:18">
      <c r="B327" s="65"/>
      <c r="C327" s="66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</row>
    <row r="328" spans="2:18">
      <c r="B328" s="65"/>
      <c r="C328" s="66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</row>
    <row r="329" spans="2:18">
      <c r="B329" s="65"/>
      <c r="C329" s="66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</row>
    <row r="330" spans="2:18">
      <c r="B330" s="65"/>
      <c r="C330" s="66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</row>
    <row r="331" spans="2:18">
      <c r="B331" s="65"/>
      <c r="C331" s="66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</row>
    <row r="332" spans="2:18">
      <c r="B332" s="65"/>
      <c r="C332" s="66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</row>
    <row r="333" spans="2:18">
      <c r="B333" s="65"/>
      <c r="C333" s="66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</row>
    <row r="334" spans="2:18">
      <c r="B334" s="65"/>
      <c r="C334" s="66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</row>
    <row r="335" spans="2:18">
      <c r="B335" s="65"/>
      <c r="C335" s="66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</row>
    <row r="336" spans="2:18">
      <c r="B336" s="65"/>
      <c r="C336" s="66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</row>
    <row r="337" spans="2:18">
      <c r="B337" s="65"/>
      <c r="C337" s="66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</row>
    <row r="338" spans="2:18">
      <c r="B338" s="65"/>
      <c r="C338" s="66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</row>
    <row r="339" spans="2:18">
      <c r="B339" s="65"/>
      <c r="C339" s="66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</row>
    <row r="340" spans="2:18">
      <c r="B340" s="65"/>
      <c r="C340" s="66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</row>
    <row r="341" spans="2:18">
      <c r="B341" s="65"/>
      <c r="C341" s="66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</row>
    <row r="342" spans="2:18">
      <c r="B342" s="65"/>
      <c r="C342" s="66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</row>
    <row r="343" spans="2:18">
      <c r="B343" s="65"/>
      <c r="C343" s="66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</row>
    <row r="344" spans="2:18">
      <c r="B344" s="65"/>
      <c r="C344" s="66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</row>
    <row r="346" spans="2:18">
      <c r="B346" s="64"/>
    </row>
    <row r="347" spans="2:18">
      <c r="B347" s="65"/>
      <c r="C347" s="66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</row>
    <row r="348" spans="2:18">
      <c r="B348" s="65"/>
      <c r="C348" s="66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</row>
    <row r="349" spans="2:18">
      <c r="B349" s="65"/>
      <c r="C349" s="66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</row>
    <row r="350" spans="2:18">
      <c r="B350" s="65"/>
      <c r="C350" s="66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</row>
    <row r="351" spans="2:18">
      <c r="B351" s="65"/>
      <c r="C351" s="66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</row>
    <row r="352" spans="2:18">
      <c r="B352" s="65"/>
      <c r="C352" s="66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</row>
    <row r="353" spans="2:18">
      <c r="B353" s="65"/>
      <c r="C353" s="66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</row>
    <row r="354" spans="2:18">
      <c r="B354" s="65"/>
      <c r="C354" s="66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</row>
    <row r="355" spans="2:18">
      <c r="B355" s="65"/>
      <c r="C355" s="66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</row>
    <row r="356" spans="2:18">
      <c r="B356" s="65"/>
      <c r="C356" s="66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</row>
    <row r="357" spans="2:18">
      <c r="B357" s="65"/>
      <c r="C357" s="66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</row>
    <row r="358" spans="2:18">
      <c r="B358" s="65"/>
      <c r="C358" s="66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</row>
    <row r="359" spans="2:18">
      <c r="B359" s="65"/>
      <c r="C359" s="66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</row>
    <row r="360" spans="2:18">
      <c r="B360" s="65"/>
      <c r="C360" s="66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</row>
    <row r="361" spans="2:18">
      <c r="B361" s="65"/>
      <c r="C361" s="66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</row>
    <row r="362" spans="2:18">
      <c r="B362" s="65"/>
      <c r="C362" s="66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</row>
    <row r="363" spans="2:18">
      <c r="B363" s="65"/>
      <c r="C363" s="66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</row>
    <row r="364" spans="2:18">
      <c r="B364" s="65"/>
      <c r="C364" s="66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</row>
    <row r="365" spans="2:18">
      <c r="B365" s="65"/>
      <c r="C365" s="66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</row>
    <row r="366" spans="2:18">
      <c r="B366" s="65"/>
      <c r="C366" s="66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</row>
    <row r="367" spans="2:18">
      <c r="B367" s="65"/>
      <c r="C367" s="66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</row>
    <row r="368" spans="2:18">
      <c r="B368" s="65"/>
      <c r="C368" s="66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</row>
    <row r="369" spans="2:18">
      <c r="B369" s="65"/>
      <c r="C369" s="66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</row>
    <row r="370" spans="2:18">
      <c r="B370" s="65"/>
      <c r="C370" s="66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</row>
    <row r="371" spans="2:18">
      <c r="B371" s="65"/>
      <c r="C371" s="66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</row>
    <row r="372" spans="2:18">
      <c r="B372" s="65"/>
      <c r="C372" s="66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</row>
    <row r="373" spans="2:18">
      <c r="B373" s="65"/>
      <c r="C373" s="66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</row>
    <row r="374" spans="2:18">
      <c r="B374" s="65"/>
      <c r="C374" s="66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</row>
    <row r="375" spans="2:18">
      <c r="B375" s="65"/>
      <c r="C375" s="66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</row>
    <row r="377" spans="2:18">
      <c r="B377" s="64"/>
    </row>
    <row r="378" spans="2:18">
      <c r="B378" s="65"/>
      <c r="C378" s="66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</row>
    <row r="379" spans="2:18">
      <c r="B379" s="65"/>
      <c r="C379" s="66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</row>
    <row r="380" spans="2:18">
      <c r="B380" s="65"/>
      <c r="C380" s="66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</row>
    <row r="381" spans="2:18">
      <c r="B381" s="65"/>
      <c r="C381" s="66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</row>
    <row r="382" spans="2:18">
      <c r="B382" s="65"/>
      <c r="C382" s="66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</row>
    <row r="383" spans="2:18">
      <c r="B383" s="65"/>
      <c r="C383" s="66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</row>
    <row r="384" spans="2:18">
      <c r="B384" s="65"/>
      <c r="C384" s="66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</row>
    <row r="385" spans="2:18">
      <c r="B385" s="65"/>
      <c r="C385" s="66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</row>
    <row r="386" spans="2:18">
      <c r="B386" s="65"/>
      <c r="C386" s="66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</row>
    <row r="387" spans="2:18">
      <c r="B387" s="65"/>
      <c r="C387" s="66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</row>
    <row r="388" spans="2:18">
      <c r="B388" s="65"/>
      <c r="C388" s="66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</row>
    <row r="389" spans="2:18">
      <c r="B389" s="65"/>
      <c r="C389" s="66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</row>
    <row r="390" spans="2:18">
      <c r="B390" s="65"/>
      <c r="C390" s="66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</row>
    <row r="391" spans="2:18">
      <c r="B391" s="65"/>
      <c r="C391" s="66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</row>
    <row r="392" spans="2:18">
      <c r="B392" s="65"/>
      <c r="C392" s="66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</row>
    <row r="393" spans="2:18">
      <c r="B393" s="65"/>
      <c r="C393" s="66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</row>
    <row r="394" spans="2:18">
      <c r="B394" s="65"/>
      <c r="C394" s="66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</row>
    <row r="395" spans="2:18">
      <c r="B395" s="65"/>
      <c r="C395" s="66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</row>
    <row r="396" spans="2:18">
      <c r="B396" s="65"/>
      <c r="C396" s="66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</row>
    <row r="397" spans="2:18">
      <c r="B397" s="65"/>
      <c r="C397" s="66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</row>
    <row r="398" spans="2:18">
      <c r="B398" s="65"/>
      <c r="C398" s="66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</row>
    <row r="399" spans="2:18">
      <c r="B399" s="65"/>
      <c r="C399" s="66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</row>
    <row r="400" spans="2:18">
      <c r="B400" s="65"/>
      <c r="C400" s="66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</row>
    <row r="401" spans="2:18">
      <c r="B401" s="65"/>
      <c r="C401" s="66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</row>
    <row r="402" spans="2:18">
      <c r="B402" s="65"/>
      <c r="C402" s="66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</row>
    <row r="403" spans="2:18">
      <c r="B403" s="65"/>
      <c r="C403" s="66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</row>
    <row r="404" spans="2:18">
      <c r="B404" s="65"/>
      <c r="C404" s="66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</row>
    <row r="405" spans="2:18">
      <c r="B405" s="65"/>
      <c r="C405" s="66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</row>
    <row r="406" spans="2:18">
      <c r="B406" s="65"/>
      <c r="C406" s="66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</row>
    <row r="408" spans="2:18">
      <c r="B408" s="64"/>
    </row>
    <row r="409" spans="2:18">
      <c r="B409" s="65"/>
      <c r="C409" s="66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</row>
    <row r="410" spans="2:18">
      <c r="B410" s="65"/>
      <c r="C410" s="66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</row>
    <row r="411" spans="2:18">
      <c r="B411" s="65"/>
      <c r="C411" s="66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</row>
    <row r="412" spans="2:18">
      <c r="B412" s="65"/>
      <c r="C412" s="66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</row>
    <row r="413" spans="2:18">
      <c r="B413" s="65"/>
      <c r="C413" s="66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</row>
    <row r="414" spans="2:18">
      <c r="B414" s="65"/>
      <c r="C414" s="66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</row>
    <row r="415" spans="2:18">
      <c r="B415" s="65"/>
      <c r="C415" s="66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</row>
    <row r="416" spans="2:18">
      <c r="B416" s="65"/>
      <c r="C416" s="66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</row>
    <row r="417" spans="2:18">
      <c r="B417" s="65"/>
      <c r="C417" s="66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</row>
    <row r="418" spans="2:18">
      <c r="B418" s="65"/>
      <c r="C418" s="66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</row>
    <row r="419" spans="2:18">
      <c r="B419" s="65"/>
      <c r="C419" s="66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</row>
    <row r="420" spans="2:18">
      <c r="B420" s="65"/>
      <c r="C420" s="66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</row>
    <row r="421" spans="2:18">
      <c r="B421" s="65"/>
      <c r="C421" s="66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</row>
    <row r="422" spans="2:18">
      <c r="B422" s="65"/>
      <c r="C422" s="66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</row>
    <row r="423" spans="2:18">
      <c r="B423" s="65"/>
      <c r="C423" s="66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</row>
    <row r="424" spans="2:18">
      <c r="B424" s="65"/>
      <c r="C424" s="66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</row>
    <row r="425" spans="2:18">
      <c r="B425" s="65"/>
      <c r="C425" s="66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</row>
    <row r="426" spans="2:18">
      <c r="B426" s="65"/>
      <c r="C426" s="66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</row>
    <row r="427" spans="2:18">
      <c r="B427" s="65"/>
      <c r="C427" s="66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</row>
    <row r="428" spans="2:18">
      <c r="B428" s="65"/>
      <c r="C428" s="66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</row>
    <row r="429" spans="2:18">
      <c r="B429" s="65"/>
      <c r="C429" s="66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</row>
    <row r="430" spans="2:18">
      <c r="B430" s="65"/>
      <c r="C430" s="66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</row>
    <row r="431" spans="2:18">
      <c r="B431" s="65"/>
      <c r="C431" s="66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</row>
    <row r="432" spans="2:18">
      <c r="B432" s="65"/>
      <c r="C432" s="66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</row>
    <row r="433" spans="2:18">
      <c r="B433" s="65"/>
      <c r="C433" s="66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</row>
    <row r="434" spans="2:18">
      <c r="B434" s="65"/>
      <c r="C434" s="66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</row>
    <row r="435" spans="2:18">
      <c r="B435" s="65"/>
      <c r="C435" s="66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</row>
    <row r="436" spans="2:18">
      <c r="B436" s="65"/>
      <c r="C436" s="66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</row>
    <row r="437" spans="2:18">
      <c r="B437" s="65"/>
      <c r="C437" s="66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</row>
    <row r="439" spans="2:18">
      <c r="B439" s="64"/>
    </row>
    <row r="440" spans="2:18">
      <c r="B440" s="65"/>
      <c r="C440" s="66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</row>
    <row r="441" spans="2:18">
      <c r="B441" s="65"/>
      <c r="C441" s="66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</row>
    <row r="442" spans="2:18">
      <c r="B442" s="65"/>
      <c r="C442" s="66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</row>
    <row r="443" spans="2:18">
      <c r="B443" s="65"/>
      <c r="C443" s="66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</row>
    <row r="444" spans="2:18">
      <c r="B444" s="65"/>
      <c r="C444" s="66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</row>
    <row r="445" spans="2:18">
      <c r="B445" s="65"/>
      <c r="C445" s="66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</row>
    <row r="446" spans="2:18">
      <c r="B446" s="65"/>
      <c r="C446" s="66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</row>
    <row r="447" spans="2:18">
      <c r="B447" s="65"/>
      <c r="C447" s="66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</row>
    <row r="448" spans="2:18">
      <c r="B448" s="65"/>
      <c r="C448" s="66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</row>
    <row r="449" spans="2:18">
      <c r="B449" s="65"/>
      <c r="C449" s="66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</row>
    <row r="450" spans="2:18">
      <c r="B450" s="65"/>
      <c r="C450" s="66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</row>
    <row r="451" spans="2:18">
      <c r="B451" s="65"/>
      <c r="C451" s="66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</row>
    <row r="452" spans="2:18">
      <c r="B452" s="65"/>
      <c r="C452" s="66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</row>
    <row r="453" spans="2:18">
      <c r="B453" s="65"/>
      <c r="C453" s="66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</row>
    <row r="454" spans="2:18">
      <c r="B454" s="65"/>
      <c r="C454" s="66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</row>
    <row r="455" spans="2:18">
      <c r="B455" s="65"/>
      <c r="C455" s="66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</row>
    <row r="456" spans="2:18">
      <c r="B456" s="65"/>
      <c r="C456" s="66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</row>
    <row r="457" spans="2:18">
      <c r="B457" s="65"/>
      <c r="C457" s="66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</row>
    <row r="458" spans="2:18">
      <c r="B458" s="65"/>
      <c r="C458" s="66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</row>
    <row r="459" spans="2:18">
      <c r="B459" s="65"/>
      <c r="C459" s="66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</row>
    <row r="460" spans="2:18">
      <c r="B460" s="65"/>
      <c r="C460" s="66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</row>
    <row r="461" spans="2:18">
      <c r="B461" s="65"/>
      <c r="C461" s="66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</row>
    <row r="462" spans="2:18">
      <c r="B462" s="65"/>
      <c r="C462" s="66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</row>
    <row r="463" spans="2:18">
      <c r="B463" s="65"/>
      <c r="C463" s="66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</row>
    <row r="464" spans="2:18">
      <c r="B464" s="65"/>
      <c r="C464" s="66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</row>
    <row r="465" spans="2:18">
      <c r="B465" s="65"/>
      <c r="C465" s="66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</row>
    <row r="466" spans="2:18">
      <c r="B466" s="65"/>
      <c r="C466" s="66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</row>
    <row r="467" spans="2:18">
      <c r="B467" s="65"/>
      <c r="C467" s="66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</row>
    <row r="468" spans="2:18">
      <c r="B468" s="65"/>
      <c r="C468" s="66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</row>
    <row r="470" spans="2:18">
      <c r="B470" s="64"/>
    </row>
    <row r="471" spans="2:18">
      <c r="B471" s="65"/>
      <c r="C471" s="66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</row>
    <row r="472" spans="2:18">
      <c r="B472" s="65"/>
      <c r="C472" s="66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</row>
    <row r="473" spans="2:18">
      <c r="B473" s="65"/>
      <c r="C473" s="66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</row>
    <row r="474" spans="2:18">
      <c r="B474" s="65"/>
      <c r="C474" s="66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</row>
    <row r="475" spans="2:18">
      <c r="B475" s="65"/>
      <c r="C475" s="66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</row>
    <row r="476" spans="2:18">
      <c r="B476" s="65"/>
      <c r="C476" s="66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</row>
    <row r="477" spans="2:18">
      <c r="B477" s="65"/>
      <c r="C477" s="66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</row>
    <row r="478" spans="2:18">
      <c r="B478" s="65"/>
      <c r="C478" s="66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</row>
    <row r="479" spans="2:18">
      <c r="B479" s="65"/>
      <c r="C479" s="66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</row>
    <row r="480" spans="2:18">
      <c r="B480" s="65"/>
      <c r="C480" s="66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</row>
    <row r="481" spans="2:18">
      <c r="B481" s="65"/>
      <c r="C481" s="66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</row>
    <row r="482" spans="2:18">
      <c r="B482" s="65"/>
      <c r="C482" s="66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</row>
    <row r="483" spans="2:18">
      <c r="B483" s="65"/>
      <c r="C483" s="66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</row>
    <row r="484" spans="2:18">
      <c r="B484" s="65"/>
      <c r="C484" s="66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</row>
    <row r="485" spans="2:18">
      <c r="B485" s="65"/>
      <c r="C485" s="66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</row>
    <row r="486" spans="2:18">
      <c r="B486" s="65"/>
      <c r="C486" s="66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</row>
    <row r="487" spans="2:18">
      <c r="B487" s="65"/>
      <c r="C487" s="66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</row>
    <row r="488" spans="2:18">
      <c r="B488" s="65"/>
      <c r="C488" s="66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</row>
    <row r="489" spans="2:18">
      <c r="B489" s="65"/>
      <c r="C489" s="66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</row>
    <row r="490" spans="2:18">
      <c r="B490" s="65"/>
      <c r="C490" s="66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</row>
    <row r="491" spans="2:18">
      <c r="B491" s="65"/>
      <c r="C491" s="66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</row>
    <row r="492" spans="2:18">
      <c r="B492" s="65"/>
      <c r="C492" s="66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</row>
    <row r="493" spans="2:18">
      <c r="B493" s="65"/>
      <c r="C493" s="66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</row>
    <row r="494" spans="2:18">
      <c r="B494" s="65"/>
      <c r="C494" s="66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</row>
    <row r="495" spans="2:18">
      <c r="B495" s="65"/>
      <c r="C495" s="66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</row>
    <row r="496" spans="2:18">
      <c r="B496" s="65"/>
      <c r="C496" s="66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</row>
    <row r="497" spans="2:18">
      <c r="B497" s="65"/>
      <c r="C497" s="66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</row>
    <row r="498" spans="2:18">
      <c r="B498" s="65"/>
      <c r="C498" s="66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</row>
    <row r="499" spans="2:18">
      <c r="B499" s="65"/>
      <c r="C499" s="66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</row>
    <row r="501" spans="2:18">
      <c r="B501" s="64"/>
    </row>
    <row r="502" spans="2:18">
      <c r="B502" s="65"/>
      <c r="C502" s="66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</row>
    <row r="503" spans="2:18">
      <c r="B503" s="65"/>
      <c r="C503" s="66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</row>
    <row r="504" spans="2:18">
      <c r="B504" s="65"/>
      <c r="C504" s="66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</row>
    <row r="505" spans="2:18">
      <c r="B505" s="65"/>
      <c r="C505" s="66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</row>
    <row r="506" spans="2:18">
      <c r="B506" s="65"/>
      <c r="C506" s="66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</row>
    <row r="507" spans="2:18">
      <c r="B507" s="65"/>
      <c r="C507" s="66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</row>
    <row r="508" spans="2:18">
      <c r="B508" s="65"/>
      <c r="C508" s="66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</row>
    <row r="509" spans="2:18">
      <c r="B509" s="65"/>
      <c r="C509" s="66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</row>
    <row r="510" spans="2:18">
      <c r="B510" s="65"/>
      <c r="C510" s="66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</row>
    <row r="511" spans="2:18">
      <c r="B511" s="65"/>
      <c r="C511" s="66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</row>
    <row r="512" spans="2:18">
      <c r="B512" s="65"/>
      <c r="C512" s="66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</row>
    <row r="513" spans="2:18">
      <c r="B513" s="65"/>
      <c r="C513" s="66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</row>
    <row r="514" spans="2:18">
      <c r="B514" s="65"/>
      <c r="C514" s="66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</row>
    <row r="515" spans="2:18">
      <c r="B515" s="65"/>
      <c r="C515" s="66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</row>
    <row r="516" spans="2:18">
      <c r="B516" s="65"/>
      <c r="C516" s="66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</row>
    <row r="517" spans="2:18">
      <c r="B517" s="65"/>
      <c r="C517" s="66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</row>
    <row r="518" spans="2:18">
      <c r="B518" s="65"/>
      <c r="C518" s="66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</row>
    <row r="519" spans="2:18">
      <c r="B519" s="65"/>
      <c r="C519" s="66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</row>
    <row r="520" spans="2:18">
      <c r="B520" s="65"/>
      <c r="C520" s="66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</row>
    <row r="521" spans="2:18">
      <c r="B521" s="65"/>
      <c r="C521" s="66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</row>
    <row r="522" spans="2:18">
      <c r="B522" s="65"/>
      <c r="C522" s="66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</row>
    <row r="523" spans="2:18">
      <c r="B523" s="65"/>
      <c r="C523" s="66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</row>
    <row r="524" spans="2:18">
      <c r="B524" s="65"/>
      <c r="C524" s="66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</row>
    <row r="525" spans="2:18">
      <c r="B525" s="65"/>
      <c r="C525" s="66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</row>
    <row r="526" spans="2:18">
      <c r="B526" s="65"/>
      <c r="C526" s="66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</row>
    <row r="527" spans="2:18">
      <c r="B527" s="65"/>
      <c r="C527" s="66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</row>
    <row r="528" spans="2:18">
      <c r="B528" s="65"/>
      <c r="C528" s="66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</row>
    <row r="529" spans="2:18">
      <c r="B529" s="65"/>
      <c r="C529" s="66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</row>
    <row r="530" spans="2:18">
      <c r="B530" s="65"/>
      <c r="C530" s="66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</row>
    <row r="532" spans="2:18">
      <c r="B532" s="64"/>
    </row>
    <row r="533" spans="2:18">
      <c r="B533" s="65"/>
      <c r="C533" s="66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</row>
    <row r="534" spans="2:18">
      <c r="B534" s="65"/>
      <c r="C534" s="66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</row>
    <row r="535" spans="2:18">
      <c r="B535" s="65"/>
      <c r="C535" s="66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</row>
    <row r="536" spans="2:18">
      <c r="B536" s="65"/>
      <c r="C536" s="66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</row>
    <row r="537" spans="2:18">
      <c r="B537" s="65"/>
      <c r="C537" s="66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</row>
    <row r="538" spans="2:18">
      <c r="B538" s="65"/>
      <c r="C538" s="66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</row>
    <row r="539" spans="2:18">
      <c r="B539" s="65"/>
      <c r="C539" s="66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</row>
    <row r="540" spans="2:18">
      <c r="B540" s="65"/>
      <c r="C540" s="66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</row>
    <row r="541" spans="2:18">
      <c r="B541" s="65"/>
      <c r="C541" s="66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</row>
    <row r="542" spans="2:18">
      <c r="B542" s="65"/>
      <c r="C542" s="66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</row>
    <row r="543" spans="2:18">
      <c r="B543" s="65"/>
      <c r="C543" s="66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</row>
    <row r="544" spans="2:18">
      <c r="B544" s="65"/>
      <c r="C544" s="66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</row>
    <row r="545" spans="2:18">
      <c r="B545" s="65"/>
      <c r="C545" s="66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</row>
    <row r="546" spans="2:18">
      <c r="B546" s="65"/>
      <c r="C546" s="66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</row>
    <row r="547" spans="2:18">
      <c r="B547" s="65"/>
      <c r="C547" s="66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</row>
    <row r="548" spans="2:18">
      <c r="B548" s="65"/>
      <c r="C548" s="66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</row>
    <row r="549" spans="2:18">
      <c r="B549" s="65"/>
      <c r="C549" s="66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</row>
    <row r="550" spans="2:18">
      <c r="B550" s="65"/>
      <c r="C550" s="66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</row>
    <row r="551" spans="2:18">
      <c r="B551" s="65"/>
      <c r="C551" s="66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</row>
    <row r="552" spans="2:18">
      <c r="B552" s="65"/>
      <c r="C552" s="66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</row>
    <row r="553" spans="2:18">
      <c r="B553" s="65"/>
      <c r="C553" s="66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</row>
    <row r="554" spans="2:18">
      <c r="B554" s="65"/>
      <c r="C554" s="66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</row>
    <row r="555" spans="2:18">
      <c r="B555" s="65"/>
      <c r="C555" s="66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</row>
    <row r="556" spans="2:18">
      <c r="B556" s="65"/>
      <c r="C556" s="66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</row>
    <row r="557" spans="2:18">
      <c r="B557" s="65"/>
      <c r="C557" s="66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</row>
    <row r="558" spans="2:18">
      <c r="B558" s="65"/>
      <c r="C558" s="66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</row>
    <row r="559" spans="2:18">
      <c r="B559" s="65"/>
      <c r="C559" s="66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</row>
    <row r="560" spans="2:18">
      <c r="B560" s="65"/>
      <c r="C560" s="66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</row>
    <row r="561" spans="2:18">
      <c r="B561" s="65"/>
      <c r="C561" s="66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</row>
    <row r="563" spans="2:18">
      <c r="B563" s="64"/>
    </row>
    <row r="564" spans="2:18">
      <c r="B564" s="65"/>
      <c r="C564" s="66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</row>
    <row r="565" spans="2:18">
      <c r="B565" s="65"/>
      <c r="C565" s="66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</row>
    <row r="566" spans="2:18">
      <c r="B566" s="65"/>
      <c r="C566" s="66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</row>
    <row r="567" spans="2:18">
      <c r="B567" s="65"/>
      <c r="C567" s="66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</row>
    <row r="568" spans="2:18">
      <c r="B568" s="65"/>
      <c r="C568" s="66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</row>
    <row r="569" spans="2:18">
      <c r="B569" s="65"/>
      <c r="C569" s="66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</row>
    <row r="570" spans="2:18">
      <c r="B570" s="65"/>
      <c r="C570" s="66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</row>
    <row r="571" spans="2:18">
      <c r="B571" s="65"/>
      <c r="C571" s="66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</row>
    <row r="572" spans="2:18">
      <c r="B572" s="65"/>
      <c r="C572" s="66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</row>
    <row r="573" spans="2:18">
      <c r="B573" s="65"/>
      <c r="C573" s="66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</row>
    <row r="574" spans="2:18">
      <c r="B574" s="65"/>
      <c r="C574" s="66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</row>
    <row r="575" spans="2:18">
      <c r="B575" s="65"/>
      <c r="C575" s="66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</row>
    <row r="576" spans="2:18">
      <c r="B576" s="65"/>
      <c r="C576" s="66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</row>
    <row r="577" spans="2:18">
      <c r="B577" s="65"/>
      <c r="C577" s="66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</row>
    <row r="578" spans="2:18">
      <c r="B578" s="65"/>
      <c r="C578" s="66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</row>
    <row r="579" spans="2:18">
      <c r="B579" s="65"/>
      <c r="C579" s="66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</row>
    <row r="580" spans="2:18">
      <c r="B580" s="65"/>
      <c r="C580" s="66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</row>
    <row r="581" spans="2:18">
      <c r="B581" s="65"/>
      <c r="C581" s="66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</row>
    <row r="582" spans="2:18">
      <c r="B582" s="65"/>
      <c r="C582" s="66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</row>
    <row r="583" spans="2:18">
      <c r="B583" s="65"/>
      <c r="C583" s="66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</row>
    <row r="584" spans="2:18">
      <c r="B584" s="65"/>
      <c r="C584" s="66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</row>
    <row r="585" spans="2:18">
      <c r="B585" s="65"/>
      <c r="C585" s="66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</row>
    <row r="586" spans="2:18">
      <c r="B586" s="65"/>
      <c r="C586" s="66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</row>
    <row r="587" spans="2:18">
      <c r="B587" s="65"/>
      <c r="C587" s="66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</row>
    <row r="588" spans="2:18">
      <c r="B588" s="65"/>
      <c r="C588" s="66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</row>
    <row r="589" spans="2:18">
      <c r="B589" s="65"/>
      <c r="C589" s="66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</row>
    <row r="590" spans="2:18">
      <c r="B590" s="65"/>
      <c r="C590" s="66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</row>
    <row r="591" spans="2:18">
      <c r="B591" s="65"/>
      <c r="C591" s="66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</row>
    <row r="592" spans="2:18">
      <c r="B592" s="65"/>
      <c r="C592" s="66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</row>
    <row r="594" spans="2:18">
      <c r="B594" s="64"/>
    </row>
    <row r="595" spans="2:18">
      <c r="B595" s="65"/>
      <c r="C595" s="66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</row>
    <row r="596" spans="2:18">
      <c r="B596" s="65"/>
      <c r="C596" s="66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</row>
    <row r="597" spans="2:18">
      <c r="B597" s="65"/>
      <c r="C597" s="66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</row>
    <row r="598" spans="2:18">
      <c r="B598" s="65"/>
      <c r="C598" s="66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</row>
    <row r="599" spans="2:18">
      <c r="B599" s="65"/>
      <c r="C599" s="66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</row>
    <row r="600" spans="2:18">
      <c r="B600" s="65"/>
      <c r="C600" s="66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</row>
    <row r="601" spans="2:18">
      <c r="B601" s="65"/>
      <c r="C601" s="66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</row>
    <row r="602" spans="2:18">
      <c r="B602" s="65"/>
      <c r="C602" s="66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</row>
    <row r="603" spans="2:18">
      <c r="B603" s="65"/>
      <c r="C603" s="66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</row>
    <row r="604" spans="2:18">
      <c r="B604" s="65"/>
      <c r="C604" s="66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</row>
    <row r="605" spans="2:18">
      <c r="B605" s="65"/>
      <c r="C605" s="66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</row>
    <row r="606" spans="2:18">
      <c r="B606" s="65"/>
      <c r="C606" s="66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</row>
    <row r="607" spans="2:18">
      <c r="B607" s="65"/>
      <c r="C607" s="66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</row>
    <row r="608" spans="2:18">
      <c r="B608" s="65"/>
      <c r="C608" s="66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</row>
    <row r="609" spans="2:18">
      <c r="B609" s="65"/>
      <c r="C609" s="66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</row>
    <row r="610" spans="2:18">
      <c r="B610" s="65"/>
      <c r="C610" s="66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</row>
    <row r="611" spans="2:18">
      <c r="B611" s="65"/>
      <c r="C611" s="66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</row>
    <row r="612" spans="2:18">
      <c r="B612" s="65"/>
      <c r="C612" s="66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</row>
    <row r="613" spans="2:18">
      <c r="B613" s="65"/>
      <c r="C613" s="66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</row>
    <row r="614" spans="2:18">
      <c r="B614" s="65"/>
      <c r="C614" s="66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</row>
    <row r="615" spans="2:18">
      <c r="B615" s="65"/>
      <c r="C615" s="66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</row>
    <row r="616" spans="2:18">
      <c r="B616" s="65"/>
      <c r="C616" s="66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</row>
    <row r="617" spans="2:18">
      <c r="B617" s="65"/>
      <c r="C617" s="66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</row>
    <row r="618" spans="2:18">
      <c r="B618" s="65"/>
      <c r="C618" s="66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</row>
    <row r="619" spans="2:18">
      <c r="B619" s="65"/>
      <c r="C619" s="66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</row>
    <row r="620" spans="2:18">
      <c r="B620" s="65"/>
      <c r="C620" s="66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</row>
    <row r="621" spans="2:18">
      <c r="B621" s="65"/>
      <c r="C621" s="66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</row>
    <row r="622" spans="2:18">
      <c r="B622" s="65"/>
      <c r="C622" s="66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</row>
    <row r="623" spans="2:18">
      <c r="B623" s="65"/>
      <c r="C623" s="66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</row>
    <row r="625" spans="2:18">
      <c r="B625" s="64"/>
    </row>
    <row r="626" spans="2:18">
      <c r="B626" s="65"/>
      <c r="C626" s="66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</row>
    <row r="627" spans="2:18">
      <c r="B627" s="65"/>
      <c r="C627" s="66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</row>
    <row r="628" spans="2:18">
      <c r="B628" s="65"/>
      <c r="C628" s="66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</row>
    <row r="629" spans="2:18">
      <c r="B629" s="65"/>
      <c r="C629" s="66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</row>
    <row r="630" spans="2:18">
      <c r="B630" s="65"/>
      <c r="C630" s="66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</row>
    <row r="631" spans="2:18">
      <c r="B631" s="65"/>
      <c r="C631" s="66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</row>
    <row r="632" spans="2:18">
      <c r="B632" s="65"/>
      <c r="C632" s="66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</row>
    <row r="633" spans="2:18">
      <c r="B633" s="65"/>
      <c r="C633" s="66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</row>
    <row r="634" spans="2:18">
      <c r="B634" s="65"/>
      <c r="C634" s="66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</row>
    <row r="635" spans="2:18">
      <c r="B635" s="65"/>
      <c r="C635" s="66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</row>
    <row r="636" spans="2:18">
      <c r="B636" s="65"/>
      <c r="C636" s="66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</row>
    <row r="637" spans="2:18">
      <c r="B637" s="65"/>
      <c r="C637" s="66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</row>
    <row r="638" spans="2:18">
      <c r="B638" s="65"/>
      <c r="C638" s="66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</row>
    <row r="639" spans="2:18">
      <c r="B639" s="65"/>
      <c r="C639" s="66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</row>
    <row r="640" spans="2:18">
      <c r="B640" s="65"/>
      <c r="C640" s="66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</row>
    <row r="641" spans="2:18">
      <c r="B641" s="65"/>
      <c r="C641" s="66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</row>
    <row r="642" spans="2:18">
      <c r="B642" s="65"/>
      <c r="C642" s="66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</row>
    <row r="643" spans="2:18">
      <c r="B643" s="65"/>
      <c r="C643" s="66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</row>
    <row r="644" spans="2:18">
      <c r="B644" s="65"/>
      <c r="C644" s="66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</row>
    <row r="645" spans="2:18">
      <c r="B645" s="65"/>
      <c r="C645" s="66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</row>
    <row r="646" spans="2:18">
      <c r="B646" s="65"/>
      <c r="C646" s="66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</row>
    <row r="647" spans="2:18">
      <c r="B647" s="65"/>
      <c r="C647" s="66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</row>
    <row r="648" spans="2:18">
      <c r="B648" s="65"/>
      <c r="C648" s="66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</row>
    <row r="649" spans="2:18">
      <c r="B649" s="65"/>
      <c r="C649" s="66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</row>
    <row r="650" spans="2:18">
      <c r="B650" s="65"/>
      <c r="C650" s="66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</row>
    <row r="651" spans="2:18">
      <c r="B651" s="65"/>
      <c r="C651" s="66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</row>
    <row r="652" spans="2:18">
      <c r="B652" s="65"/>
      <c r="C652" s="66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</row>
    <row r="653" spans="2:18">
      <c r="B653" s="65"/>
      <c r="C653" s="66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</row>
    <row r="654" spans="2:18">
      <c r="B654" s="65"/>
      <c r="C654" s="66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</row>
    <row r="656" spans="2:18">
      <c r="B656" s="64"/>
    </row>
    <row r="657" spans="2:18">
      <c r="B657" s="65"/>
      <c r="C657" s="66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</row>
    <row r="658" spans="2:18">
      <c r="B658" s="65"/>
      <c r="C658" s="66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</row>
    <row r="659" spans="2:18">
      <c r="B659" s="65"/>
      <c r="C659" s="66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</row>
    <row r="660" spans="2:18">
      <c r="B660" s="65"/>
      <c r="C660" s="66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</row>
    <row r="661" spans="2:18">
      <c r="B661" s="65"/>
      <c r="C661" s="66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</row>
    <row r="662" spans="2:18">
      <c r="B662" s="65"/>
      <c r="C662" s="66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</row>
    <row r="663" spans="2:18">
      <c r="B663" s="65"/>
      <c r="C663" s="66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</row>
    <row r="664" spans="2:18">
      <c r="B664" s="65"/>
      <c r="C664" s="66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</row>
    <row r="665" spans="2:18">
      <c r="B665" s="65"/>
      <c r="C665" s="66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</row>
    <row r="666" spans="2:18">
      <c r="B666" s="65"/>
      <c r="C666" s="66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</row>
    <row r="667" spans="2:18">
      <c r="B667" s="65"/>
      <c r="C667" s="66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</row>
    <row r="668" spans="2:18">
      <c r="B668" s="65"/>
      <c r="C668" s="66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</row>
    <row r="669" spans="2:18">
      <c r="B669" s="65"/>
      <c r="C669" s="66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</row>
    <row r="670" spans="2:18">
      <c r="B670" s="65"/>
      <c r="C670" s="66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</row>
    <row r="671" spans="2:18">
      <c r="B671" s="65"/>
      <c r="C671" s="66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</row>
    <row r="672" spans="2:18">
      <c r="B672" s="65"/>
      <c r="C672" s="66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</row>
    <row r="673" spans="2:18">
      <c r="B673" s="65"/>
      <c r="C673" s="66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</row>
    <row r="674" spans="2:18">
      <c r="B674" s="65"/>
      <c r="C674" s="66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</row>
    <row r="675" spans="2:18">
      <c r="B675" s="65"/>
      <c r="C675" s="66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</row>
    <row r="676" spans="2:18">
      <c r="B676" s="65"/>
      <c r="C676" s="66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</row>
    <row r="677" spans="2:18">
      <c r="B677" s="65"/>
      <c r="C677" s="66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</row>
    <row r="678" spans="2:18">
      <c r="B678" s="65"/>
      <c r="C678" s="66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</row>
    <row r="679" spans="2:18">
      <c r="B679" s="65"/>
      <c r="C679" s="66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</row>
    <row r="680" spans="2:18">
      <c r="B680" s="65"/>
      <c r="C680" s="66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</row>
    <row r="681" spans="2:18">
      <c r="B681" s="65"/>
      <c r="C681" s="66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</row>
    <row r="682" spans="2:18">
      <c r="B682" s="65"/>
      <c r="C682" s="66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</row>
    <row r="683" spans="2:18">
      <c r="B683" s="65"/>
      <c r="C683" s="66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</row>
    <row r="684" spans="2:18">
      <c r="B684" s="65"/>
      <c r="C684" s="66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</row>
    <row r="685" spans="2:18">
      <c r="B685" s="65"/>
      <c r="C685" s="66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2:P2"/>
  <sheetViews>
    <sheetView workbookViewId="0">
      <selection activeCell="N13" sqref="N13"/>
    </sheetView>
  </sheetViews>
  <sheetFormatPr defaultRowHeight="10.5"/>
  <sheetData>
    <row r="2" spans="1:16" ht="15.75">
      <c r="A2" s="88" t="s">
        <v>213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83"/>
  <sheetViews>
    <sheetView workbookViewId="0">
      <pane ySplit="1" topLeftCell="A6" activePane="bottomLeft" state="frozen"/>
      <selection pane="bottomLeft" activeCell="A50" sqref="A50:AG84"/>
    </sheetView>
  </sheetViews>
  <sheetFormatPr defaultColWidth="10.6640625" defaultRowHeight="12.75"/>
  <cols>
    <col min="1" max="1" width="30.6640625" style="35" customWidth="1"/>
    <col min="2" max="2" width="13.5" style="35" customWidth="1"/>
    <col min="3" max="3" width="14.33203125" style="35" customWidth="1"/>
    <col min="4" max="4" width="20.83203125" style="35" customWidth="1"/>
    <col min="5" max="28" width="5" style="35" customWidth="1"/>
    <col min="29" max="16384" width="10.6640625" style="35"/>
  </cols>
  <sheetData>
    <row r="1" spans="1:31" s="28" customFormat="1" ht="25.5">
      <c r="A1" s="28" t="s">
        <v>71</v>
      </c>
      <c r="B1" s="28" t="s">
        <v>113</v>
      </c>
      <c r="C1" s="28" t="s">
        <v>114</v>
      </c>
      <c r="D1" s="28" t="s">
        <v>115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149</v>
      </c>
      <c r="AD1" s="29" t="s">
        <v>150</v>
      </c>
      <c r="AE1" s="29" t="s">
        <v>151</v>
      </c>
    </row>
    <row r="2" spans="1:31">
      <c r="A2" s="36" t="s">
        <v>120</v>
      </c>
      <c r="B2" s="36" t="s">
        <v>121</v>
      </c>
      <c r="C2" s="36" t="s">
        <v>117</v>
      </c>
      <c r="D2" s="36" t="s">
        <v>118</v>
      </c>
      <c r="E2" s="36">
        <v>1</v>
      </c>
      <c r="F2" s="36">
        <v>1</v>
      </c>
      <c r="G2" s="36">
        <v>1</v>
      </c>
      <c r="H2" s="36">
        <v>1</v>
      </c>
      <c r="I2" s="36">
        <v>1</v>
      </c>
      <c r="J2" s="36">
        <v>1</v>
      </c>
      <c r="K2" s="36">
        <v>1</v>
      </c>
      <c r="L2" s="36">
        <v>1</v>
      </c>
      <c r="M2" s="36">
        <v>1</v>
      </c>
      <c r="N2" s="36">
        <v>1</v>
      </c>
      <c r="O2" s="36">
        <v>1</v>
      </c>
      <c r="P2" s="36">
        <v>1</v>
      </c>
      <c r="Q2" s="36">
        <v>1</v>
      </c>
      <c r="R2" s="36">
        <v>1</v>
      </c>
      <c r="S2" s="36">
        <v>1</v>
      </c>
      <c r="T2" s="36">
        <v>1</v>
      </c>
      <c r="U2" s="36">
        <v>1</v>
      </c>
      <c r="V2" s="36">
        <v>1</v>
      </c>
      <c r="W2" s="36">
        <v>1</v>
      </c>
      <c r="X2" s="36">
        <v>1</v>
      </c>
      <c r="Y2" s="36">
        <v>1</v>
      </c>
      <c r="Z2" s="36">
        <v>1</v>
      </c>
      <c r="AA2" s="36">
        <v>1</v>
      </c>
      <c r="AB2" s="36">
        <v>1</v>
      </c>
      <c r="AC2" s="36">
        <v>24</v>
      </c>
      <c r="AD2" s="35">
        <v>168</v>
      </c>
      <c r="AE2" s="35">
        <v>8760</v>
      </c>
    </row>
    <row r="3" spans="1:31">
      <c r="A3" s="36" t="s">
        <v>272</v>
      </c>
      <c r="B3" s="36" t="s">
        <v>116</v>
      </c>
      <c r="C3" s="36" t="s">
        <v>117</v>
      </c>
      <c r="D3" s="36" t="s">
        <v>130</v>
      </c>
      <c r="E3" s="36">
        <v>1</v>
      </c>
      <c r="F3" s="36">
        <v>1</v>
      </c>
      <c r="G3" s="36">
        <v>1</v>
      </c>
      <c r="H3" s="36">
        <v>1</v>
      </c>
      <c r="I3" s="36">
        <v>1</v>
      </c>
      <c r="J3" s="36">
        <v>1</v>
      </c>
      <c r="K3" s="36">
        <v>0.25</v>
      </c>
      <c r="L3" s="36">
        <v>0.25</v>
      </c>
      <c r="M3" s="36">
        <v>0.25</v>
      </c>
      <c r="N3" s="36">
        <v>0.25</v>
      </c>
      <c r="O3" s="36">
        <v>0.25</v>
      </c>
      <c r="P3" s="36">
        <v>0.25</v>
      </c>
      <c r="Q3" s="36">
        <v>0.25</v>
      </c>
      <c r="R3" s="36">
        <v>0.25</v>
      </c>
      <c r="S3" s="36">
        <v>0.25</v>
      </c>
      <c r="T3" s="36">
        <v>0.25</v>
      </c>
      <c r="U3" s="36">
        <v>0.25</v>
      </c>
      <c r="V3" s="36">
        <v>0.25</v>
      </c>
      <c r="W3" s="36">
        <v>0.25</v>
      </c>
      <c r="X3" s="36">
        <v>0.25</v>
      </c>
      <c r="Y3" s="36">
        <v>0.25</v>
      </c>
      <c r="Z3" s="36">
        <v>0.25</v>
      </c>
      <c r="AA3" s="36">
        <v>1</v>
      </c>
      <c r="AB3" s="36">
        <v>1</v>
      </c>
      <c r="AC3" s="36">
        <v>12</v>
      </c>
      <c r="AD3" s="35">
        <v>99</v>
      </c>
      <c r="AE3" s="35">
        <v>5162.1400000000003</v>
      </c>
    </row>
    <row r="4" spans="1:31">
      <c r="A4" s="36"/>
      <c r="B4" s="36"/>
      <c r="C4" s="36"/>
      <c r="D4" s="36" t="s">
        <v>137</v>
      </c>
      <c r="E4" s="36">
        <v>1</v>
      </c>
      <c r="F4" s="36">
        <v>1</v>
      </c>
      <c r="G4" s="36">
        <v>1</v>
      </c>
      <c r="H4" s="36">
        <v>1</v>
      </c>
      <c r="I4" s="36">
        <v>1</v>
      </c>
      <c r="J4" s="36">
        <v>1</v>
      </c>
      <c r="K4" s="36">
        <v>0.25</v>
      </c>
      <c r="L4" s="36">
        <v>0.25</v>
      </c>
      <c r="M4" s="36">
        <v>0.25</v>
      </c>
      <c r="N4" s="36">
        <v>0.25</v>
      </c>
      <c r="O4" s="36">
        <v>0.25</v>
      </c>
      <c r="P4" s="36">
        <v>0.25</v>
      </c>
      <c r="Q4" s="36">
        <v>0.25</v>
      </c>
      <c r="R4" s="36">
        <v>0.25</v>
      </c>
      <c r="S4" s="36">
        <v>0.25</v>
      </c>
      <c r="T4" s="36">
        <v>0.25</v>
      </c>
      <c r="U4" s="36">
        <v>0.25</v>
      </c>
      <c r="V4" s="36">
        <v>0.25</v>
      </c>
      <c r="W4" s="36">
        <v>1</v>
      </c>
      <c r="X4" s="36">
        <v>1</v>
      </c>
      <c r="Y4" s="36">
        <v>1</v>
      </c>
      <c r="Z4" s="36">
        <v>1</v>
      </c>
      <c r="AA4" s="36">
        <v>1</v>
      </c>
      <c r="AB4" s="36">
        <v>1</v>
      </c>
      <c r="AC4" s="36">
        <v>15</v>
      </c>
    </row>
    <row r="5" spans="1:31">
      <c r="A5" s="36"/>
      <c r="B5" s="36"/>
      <c r="C5" s="36"/>
      <c r="D5" s="36" t="s">
        <v>138</v>
      </c>
      <c r="E5" s="36">
        <v>1</v>
      </c>
      <c r="F5" s="36">
        <v>1</v>
      </c>
      <c r="G5" s="36">
        <v>1</v>
      </c>
      <c r="H5" s="36">
        <v>1</v>
      </c>
      <c r="I5" s="36">
        <v>1</v>
      </c>
      <c r="J5" s="36">
        <v>1</v>
      </c>
      <c r="K5" s="36">
        <v>1</v>
      </c>
      <c r="L5" s="36">
        <v>1</v>
      </c>
      <c r="M5" s="36">
        <v>1</v>
      </c>
      <c r="N5" s="36">
        <v>1</v>
      </c>
      <c r="O5" s="36">
        <v>1</v>
      </c>
      <c r="P5" s="36">
        <v>1</v>
      </c>
      <c r="Q5" s="36">
        <v>1</v>
      </c>
      <c r="R5" s="36">
        <v>1</v>
      </c>
      <c r="S5" s="36">
        <v>1</v>
      </c>
      <c r="T5" s="36">
        <v>1</v>
      </c>
      <c r="U5" s="36">
        <v>1</v>
      </c>
      <c r="V5" s="36">
        <v>1</v>
      </c>
      <c r="W5" s="36">
        <v>1</v>
      </c>
      <c r="X5" s="36">
        <v>1</v>
      </c>
      <c r="Y5" s="36">
        <v>1</v>
      </c>
      <c r="Z5" s="36">
        <v>1</v>
      </c>
      <c r="AA5" s="36">
        <v>1</v>
      </c>
      <c r="AB5" s="36">
        <v>1</v>
      </c>
      <c r="AC5" s="36">
        <v>24</v>
      </c>
    </row>
    <row r="6" spans="1:31">
      <c r="A6" s="36" t="s">
        <v>93</v>
      </c>
      <c r="B6" s="36" t="s">
        <v>116</v>
      </c>
      <c r="C6" s="36" t="s">
        <v>117</v>
      </c>
      <c r="D6" s="36" t="s">
        <v>132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1</v>
      </c>
      <c r="L6" s="36">
        <v>1</v>
      </c>
      <c r="M6" s="36">
        <v>1</v>
      </c>
      <c r="N6" s="36">
        <v>1</v>
      </c>
      <c r="O6" s="36">
        <v>1</v>
      </c>
      <c r="P6" s="36">
        <v>1</v>
      </c>
      <c r="Q6" s="36">
        <v>1</v>
      </c>
      <c r="R6" s="36">
        <v>1</v>
      </c>
      <c r="S6" s="36">
        <v>1</v>
      </c>
      <c r="T6" s="36">
        <v>1</v>
      </c>
      <c r="U6" s="36">
        <v>1</v>
      </c>
      <c r="V6" s="36">
        <v>1</v>
      </c>
      <c r="W6" s="36">
        <v>1</v>
      </c>
      <c r="X6" s="36">
        <v>1</v>
      </c>
      <c r="Y6" s="36">
        <v>1</v>
      </c>
      <c r="Z6" s="36">
        <v>1</v>
      </c>
      <c r="AA6" s="36">
        <v>0.05</v>
      </c>
      <c r="AB6" s="36">
        <v>0.05</v>
      </c>
      <c r="AC6" s="36">
        <v>16.100000000000001</v>
      </c>
      <c r="AD6" s="35">
        <v>47.4</v>
      </c>
      <c r="AE6" s="35">
        <v>2471.5700000000002</v>
      </c>
    </row>
    <row r="7" spans="1:31">
      <c r="A7" s="36"/>
      <c r="B7" s="36"/>
      <c r="C7" s="36"/>
      <c r="D7" s="36" t="s">
        <v>134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0.1</v>
      </c>
      <c r="L7" s="36">
        <v>0.2</v>
      </c>
      <c r="M7" s="36">
        <v>0.95</v>
      </c>
      <c r="N7" s="36">
        <v>0.95</v>
      </c>
      <c r="O7" s="36">
        <v>0.95</v>
      </c>
      <c r="P7" s="36">
        <v>0.95</v>
      </c>
      <c r="Q7" s="36">
        <v>0.5</v>
      </c>
      <c r="R7" s="36">
        <v>0.95</v>
      </c>
      <c r="S7" s="36">
        <v>0.95</v>
      </c>
      <c r="T7" s="36">
        <v>0.95</v>
      </c>
      <c r="U7" s="36">
        <v>0.95</v>
      </c>
      <c r="V7" s="36">
        <v>0.3</v>
      </c>
      <c r="W7" s="36">
        <v>0.1</v>
      </c>
      <c r="X7" s="36">
        <v>0.1</v>
      </c>
      <c r="Y7" s="36">
        <v>0.05</v>
      </c>
      <c r="Z7" s="36">
        <v>0.05</v>
      </c>
      <c r="AA7" s="36">
        <v>0.05</v>
      </c>
      <c r="AB7" s="36">
        <v>0.05</v>
      </c>
      <c r="AC7" s="36">
        <v>9.1</v>
      </c>
    </row>
    <row r="8" spans="1:31">
      <c r="A8" s="36"/>
      <c r="B8" s="36"/>
      <c r="C8" s="36"/>
      <c r="D8" s="36" t="s">
        <v>139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0.1</v>
      </c>
      <c r="L8" s="36">
        <v>0.1</v>
      </c>
      <c r="M8" s="36">
        <v>0.3</v>
      </c>
      <c r="N8" s="36">
        <v>0.3</v>
      </c>
      <c r="O8" s="36">
        <v>0.3</v>
      </c>
      <c r="P8" s="36">
        <v>0.3</v>
      </c>
      <c r="Q8" s="36">
        <v>0.1</v>
      </c>
      <c r="R8" s="36">
        <v>0.1</v>
      </c>
      <c r="S8" s="36">
        <v>0.1</v>
      </c>
      <c r="T8" s="36">
        <v>0.1</v>
      </c>
      <c r="U8" s="36">
        <v>0.1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1.9</v>
      </c>
    </row>
    <row r="9" spans="1:31">
      <c r="A9" s="36"/>
      <c r="B9" s="36"/>
      <c r="C9" s="36"/>
      <c r="D9" s="36" t="s">
        <v>303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</row>
    <row r="10" spans="1:31">
      <c r="A10" s="36" t="s">
        <v>92</v>
      </c>
      <c r="B10" s="36" t="s">
        <v>116</v>
      </c>
      <c r="C10" s="36" t="s">
        <v>117</v>
      </c>
      <c r="D10" s="36" t="s">
        <v>134</v>
      </c>
      <c r="E10" s="36">
        <v>0.05</v>
      </c>
      <c r="F10" s="36">
        <v>0.05</v>
      </c>
      <c r="G10" s="36">
        <v>0.05</v>
      </c>
      <c r="H10" s="36">
        <v>0.05</v>
      </c>
      <c r="I10" s="36">
        <v>0.05</v>
      </c>
      <c r="J10" s="36">
        <v>0.1</v>
      </c>
      <c r="K10" s="36">
        <v>0.1</v>
      </c>
      <c r="L10" s="36">
        <v>0.3</v>
      </c>
      <c r="M10" s="36">
        <v>0.9</v>
      </c>
      <c r="N10" s="36">
        <v>0.9</v>
      </c>
      <c r="O10" s="36">
        <v>0.9</v>
      </c>
      <c r="P10" s="36">
        <v>0.9</v>
      </c>
      <c r="Q10" s="36">
        <v>0.9</v>
      </c>
      <c r="R10" s="36">
        <v>0.9</v>
      </c>
      <c r="S10" s="36">
        <v>0.9</v>
      </c>
      <c r="T10" s="36">
        <v>0.9</v>
      </c>
      <c r="U10" s="36">
        <v>0.9</v>
      </c>
      <c r="V10" s="36">
        <v>0.5</v>
      </c>
      <c r="W10" s="36">
        <v>0.3</v>
      </c>
      <c r="X10" s="36">
        <v>0.3</v>
      </c>
      <c r="Y10" s="36">
        <v>0.2</v>
      </c>
      <c r="Z10" s="36">
        <v>0.2</v>
      </c>
      <c r="AA10" s="36">
        <v>0.1</v>
      </c>
      <c r="AB10" s="36">
        <v>0.05</v>
      </c>
      <c r="AC10" s="36">
        <v>10.5</v>
      </c>
      <c r="AD10" s="35">
        <v>55.3</v>
      </c>
      <c r="AE10" s="35">
        <v>2883.5</v>
      </c>
    </row>
    <row r="11" spans="1:31">
      <c r="A11" s="36"/>
      <c r="B11" s="36"/>
      <c r="C11" s="36"/>
      <c r="D11" s="36" t="s">
        <v>139</v>
      </c>
      <c r="E11" s="36">
        <v>0.05</v>
      </c>
      <c r="F11" s="36">
        <v>0.05</v>
      </c>
      <c r="G11" s="36">
        <v>0.05</v>
      </c>
      <c r="H11" s="36">
        <v>0.05</v>
      </c>
      <c r="I11" s="36">
        <v>0.05</v>
      </c>
      <c r="J11" s="36">
        <v>0.05</v>
      </c>
      <c r="K11" s="36">
        <v>0.1</v>
      </c>
      <c r="L11" s="36">
        <v>0.1</v>
      </c>
      <c r="M11" s="36">
        <v>0.3</v>
      </c>
      <c r="N11" s="36">
        <v>0.3</v>
      </c>
      <c r="O11" s="36">
        <v>0.3</v>
      </c>
      <c r="P11" s="36">
        <v>0.3</v>
      </c>
      <c r="Q11" s="36">
        <v>0.15</v>
      </c>
      <c r="R11" s="36">
        <v>0.15</v>
      </c>
      <c r="S11" s="36">
        <v>0.15</v>
      </c>
      <c r="T11" s="36">
        <v>0.15</v>
      </c>
      <c r="U11" s="36">
        <v>0.15</v>
      </c>
      <c r="V11" s="36">
        <v>0.05</v>
      </c>
      <c r="W11" s="36">
        <v>0.05</v>
      </c>
      <c r="X11" s="36">
        <v>0.05</v>
      </c>
      <c r="Y11" s="36">
        <v>0.05</v>
      </c>
      <c r="Z11" s="36">
        <v>0.05</v>
      </c>
      <c r="AA11" s="36">
        <v>0.05</v>
      </c>
      <c r="AB11" s="36">
        <v>0.05</v>
      </c>
      <c r="AC11" s="36">
        <v>2.8</v>
      </c>
    </row>
    <row r="12" spans="1:31">
      <c r="A12" s="36"/>
      <c r="B12" s="36"/>
      <c r="C12" s="36"/>
      <c r="D12" s="36" t="s">
        <v>132</v>
      </c>
      <c r="E12" s="36">
        <v>1</v>
      </c>
      <c r="F12" s="36">
        <v>1</v>
      </c>
      <c r="G12" s="36">
        <v>1</v>
      </c>
      <c r="H12" s="36">
        <v>1</v>
      </c>
      <c r="I12" s="36">
        <v>1</v>
      </c>
      <c r="J12" s="36">
        <v>1</v>
      </c>
      <c r="K12" s="36">
        <v>1</v>
      </c>
      <c r="L12" s="36">
        <v>1</v>
      </c>
      <c r="M12" s="36">
        <v>1</v>
      </c>
      <c r="N12" s="36">
        <v>1</v>
      </c>
      <c r="O12" s="36">
        <v>1</v>
      </c>
      <c r="P12" s="36">
        <v>1</v>
      </c>
      <c r="Q12" s="36">
        <v>1</v>
      </c>
      <c r="R12" s="36">
        <v>1</v>
      </c>
      <c r="S12" s="36">
        <v>1</v>
      </c>
      <c r="T12" s="36">
        <v>1</v>
      </c>
      <c r="U12" s="36">
        <v>1</v>
      </c>
      <c r="V12" s="36">
        <v>1</v>
      </c>
      <c r="W12" s="36">
        <v>1</v>
      </c>
      <c r="X12" s="36">
        <v>1</v>
      </c>
      <c r="Y12" s="36">
        <v>1</v>
      </c>
      <c r="Z12" s="36">
        <v>1</v>
      </c>
      <c r="AA12" s="36">
        <v>1</v>
      </c>
      <c r="AB12" s="36">
        <v>1</v>
      </c>
      <c r="AC12" s="36">
        <v>24</v>
      </c>
    </row>
    <row r="13" spans="1:31">
      <c r="A13" s="36"/>
      <c r="B13" s="36"/>
      <c r="C13" s="36"/>
      <c r="D13" s="36" t="s">
        <v>133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</row>
    <row r="14" spans="1:31">
      <c r="A14" s="36"/>
      <c r="B14" s="36"/>
      <c r="C14" s="36"/>
      <c r="D14" s="36" t="s">
        <v>303</v>
      </c>
      <c r="E14" s="36">
        <v>0.05</v>
      </c>
      <c r="F14" s="36">
        <v>0.05</v>
      </c>
      <c r="G14" s="36">
        <v>0.05</v>
      </c>
      <c r="H14" s="36">
        <v>0.05</v>
      </c>
      <c r="I14" s="36">
        <v>0.05</v>
      </c>
      <c r="J14" s="36">
        <v>0.05</v>
      </c>
      <c r="K14" s="36">
        <v>0.05</v>
      </c>
      <c r="L14" s="36">
        <v>0.05</v>
      </c>
      <c r="M14" s="36">
        <v>0.05</v>
      </c>
      <c r="N14" s="36">
        <v>0.05</v>
      </c>
      <c r="O14" s="36">
        <v>0.05</v>
      </c>
      <c r="P14" s="36">
        <v>0.05</v>
      </c>
      <c r="Q14" s="36">
        <v>0.05</v>
      </c>
      <c r="R14" s="36">
        <v>0.05</v>
      </c>
      <c r="S14" s="36">
        <v>0.05</v>
      </c>
      <c r="T14" s="36">
        <v>0.05</v>
      </c>
      <c r="U14" s="36">
        <v>0.05</v>
      </c>
      <c r="V14" s="36">
        <v>0.05</v>
      </c>
      <c r="W14" s="36">
        <v>0.05</v>
      </c>
      <c r="X14" s="36">
        <v>0.05</v>
      </c>
      <c r="Y14" s="36">
        <v>0.05</v>
      </c>
      <c r="Z14" s="36">
        <v>0.05</v>
      </c>
      <c r="AA14" s="36">
        <v>0.05</v>
      </c>
      <c r="AB14" s="36">
        <v>0.05</v>
      </c>
      <c r="AC14" s="36">
        <v>1.2</v>
      </c>
    </row>
    <row r="15" spans="1:31">
      <c r="A15" s="36" t="s">
        <v>94</v>
      </c>
      <c r="B15" s="36" t="s">
        <v>116</v>
      </c>
      <c r="C15" s="36" t="s">
        <v>117</v>
      </c>
      <c r="D15" s="36" t="s">
        <v>134</v>
      </c>
      <c r="E15" s="36">
        <v>0.4</v>
      </c>
      <c r="F15" s="36">
        <v>0.4</v>
      </c>
      <c r="G15" s="36">
        <v>0.4</v>
      </c>
      <c r="H15" s="36">
        <v>0.4</v>
      </c>
      <c r="I15" s="36">
        <v>0.4</v>
      </c>
      <c r="J15" s="36">
        <v>0.4</v>
      </c>
      <c r="K15" s="36">
        <v>0.4</v>
      </c>
      <c r="L15" s="36">
        <v>0.4</v>
      </c>
      <c r="M15" s="36">
        <v>0.9</v>
      </c>
      <c r="N15" s="36">
        <v>0.9</v>
      </c>
      <c r="O15" s="36">
        <v>0.9</v>
      </c>
      <c r="P15" s="36">
        <v>0.9</v>
      </c>
      <c r="Q15" s="36">
        <v>0.8</v>
      </c>
      <c r="R15" s="36">
        <v>0.9</v>
      </c>
      <c r="S15" s="36">
        <v>0.9</v>
      </c>
      <c r="T15" s="36">
        <v>0.9</v>
      </c>
      <c r="U15" s="36">
        <v>0.9</v>
      </c>
      <c r="V15" s="36">
        <v>0.5</v>
      </c>
      <c r="W15" s="36">
        <v>0.4</v>
      </c>
      <c r="X15" s="36">
        <v>0.4</v>
      </c>
      <c r="Y15" s="36">
        <v>0.4</v>
      </c>
      <c r="Z15" s="36">
        <v>0.4</v>
      </c>
      <c r="AA15" s="36">
        <v>0.4</v>
      </c>
      <c r="AB15" s="36">
        <v>0.4</v>
      </c>
      <c r="AC15" s="36">
        <v>14.1</v>
      </c>
      <c r="AD15" s="35">
        <v>78.95</v>
      </c>
      <c r="AE15" s="35">
        <v>4116.68</v>
      </c>
    </row>
    <row r="16" spans="1:31">
      <c r="A16" s="36"/>
      <c r="B16" s="36"/>
      <c r="C16" s="36"/>
      <c r="D16" s="36" t="s">
        <v>139</v>
      </c>
      <c r="E16" s="36">
        <v>0.3</v>
      </c>
      <c r="F16" s="36">
        <v>0.3</v>
      </c>
      <c r="G16" s="36">
        <v>0.3</v>
      </c>
      <c r="H16" s="36">
        <v>0.3</v>
      </c>
      <c r="I16" s="36">
        <v>0.3</v>
      </c>
      <c r="J16" s="36">
        <v>0.3</v>
      </c>
      <c r="K16" s="36">
        <v>0.4</v>
      </c>
      <c r="L16" s="36">
        <v>0.4</v>
      </c>
      <c r="M16" s="36">
        <v>0.5</v>
      </c>
      <c r="N16" s="36">
        <v>0.5</v>
      </c>
      <c r="O16" s="36">
        <v>0.5</v>
      </c>
      <c r="P16" s="36">
        <v>0.5</v>
      </c>
      <c r="Q16" s="36">
        <v>0.35</v>
      </c>
      <c r="R16" s="36">
        <v>0.35</v>
      </c>
      <c r="S16" s="36">
        <v>0.35</v>
      </c>
      <c r="T16" s="36">
        <v>0.35</v>
      </c>
      <c r="U16" s="36">
        <v>0.35</v>
      </c>
      <c r="V16" s="36">
        <v>0.3</v>
      </c>
      <c r="W16" s="36">
        <v>0.3</v>
      </c>
      <c r="X16" s="36">
        <v>0.3</v>
      </c>
      <c r="Y16" s="36">
        <v>0.3</v>
      </c>
      <c r="Z16" s="36">
        <v>0.3</v>
      </c>
      <c r="AA16" s="36">
        <v>0.3</v>
      </c>
      <c r="AB16" s="36">
        <v>0.3</v>
      </c>
      <c r="AC16" s="36">
        <v>8.4499999999999993</v>
      </c>
    </row>
    <row r="17" spans="1:31">
      <c r="A17" s="36"/>
      <c r="B17" s="36"/>
      <c r="C17" s="36"/>
      <c r="D17" s="36" t="s">
        <v>132</v>
      </c>
      <c r="E17" s="36">
        <v>1</v>
      </c>
      <c r="F17" s="36">
        <v>1</v>
      </c>
      <c r="G17" s="36">
        <v>1</v>
      </c>
      <c r="H17" s="36">
        <v>1</v>
      </c>
      <c r="I17" s="36">
        <v>1</v>
      </c>
      <c r="J17" s="36">
        <v>1</v>
      </c>
      <c r="K17" s="36">
        <v>1</v>
      </c>
      <c r="L17" s="36">
        <v>1</v>
      </c>
      <c r="M17" s="36">
        <v>1</v>
      </c>
      <c r="N17" s="36">
        <v>1</v>
      </c>
      <c r="O17" s="36">
        <v>1</v>
      </c>
      <c r="P17" s="36">
        <v>1</v>
      </c>
      <c r="Q17" s="36">
        <v>1</v>
      </c>
      <c r="R17" s="36">
        <v>1</v>
      </c>
      <c r="S17" s="36">
        <v>1</v>
      </c>
      <c r="T17" s="36">
        <v>1</v>
      </c>
      <c r="U17" s="36">
        <v>1</v>
      </c>
      <c r="V17" s="36">
        <v>1</v>
      </c>
      <c r="W17" s="36">
        <v>1</v>
      </c>
      <c r="X17" s="36">
        <v>1</v>
      </c>
      <c r="Y17" s="36">
        <v>1</v>
      </c>
      <c r="Z17" s="36">
        <v>1</v>
      </c>
      <c r="AA17" s="36">
        <v>1</v>
      </c>
      <c r="AB17" s="36">
        <v>1</v>
      </c>
      <c r="AC17" s="36">
        <v>24</v>
      </c>
    </row>
    <row r="18" spans="1:31">
      <c r="A18" s="36"/>
      <c r="B18" s="36"/>
      <c r="C18" s="36"/>
      <c r="D18" s="36" t="s">
        <v>133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</row>
    <row r="19" spans="1:31">
      <c r="A19" s="36"/>
      <c r="B19" s="36"/>
      <c r="C19" s="36"/>
      <c r="D19" s="36" t="s">
        <v>303</v>
      </c>
      <c r="E19" s="36">
        <v>0.3</v>
      </c>
      <c r="F19" s="36">
        <v>0.3</v>
      </c>
      <c r="G19" s="36">
        <v>0.3</v>
      </c>
      <c r="H19" s="36">
        <v>0.3</v>
      </c>
      <c r="I19" s="36">
        <v>0.3</v>
      </c>
      <c r="J19" s="36">
        <v>0.3</v>
      </c>
      <c r="K19" s="36">
        <v>0.3</v>
      </c>
      <c r="L19" s="36">
        <v>0.3</v>
      </c>
      <c r="M19" s="36">
        <v>0.3</v>
      </c>
      <c r="N19" s="36">
        <v>0.3</v>
      </c>
      <c r="O19" s="36">
        <v>0.3</v>
      </c>
      <c r="P19" s="36">
        <v>0.3</v>
      </c>
      <c r="Q19" s="36">
        <v>0.3</v>
      </c>
      <c r="R19" s="36">
        <v>0.3</v>
      </c>
      <c r="S19" s="36">
        <v>0.3</v>
      </c>
      <c r="T19" s="36">
        <v>0.3</v>
      </c>
      <c r="U19" s="36">
        <v>0.3</v>
      </c>
      <c r="V19" s="36">
        <v>0.3</v>
      </c>
      <c r="W19" s="36">
        <v>0.3</v>
      </c>
      <c r="X19" s="36">
        <v>0.3</v>
      </c>
      <c r="Y19" s="36">
        <v>0.3</v>
      </c>
      <c r="Z19" s="36">
        <v>0.3</v>
      </c>
      <c r="AA19" s="36">
        <v>0.3</v>
      </c>
      <c r="AB19" s="36">
        <v>0.3</v>
      </c>
      <c r="AC19" s="36">
        <v>7.2</v>
      </c>
    </row>
    <row r="20" spans="1:31">
      <c r="A20" s="36" t="s">
        <v>136</v>
      </c>
      <c r="B20" s="36" t="s">
        <v>124</v>
      </c>
      <c r="C20" s="36" t="s">
        <v>117</v>
      </c>
      <c r="D20" s="36" t="s">
        <v>118</v>
      </c>
      <c r="E20" s="36">
        <v>120</v>
      </c>
      <c r="F20" s="36">
        <v>120</v>
      </c>
      <c r="G20" s="36">
        <v>120</v>
      </c>
      <c r="H20" s="36">
        <v>120</v>
      </c>
      <c r="I20" s="36">
        <v>120</v>
      </c>
      <c r="J20" s="36">
        <v>120</v>
      </c>
      <c r="K20" s="36">
        <v>120</v>
      </c>
      <c r="L20" s="36">
        <v>120</v>
      </c>
      <c r="M20" s="36">
        <v>120</v>
      </c>
      <c r="N20" s="36">
        <v>120</v>
      </c>
      <c r="O20" s="36">
        <v>120</v>
      </c>
      <c r="P20" s="36">
        <v>120</v>
      </c>
      <c r="Q20" s="36">
        <v>120</v>
      </c>
      <c r="R20" s="36">
        <v>120</v>
      </c>
      <c r="S20" s="36">
        <v>120</v>
      </c>
      <c r="T20" s="36">
        <v>120</v>
      </c>
      <c r="U20" s="36">
        <v>120</v>
      </c>
      <c r="V20" s="36">
        <v>120</v>
      </c>
      <c r="W20" s="36">
        <v>120</v>
      </c>
      <c r="X20" s="36">
        <v>120</v>
      </c>
      <c r="Y20" s="36">
        <v>120</v>
      </c>
      <c r="Z20" s="36">
        <v>120</v>
      </c>
      <c r="AA20" s="36">
        <v>120</v>
      </c>
      <c r="AB20" s="36">
        <v>120</v>
      </c>
      <c r="AC20" s="36">
        <v>2880</v>
      </c>
      <c r="AD20" s="35">
        <v>20160</v>
      </c>
      <c r="AE20" s="35">
        <v>1051200</v>
      </c>
    </row>
    <row r="21" spans="1:31">
      <c r="A21" s="36" t="s">
        <v>122</v>
      </c>
      <c r="B21" s="36" t="s">
        <v>116</v>
      </c>
      <c r="C21" s="36" t="s">
        <v>117</v>
      </c>
      <c r="D21" s="36" t="s">
        <v>118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5">
        <v>0</v>
      </c>
      <c r="AE21" s="35">
        <v>0</v>
      </c>
    </row>
    <row r="22" spans="1:31">
      <c r="A22" s="36" t="s">
        <v>123</v>
      </c>
      <c r="B22" s="36" t="s">
        <v>124</v>
      </c>
      <c r="C22" s="36" t="s">
        <v>117</v>
      </c>
      <c r="D22" s="36" t="s">
        <v>118</v>
      </c>
      <c r="E22" s="36">
        <v>0.2</v>
      </c>
      <c r="F22" s="36">
        <v>0.2</v>
      </c>
      <c r="G22" s="36">
        <v>0.2</v>
      </c>
      <c r="H22" s="36">
        <v>0.2</v>
      </c>
      <c r="I22" s="36">
        <v>0.2</v>
      </c>
      <c r="J22" s="36">
        <v>0.2</v>
      </c>
      <c r="K22" s="36">
        <v>0.2</v>
      </c>
      <c r="L22" s="36">
        <v>0.2</v>
      </c>
      <c r="M22" s="36">
        <v>0.2</v>
      </c>
      <c r="N22" s="36">
        <v>0.2</v>
      </c>
      <c r="O22" s="36">
        <v>0.2</v>
      </c>
      <c r="P22" s="36">
        <v>0.2</v>
      </c>
      <c r="Q22" s="36">
        <v>0.2</v>
      </c>
      <c r="R22" s="36">
        <v>0.2</v>
      </c>
      <c r="S22" s="36">
        <v>0.2</v>
      </c>
      <c r="T22" s="36">
        <v>0.2</v>
      </c>
      <c r="U22" s="36">
        <v>0.2</v>
      </c>
      <c r="V22" s="36">
        <v>0.2</v>
      </c>
      <c r="W22" s="36">
        <v>0.2</v>
      </c>
      <c r="X22" s="36">
        <v>0.2</v>
      </c>
      <c r="Y22" s="36">
        <v>0.2</v>
      </c>
      <c r="Z22" s="36">
        <v>0.2</v>
      </c>
      <c r="AA22" s="36">
        <v>0.2</v>
      </c>
      <c r="AB22" s="36">
        <v>0.2</v>
      </c>
      <c r="AC22" s="36">
        <v>4.8</v>
      </c>
      <c r="AD22" s="35">
        <v>33.6</v>
      </c>
      <c r="AE22" s="35">
        <v>1752</v>
      </c>
    </row>
    <row r="23" spans="1:31">
      <c r="A23" s="36" t="s">
        <v>125</v>
      </c>
      <c r="B23" s="36" t="s">
        <v>124</v>
      </c>
      <c r="C23" s="36" t="s">
        <v>126</v>
      </c>
      <c r="D23" s="36" t="s">
        <v>118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  <c r="S23" s="36">
        <v>1</v>
      </c>
      <c r="T23" s="36">
        <v>1</v>
      </c>
      <c r="U23" s="36">
        <v>1</v>
      </c>
      <c r="V23" s="36">
        <v>1</v>
      </c>
      <c r="W23" s="36">
        <v>1</v>
      </c>
      <c r="X23" s="36">
        <v>1</v>
      </c>
      <c r="Y23" s="36">
        <v>1</v>
      </c>
      <c r="Z23" s="36">
        <v>1</v>
      </c>
      <c r="AA23" s="36">
        <v>1</v>
      </c>
      <c r="AB23" s="36">
        <v>1</v>
      </c>
      <c r="AC23" s="36">
        <v>24</v>
      </c>
      <c r="AD23" s="35">
        <v>168</v>
      </c>
      <c r="AE23" s="35">
        <v>6924</v>
      </c>
    </row>
    <row r="24" spans="1:31">
      <c r="A24" s="36"/>
      <c r="B24" s="36"/>
      <c r="C24" s="36" t="s">
        <v>127</v>
      </c>
      <c r="D24" s="36" t="s">
        <v>118</v>
      </c>
      <c r="E24" s="36">
        <v>0.5</v>
      </c>
      <c r="F24" s="36">
        <v>0.5</v>
      </c>
      <c r="G24" s="36">
        <v>0.5</v>
      </c>
      <c r="H24" s="36">
        <v>0.5</v>
      </c>
      <c r="I24" s="36">
        <v>0.5</v>
      </c>
      <c r="J24" s="36">
        <v>0.5</v>
      </c>
      <c r="K24" s="36">
        <v>0.5</v>
      </c>
      <c r="L24" s="36">
        <v>0.5</v>
      </c>
      <c r="M24" s="36">
        <v>0.5</v>
      </c>
      <c r="N24" s="36">
        <v>0.5</v>
      </c>
      <c r="O24" s="36">
        <v>0.5</v>
      </c>
      <c r="P24" s="36">
        <v>0.5</v>
      </c>
      <c r="Q24" s="36">
        <v>0.5</v>
      </c>
      <c r="R24" s="36">
        <v>0.5</v>
      </c>
      <c r="S24" s="36">
        <v>0.5</v>
      </c>
      <c r="T24" s="36">
        <v>0.5</v>
      </c>
      <c r="U24" s="36">
        <v>0.5</v>
      </c>
      <c r="V24" s="36">
        <v>0.5</v>
      </c>
      <c r="W24" s="36">
        <v>0.5</v>
      </c>
      <c r="X24" s="36">
        <v>0.5</v>
      </c>
      <c r="Y24" s="36">
        <v>0.5</v>
      </c>
      <c r="Z24" s="36">
        <v>0.5</v>
      </c>
      <c r="AA24" s="36">
        <v>0.5</v>
      </c>
      <c r="AB24" s="36">
        <v>0.5</v>
      </c>
      <c r="AC24" s="36">
        <v>12</v>
      </c>
      <c r="AD24" s="35">
        <v>84</v>
      </c>
    </row>
    <row r="25" spans="1:31">
      <c r="A25" s="36"/>
      <c r="B25" s="36"/>
      <c r="C25" s="36" t="s">
        <v>117</v>
      </c>
      <c r="D25" s="36" t="s">
        <v>118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  <c r="Q25" s="36">
        <v>1</v>
      </c>
      <c r="R25" s="36">
        <v>1</v>
      </c>
      <c r="S25" s="36">
        <v>1</v>
      </c>
      <c r="T25" s="36">
        <v>1</v>
      </c>
      <c r="U25" s="36">
        <v>1</v>
      </c>
      <c r="V25" s="36">
        <v>1</v>
      </c>
      <c r="W25" s="36">
        <v>1</v>
      </c>
      <c r="X25" s="36">
        <v>1</v>
      </c>
      <c r="Y25" s="36">
        <v>1</v>
      </c>
      <c r="Z25" s="36">
        <v>1</v>
      </c>
      <c r="AA25" s="36">
        <v>1</v>
      </c>
      <c r="AB25" s="36">
        <v>1</v>
      </c>
      <c r="AC25" s="36">
        <v>24</v>
      </c>
      <c r="AD25" s="35">
        <v>168</v>
      </c>
    </row>
    <row r="26" spans="1:31">
      <c r="A26" s="36" t="s">
        <v>96</v>
      </c>
      <c r="B26" s="36" t="s">
        <v>119</v>
      </c>
      <c r="C26" s="36" t="s">
        <v>117</v>
      </c>
      <c r="D26" s="36" t="s">
        <v>130</v>
      </c>
      <c r="E26" s="36">
        <v>26.7</v>
      </c>
      <c r="F26" s="36">
        <v>26.7</v>
      </c>
      <c r="G26" s="36">
        <v>26.7</v>
      </c>
      <c r="H26" s="36">
        <v>26.7</v>
      </c>
      <c r="I26" s="36">
        <v>26.7</v>
      </c>
      <c r="J26" s="36">
        <v>26.7</v>
      </c>
      <c r="K26" s="36">
        <v>24</v>
      </c>
      <c r="L26" s="36">
        <v>24</v>
      </c>
      <c r="M26" s="36">
        <v>24</v>
      </c>
      <c r="N26" s="36">
        <v>24</v>
      </c>
      <c r="O26" s="36">
        <v>24</v>
      </c>
      <c r="P26" s="36">
        <v>24</v>
      </c>
      <c r="Q26" s="36">
        <v>24</v>
      </c>
      <c r="R26" s="36">
        <v>24</v>
      </c>
      <c r="S26" s="36">
        <v>24</v>
      </c>
      <c r="T26" s="36">
        <v>24</v>
      </c>
      <c r="U26" s="36">
        <v>24</v>
      </c>
      <c r="V26" s="36">
        <v>24</v>
      </c>
      <c r="W26" s="36">
        <v>24</v>
      </c>
      <c r="X26" s="36">
        <v>24</v>
      </c>
      <c r="Y26" s="36">
        <v>24</v>
      </c>
      <c r="Z26" s="36">
        <v>24</v>
      </c>
      <c r="AA26" s="36">
        <v>26.7</v>
      </c>
      <c r="AB26" s="36">
        <v>26.7</v>
      </c>
      <c r="AC26" s="36">
        <v>597.6</v>
      </c>
      <c r="AD26" s="35">
        <v>3596.4</v>
      </c>
      <c r="AE26" s="35">
        <v>187526.57</v>
      </c>
    </row>
    <row r="27" spans="1:31">
      <c r="A27" s="36"/>
      <c r="B27" s="36"/>
      <c r="C27" s="36"/>
      <c r="D27" s="36" t="s">
        <v>139</v>
      </c>
      <c r="E27" s="36">
        <v>26.7</v>
      </c>
      <c r="F27" s="36">
        <v>26.7</v>
      </c>
      <c r="G27" s="36">
        <v>26.7</v>
      </c>
      <c r="H27" s="36">
        <v>26.7</v>
      </c>
      <c r="I27" s="36">
        <v>26.7</v>
      </c>
      <c r="J27" s="36">
        <v>26.7</v>
      </c>
      <c r="K27" s="36">
        <v>24</v>
      </c>
      <c r="L27" s="36">
        <v>24</v>
      </c>
      <c r="M27" s="36">
        <v>24</v>
      </c>
      <c r="N27" s="36">
        <v>24</v>
      </c>
      <c r="O27" s="36">
        <v>24</v>
      </c>
      <c r="P27" s="36">
        <v>24</v>
      </c>
      <c r="Q27" s="36">
        <v>24</v>
      </c>
      <c r="R27" s="36">
        <v>24</v>
      </c>
      <c r="S27" s="36">
        <v>24</v>
      </c>
      <c r="T27" s="36">
        <v>24</v>
      </c>
      <c r="U27" s="36">
        <v>24</v>
      </c>
      <c r="V27" s="36">
        <v>24</v>
      </c>
      <c r="W27" s="36">
        <v>26.7</v>
      </c>
      <c r="X27" s="36">
        <v>26.7</v>
      </c>
      <c r="Y27" s="36">
        <v>26.7</v>
      </c>
      <c r="Z27" s="36">
        <v>26.7</v>
      </c>
      <c r="AA27" s="36">
        <v>26.7</v>
      </c>
      <c r="AB27" s="36">
        <v>26.7</v>
      </c>
      <c r="AC27" s="36">
        <v>608.4</v>
      </c>
    </row>
    <row r="28" spans="1:31">
      <c r="A28" s="36"/>
      <c r="B28" s="36"/>
      <c r="C28" s="36"/>
      <c r="D28" s="36" t="s">
        <v>303</v>
      </c>
      <c r="E28" s="36">
        <v>26.7</v>
      </c>
      <c r="F28" s="36">
        <v>26.7</v>
      </c>
      <c r="G28" s="36">
        <v>26.7</v>
      </c>
      <c r="H28" s="36">
        <v>26.7</v>
      </c>
      <c r="I28" s="36">
        <v>26.7</v>
      </c>
      <c r="J28" s="36">
        <v>26.7</v>
      </c>
      <c r="K28" s="36">
        <v>26.7</v>
      </c>
      <c r="L28" s="36">
        <v>26.7</v>
      </c>
      <c r="M28" s="36">
        <v>26.7</v>
      </c>
      <c r="N28" s="36">
        <v>26.7</v>
      </c>
      <c r="O28" s="36">
        <v>26.7</v>
      </c>
      <c r="P28" s="36">
        <v>26.7</v>
      </c>
      <c r="Q28" s="36">
        <v>26.7</v>
      </c>
      <c r="R28" s="36">
        <v>26.7</v>
      </c>
      <c r="S28" s="36">
        <v>26.7</v>
      </c>
      <c r="T28" s="36">
        <v>26.7</v>
      </c>
      <c r="U28" s="36">
        <v>26.7</v>
      </c>
      <c r="V28" s="36">
        <v>26.7</v>
      </c>
      <c r="W28" s="36">
        <v>26.7</v>
      </c>
      <c r="X28" s="36">
        <v>26.7</v>
      </c>
      <c r="Y28" s="36">
        <v>26.7</v>
      </c>
      <c r="Z28" s="36">
        <v>26.7</v>
      </c>
      <c r="AA28" s="36">
        <v>26.7</v>
      </c>
      <c r="AB28" s="36">
        <v>26.7</v>
      </c>
      <c r="AC28" s="36">
        <v>640.79999999999995</v>
      </c>
    </row>
    <row r="29" spans="1:31">
      <c r="A29" s="36" t="s">
        <v>95</v>
      </c>
      <c r="B29" s="36" t="s">
        <v>119</v>
      </c>
      <c r="C29" s="36" t="s">
        <v>117</v>
      </c>
      <c r="D29" s="36" t="s">
        <v>134</v>
      </c>
      <c r="E29" s="36">
        <v>15.6</v>
      </c>
      <c r="F29" s="36">
        <v>15.6</v>
      </c>
      <c r="G29" s="36">
        <v>15.6</v>
      </c>
      <c r="H29" s="36">
        <v>15.6</v>
      </c>
      <c r="I29" s="36">
        <v>15.6</v>
      </c>
      <c r="J29" s="36">
        <v>15.6</v>
      </c>
      <c r="K29" s="36">
        <v>21</v>
      </c>
      <c r="L29" s="36">
        <v>21</v>
      </c>
      <c r="M29" s="36">
        <v>21</v>
      </c>
      <c r="N29" s="36">
        <v>21</v>
      </c>
      <c r="O29" s="36">
        <v>21</v>
      </c>
      <c r="P29" s="36">
        <v>21</v>
      </c>
      <c r="Q29" s="36">
        <v>21</v>
      </c>
      <c r="R29" s="36">
        <v>21</v>
      </c>
      <c r="S29" s="36">
        <v>21</v>
      </c>
      <c r="T29" s="36">
        <v>21</v>
      </c>
      <c r="U29" s="36">
        <v>21</v>
      </c>
      <c r="V29" s="36">
        <v>21</v>
      </c>
      <c r="W29" s="36">
        <v>21</v>
      </c>
      <c r="X29" s="36">
        <v>21</v>
      </c>
      <c r="Y29" s="36">
        <v>21</v>
      </c>
      <c r="Z29" s="36">
        <v>21</v>
      </c>
      <c r="AA29" s="36">
        <v>15.6</v>
      </c>
      <c r="AB29" s="36">
        <v>15.6</v>
      </c>
      <c r="AC29" s="36">
        <v>460.8</v>
      </c>
      <c r="AD29" s="35">
        <v>2743.2</v>
      </c>
      <c r="AE29" s="35">
        <v>143038.29</v>
      </c>
    </row>
    <row r="30" spans="1:31">
      <c r="A30" s="36"/>
      <c r="B30" s="36"/>
      <c r="C30" s="36"/>
      <c r="D30" s="36" t="s">
        <v>139</v>
      </c>
      <c r="E30" s="36">
        <v>15.6</v>
      </c>
      <c r="F30" s="36">
        <v>15.6</v>
      </c>
      <c r="G30" s="36">
        <v>15.6</v>
      </c>
      <c r="H30" s="36">
        <v>15.6</v>
      </c>
      <c r="I30" s="36">
        <v>15.6</v>
      </c>
      <c r="J30" s="36">
        <v>15.6</v>
      </c>
      <c r="K30" s="36">
        <v>21</v>
      </c>
      <c r="L30" s="36">
        <v>21</v>
      </c>
      <c r="M30" s="36">
        <v>21</v>
      </c>
      <c r="N30" s="36">
        <v>21</v>
      </c>
      <c r="O30" s="36">
        <v>21</v>
      </c>
      <c r="P30" s="36">
        <v>21</v>
      </c>
      <c r="Q30" s="36">
        <v>21</v>
      </c>
      <c r="R30" s="36">
        <v>21</v>
      </c>
      <c r="S30" s="36">
        <v>21</v>
      </c>
      <c r="T30" s="36">
        <v>21</v>
      </c>
      <c r="U30" s="36">
        <v>21</v>
      </c>
      <c r="V30" s="36">
        <v>21</v>
      </c>
      <c r="W30" s="36">
        <v>15.6</v>
      </c>
      <c r="X30" s="36">
        <v>15.6</v>
      </c>
      <c r="Y30" s="36">
        <v>15.6</v>
      </c>
      <c r="Z30" s="36">
        <v>15.6</v>
      </c>
      <c r="AA30" s="36">
        <v>15.6</v>
      </c>
      <c r="AB30" s="36">
        <v>15.6</v>
      </c>
      <c r="AC30" s="36">
        <v>439.2</v>
      </c>
    </row>
    <row r="31" spans="1:31">
      <c r="A31" s="36"/>
      <c r="B31" s="36"/>
      <c r="C31" s="36"/>
      <c r="D31" s="36" t="s">
        <v>133</v>
      </c>
      <c r="E31" s="36">
        <v>21</v>
      </c>
      <c r="F31" s="36">
        <v>21</v>
      </c>
      <c r="G31" s="36">
        <v>21</v>
      </c>
      <c r="H31" s="36">
        <v>21</v>
      </c>
      <c r="I31" s="36">
        <v>21</v>
      </c>
      <c r="J31" s="36">
        <v>21</v>
      </c>
      <c r="K31" s="36">
        <v>21</v>
      </c>
      <c r="L31" s="36">
        <v>21</v>
      </c>
      <c r="M31" s="36">
        <v>21</v>
      </c>
      <c r="N31" s="36">
        <v>21</v>
      </c>
      <c r="O31" s="36">
        <v>21</v>
      </c>
      <c r="P31" s="36">
        <v>21</v>
      </c>
      <c r="Q31" s="36">
        <v>21</v>
      </c>
      <c r="R31" s="36">
        <v>21</v>
      </c>
      <c r="S31" s="36">
        <v>21</v>
      </c>
      <c r="T31" s="36">
        <v>21</v>
      </c>
      <c r="U31" s="36">
        <v>21</v>
      </c>
      <c r="V31" s="36">
        <v>21</v>
      </c>
      <c r="W31" s="36">
        <v>21</v>
      </c>
      <c r="X31" s="36">
        <v>21</v>
      </c>
      <c r="Y31" s="36">
        <v>21</v>
      </c>
      <c r="Z31" s="36">
        <v>21</v>
      </c>
      <c r="AA31" s="36">
        <v>21</v>
      </c>
      <c r="AB31" s="36">
        <v>21</v>
      </c>
      <c r="AC31" s="36">
        <v>504</v>
      </c>
    </row>
    <row r="32" spans="1:31">
      <c r="A32" s="36"/>
      <c r="B32" s="36"/>
      <c r="C32" s="36"/>
      <c r="D32" s="36" t="s">
        <v>303</v>
      </c>
      <c r="E32" s="36">
        <v>15.6</v>
      </c>
      <c r="F32" s="36">
        <v>15.6</v>
      </c>
      <c r="G32" s="36">
        <v>15.6</v>
      </c>
      <c r="H32" s="36">
        <v>15.6</v>
      </c>
      <c r="I32" s="36">
        <v>15.6</v>
      </c>
      <c r="J32" s="36">
        <v>15.6</v>
      </c>
      <c r="K32" s="36">
        <v>15.6</v>
      </c>
      <c r="L32" s="36">
        <v>15.6</v>
      </c>
      <c r="M32" s="36">
        <v>15.6</v>
      </c>
      <c r="N32" s="36">
        <v>15.6</v>
      </c>
      <c r="O32" s="36">
        <v>15.6</v>
      </c>
      <c r="P32" s="36">
        <v>15.6</v>
      </c>
      <c r="Q32" s="36">
        <v>15.6</v>
      </c>
      <c r="R32" s="36">
        <v>15.6</v>
      </c>
      <c r="S32" s="36">
        <v>15.6</v>
      </c>
      <c r="T32" s="36">
        <v>15.6</v>
      </c>
      <c r="U32" s="36">
        <v>15.6</v>
      </c>
      <c r="V32" s="36">
        <v>15.6</v>
      </c>
      <c r="W32" s="36">
        <v>15.6</v>
      </c>
      <c r="X32" s="36">
        <v>15.6</v>
      </c>
      <c r="Y32" s="36">
        <v>15.6</v>
      </c>
      <c r="Z32" s="36">
        <v>15.6</v>
      </c>
      <c r="AA32" s="36">
        <v>15.6</v>
      </c>
      <c r="AB32" s="36">
        <v>15.6</v>
      </c>
      <c r="AC32" s="36">
        <v>374.4</v>
      </c>
    </row>
    <row r="33" spans="1:31">
      <c r="A33" s="36" t="s">
        <v>135</v>
      </c>
      <c r="B33" s="36" t="s">
        <v>116</v>
      </c>
      <c r="C33" s="36" t="s">
        <v>117</v>
      </c>
      <c r="D33" s="36" t="s">
        <v>130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6">
        <v>1</v>
      </c>
      <c r="S33" s="36">
        <v>1</v>
      </c>
      <c r="T33" s="36">
        <v>1</v>
      </c>
      <c r="U33" s="36">
        <v>1</v>
      </c>
      <c r="V33" s="36">
        <v>1</v>
      </c>
      <c r="W33" s="36">
        <v>1</v>
      </c>
      <c r="X33" s="36">
        <v>1</v>
      </c>
      <c r="Y33" s="36">
        <v>1</v>
      </c>
      <c r="Z33" s="36">
        <v>1</v>
      </c>
      <c r="AA33" s="36">
        <v>0</v>
      </c>
      <c r="AB33" s="36">
        <v>0</v>
      </c>
      <c r="AC33" s="36">
        <v>15</v>
      </c>
      <c r="AD33" s="35">
        <v>86</v>
      </c>
      <c r="AE33" s="35">
        <v>4484.29</v>
      </c>
    </row>
    <row r="34" spans="1:31">
      <c r="A34" s="36"/>
      <c r="B34" s="36"/>
      <c r="C34" s="36"/>
      <c r="D34" s="36" t="s">
        <v>137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6">
        <v>1</v>
      </c>
      <c r="S34" s="36">
        <v>1</v>
      </c>
      <c r="T34" s="36">
        <v>1</v>
      </c>
      <c r="U34" s="36">
        <v>1</v>
      </c>
      <c r="V34" s="36">
        <v>1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11</v>
      </c>
    </row>
    <row r="35" spans="1:31">
      <c r="A35" s="36"/>
      <c r="B35" s="36"/>
      <c r="C35" s="36"/>
      <c r="D35" s="36" t="s">
        <v>303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</row>
    <row r="36" spans="1:31">
      <c r="A36" s="36" t="s">
        <v>128</v>
      </c>
      <c r="B36" s="36" t="s">
        <v>129</v>
      </c>
      <c r="C36" s="36" t="s">
        <v>117</v>
      </c>
      <c r="D36" s="36" t="s">
        <v>118</v>
      </c>
      <c r="E36" s="36">
        <v>4</v>
      </c>
      <c r="F36" s="36">
        <v>4</v>
      </c>
      <c r="G36" s="36">
        <v>4</v>
      </c>
      <c r="H36" s="36">
        <v>4</v>
      </c>
      <c r="I36" s="36">
        <v>4</v>
      </c>
      <c r="J36" s="36">
        <v>4</v>
      </c>
      <c r="K36" s="36">
        <v>4</v>
      </c>
      <c r="L36" s="36">
        <v>4</v>
      </c>
      <c r="M36" s="36">
        <v>4</v>
      </c>
      <c r="N36" s="36">
        <v>4</v>
      </c>
      <c r="O36" s="36">
        <v>4</v>
      </c>
      <c r="P36" s="36">
        <v>4</v>
      </c>
      <c r="Q36" s="36">
        <v>4</v>
      </c>
      <c r="R36" s="36">
        <v>4</v>
      </c>
      <c r="S36" s="36">
        <v>4</v>
      </c>
      <c r="T36" s="36">
        <v>4</v>
      </c>
      <c r="U36" s="36">
        <v>4</v>
      </c>
      <c r="V36" s="36">
        <v>4</v>
      </c>
      <c r="W36" s="36">
        <v>4</v>
      </c>
      <c r="X36" s="36">
        <v>4</v>
      </c>
      <c r="Y36" s="36">
        <v>4</v>
      </c>
      <c r="Z36" s="36">
        <v>4</v>
      </c>
      <c r="AA36" s="36">
        <v>4</v>
      </c>
      <c r="AB36" s="36">
        <v>4</v>
      </c>
      <c r="AC36" s="36">
        <v>96</v>
      </c>
      <c r="AD36" s="35">
        <v>672</v>
      </c>
      <c r="AE36" s="35">
        <v>35040</v>
      </c>
    </row>
    <row r="37" spans="1:31">
      <c r="A37" s="36" t="s">
        <v>131</v>
      </c>
      <c r="B37" s="36" t="s">
        <v>121</v>
      </c>
      <c r="C37" s="36" t="s">
        <v>117</v>
      </c>
      <c r="D37" s="36" t="s">
        <v>130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1</v>
      </c>
      <c r="L37" s="36">
        <v>1</v>
      </c>
      <c r="M37" s="36">
        <v>1</v>
      </c>
      <c r="N37" s="36">
        <v>1</v>
      </c>
      <c r="O37" s="36">
        <v>1</v>
      </c>
      <c r="P37" s="36">
        <v>1</v>
      </c>
      <c r="Q37" s="36">
        <v>1</v>
      </c>
      <c r="R37" s="36">
        <v>1</v>
      </c>
      <c r="S37" s="36">
        <v>1</v>
      </c>
      <c r="T37" s="36">
        <v>1</v>
      </c>
      <c r="U37" s="36">
        <v>1</v>
      </c>
      <c r="V37" s="36">
        <v>1</v>
      </c>
      <c r="W37" s="36">
        <v>1</v>
      </c>
      <c r="X37" s="36">
        <v>1</v>
      </c>
      <c r="Y37" s="36">
        <v>1</v>
      </c>
      <c r="Z37" s="36">
        <v>1</v>
      </c>
      <c r="AA37" s="36">
        <v>0</v>
      </c>
      <c r="AB37" s="36">
        <v>0</v>
      </c>
      <c r="AC37" s="36">
        <v>16</v>
      </c>
      <c r="AD37" s="35">
        <v>92</v>
      </c>
      <c r="AE37" s="35">
        <v>4797.1400000000003</v>
      </c>
    </row>
    <row r="38" spans="1:31">
      <c r="A38" s="36"/>
      <c r="B38" s="36"/>
      <c r="C38" s="36"/>
      <c r="D38" s="36" t="s">
        <v>137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1</v>
      </c>
      <c r="L38" s="36">
        <v>1</v>
      </c>
      <c r="M38" s="36">
        <v>1</v>
      </c>
      <c r="N38" s="36">
        <v>1</v>
      </c>
      <c r="O38" s="36">
        <v>1</v>
      </c>
      <c r="P38" s="36">
        <v>1</v>
      </c>
      <c r="Q38" s="36">
        <v>1</v>
      </c>
      <c r="R38" s="36">
        <v>1</v>
      </c>
      <c r="S38" s="36">
        <v>1</v>
      </c>
      <c r="T38" s="36">
        <v>1</v>
      </c>
      <c r="U38" s="36">
        <v>1</v>
      </c>
      <c r="V38" s="36">
        <v>1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12</v>
      </c>
    </row>
    <row r="39" spans="1:31">
      <c r="A39" s="36"/>
      <c r="B39" s="36"/>
      <c r="C39" s="36"/>
      <c r="D39" s="36" t="s">
        <v>303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</row>
    <row r="40" spans="1:31">
      <c r="A40" s="36" t="s">
        <v>112</v>
      </c>
      <c r="B40" s="36" t="s">
        <v>116</v>
      </c>
      <c r="C40" s="36" t="s">
        <v>117</v>
      </c>
      <c r="D40" s="36" t="s">
        <v>130</v>
      </c>
      <c r="E40" s="36">
        <v>0.05</v>
      </c>
      <c r="F40" s="36">
        <v>0.05</v>
      </c>
      <c r="G40" s="36">
        <v>0.05</v>
      </c>
      <c r="H40" s="36">
        <v>0.05</v>
      </c>
      <c r="I40" s="36">
        <v>0.05</v>
      </c>
      <c r="J40" s="36">
        <v>0.08</v>
      </c>
      <c r="K40" s="36">
        <v>7.0000000000000007E-2</v>
      </c>
      <c r="L40" s="36">
        <v>0.19</v>
      </c>
      <c r="M40" s="36">
        <v>0.35</v>
      </c>
      <c r="N40" s="36">
        <v>0.38</v>
      </c>
      <c r="O40" s="36">
        <v>0.39</v>
      </c>
      <c r="P40" s="36">
        <v>0.47</v>
      </c>
      <c r="Q40" s="36">
        <v>0.56999999999999995</v>
      </c>
      <c r="R40" s="36">
        <v>0.54</v>
      </c>
      <c r="S40" s="36">
        <v>0.34</v>
      </c>
      <c r="T40" s="36">
        <v>0.33</v>
      </c>
      <c r="U40" s="36">
        <v>0.44</v>
      </c>
      <c r="V40" s="36">
        <v>0.26</v>
      </c>
      <c r="W40" s="36">
        <v>0.21</v>
      </c>
      <c r="X40" s="36">
        <v>0.15</v>
      </c>
      <c r="Y40" s="36">
        <v>0.17</v>
      </c>
      <c r="Z40" s="36">
        <v>0.08</v>
      </c>
      <c r="AA40" s="36">
        <v>0.05</v>
      </c>
      <c r="AB40" s="36">
        <v>0.05</v>
      </c>
      <c r="AC40" s="36">
        <v>5.37</v>
      </c>
      <c r="AD40" s="35">
        <v>29.42</v>
      </c>
      <c r="AE40" s="35">
        <v>1534.04</v>
      </c>
    </row>
    <row r="41" spans="1:31">
      <c r="A41" s="36"/>
      <c r="B41" s="36"/>
      <c r="C41" s="36"/>
      <c r="D41" s="36" t="s">
        <v>137</v>
      </c>
      <c r="E41" s="36">
        <v>0.05</v>
      </c>
      <c r="F41" s="36">
        <v>0.05</v>
      </c>
      <c r="G41" s="36">
        <v>0.05</v>
      </c>
      <c r="H41" s="36">
        <v>0.05</v>
      </c>
      <c r="I41" s="36">
        <v>0.05</v>
      </c>
      <c r="J41" s="36">
        <v>0.08</v>
      </c>
      <c r="K41" s="36">
        <v>7.0000000000000007E-2</v>
      </c>
      <c r="L41" s="36">
        <v>0.11</v>
      </c>
      <c r="M41" s="36">
        <v>0.15</v>
      </c>
      <c r="N41" s="36">
        <v>0.21</v>
      </c>
      <c r="O41" s="36">
        <v>0.19</v>
      </c>
      <c r="P41" s="36">
        <v>0.23</v>
      </c>
      <c r="Q41" s="36">
        <v>0.2</v>
      </c>
      <c r="R41" s="36">
        <v>0.19</v>
      </c>
      <c r="S41" s="36">
        <v>0.15</v>
      </c>
      <c r="T41" s="36">
        <v>0.13</v>
      </c>
      <c r="U41" s="36">
        <v>0.14000000000000001</v>
      </c>
      <c r="V41" s="36">
        <v>7.0000000000000007E-2</v>
      </c>
      <c r="W41" s="36">
        <v>7.0000000000000007E-2</v>
      </c>
      <c r="X41" s="36">
        <v>7.0000000000000007E-2</v>
      </c>
      <c r="Y41" s="36">
        <v>7.0000000000000007E-2</v>
      </c>
      <c r="Z41" s="36">
        <v>0.09</v>
      </c>
      <c r="AA41" s="36">
        <v>0.05</v>
      </c>
      <c r="AB41" s="36">
        <v>0.05</v>
      </c>
      <c r="AC41" s="36">
        <v>2.57</v>
      </c>
    </row>
    <row r="42" spans="1:31">
      <c r="A42" s="36"/>
      <c r="B42" s="36"/>
      <c r="C42" s="36"/>
      <c r="D42" s="36" t="s">
        <v>303</v>
      </c>
      <c r="E42" s="36">
        <v>0.04</v>
      </c>
      <c r="F42" s="36">
        <v>0.04</v>
      </c>
      <c r="G42" s="36">
        <v>0.04</v>
      </c>
      <c r="H42" s="36">
        <v>0.04</v>
      </c>
      <c r="I42" s="36">
        <v>0.04</v>
      </c>
      <c r="J42" s="36">
        <v>7.0000000000000007E-2</v>
      </c>
      <c r="K42" s="36">
        <v>0.04</v>
      </c>
      <c r="L42" s="36">
        <v>0.04</v>
      </c>
      <c r="M42" s="36">
        <v>0.04</v>
      </c>
      <c r="N42" s="36">
        <v>0.04</v>
      </c>
      <c r="O42" s="36">
        <v>0.04</v>
      </c>
      <c r="P42" s="36">
        <v>0.06</v>
      </c>
      <c r="Q42" s="36">
        <v>0.06</v>
      </c>
      <c r="R42" s="36">
        <v>0.09</v>
      </c>
      <c r="S42" s="36">
        <v>0.06</v>
      </c>
      <c r="T42" s="36">
        <v>0.04</v>
      </c>
      <c r="U42" s="36">
        <v>0.04</v>
      </c>
      <c r="V42" s="36">
        <v>0.04</v>
      </c>
      <c r="W42" s="36">
        <v>0.04</v>
      </c>
      <c r="X42" s="36">
        <v>0.04</v>
      </c>
      <c r="Y42" s="36">
        <v>0.04</v>
      </c>
      <c r="Z42" s="36">
        <v>7.0000000000000007E-2</v>
      </c>
      <c r="AA42" s="36">
        <v>0.04</v>
      </c>
      <c r="AB42" s="36">
        <v>0.04</v>
      </c>
      <c r="AC42" s="36">
        <v>1.1299999999999999</v>
      </c>
    </row>
    <row r="43" spans="1:31">
      <c r="A43" s="36" t="s">
        <v>444</v>
      </c>
      <c r="B43" s="36" t="s">
        <v>116</v>
      </c>
      <c r="C43" s="36" t="s">
        <v>117</v>
      </c>
      <c r="D43" s="36" t="s">
        <v>118</v>
      </c>
      <c r="E43" s="36">
        <v>0.05</v>
      </c>
      <c r="F43" s="36">
        <v>0.05</v>
      </c>
      <c r="G43" s="36">
        <v>0.05</v>
      </c>
      <c r="H43" s="36">
        <v>0.05</v>
      </c>
      <c r="I43" s="36">
        <v>0.05</v>
      </c>
      <c r="J43" s="36">
        <v>0.05</v>
      </c>
      <c r="K43" s="36">
        <v>0.05</v>
      </c>
      <c r="L43" s="36">
        <v>0.05</v>
      </c>
      <c r="M43" s="36">
        <v>0.05</v>
      </c>
      <c r="N43" s="36">
        <v>0.05</v>
      </c>
      <c r="O43" s="36">
        <v>0.05</v>
      </c>
      <c r="P43" s="36">
        <v>0.05</v>
      </c>
      <c r="Q43" s="36">
        <v>0.05</v>
      </c>
      <c r="R43" s="36">
        <v>0.05</v>
      </c>
      <c r="S43" s="36">
        <v>0.05</v>
      </c>
      <c r="T43" s="36">
        <v>0.05</v>
      </c>
      <c r="U43" s="36">
        <v>0.05</v>
      </c>
      <c r="V43" s="36">
        <v>0.05</v>
      </c>
      <c r="W43" s="36">
        <v>0.05</v>
      </c>
      <c r="X43" s="36">
        <v>0.05</v>
      </c>
      <c r="Y43" s="36">
        <v>0.05</v>
      </c>
      <c r="Z43" s="36">
        <v>0.05</v>
      </c>
      <c r="AA43" s="36">
        <v>0.05</v>
      </c>
      <c r="AB43" s="36">
        <v>0.05</v>
      </c>
      <c r="AC43" s="36">
        <v>1.2</v>
      </c>
      <c r="AD43" s="35">
        <v>8.4</v>
      </c>
      <c r="AE43" s="35">
        <v>438</v>
      </c>
    </row>
    <row r="44" spans="1:31">
      <c r="A44" s="36" t="s">
        <v>445</v>
      </c>
      <c r="B44" s="36" t="s">
        <v>116</v>
      </c>
      <c r="C44" s="36" t="s">
        <v>117</v>
      </c>
      <c r="D44" s="36" t="s">
        <v>118</v>
      </c>
      <c r="E44" s="36">
        <v>0.2</v>
      </c>
      <c r="F44" s="36">
        <v>0.2</v>
      </c>
      <c r="G44" s="36">
        <v>0.2</v>
      </c>
      <c r="H44" s="36">
        <v>0.2</v>
      </c>
      <c r="I44" s="36">
        <v>0.2</v>
      </c>
      <c r="J44" s="36">
        <v>0.2</v>
      </c>
      <c r="K44" s="36">
        <v>0.2</v>
      </c>
      <c r="L44" s="36">
        <v>0.2</v>
      </c>
      <c r="M44" s="36">
        <v>0.2</v>
      </c>
      <c r="N44" s="36">
        <v>0.2</v>
      </c>
      <c r="O44" s="36">
        <v>0.2</v>
      </c>
      <c r="P44" s="36">
        <v>0.2</v>
      </c>
      <c r="Q44" s="36">
        <v>0.2</v>
      </c>
      <c r="R44" s="36">
        <v>0.2</v>
      </c>
      <c r="S44" s="36">
        <v>0.2</v>
      </c>
      <c r="T44" s="36">
        <v>0.2</v>
      </c>
      <c r="U44" s="36">
        <v>0.2</v>
      </c>
      <c r="V44" s="36">
        <v>0.2</v>
      </c>
      <c r="W44" s="36">
        <v>0.2</v>
      </c>
      <c r="X44" s="36">
        <v>0.2</v>
      </c>
      <c r="Y44" s="36">
        <v>0.2</v>
      </c>
      <c r="Z44" s="36">
        <v>0.2</v>
      </c>
      <c r="AA44" s="36">
        <v>0.2</v>
      </c>
      <c r="AB44" s="36">
        <v>0.2</v>
      </c>
      <c r="AC44" s="36">
        <v>4.8</v>
      </c>
      <c r="AD44" s="35">
        <v>33.6</v>
      </c>
      <c r="AE44" s="35">
        <v>1752</v>
      </c>
    </row>
    <row r="45" spans="1:31">
      <c r="A45" s="36" t="s">
        <v>275</v>
      </c>
      <c r="B45" s="36" t="s">
        <v>119</v>
      </c>
      <c r="C45" s="36" t="s">
        <v>117</v>
      </c>
      <c r="D45" s="36" t="s">
        <v>118</v>
      </c>
      <c r="E45" s="36">
        <v>22</v>
      </c>
      <c r="F45" s="36">
        <v>22</v>
      </c>
      <c r="G45" s="36">
        <v>22</v>
      </c>
      <c r="H45" s="36">
        <v>22</v>
      </c>
      <c r="I45" s="36">
        <v>22</v>
      </c>
      <c r="J45" s="36">
        <v>22</v>
      </c>
      <c r="K45" s="36">
        <v>22</v>
      </c>
      <c r="L45" s="36">
        <v>22</v>
      </c>
      <c r="M45" s="36">
        <v>22</v>
      </c>
      <c r="N45" s="36">
        <v>22</v>
      </c>
      <c r="O45" s="36">
        <v>22</v>
      </c>
      <c r="P45" s="36">
        <v>22</v>
      </c>
      <c r="Q45" s="36">
        <v>22</v>
      </c>
      <c r="R45" s="36">
        <v>22</v>
      </c>
      <c r="S45" s="36">
        <v>22</v>
      </c>
      <c r="T45" s="36">
        <v>22</v>
      </c>
      <c r="U45" s="36">
        <v>22</v>
      </c>
      <c r="V45" s="36">
        <v>22</v>
      </c>
      <c r="W45" s="36">
        <v>22</v>
      </c>
      <c r="X45" s="36">
        <v>22</v>
      </c>
      <c r="Y45" s="36">
        <v>22</v>
      </c>
      <c r="Z45" s="36">
        <v>22</v>
      </c>
      <c r="AA45" s="36">
        <v>22</v>
      </c>
      <c r="AB45" s="36">
        <v>22</v>
      </c>
      <c r="AC45" s="36">
        <v>528</v>
      </c>
      <c r="AD45" s="35">
        <v>3696</v>
      </c>
      <c r="AE45" s="35">
        <v>192720</v>
      </c>
    </row>
    <row r="46" spans="1:31">
      <c r="A46" s="36" t="s">
        <v>446</v>
      </c>
      <c r="B46" s="36" t="s">
        <v>119</v>
      </c>
      <c r="C46" s="36" t="s">
        <v>117</v>
      </c>
      <c r="D46" s="36" t="s">
        <v>118</v>
      </c>
      <c r="E46" s="36">
        <v>43.3</v>
      </c>
      <c r="F46" s="36">
        <v>43.3</v>
      </c>
      <c r="G46" s="36">
        <v>43.3</v>
      </c>
      <c r="H46" s="36">
        <v>43.3</v>
      </c>
      <c r="I46" s="36">
        <v>43.3</v>
      </c>
      <c r="J46" s="36">
        <v>43.3</v>
      </c>
      <c r="K46" s="36">
        <v>43.3</v>
      </c>
      <c r="L46" s="36">
        <v>43.3</v>
      </c>
      <c r="M46" s="36">
        <v>43.3</v>
      </c>
      <c r="N46" s="36">
        <v>43.3</v>
      </c>
      <c r="O46" s="36">
        <v>43.3</v>
      </c>
      <c r="P46" s="36">
        <v>43.3</v>
      </c>
      <c r="Q46" s="36">
        <v>43.3</v>
      </c>
      <c r="R46" s="36">
        <v>43.3</v>
      </c>
      <c r="S46" s="36">
        <v>43.3</v>
      </c>
      <c r="T46" s="36">
        <v>43.3</v>
      </c>
      <c r="U46" s="36">
        <v>43.3</v>
      </c>
      <c r="V46" s="36">
        <v>43.3</v>
      </c>
      <c r="W46" s="36">
        <v>43.3</v>
      </c>
      <c r="X46" s="36">
        <v>43.3</v>
      </c>
      <c r="Y46" s="36">
        <v>43.3</v>
      </c>
      <c r="Z46" s="36">
        <v>43.3</v>
      </c>
      <c r="AA46" s="36">
        <v>43.3</v>
      </c>
      <c r="AB46" s="36">
        <v>43.3</v>
      </c>
      <c r="AC46" s="36">
        <v>1039.2</v>
      </c>
      <c r="AD46" s="35">
        <v>7274.4</v>
      </c>
      <c r="AE46" s="35">
        <v>379308</v>
      </c>
    </row>
    <row r="47" spans="1:31">
      <c r="A47" s="36" t="s">
        <v>447</v>
      </c>
      <c r="B47" s="36" t="s">
        <v>119</v>
      </c>
      <c r="C47" s="36" t="s">
        <v>117</v>
      </c>
      <c r="D47" s="36" t="s">
        <v>118</v>
      </c>
      <c r="E47" s="36">
        <v>43.3</v>
      </c>
      <c r="F47" s="36">
        <v>43.3</v>
      </c>
      <c r="G47" s="36">
        <v>43.3</v>
      </c>
      <c r="H47" s="36">
        <v>43.3</v>
      </c>
      <c r="I47" s="36">
        <v>43.3</v>
      </c>
      <c r="J47" s="36">
        <v>43.3</v>
      </c>
      <c r="K47" s="36">
        <v>43.3</v>
      </c>
      <c r="L47" s="36">
        <v>43.3</v>
      </c>
      <c r="M47" s="36">
        <v>43.3</v>
      </c>
      <c r="N47" s="36">
        <v>43.3</v>
      </c>
      <c r="O47" s="36">
        <v>43.3</v>
      </c>
      <c r="P47" s="36">
        <v>43.3</v>
      </c>
      <c r="Q47" s="36">
        <v>43.3</v>
      </c>
      <c r="R47" s="36">
        <v>43.3</v>
      </c>
      <c r="S47" s="36">
        <v>43.3</v>
      </c>
      <c r="T47" s="36">
        <v>43.3</v>
      </c>
      <c r="U47" s="36">
        <v>43.3</v>
      </c>
      <c r="V47" s="36">
        <v>43.3</v>
      </c>
      <c r="W47" s="36">
        <v>43.3</v>
      </c>
      <c r="X47" s="36">
        <v>43.3</v>
      </c>
      <c r="Y47" s="36">
        <v>43.3</v>
      </c>
      <c r="Z47" s="36">
        <v>43.3</v>
      </c>
      <c r="AA47" s="36">
        <v>43.3</v>
      </c>
      <c r="AB47" s="36">
        <v>43.3</v>
      </c>
      <c r="AC47" s="36">
        <v>1039.2</v>
      </c>
      <c r="AD47" s="35">
        <v>7274.4</v>
      </c>
      <c r="AE47" s="35">
        <v>379308</v>
      </c>
    </row>
    <row r="48" spans="1:31">
      <c r="A48" s="36" t="s">
        <v>274</v>
      </c>
      <c r="B48" s="36" t="s">
        <v>119</v>
      </c>
      <c r="C48" s="36" t="s">
        <v>117</v>
      </c>
      <c r="D48" s="36" t="s">
        <v>118</v>
      </c>
      <c r="E48" s="36">
        <v>60</v>
      </c>
      <c r="F48" s="36">
        <v>60</v>
      </c>
      <c r="G48" s="36">
        <v>60</v>
      </c>
      <c r="H48" s="36">
        <v>60</v>
      </c>
      <c r="I48" s="36">
        <v>60</v>
      </c>
      <c r="J48" s="36">
        <v>60</v>
      </c>
      <c r="K48" s="36">
        <v>60</v>
      </c>
      <c r="L48" s="36">
        <v>60</v>
      </c>
      <c r="M48" s="36">
        <v>60</v>
      </c>
      <c r="N48" s="36">
        <v>60</v>
      </c>
      <c r="O48" s="36">
        <v>60</v>
      </c>
      <c r="P48" s="36">
        <v>60</v>
      </c>
      <c r="Q48" s="36">
        <v>60</v>
      </c>
      <c r="R48" s="36">
        <v>60</v>
      </c>
      <c r="S48" s="36">
        <v>60</v>
      </c>
      <c r="T48" s="36">
        <v>60</v>
      </c>
      <c r="U48" s="36">
        <v>60</v>
      </c>
      <c r="V48" s="36">
        <v>60</v>
      </c>
      <c r="W48" s="36">
        <v>60</v>
      </c>
      <c r="X48" s="36">
        <v>60</v>
      </c>
      <c r="Y48" s="36">
        <v>60</v>
      </c>
      <c r="Z48" s="36">
        <v>60</v>
      </c>
      <c r="AA48" s="36">
        <v>60</v>
      </c>
      <c r="AB48" s="36">
        <v>60</v>
      </c>
      <c r="AC48" s="36">
        <v>1440</v>
      </c>
      <c r="AD48" s="35">
        <v>10080</v>
      </c>
      <c r="AE48" s="35">
        <v>525600</v>
      </c>
    </row>
    <row r="49" spans="1:31">
      <c r="A49" s="36" t="s">
        <v>273</v>
      </c>
      <c r="B49" s="36" t="s">
        <v>119</v>
      </c>
      <c r="C49" s="36" t="s">
        <v>117</v>
      </c>
      <c r="D49" s="36" t="s">
        <v>118</v>
      </c>
      <c r="E49" s="36">
        <v>60</v>
      </c>
      <c r="F49" s="36">
        <v>60</v>
      </c>
      <c r="G49" s="36">
        <v>60</v>
      </c>
      <c r="H49" s="36">
        <v>60</v>
      </c>
      <c r="I49" s="36">
        <v>60</v>
      </c>
      <c r="J49" s="36">
        <v>60</v>
      </c>
      <c r="K49" s="36">
        <v>60</v>
      </c>
      <c r="L49" s="36">
        <v>60</v>
      </c>
      <c r="M49" s="36">
        <v>60</v>
      </c>
      <c r="N49" s="36">
        <v>60</v>
      </c>
      <c r="O49" s="36">
        <v>60</v>
      </c>
      <c r="P49" s="36">
        <v>60</v>
      </c>
      <c r="Q49" s="36">
        <v>60</v>
      </c>
      <c r="R49" s="36">
        <v>60</v>
      </c>
      <c r="S49" s="36">
        <v>60</v>
      </c>
      <c r="T49" s="36">
        <v>60</v>
      </c>
      <c r="U49" s="36">
        <v>60</v>
      </c>
      <c r="V49" s="36">
        <v>60</v>
      </c>
      <c r="W49" s="36">
        <v>60</v>
      </c>
      <c r="X49" s="36">
        <v>60</v>
      </c>
      <c r="Y49" s="36">
        <v>60</v>
      </c>
      <c r="Z49" s="36">
        <v>60</v>
      </c>
      <c r="AA49" s="36">
        <v>60</v>
      </c>
      <c r="AB49" s="36">
        <v>60</v>
      </c>
      <c r="AC49" s="36">
        <v>1440</v>
      </c>
      <c r="AD49" s="35">
        <v>10080</v>
      </c>
      <c r="AE49" s="35">
        <v>525600</v>
      </c>
    </row>
    <row r="50" spans="1:3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 spans="1:3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spans="1:3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 spans="1:3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 spans="1:3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spans="1:3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 spans="1:3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 spans="1:3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1:3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1:3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1:3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1:3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1:3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1:3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1:3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:29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:29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:29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:29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:2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:29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:29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:29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6" spans="1:29"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9"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9"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9"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9"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3:28"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3:28"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3:28"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OccSch</vt:lpstr>
      <vt:lpstr>EqpSch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2008-10-24T15:39:16Z</cp:lastPrinted>
  <dcterms:created xsi:type="dcterms:W3CDTF">2007-11-14T19:26:56Z</dcterms:created>
  <dcterms:modified xsi:type="dcterms:W3CDTF">2010-09-25T02:05:46Z</dcterms:modified>
</cp:coreProperties>
</file>