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jason/Dropbox/ELA/prog/codebase/"/>
    </mc:Choice>
  </mc:AlternateContent>
  <xr:revisionPtr revIDLastSave="0" documentId="13_ncr:1_{E5654784-F76E-C543-B02E-EB595361B36C}" xr6:coauthVersionLast="45" xr6:coauthVersionMax="45" xr10:uidLastSave="{00000000-0000-0000-0000-000000000000}"/>
  <bookViews>
    <workbookView xWindow="0" yWindow="460" windowWidth="21040" windowHeight="20140" xr2:uid="{00000000-000D-0000-FFFF-FFFF00000000}"/>
  </bookViews>
  <sheets>
    <sheet name="ELA workflow - workflow"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<sst xmlns="http://schemas.openxmlformats.org/spreadsheetml/2006/main" count="167" uniqueCount="142">
  <si>
    <t>theme</t>
  </si>
  <si>
    <t>Associated Fig.</t>
  </si>
  <si>
    <t>deion</t>
  </si>
  <si>
    <t>Main input</t>
  </si>
  <si>
    <t>output</t>
  </si>
  <si>
    <t>next file</t>
  </si>
  <si>
    <t>Revision date</t>
  </si>
  <si>
    <t>physiography</t>
  </si>
  <si>
    <t>rasterize sectors</t>
  </si>
  <si>
    <t>QGIS</t>
  </si>
  <si>
    <t>Greenland_Basins_PS_v1.4.2.shp</t>
  </si>
  <si>
    <t>/Volumes/Ice/data/Mouginot_2019/Greenland_Basins_PS_v1.4.2_rasterized_by_JEB.tif</t>
  </si>
  <si>
    <t>obsolete</t>
  </si>
  <si>
    <t>Name</t>
  </si>
  <si>
    <t>MAR</t>
  </si>
  <si>
    <t>extract daily data to .txt files</t>
  </si>
  <si>
    <t>/Users/jason/Dropbox/MAR/prog/read_MARv3.10_SMB_daily.pro</t>
  </si>
  <si>
    <t xml:space="preserve">file='/Volumes/LaCie/0_dat/MAR3.10/MARv3.10-daily-ERA5-'+year(yy)+'.nc'
</t>
  </si>
  <si>
    <t>/Volumes/Ice/Jason/MAR/regrid_txt/1999</t>
  </si>
  <si>
    <t>/Users/jason/Dropbox/MAR/prog/regrid_MAR_daily.sh</t>
  </si>
  <si>
    <t xml:space="preserve">Grass </t>
  </si>
  <si>
    <t>regrid to 1 km</t>
  </si>
  <si>
    <t>/Users/jason/Dropbox/RCM/prog/regrid_RCM.sh</t>
  </si>
  <si>
    <t>/Users/jason/Dropbox/MAR/prog/regrid_MAR_daily_step2.sh</t>
  </si>
  <si>
    <t xml:space="preserve">bash </t>
  </si>
  <si>
    <t>separate ice caps from Mouginot shapefile</t>
  </si>
  <si>
    <t>/Users/jason/Dropbox/ELA/ancil/mouginot/ICECAPS/strip_ice_caps_grass.sh</t>
  </si>
  <si>
    <t>/Users/jason/Dropbox/ELA/ancil/mouginot/Mouginot_2019/Greenland_Basins_PS_v1.4.2.shp</t>
  </si>
  <si>
    <t>/Users/jason/Dropbox/ELA/ancil/mouginot/ICECAPS/Mouginot_2019_Islands/islands.shp</t>
  </si>
  <si>
    <t>Output ice sheet or icecap .tifs</t>
  </si>
  <si>
    <t>/Users/jason/Dropbox/ELA/ancil/mouginot/prog/rasterize_sectors.sh</t>
  </si>
  <si>
    <t>Merge sectors and ice caps</t>
  </si>
  <si>
    <t>/Users/jason/Dropbox/1km_grid2/merge_sectors_tifs.py</t>
  </si>
  <si>
    <t>See file</t>
  </si>
  <si>
    <t>sectors_all_1km.tif</t>
  </si>
  <si>
    <t>Merge and output list of ice sheet and ice cap sectors</t>
  </si>
  <si>
    <t>/Users/jason/Dropbox/1km_grid2/output_sector_names.py</t>
  </si>
  <si>
    <t>shapefiles=['/Users/jason/Dropbox/ELA/ancil/mouginot/Mouginot_2019/Greenland_Basins_PS_v1.4.2.shp','/Users/jason/Dropbox/ELA/ancil/mouginot/ICECAPS/Mouginot_2019_Islands/islands.shp']
/Users/jason/Dropbox/ELA/ancil/mouginot/sectors.txt</t>
  </si>
  <si>
    <t>/Users/jason/Dropbox/1km_grid2/sector_info_v3.csv</t>
  </si>
  <si>
    <t>annual and multiyear SMB on sectors, GDAL projection match</t>
  </si>
  <si>
    <t>/Users/jason/Dropbox/MAR/prog/SMB_daily_2000_to_2019_MAR.py</t>
  </si>
  <si>
    <t>Ice/Jason/MAR/1km_resampled/'+year(yy)+'/'+year(yy)+'_'+doys(dd)+'.tif'</t>
  </si>
  <si>
    <t>/Volumes/2Tb/MAR3.10/txt</t>
  </si>
  <si>
    <t xml:space="preserve">python </t>
  </si>
  <si>
    <t>RACMO</t>
  </si>
  <si>
    <t>Same as above but for RACMO</t>
  </si>
  <si>
    <t>/Users/jason/Dropbox/RACMO/prog/SMB_daily_2000_to_2019_RACMO.py</t>
  </si>
  <si>
    <t>MAR and RACMO</t>
  </si>
  <si>
    <t>Output ice sheet or icecap GeoTiffs</t>
  </si>
  <si>
    <t>annual and multi-year daily SMB on sectors from MAR and RACMO GeoTiffs</t>
  </si>
  <si>
    <t>/Users/jason/Dropbox/RCM/prog/reproject_RCM_SMB.py</t>
  </si>
  <si>
    <r>
      <rPr>
        <sz val="12"/>
        <color indexed="17"/>
        <rFont val="Arial"/>
        <family val="2"/>
      </rPr>
      <t xml:space="preserve">/Users/jason/Dropbox/RACMO/output/csv/
</t>
    </r>
    <r>
      <rPr>
        <sz val="12"/>
        <color indexed="17"/>
        <rFont val="Arial"/>
        <family val="2"/>
      </rPr>
      <t>/Users/jason/Dropbox/MAR/output/csv/</t>
    </r>
  </si>
  <si>
    <t>/Users/jason/Dropbox/ELA/prog/TSL_retrieval_MOD10A1_regions_1000m_fitting.pro</t>
  </si>
  <si>
    <t>Sectors merge into single GeoTiff</t>
  </si>
  <si>
    <t>Physiography reproduction to 1 km GeoTiff</t>
  </si>
  <si>
    <t>/Users/jason/Dropbox/1km_grid2/reproject_100m_sectors_to_1km.py</t>
  </si>
  <si>
    <t>/Volumes/Ice/data/Morlighem_2017/BedMachineGreenland-2017-09-20.nc</t>
  </si>
  <si>
    <t>/Users/jason/Dropbox/1km_grid2/reproject_500m_elev_to_1km.py</t>
  </si>
  <si>
    <t>/Users/jason/Dropbox/1km_grid2/reproject_lat_lon_to_1km.py</t>
  </si>
  <si>
    <t>creates a per sector dataframe containing name, area, volume, glacier type (ice sheet IS or ice cap IC), merging Mouginot ice sheet sectors with individual peripheral ice caps and glaciers, integrates volume to confirm it adds up to expected value</t>
  </si>
  <si>
    <t>physiography dataframe</t>
  </si>
  <si>
    <t>/Users/jason/Dropbox/1km_grid2/sector_info_ice_caps_v3.csv</t>
  </si>
  <si>
    <t>Obtain average slope angles for different Greenland ice sheet regions</t>
  </si>
  <si>
    <t>/Users/jason/Dropbox/ELA/prog/slope_per_catchment.py</t>
  </si>
  <si>
    <t>MODIS albedo</t>
  </si>
  <si>
    <t>download daily MOD10A1</t>
  </si>
  <si>
    <t>/Users/jason/Dropbox/MOD10A1/prog/dl_MOD10A1_v2.sh</t>
  </si>
  <si>
    <t>stitch</t>
  </si>
  <si>
    <t>/Users/jason/Dropbox/MOD10A1/prog/stitch_mod10a1_not_for_NRT.pro</t>
  </si>
  <si>
    <t xml:space="preserve">IDL </t>
  </si>
  <si>
    <t>destripe: De-noise after Box et al (2017) GEUS Bulletin</t>
  </si>
  <si>
    <t>/Users/jason/Dropbox/MOD10A1/prog/destripe_alb_500m_daily_PP.pro</t>
  </si>
  <si>
    <t>regrid</t>
  </si>
  <si>
    <t>/Users/jason/Dropbox/MOD10A1/NRT/prog/regrid_daily_500m_to_PP.pro</t>
  </si>
  <si>
    <t xml:space="preserve">retrieve TSL: TSL is taken as the average of 10 m elevation-binned albedo where albedo is within 0.02 of the bare ice value, i.e., the recently exposed bare ice albedo PROMICE composite value
at least eight 1 sq km albedo values are needed for a TSL elevation average elevation to be computed
TSL is retrieved by varying the bare ice value +/- 0.035, the variation is that of the bare ice composite </t>
  </si>
  <si>
    <t>/Users/jason/Dropbox/ELA/prog/TSL_retrieval_MOD10A1_regions_1000m_fitting_v3.pro</t>
  </si>
  <si>
    <t>path='/Volumes/Ice/Jason/MOD10A1/Greenland_L3_2970_5370/'+year(yy)+'/'</t>
  </si>
  <si>
    <t>stats_path='/Users/jason/Dropbox/ELA/stats/TSL/regional/'+region_type+'/'
file=stats_path+region(bb)+'_'+year(yy)+'_ELAs_MOD10A1_1000m_'+devname(dev)+'.csv'</t>
  </si>
  <si>
    <t>AAR</t>
  </si>
  <si>
    <t>from daily transient snowline data, retrieve per sector annual minimum AAR, and their days of year also for use in SMB and SID data selection</t>
  </si>
  <si>
    <t>/Users/jason/Dropbox/ELA/prog/ELA_from_TSL_AAR_v3.py</t>
  </si>
  <si>
    <t>Dropbox/ELA/stats/TSL/regional/'+region_type+'/'+sector+'_'+str(yy)+'_ELAs_MOD10A1_1000m_mean_vfit.csv'</t>
  </si>
  <si>
    <t>ELA/stats/TSL/"+sector+'_ELA.csv</t>
  </si>
  <si>
    <t>Fig. S1</t>
  </si>
  <si>
    <t>produces Fig. S1, Examples of daily accumulation area ratio (AAR) and minimum AAR (stars) for Greenland ice sheet sectors. </t>
  </si>
  <si>
    <t>/Users/jason/Dropbox/ELA/prog/AAR_from_TSL_plot.py</t>
  </si>
  <si>
    <t>Solid ice discharge</t>
  </si>
  <si>
    <t>Obtain annual min AAR (max ELA) hydrological year average solid ice discharge.</t>
  </si>
  <si>
    <t>/Users/jason/Dropbox/ELA/prog/SID_hydro_year_SID.py</t>
  </si>
  <si>
    <t>/Users/jasonDropbox/SID/Mankoff_2019/polygons/'+str('%03d'%sector[j])+'_SID.csv'</t>
  </si>
  <si>
    <t>MAR/MODIS</t>
  </si>
  <si>
    <t>dependent on ELA dates</t>
  </si>
  <si>
    <t>/Users/jason/Dropbox/ELA/prog/SMB_from_TSL_dates.py</t>
  </si>
  <si>
    <t xml:space="preserve">1.) ELA_from_TSL_AAR_v3.py
2.) </t>
  </si>
  <si>
    <t>/Users/jason/Dropbox/ELA/stats/RCM/MAR/MAR_SMB_'+basin_name(bb)+'.csv'</t>
  </si>
  <si>
    <t>imbalance</t>
  </si>
  <si>
    <t>compare AAR and MB, determine sector-scale imbalance for gamma = 1 and 1.25</t>
  </si>
  <si>
    <t>/Users/jason/Dropbox/ELA/prog/AAR_vs_MB_v_all_years_variable_gamma.py</t>
  </si>
  <si>
    <t xml:space="preserve">compare AAR and MB, determine regional-scale imbalance for gamma = 1 and 1.25, regional-scale mass balance versus AAR for a variety of sectors and according to the 18 member error propagation strategy. </t>
  </si>
  <si>
    <t>/Users/jason/Dropbox/ELA/prog/imbalance_new/AAR_vs_MB_all_sectors_regionally.py</t>
  </si>
  <si>
    <t>Fig. S2</t>
  </si>
  <si>
    <t>ensemble of regional-scale mass balance versus AAR for a variety of sectors and according to the 18 member error propagation strategy. Produces Fig. S2, Greenland ice sheet disequilibrium for different types of ice flow sectors. </t>
  </si>
  <si>
    <t>/Users/jason/Dropbox/ELA/prog/imbalance_new/AAR_vs_MB_all_sectors_regionally_ensemble.py</t>
  </si>
  <si>
    <t>per sector ensemble average, from the error propagation approach, of alpha, mass balance, etc.</t>
  </si>
  <si>
    <t>/Users/jason/Dropbox/ELA/prog/imbalance_new/old/AAR_vs_MB_all_sectors_ensemble.py</t>
  </si>
  <si>
    <t>per sector ensemble average, from the error propagation approach, of SLR summaries</t>
  </si>
  <si>
    <t>/Users/jason/Dropbox/ELA/prog/imbalance_old/ensemble_imbalance.py</t>
  </si>
  <si>
    <t>preceded by /Users/jason/Dropbox/ELA/prog/AAR_vs_MB_w_map_v3.py</t>
  </si>
  <si>
    <t>Summarise output and for N permutations depending on Error Propagation</t>
  </si>
  <si>
    <t>/Users/jason/Dropbox/ELA/prog/imbalance_old/SLR_committed_variable_gamma.py</t>
  </si>
  <si>
    <t>Make ensemble average, from the error propagation approach, of SLR summaries</t>
  </si>
  <si>
    <t>/Users/jason/Dropbox/ELA/prog/imbalance_old/SLR_committed_ensemble_variable_gamma.py</t>
  </si>
  <si>
    <t>Mapping</t>
  </si>
  <si>
    <t>Fig. S3</t>
  </si>
  <si>
    <t>produces Fig. S3. By-sector total mass balance correlation with end of melt season Accumulation Area Ratio (AAR) for Greenland ice flow sectors. </t>
  </si>
  <si>
    <t>/Users/jason/Dropbox/ELA/prog/chloropleth_ensemble.py</t>
  </si>
  <si>
    <t>make chloropleth maps for a variety of parameters: "R","alpha_mean","alpha_2012","Mdot",'equivalent_ablation','ELA_trend','ELA_mean','ELA_mean_doy</t>
  </si>
  <si>
    <t>/Users/jason/Dropbox/ELA/prog/chloropleth_multi.py</t>
  </si>
  <si>
    <t>ERA5</t>
  </si>
  <si>
    <t>Output monthly ERA5 temperatures for regional polygons drawn unambiguously in photoshop with ocean buffer but obtaining land using ERA5 mask data</t>
  </si>
  <si>
    <t>/Users/jason/Dropbox/ERA5/prog/ERA5_raw_to_monthly.py</t>
  </si>
  <si>
    <t>Compute seasonal averages for regional polygons</t>
  </si>
  <si>
    <t>/Users/jason/Dropbox/ERA5/prog/ERA5_monthly_to_seasonal.py</t>
  </si>
  <si>
    <t>Fig. 3a</t>
  </si>
  <si>
    <t>Obtain SLR commitment dependence on summer air temperature via linear regression of 2000-2019 values</t>
  </si>
  <si>
    <t>/Users/jason/Dropbox/ELA/prog/imbalance_new/SLR_committed_ensemble_vs_ERA5.py</t>
  </si>
  <si>
    <t>CMIP6</t>
  </si>
  <si>
    <t>Fig. 3b</t>
  </si>
  <si>
    <t>read in CMIP6 temperature projections for three scenarios and convert these to SLR commitment projections. Error envelopes are increased to twice the gradient by end of Century to offer a more conservative and realistic projection</t>
  </si>
  <si>
    <t>/Users/jason/Dropbox/ELA/prog/future_SL_committment_multi_scenarios_v3.py</t>
  </si>
  <si>
    <t>GRACE comparison</t>
  </si>
  <si>
    <t>Fig. S4</t>
  </si>
  <si>
    <t>Illustrate total mass balance from this study relative to GRACE after Wouters et al and relative to IMBIE 2019...producing Fig S4. comparison of total mass balance from this study with independent satellite gravimetry</t>
  </si>
  <si>
    <t>/Users/jason/Dropbox/ELA/prog/comp_TMB_GRACE.py</t>
  </si>
  <si>
    <t>Graphics</t>
  </si>
  <si>
    <t>Fig. 1</t>
  </si>
  <si>
    <t>Fig. 1, schematic of the accumulation area ratio (AAR) correspondence with terrestrial ice imbalance (lower panel is the ice sheet surface profile from k-transect at 67°N). Circular points are the actual all-Greenland ice data spanning the present (2000 through 2019). Ice volumes for Greenland derived from most recent BedMachine v3 topography and ice thickness compilation44. The exponent γ is 1.2511, with γ=1 yielding a conservative lower bound for determining ice loss by relaxing an assumption of inter-catchment independence (see Methods). </t>
  </si>
  <si>
    <t>/Users/jason/Dropbox/ELA/Figs/schematic_Fig1.ai</t>
  </si>
  <si>
    <t>Fig. 2</t>
  </si>
  <si>
    <t xml:space="preserve">Fig. 2, Greenland ice sheet flow sectors and peripheral ice caps2 with regional examples of the correspondence between annual values of accumulation area ratio (AAR) and mass balance. Indicated are ice sheet sectors and ice caps referred to in the text. </t>
  </si>
  <si>
    <t xml:space="preserve">/Users/jason/Dropbox/ELA/Figs/_map/map_sectors_all_w_AAR_v_MB_regional_Fig2.ai </t>
  </si>
  <si>
    <t>file path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</si>
</sst>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m\ yyyy"/>
  </numFmts>
  <fonts count="5" x14ac:knownFonts="1">
    <font>
      <sz val="10"/>
      <color indexed="8"/>
      <name val="Helvetica Neue"/>
    </font>
    <font>
      <b/>
      <sz val="12"/>
      <color indexed="8"/>
      <name val="Arial"/>
      <family val="2"/>
    </font>
    <font>
      <sz val="12"/>
      <color indexed="8"/>
      <name val="Arial"/>
      <family val="2"/>
    </font>
    <font>
      <sz val="12"/>
      <color indexed="15"/>
      <name val="Arial"/>
      <family val="2"/>
    </font>
    <font>
      <sz val="12"/>
      <color indexed="17"/>
      <name val="Arial"/>
      <family val="2"/>
    </font>
  </fonts>
  <fills count="9">
    <fill>
      <patternFill patternType="none"/>
    </fill>
    <fill>
      <patternFill patternType="gray125"/>
    </fill>
    <fill>
      <patternFill patternType="solid">
        <fgColor indexed="9"/>
        <bgColor auto="1"/>
      </patternFill>
    </fill>
    <fill>
      <gradientFill degree="90">
        <stop position="0">
          <color rgb="FFFAE232"/>
        </stop>
        <stop position="1">
          <color rgb="FFFF9300"/>
        </stop>
      </gradientFill>
    </fill>
    <fill>
      <patternFill patternType="solid">
        <fgColor indexed="11"/>
        <bgColor auto="1"/>
      </patternFill>
    </fill>
    <fill>
      <patternFill patternType="solid">
        <fgColor indexed="12"/>
        <bgColor auto="1"/>
      </patternFill>
    </fill>
    <fill>
      <gradientFill degree="90">
        <stop position="0">
          <color rgb="FF60D836"/>
        </stop>
        <stop position="1">
          <color rgb="FF017000"/>
        </stop>
      </gradientFill>
    </fill>
    <fill>
      <patternFill patternType="solid">
        <fgColor indexed="13"/>
        <bgColor auto="1"/>
      </patternFill>
    </fill>
    <fill>
      <patternFill patternType="solid">
        <fgColor indexed="14"/>
        <bgColor auto="1"/>
      </patternFill>
    </fill>
  </fills>
  <borders count="4">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1"/>
      </top>
      <bottom style="thin">
        <color indexed="11"/>
      </bottom>
      <diagonal/>
    </border>
    <border>
      <left style="thin">
        <color indexed="10"/>
      </left>
      <right style="thin">
        <color indexed="10"/>
      </right>
      <top style="thin">
        <color indexed="11"/>
      </top>
      <bottom style="thin">
        <color indexed="10"/>
      </bottom>
      <diagonal/>
    </border>
  </borders>
  <cellStyleXfs count="1">
    <xf numFmtId="0" fontId="0" fillId="0" borderId="0" applyNumberFormat="0" applyFill="0" applyBorder="0" applyProtection="0">
      <alignment vertical="top" wrapText="1"/>
    </xf>
  </cellStyleXfs>
  <cellXfs count="33">
    <xf numFmtId="0" fontId="0" fillId="0" borderId="0" xfId="0" applyFont="1" applyAlignment="1">
      <alignment vertical="top" wrapText="1"/>
    </xf>
    <xf numFmtId="0" fontId="0" fillId="0" borderId="0" xfId="0" applyNumberFormat="1" applyFont="1" applyAlignment="1">
      <alignment vertical="top"/>
    </xf>
    <xf numFmtId="49"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3" borderId="1" xfId="0" applyFont="1" applyFill="1" applyBorder="1" applyAlignment="1">
      <alignment vertical="center" wrapText="1"/>
    </xf>
    <xf numFmtId="49" fontId="2" fillId="3" borderId="1" xfId="0" applyNumberFormat="1" applyFont="1" applyFill="1" applyBorder="1" applyAlignment="1">
      <alignment vertical="center" wrapText="1"/>
    </xf>
    <xf numFmtId="49" fontId="2" fillId="0" borderId="1" xfId="0" applyNumberFormat="1" applyFont="1" applyBorder="1" applyAlignment="1">
      <alignment vertical="center"/>
    </xf>
    <xf numFmtId="0" fontId="2" fillId="0" borderId="1" xfId="0" applyFont="1" applyBorder="1" applyAlignment="1">
      <alignment vertical="center"/>
    </xf>
    <xf numFmtId="164" fontId="2" fillId="0" borderId="1" xfId="0" applyNumberFormat="1" applyFont="1" applyBorder="1" applyAlignment="1">
      <alignment vertical="center"/>
    </xf>
    <xf numFmtId="0" fontId="2" fillId="0" borderId="1" xfId="0" applyFont="1" applyBorder="1" applyAlignment="1">
      <alignment horizontal="left" vertical="center"/>
    </xf>
    <xf numFmtId="0" fontId="2" fillId="5" borderId="1" xfId="0" applyFont="1" applyFill="1" applyBorder="1" applyAlignment="1">
      <alignment horizontal="left" vertical="center" wrapText="1"/>
    </xf>
    <xf numFmtId="49" fontId="2" fillId="5" borderId="1" xfId="0" applyNumberFormat="1" applyFont="1" applyFill="1" applyBorder="1" applyAlignment="1">
      <alignment horizontal="left" vertical="center" wrapText="1"/>
    </xf>
    <xf numFmtId="49" fontId="2" fillId="0" borderId="1" xfId="0" applyNumberFormat="1" applyFont="1" applyBorder="1" applyAlignment="1">
      <alignment horizontal="left" vertical="center"/>
    </xf>
    <xf numFmtId="49" fontId="2" fillId="0" borderId="1" xfId="0" applyNumberFormat="1" applyFont="1" applyBorder="1" applyAlignment="1">
      <alignment horizontal="left" vertical="center" wrapText="1"/>
    </xf>
    <xf numFmtId="0" fontId="2" fillId="6" borderId="1" xfId="0" applyFont="1" applyFill="1" applyBorder="1" applyAlignment="1">
      <alignment vertical="center" wrapText="1"/>
    </xf>
    <xf numFmtId="49" fontId="2" fillId="6" borderId="1" xfId="0" applyNumberFormat="1" applyFont="1" applyFill="1" applyBorder="1" applyAlignment="1">
      <alignment vertical="center" wrapText="1"/>
    </xf>
    <xf numFmtId="49" fontId="2" fillId="7" borderId="1" xfId="0" applyNumberFormat="1" applyFont="1" applyFill="1" applyBorder="1" applyAlignment="1">
      <alignment vertical="center" wrapText="1"/>
    </xf>
    <xf numFmtId="0" fontId="2" fillId="4" borderId="1" xfId="0" applyFont="1" applyFill="1" applyBorder="1" applyAlignment="1">
      <alignment vertical="center"/>
    </xf>
    <xf numFmtId="0" fontId="2" fillId="0" borderId="1" xfId="0" applyFont="1" applyBorder="1" applyAlignment="1">
      <alignment vertical="center" wrapText="1"/>
    </xf>
    <xf numFmtId="49" fontId="2" fillId="0" borderId="1" xfId="0" applyNumberFormat="1" applyFont="1" applyBorder="1" applyAlignment="1">
      <alignment vertical="center" wrapText="1"/>
    </xf>
    <xf numFmtId="49" fontId="2" fillId="7" borderId="1" xfId="0" applyNumberFormat="1" applyFont="1" applyFill="1" applyBorder="1" applyAlignment="1">
      <alignment horizontal="left" vertical="center" wrapText="1"/>
    </xf>
    <xf numFmtId="49" fontId="3" fillId="0" borderId="1" xfId="0" applyNumberFormat="1" applyFont="1" applyBorder="1" applyAlignment="1">
      <alignment horizontal="left" vertical="center" readingOrder="1"/>
    </xf>
    <xf numFmtId="0" fontId="1" fillId="0" borderId="1" xfId="0" applyFont="1" applyBorder="1" applyAlignment="1">
      <alignment horizontal="center" vertical="center"/>
    </xf>
    <xf numFmtId="49" fontId="4" fillId="0" borderId="1" xfId="0" applyNumberFormat="1" applyFont="1" applyBorder="1" applyAlignment="1">
      <alignment horizontal="left" vertical="center" wrapText="1" readingOrder="1"/>
    </xf>
    <xf numFmtId="0" fontId="2" fillId="0" borderId="2" xfId="0" applyFont="1" applyBorder="1" applyAlignment="1">
      <alignment vertical="center"/>
    </xf>
    <xf numFmtId="49" fontId="2" fillId="8" borderId="1" xfId="0" applyNumberFormat="1" applyFont="1" applyFill="1" applyBorder="1" applyAlignment="1">
      <alignment vertical="center" wrapText="1"/>
    </xf>
    <xf numFmtId="0" fontId="2" fillId="0" borderId="3" xfId="0" applyFont="1" applyBorder="1" applyAlignment="1">
      <alignment vertical="center"/>
    </xf>
    <xf numFmtId="49" fontId="2" fillId="5" borderId="1" xfId="0" applyNumberFormat="1" applyFont="1" applyFill="1" applyBorder="1" applyAlignment="1">
      <alignment vertical="center" wrapText="1"/>
    </xf>
    <xf numFmtId="49" fontId="1" fillId="2" borderId="1" xfId="0" applyNumberFormat="1" applyFont="1" applyFill="1" applyBorder="1" applyAlignment="1">
      <alignment horizontal="left" vertical="center" wrapText="1"/>
    </xf>
    <xf numFmtId="49" fontId="2" fillId="0" borderId="1" xfId="0" applyNumberFormat="1" applyFont="1" applyBorder="1" applyAlignment="1">
      <alignment horizontal="center" vertical="center"/>
    </xf>
    <xf numFmtId="49" fontId="2" fillId="8" borderId="1" xfId="0" applyNumberFormat="1" applyFont="1" applyFill="1" applyBorder="1" applyAlignment="1">
      <alignment horizontal="center" vertical="center" wrapText="1"/>
    </xf>
    <xf numFmtId="49" fontId="2" fillId="6"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AEAEA"/>
      <rgbColor rgb="FFD6D6D6"/>
      <rgbColor rgb="FFC0C0C0"/>
      <rgbColor rgb="FF93E3FD"/>
      <rgbColor rgb="FFFEFEFE"/>
      <rgbColor rgb="FFF3A3C0"/>
      <rgbColor rgb="FF27FE13"/>
      <rgbColor rgb="FFFFC4AA"/>
      <rgbColor rgb="FFF4F4F4"/>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45"/>
  <sheetViews>
    <sheetView showGridLines="0" tabSelected="1" workbookViewId="0">
      <selection activeCell="D2" sqref="D2"/>
    </sheetView>
  </sheetViews>
  <sheetFormatPr baseColWidth="10" defaultColWidth="14.1640625" defaultRowHeight="14" customHeight="1" x14ac:dyDescent="0.15"/>
  <cols>
    <col min="1" max="1" width="14.1640625" style="1" customWidth="1"/>
    <col min="2" max="2" width="12.1640625" style="1" customWidth="1"/>
    <col min="3" max="3" width="44.1640625" style="1" customWidth="1"/>
    <col min="4" max="4" width="90.6640625" style="1" bestFit="1" customWidth="1"/>
    <col min="5" max="5" width="14.1640625" style="1" customWidth="1"/>
    <col min="6" max="6" width="16" style="1" customWidth="1"/>
    <col min="7" max="7" width="14.1640625" style="1" customWidth="1"/>
    <col min="8" max="8" width="14.83203125" style="1" bestFit="1" customWidth="1"/>
    <col min="9" max="252" width="14.1640625" style="1" customWidth="1"/>
  </cols>
  <sheetData>
    <row r="1" spans="1:9" ht="30.5" customHeight="1" x14ac:dyDescent="0.15">
      <c r="A1" s="2" t="s">
        <v>0</v>
      </c>
      <c r="B1" s="2" t="s">
        <v>1</v>
      </c>
      <c r="C1" s="2" t="s">
        <v>2</v>
      </c>
      <c r="D1" s="2" t="s">
        <v>141</v>
      </c>
      <c r="E1" s="2" t="s">
        <v>3</v>
      </c>
      <c r="F1" s="2" t="s">
        <v>4</v>
      </c>
      <c r="G1" s="2" t="s">
        <v>5</v>
      </c>
      <c r="H1" s="2" t="s">
        <v>6</v>
      </c>
      <c r="I1" s="3"/>
    </row>
    <row r="2" spans="1:9" ht="16.5" customHeight="1" x14ac:dyDescent="0.15">
      <c r="A2" s="2" t="s">
        <v>7</v>
      </c>
      <c r="B2" s="4"/>
      <c r="C2" s="5" t="s">
        <v>8</v>
      </c>
      <c r="D2" s="5" t="s">
        <v>9</v>
      </c>
      <c r="E2" s="6" t="s">
        <v>10</v>
      </c>
      <c r="F2" s="6" t="s">
        <v>11</v>
      </c>
      <c r="G2" s="7"/>
      <c r="H2" s="8">
        <v>43914</v>
      </c>
      <c r="I2" s="32" t="s">
        <v>12</v>
      </c>
    </row>
    <row r="3" spans="1:9" ht="16.5" customHeight="1" x14ac:dyDescent="0.15">
      <c r="A3" s="3"/>
      <c r="B3" s="7"/>
      <c r="C3" s="7"/>
      <c r="D3" s="6" t="s">
        <v>13</v>
      </c>
      <c r="E3" s="9"/>
      <c r="F3" s="9"/>
      <c r="G3" s="9"/>
      <c r="H3" s="8"/>
      <c r="I3" s="7"/>
    </row>
    <row r="4" spans="1:9" ht="30.5" customHeight="1" x14ac:dyDescent="0.15">
      <c r="A4" s="2" t="s">
        <v>14</v>
      </c>
      <c r="B4" s="10"/>
      <c r="C4" s="11" t="s">
        <v>15</v>
      </c>
      <c r="D4" s="11" t="s">
        <v>16</v>
      </c>
      <c r="E4" s="13" t="s">
        <v>17</v>
      </c>
      <c r="F4" s="12" t="s">
        <v>18</v>
      </c>
      <c r="G4" s="12" t="s">
        <v>19</v>
      </c>
      <c r="H4" s="8">
        <v>43914</v>
      </c>
      <c r="I4" s="31" t="s">
        <v>20</v>
      </c>
    </row>
    <row r="5" spans="1:9" ht="16.5" customHeight="1" x14ac:dyDescent="0.15">
      <c r="A5" s="2" t="s">
        <v>14</v>
      </c>
      <c r="B5" s="14"/>
      <c r="C5" s="15" t="s">
        <v>21</v>
      </c>
      <c r="D5" s="16" t="s">
        <v>22</v>
      </c>
      <c r="E5" s="7"/>
      <c r="F5" s="7"/>
      <c r="G5" s="12" t="s">
        <v>23</v>
      </c>
      <c r="H5" s="8">
        <v>43914</v>
      </c>
      <c r="I5" s="30" t="s">
        <v>24</v>
      </c>
    </row>
    <row r="6" spans="1:9" ht="30.5" customHeight="1" x14ac:dyDescent="0.15">
      <c r="A6" s="3"/>
      <c r="B6" s="14"/>
      <c r="C6" s="15" t="s">
        <v>25</v>
      </c>
      <c r="D6" s="16" t="s">
        <v>26</v>
      </c>
      <c r="E6" s="6" t="s">
        <v>27</v>
      </c>
      <c r="F6" s="12" t="s">
        <v>28</v>
      </c>
      <c r="G6" s="7"/>
      <c r="H6" s="8">
        <v>43914</v>
      </c>
      <c r="I6" s="17"/>
    </row>
    <row r="7" spans="1:9" ht="30.5" customHeight="1" x14ac:dyDescent="0.15">
      <c r="A7" s="3"/>
      <c r="B7" s="14"/>
      <c r="C7" s="15" t="s">
        <v>29</v>
      </c>
      <c r="D7" s="16" t="s">
        <v>30</v>
      </c>
      <c r="E7" s="7"/>
      <c r="F7" s="9"/>
      <c r="G7" s="7"/>
      <c r="H7" s="8">
        <v>43914</v>
      </c>
      <c r="I7" s="17"/>
    </row>
    <row r="8" spans="1:9" ht="16.5" customHeight="1" x14ac:dyDescent="0.15">
      <c r="A8" s="3"/>
      <c r="B8" s="18"/>
      <c r="C8" s="19" t="s">
        <v>31</v>
      </c>
      <c r="D8" s="20" t="s">
        <v>32</v>
      </c>
      <c r="E8" s="6" t="s">
        <v>33</v>
      </c>
      <c r="F8" s="12" t="s">
        <v>34</v>
      </c>
      <c r="G8" s="7"/>
      <c r="H8" s="8">
        <v>43914</v>
      </c>
      <c r="I8" s="17"/>
    </row>
    <row r="9" spans="1:9" ht="30.5" customHeight="1" x14ac:dyDescent="0.15">
      <c r="A9" s="3"/>
      <c r="B9" s="18"/>
      <c r="C9" s="19" t="s">
        <v>35</v>
      </c>
      <c r="D9" s="20" t="s">
        <v>36</v>
      </c>
      <c r="E9" s="19" t="s">
        <v>37</v>
      </c>
      <c r="F9" s="21" t="s">
        <v>38</v>
      </c>
      <c r="G9" s="7"/>
      <c r="H9" s="8">
        <v>43986</v>
      </c>
      <c r="I9" s="17"/>
    </row>
    <row r="10" spans="1:9" ht="30.5" customHeight="1" x14ac:dyDescent="0.15">
      <c r="A10" s="2" t="s">
        <v>14</v>
      </c>
      <c r="B10" s="18"/>
      <c r="C10" s="19" t="s">
        <v>39</v>
      </c>
      <c r="D10" s="20" t="s">
        <v>40</v>
      </c>
      <c r="E10" s="6" t="s">
        <v>41</v>
      </c>
      <c r="F10" s="6" t="s">
        <v>42</v>
      </c>
      <c r="G10" s="7"/>
      <c r="H10" s="8">
        <v>43912</v>
      </c>
      <c r="I10" s="29" t="s">
        <v>43</v>
      </c>
    </row>
    <row r="11" spans="1:9" ht="30.5" customHeight="1" x14ac:dyDescent="0.15">
      <c r="A11" s="2" t="s">
        <v>44</v>
      </c>
      <c r="B11" s="18"/>
      <c r="C11" s="19" t="s">
        <v>45</v>
      </c>
      <c r="D11" s="20" t="s">
        <v>46</v>
      </c>
      <c r="E11" s="7"/>
      <c r="F11" s="7"/>
      <c r="G11" s="7"/>
      <c r="H11" s="8">
        <v>43912</v>
      </c>
      <c r="I11" s="22"/>
    </row>
    <row r="12" spans="1:9" ht="30.5" customHeight="1" x14ac:dyDescent="0.15">
      <c r="A12" s="2" t="s">
        <v>47</v>
      </c>
      <c r="B12" s="14"/>
      <c r="C12" s="15" t="s">
        <v>48</v>
      </c>
      <c r="D12" s="20" t="s">
        <v>22</v>
      </c>
      <c r="E12" s="6" t="str">
        <f>F10</f>
        <v>/Volumes/2Tb/MAR3.10/txt</v>
      </c>
      <c r="F12" s="7"/>
      <c r="G12" s="7"/>
      <c r="H12" s="8">
        <v>43914</v>
      </c>
      <c r="I12" s="24"/>
    </row>
    <row r="13" spans="1:9" ht="30.5" customHeight="1" x14ac:dyDescent="0.15">
      <c r="A13" s="3"/>
      <c r="B13" s="18"/>
      <c r="C13" s="19" t="s">
        <v>49</v>
      </c>
      <c r="D13" s="20" t="s">
        <v>50</v>
      </c>
      <c r="E13" s="7"/>
      <c r="F13" s="23" t="s">
        <v>51</v>
      </c>
      <c r="G13" s="6" t="s">
        <v>52</v>
      </c>
      <c r="H13" s="8">
        <v>43914</v>
      </c>
      <c r="I13" s="24"/>
    </row>
    <row r="14" spans="1:9" ht="16.5" customHeight="1" x14ac:dyDescent="0.15">
      <c r="A14" s="2" t="s">
        <v>7</v>
      </c>
      <c r="B14" s="18"/>
      <c r="C14" s="19" t="s">
        <v>53</v>
      </c>
      <c r="D14" s="16" t="s">
        <v>32</v>
      </c>
      <c r="E14" s="9"/>
      <c r="F14" s="7"/>
      <c r="G14" s="7"/>
      <c r="H14" s="8">
        <v>43914</v>
      </c>
      <c r="I14" s="24"/>
    </row>
    <row r="15" spans="1:9" ht="30.5" customHeight="1" x14ac:dyDescent="0.15">
      <c r="A15" s="2" t="s">
        <v>7</v>
      </c>
      <c r="B15" s="18"/>
      <c r="C15" s="19" t="s">
        <v>54</v>
      </c>
      <c r="D15" s="16" t="s">
        <v>55</v>
      </c>
      <c r="E15" s="12" t="s">
        <v>56</v>
      </c>
      <c r="F15" s="7"/>
      <c r="G15" s="7"/>
      <c r="H15" s="8">
        <v>43914</v>
      </c>
      <c r="I15" s="24"/>
    </row>
    <row r="16" spans="1:9" ht="16.5" customHeight="1" x14ac:dyDescent="0.15">
      <c r="A16" s="3"/>
      <c r="B16" s="18"/>
      <c r="C16" s="19" t="s">
        <v>54</v>
      </c>
      <c r="D16" s="16" t="s">
        <v>57</v>
      </c>
      <c r="E16" s="9"/>
      <c r="F16" s="7"/>
      <c r="G16" s="7"/>
      <c r="H16" s="8"/>
      <c r="I16" s="24"/>
    </row>
    <row r="17" spans="1:9" ht="16.5" customHeight="1" x14ac:dyDescent="0.15">
      <c r="A17" s="3"/>
      <c r="B17" s="18"/>
      <c r="C17" s="19" t="s">
        <v>54</v>
      </c>
      <c r="D17" s="16" t="s">
        <v>58</v>
      </c>
      <c r="E17" s="9"/>
      <c r="F17" s="7"/>
      <c r="G17" s="7"/>
      <c r="H17" s="8"/>
      <c r="I17" s="24"/>
    </row>
    <row r="18" spans="1:9" ht="86.5" customHeight="1" x14ac:dyDescent="0.15">
      <c r="A18" s="2" t="s">
        <v>7</v>
      </c>
      <c r="B18" s="18"/>
      <c r="C18" s="19" t="s">
        <v>59</v>
      </c>
      <c r="D18" s="16" t="s">
        <v>36</v>
      </c>
      <c r="E18" s="9"/>
      <c r="F18" s="7"/>
      <c r="G18" s="7"/>
      <c r="H18" s="8"/>
      <c r="I18" s="24"/>
    </row>
    <row r="19" spans="1:9" ht="16.5" customHeight="1" x14ac:dyDescent="0.15">
      <c r="A19" s="2" t="s">
        <v>7</v>
      </c>
      <c r="B19" s="18"/>
      <c r="C19" s="19" t="s">
        <v>60</v>
      </c>
      <c r="D19" s="16" t="s">
        <v>61</v>
      </c>
      <c r="E19" s="9"/>
      <c r="F19" s="7"/>
      <c r="G19" s="7"/>
      <c r="H19" s="8"/>
      <c r="I19" s="24"/>
    </row>
    <row r="20" spans="1:9" ht="30.5" customHeight="1" x14ac:dyDescent="0.15">
      <c r="A20" s="2" t="s">
        <v>7</v>
      </c>
      <c r="B20" s="18"/>
      <c r="C20" s="19" t="s">
        <v>62</v>
      </c>
      <c r="D20" s="16" t="s">
        <v>63</v>
      </c>
      <c r="E20" s="9"/>
      <c r="F20" s="7"/>
      <c r="G20" s="7"/>
      <c r="H20" s="8"/>
      <c r="I20" s="24"/>
    </row>
    <row r="21" spans="1:9" ht="30.5" customHeight="1" x14ac:dyDescent="0.15">
      <c r="A21" s="2" t="s">
        <v>64</v>
      </c>
      <c r="B21" s="18"/>
      <c r="C21" s="25" t="s">
        <v>65</v>
      </c>
      <c r="D21" s="16" t="s">
        <v>66</v>
      </c>
      <c r="E21" s="7"/>
      <c r="F21" s="7"/>
      <c r="G21" s="7"/>
      <c r="H21" s="8">
        <v>43912</v>
      </c>
      <c r="I21" s="26"/>
    </row>
    <row r="22" spans="1:9" ht="30.5" customHeight="1" x14ac:dyDescent="0.15">
      <c r="A22" s="2" t="s">
        <v>64</v>
      </c>
      <c r="B22" s="18"/>
      <c r="C22" s="27" t="s">
        <v>67</v>
      </c>
      <c r="D22" s="16" t="s">
        <v>68</v>
      </c>
      <c r="E22" s="7"/>
      <c r="F22" s="7"/>
      <c r="G22" s="7"/>
      <c r="H22" s="8">
        <v>43912</v>
      </c>
      <c r="I22" s="27" t="s">
        <v>69</v>
      </c>
    </row>
    <row r="23" spans="1:9" ht="30.5" customHeight="1" x14ac:dyDescent="0.15">
      <c r="A23" s="2" t="s">
        <v>64</v>
      </c>
      <c r="B23" s="18"/>
      <c r="C23" s="27" t="s">
        <v>70</v>
      </c>
      <c r="D23" s="16" t="s">
        <v>71</v>
      </c>
      <c r="E23" s="7"/>
      <c r="F23" s="7"/>
      <c r="G23" s="7"/>
      <c r="H23" s="8">
        <v>43912</v>
      </c>
      <c r="I23" s="7"/>
    </row>
    <row r="24" spans="1:9" ht="30.5" customHeight="1" x14ac:dyDescent="0.15">
      <c r="A24" s="2" t="s">
        <v>64</v>
      </c>
      <c r="B24" s="18"/>
      <c r="C24" s="27" t="s">
        <v>72</v>
      </c>
      <c r="D24" s="16" t="s">
        <v>73</v>
      </c>
      <c r="E24" s="7"/>
      <c r="F24" s="7"/>
      <c r="G24" s="7"/>
      <c r="H24" s="8">
        <v>43912</v>
      </c>
      <c r="I24" s="7"/>
    </row>
    <row r="25" spans="1:9" ht="184.5" customHeight="1" x14ac:dyDescent="0.15">
      <c r="A25" s="2" t="s">
        <v>64</v>
      </c>
      <c r="B25" s="18"/>
      <c r="C25" s="27" t="s">
        <v>74</v>
      </c>
      <c r="D25" s="16" t="s">
        <v>75</v>
      </c>
      <c r="E25" s="6" t="s">
        <v>76</v>
      </c>
      <c r="F25" s="19" t="s">
        <v>77</v>
      </c>
      <c r="G25" s="7"/>
      <c r="H25" s="8">
        <v>43912</v>
      </c>
      <c r="I25" s="7"/>
    </row>
    <row r="26" spans="1:9" ht="44.5" customHeight="1" x14ac:dyDescent="0.15">
      <c r="A26" s="2" t="s">
        <v>78</v>
      </c>
      <c r="B26" s="18"/>
      <c r="C26" s="19" t="s">
        <v>79</v>
      </c>
      <c r="D26" s="16" t="s">
        <v>80</v>
      </c>
      <c r="E26" s="6" t="s">
        <v>81</v>
      </c>
      <c r="F26" s="12" t="s">
        <v>82</v>
      </c>
      <c r="G26" s="7"/>
      <c r="H26" s="8">
        <v>43986</v>
      </c>
      <c r="I26" s="7"/>
    </row>
    <row r="27" spans="1:9" ht="44.5" customHeight="1" x14ac:dyDescent="0.15">
      <c r="A27" s="2" t="s">
        <v>78</v>
      </c>
      <c r="B27" s="19" t="s">
        <v>83</v>
      </c>
      <c r="C27" s="19" t="s">
        <v>84</v>
      </c>
      <c r="D27" s="16" t="s">
        <v>85</v>
      </c>
      <c r="E27" s="9"/>
      <c r="F27" s="7"/>
      <c r="G27" s="7"/>
      <c r="H27" s="8"/>
      <c r="I27" s="7"/>
    </row>
    <row r="28" spans="1:9" ht="30.5" customHeight="1" x14ac:dyDescent="0.15">
      <c r="A28" s="28" t="s">
        <v>86</v>
      </c>
      <c r="B28" s="18"/>
      <c r="C28" s="19" t="s">
        <v>87</v>
      </c>
      <c r="D28" s="16" t="s">
        <v>88</v>
      </c>
      <c r="E28" s="12" t="s">
        <v>82</v>
      </c>
      <c r="F28" s="6" t="s">
        <v>89</v>
      </c>
      <c r="G28" s="7"/>
      <c r="H28" s="8">
        <v>43914</v>
      </c>
      <c r="I28" s="7"/>
    </row>
    <row r="29" spans="1:9" ht="58.5" customHeight="1" x14ac:dyDescent="0.15">
      <c r="A29" s="2" t="s">
        <v>90</v>
      </c>
      <c r="B29" s="18"/>
      <c r="C29" s="19" t="s">
        <v>91</v>
      </c>
      <c r="D29" s="16" t="s">
        <v>92</v>
      </c>
      <c r="E29" s="19" t="s">
        <v>93</v>
      </c>
      <c r="F29" s="6" t="s">
        <v>94</v>
      </c>
      <c r="G29" s="7"/>
      <c r="H29" s="8">
        <v>43914</v>
      </c>
      <c r="I29" s="7"/>
    </row>
    <row r="30" spans="1:9" ht="30.5" customHeight="1" x14ac:dyDescent="0.15">
      <c r="A30" s="2" t="s">
        <v>95</v>
      </c>
      <c r="B30" s="18"/>
      <c r="C30" s="19" t="s">
        <v>96</v>
      </c>
      <c r="D30" s="16" t="s">
        <v>97</v>
      </c>
      <c r="E30" s="12" t="s">
        <v>82</v>
      </c>
      <c r="F30" s="7"/>
      <c r="G30" s="7"/>
      <c r="H30" s="8">
        <v>44028</v>
      </c>
      <c r="I30" s="7"/>
    </row>
    <row r="31" spans="1:9" ht="72.5" customHeight="1" x14ac:dyDescent="0.15">
      <c r="A31" s="2" t="s">
        <v>95</v>
      </c>
      <c r="B31" s="18"/>
      <c r="C31" s="19" t="s">
        <v>98</v>
      </c>
      <c r="D31" s="16" t="s">
        <v>99</v>
      </c>
      <c r="E31" s="9"/>
      <c r="F31" s="7"/>
      <c r="G31" s="7"/>
      <c r="H31" s="8">
        <v>43918</v>
      </c>
      <c r="I31" s="7"/>
    </row>
    <row r="32" spans="1:9" ht="72.5" customHeight="1" x14ac:dyDescent="0.15">
      <c r="A32" s="2" t="s">
        <v>95</v>
      </c>
      <c r="B32" s="19" t="s">
        <v>100</v>
      </c>
      <c r="C32" s="19" t="s">
        <v>101</v>
      </c>
      <c r="D32" s="16" t="s">
        <v>102</v>
      </c>
      <c r="E32" s="9"/>
      <c r="F32" s="7"/>
      <c r="G32" s="7"/>
      <c r="H32" s="8">
        <v>44028</v>
      </c>
      <c r="I32" s="7"/>
    </row>
    <row r="33" spans="1:9" ht="44.5" customHeight="1" x14ac:dyDescent="0.15">
      <c r="A33" s="3"/>
      <c r="B33" s="18"/>
      <c r="C33" s="19" t="s">
        <v>103</v>
      </c>
      <c r="D33" s="16" t="s">
        <v>104</v>
      </c>
      <c r="E33" s="9"/>
      <c r="F33" s="7"/>
      <c r="G33" s="7"/>
      <c r="H33" s="8">
        <v>43918</v>
      </c>
      <c r="I33" s="7"/>
    </row>
    <row r="34" spans="1:9" ht="30.5" customHeight="1" x14ac:dyDescent="0.15">
      <c r="A34" s="3"/>
      <c r="B34" s="18"/>
      <c r="C34" s="19" t="s">
        <v>105</v>
      </c>
      <c r="D34" s="16" t="s">
        <v>106</v>
      </c>
      <c r="E34" s="12" t="s">
        <v>107</v>
      </c>
      <c r="F34" s="7"/>
      <c r="G34" s="7"/>
      <c r="H34" s="8">
        <v>44028</v>
      </c>
      <c r="I34" s="7"/>
    </row>
    <row r="35" spans="1:9" ht="30.5" customHeight="1" x14ac:dyDescent="0.15">
      <c r="A35" s="3"/>
      <c r="B35" s="18"/>
      <c r="C35" s="19" t="s">
        <v>108</v>
      </c>
      <c r="D35" s="16" t="s">
        <v>109</v>
      </c>
      <c r="E35" s="7"/>
      <c r="F35" s="7"/>
      <c r="G35" s="7"/>
      <c r="H35" s="8">
        <v>44028</v>
      </c>
      <c r="I35" s="7"/>
    </row>
    <row r="36" spans="1:9" ht="30.5" customHeight="1" x14ac:dyDescent="0.15">
      <c r="A36" s="3"/>
      <c r="B36" s="18"/>
      <c r="C36" s="19" t="s">
        <v>110</v>
      </c>
      <c r="D36" s="16" t="s">
        <v>111</v>
      </c>
      <c r="E36" s="7"/>
      <c r="F36" s="7"/>
      <c r="G36" s="7"/>
      <c r="H36" s="8">
        <v>43918</v>
      </c>
      <c r="I36" s="7"/>
    </row>
    <row r="37" spans="1:9" ht="58.5" customHeight="1" x14ac:dyDescent="0.15">
      <c r="A37" s="2" t="s">
        <v>112</v>
      </c>
      <c r="B37" s="19" t="s">
        <v>113</v>
      </c>
      <c r="C37" s="19" t="s">
        <v>114</v>
      </c>
      <c r="D37" s="16" t="s">
        <v>115</v>
      </c>
      <c r="E37" s="7"/>
      <c r="F37" s="7"/>
      <c r="G37" s="7"/>
      <c r="H37" s="8">
        <v>44028</v>
      </c>
      <c r="I37" s="7"/>
    </row>
    <row r="38" spans="1:9" ht="72.5" customHeight="1" x14ac:dyDescent="0.15">
      <c r="A38" s="2" t="s">
        <v>112</v>
      </c>
      <c r="B38" s="18"/>
      <c r="C38" s="19" t="s">
        <v>116</v>
      </c>
      <c r="D38" s="16" t="s">
        <v>117</v>
      </c>
      <c r="E38" s="7"/>
      <c r="F38" s="7"/>
      <c r="G38" s="7"/>
      <c r="H38" s="8">
        <v>44028</v>
      </c>
      <c r="I38" s="7"/>
    </row>
    <row r="39" spans="1:9" ht="58.5" customHeight="1" x14ac:dyDescent="0.15">
      <c r="A39" s="2" t="s">
        <v>118</v>
      </c>
      <c r="B39" s="18"/>
      <c r="C39" s="19" t="s">
        <v>119</v>
      </c>
      <c r="D39" s="16" t="s">
        <v>120</v>
      </c>
      <c r="E39" s="7"/>
      <c r="F39" s="7"/>
      <c r="G39" s="7"/>
      <c r="H39" s="8">
        <v>44028</v>
      </c>
      <c r="I39" s="7"/>
    </row>
    <row r="40" spans="1:9" ht="30.5" customHeight="1" x14ac:dyDescent="0.15">
      <c r="A40" s="2" t="s">
        <v>118</v>
      </c>
      <c r="B40" s="18"/>
      <c r="C40" s="19" t="s">
        <v>121</v>
      </c>
      <c r="D40" s="16" t="s">
        <v>122</v>
      </c>
      <c r="E40" s="7"/>
      <c r="F40" s="7"/>
      <c r="G40" s="7"/>
      <c r="H40" s="8">
        <v>44028</v>
      </c>
      <c r="I40" s="7"/>
    </row>
    <row r="41" spans="1:9" ht="44.5" customHeight="1" x14ac:dyDescent="0.15">
      <c r="A41" s="2" t="s">
        <v>118</v>
      </c>
      <c r="B41" s="19" t="s">
        <v>123</v>
      </c>
      <c r="C41" s="19" t="s">
        <v>124</v>
      </c>
      <c r="D41" s="16" t="s">
        <v>125</v>
      </c>
      <c r="E41" s="7"/>
      <c r="F41" s="7"/>
      <c r="G41" s="7"/>
      <c r="H41" s="8">
        <v>44028</v>
      </c>
      <c r="I41" s="7"/>
    </row>
    <row r="42" spans="1:9" ht="72.5" customHeight="1" x14ac:dyDescent="0.15">
      <c r="A42" s="2" t="s">
        <v>126</v>
      </c>
      <c r="B42" s="19" t="s">
        <v>127</v>
      </c>
      <c r="C42" s="19" t="s">
        <v>128</v>
      </c>
      <c r="D42" s="16" t="s">
        <v>129</v>
      </c>
      <c r="E42" s="7"/>
      <c r="F42" s="7"/>
      <c r="G42" s="7"/>
      <c r="H42" s="8">
        <v>44028</v>
      </c>
      <c r="I42" s="7"/>
    </row>
    <row r="43" spans="1:9" ht="72.5" customHeight="1" x14ac:dyDescent="0.15">
      <c r="A43" s="2" t="s">
        <v>130</v>
      </c>
      <c r="B43" s="19" t="s">
        <v>131</v>
      </c>
      <c r="C43" s="19" t="s">
        <v>132</v>
      </c>
      <c r="D43" s="16" t="s">
        <v>133</v>
      </c>
      <c r="E43" s="7"/>
      <c r="F43" s="7"/>
      <c r="G43" s="7"/>
      <c r="H43" s="8">
        <v>44028</v>
      </c>
      <c r="I43" s="7"/>
    </row>
    <row r="44" spans="1:9" ht="170.5" customHeight="1" x14ac:dyDescent="0.15">
      <c r="A44" s="2" t="s">
        <v>134</v>
      </c>
      <c r="B44" s="19" t="s">
        <v>135</v>
      </c>
      <c r="C44" s="19" t="s">
        <v>136</v>
      </c>
      <c r="D44" s="16" t="s">
        <v>137</v>
      </c>
      <c r="E44" s="7"/>
      <c r="F44" s="7"/>
      <c r="G44" s="7"/>
      <c r="H44" s="8">
        <v>44028</v>
      </c>
      <c r="I44" s="7"/>
    </row>
    <row r="45" spans="1:9" ht="86.5" customHeight="1" x14ac:dyDescent="0.15">
      <c r="A45" s="2" t="s">
        <v>134</v>
      </c>
      <c r="B45" s="19" t="s">
        <v>138</v>
      </c>
      <c r="C45" s="19" t="s">
        <v>139</v>
      </c>
      <c r="D45" s="16" t="s">
        <v>140</v>
      </c>
      <c r="E45" s="7"/>
      <c r="F45" s="7"/>
      <c r="G45" s="7"/>
      <c r="H45" s="8">
        <v>44028</v>
      </c>
      <c r="I45" s="7"/>
    </row>
  </sheetData>
  <pageMargins left="0.78740100000000002" right="0.78740100000000002" top="0.78740100000000002" bottom="0.78740100000000002" header="0.39370100000000002" footer="0.39370100000000002"/>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ELA workflow - workflow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2020-09-09T09:07:34Z</dcterms:modified>
</cp:coreProperties>
</file>