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wafe\working\data-512-final-project\"/>
    </mc:Choice>
  </mc:AlternateContent>
  <bookViews>
    <workbookView xWindow="0" yWindow="0" windowWidth="23040" windowHeight="10308" xr2:uid="{B56965DB-C190-4272-A9BC-6A0132A8C092}"/>
  </bookViews>
  <sheets>
    <sheet name="RQ 1 - Anomaly Detection" sheetId="5" r:id="rId1"/>
    <sheet name="RQ 2" sheetId="3" r:id="rId2"/>
    <sheet name="RQ 2 -  Regression Summary" sheetId="4" r:id="rId3"/>
    <sheet name="RQ 3" sheetId="6" r:id="rId4"/>
    <sheet name="Data" sheetId="1" r:id="rId5"/>
  </sheets>
  <definedNames>
    <definedName name="_xlnm._FilterDatabase" localSheetId="4" hidden="1">Data!$A$1:$P$175</definedName>
    <definedName name="_xlnm._FilterDatabase" localSheetId="0" hidden="1">'RQ 1 - Anomaly Detection'!$A$1:$F$171</definedName>
    <definedName name="_xlnm._FilterDatabase" localSheetId="3" hidden="1">'RQ 3'!$A$1:$P$175</definedName>
    <definedName name="_xlchart.v1.0" hidden="1">'RQ 3'!$S$1</definedName>
    <definedName name="_xlchart.v1.1" hidden="1">'RQ 3'!$S$2:$S$139</definedName>
    <definedName name="_xlchart.v1.2" hidden="1">'RQ 3'!$T$1</definedName>
    <definedName name="_xlchart.v1.3" hidden="1">'RQ 3'!$T$2:$T$139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2" i="5"/>
  <c r="T7" i="5"/>
  <c r="T6" i="5"/>
  <c r="F83" i="5"/>
  <c r="F160" i="5"/>
  <c r="F87" i="5"/>
  <c r="F80" i="5"/>
  <c r="F98" i="5"/>
  <c r="F22" i="5"/>
  <c r="F82" i="5"/>
  <c r="F129" i="5"/>
  <c r="F33" i="5"/>
  <c r="F168" i="5"/>
  <c r="F39" i="5"/>
  <c r="F63" i="5"/>
  <c r="F51" i="5"/>
  <c r="F47" i="5"/>
  <c r="F143" i="5"/>
  <c r="F7" i="5"/>
  <c r="F4" i="5"/>
  <c r="F125" i="5"/>
  <c r="F42" i="5"/>
  <c r="F45" i="5"/>
  <c r="F5" i="5"/>
  <c r="F25" i="5"/>
  <c r="F66" i="5"/>
  <c r="F170" i="5"/>
  <c r="F151" i="5"/>
  <c r="F128" i="5"/>
  <c r="F21" i="5"/>
  <c r="F130" i="5"/>
  <c r="F138" i="5"/>
  <c r="F96" i="5"/>
  <c r="F141" i="5"/>
  <c r="F152" i="5"/>
  <c r="F111" i="5"/>
  <c r="F120" i="5"/>
  <c r="F171" i="5"/>
  <c r="F167" i="5"/>
  <c r="F94" i="5"/>
  <c r="F122" i="5"/>
  <c r="F70" i="5"/>
  <c r="F71" i="5"/>
  <c r="F17" i="5"/>
  <c r="F74" i="5"/>
  <c r="F77" i="5"/>
  <c r="F10" i="5"/>
  <c r="F107" i="5"/>
  <c r="F53" i="5"/>
  <c r="F48" i="5"/>
  <c r="F116" i="5"/>
  <c r="F155" i="5"/>
  <c r="F147" i="5"/>
  <c r="F62" i="5"/>
  <c r="F140" i="5"/>
  <c r="F58" i="5"/>
  <c r="F104" i="5"/>
  <c r="F57" i="5"/>
  <c r="F97" i="5"/>
  <c r="F165" i="5"/>
  <c r="F27" i="5"/>
  <c r="F102" i="5"/>
  <c r="F135" i="5"/>
  <c r="F20" i="5"/>
  <c r="F32" i="5"/>
  <c r="F159" i="5"/>
  <c r="F81" i="5"/>
  <c r="F137" i="5"/>
  <c r="F90" i="5"/>
  <c r="F156" i="5"/>
  <c r="F139" i="5"/>
  <c r="F18" i="5"/>
  <c r="F36" i="5"/>
  <c r="F148" i="5"/>
  <c r="F144" i="5"/>
  <c r="F52" i="5"/>
  <c r="F121" i="5"/>
  <c r="F24" i="5"/>
  <c r="F23" i="5"/>
  <c r="F67" i="5"/>
  <c r="F109" i="5"/>
  <c r="F73" i="5"/>
  <c r="F19" i="5"/>
  <c r="F146" i="5"/>
  <c r="F8" i="5"/>
  <c r="F79" i="5"/>
  <c r="F41" i="5"/>
  <c r="F93" i="5"/>
  <c r="F154" i="5"/>
  <c r="F56" i="5"/>
  <c r="F35" i="5"/>
  <c r="F76" i="5"/>
  <c r="F132" i="5"/>
  <c r="F44" i="5"/>
  <c r="F92" i="5"/>
  <c r="F12" i="5"/>
  <c r="F114" i="5"/>
  <c r="F85" i="5"/>
  <c r="F161" i="5"/>
  <c r="F38" i="5"/>
  <c r="F113" i="5"/>
  <c r="F43" i="5"/>
  <c r="F29" i="5"/>
  <c r="F11" i="5"/>
  <c r="F31" i="5"/>
  <c r="F49" i="5"/>
  <c r="F119" i="5"/>
  <c r="F2" i="5"/>
  <c r="F61" i="5"/>
  <c r="F145" i="5"/>
  <c r="F133" i="5"/>
  <c r="F72" i="5"/>
  <c r="F136" i="5"/>
  <c r="F95" i="5"/>
  <c r="F84" i="5"/>
  <c r="F163" i="5"/>
  <c r="F3" i="5"/>
  <c r="F131" i="5"/>
  <c r="F103" i="5"/>
  <c r="F118" i="5"/>
  <c r="F112" i="5"/>
  <c r="F50" i="5"/>
  <c r="F149" i="5"/>
  <c r="F110" i="5"/>
  <c r="F106" i="5"/>
  <c r="F13" i="5"/>
  <c r="F69" i="5"/>
  <c r="F54" i="5"/>
  <c r="F166" i="5"/>
  <c r="F78" i="5"/>
  <c r="F88" i="5"/>
  <c r="F68" i="5"/>
  <c r="F40" i="5"/>
  <c r="F60" i="5"/>
  <c r="F55" i="5"/>
  <c r="F142" i="5"/>
  <c r="F15" i="5"/>
  <c r="F30" i="5"/>
  <c r="F99" i="5"/>
  <c r="F117" i="5"/>
  <c r="F46" i="5"/>
  <c r="F169" i="5"/>
  <c r="F127" i="5"/>
  <c r="F14" i="5"/>
  <c r="F126" i="5"/>
  <c r="F59" i="5"/>
  <c r="F115" i="5"/>
  <c r="F108" i="5"/>
  <c r="F101" i="5"/>
  <c r="F91" i="5"/>
  <c r="F37" i="5"/>
  <c r="F16" i="5"/>
  <c r="F157" i="5"/>
  <c r="F105" i="5"/>
  <c r="F158" i="5"/>
  <c r="F64" i="5"/>
  <c r="F28" i="5"/>
  <c r="F75" i="5"/>
  <c r="F26" i="5"/>
  <c r="F150" i="5"/>
  <c r="F124" i="5"/>
  <c r="F86" i="5"/>
  <c r="F6" i="5"/>
  <c r="F34" i="5"/>
  <c r="F9" i="5"/>
  <c r="F123" i="5"/>
  <c r="F100" i="5"/>
  <c r="F65" i="5"/>
  <c r="F153" i="5"/>
  <c r="F164" i="5"/>
  <c r="F162" i="5"/>
  <c r="F134" i="5"/>
  <c r="F89" i="5"/>
  <c r="E83" i="5"/>
  <c r="E160" i="5"/>
  <c r="E87" i="5"/>
  <c r="E80" i="5"/>
  <c r="E98" i="5"/>
  <c r="E22" i="5"/>
  <c r="E82" i="5"/>
  <c r="E129" i="5"/>
  <c r="E33" i="5"/>
  <c r="E168" i="5"/>
  <c r="E39" i="5"/>
  <c r="E63" i="5"/>
  <c r="E51" i="5"/>
  <c r="E47" i="5"/>
  <c r="E143" i="5"/>
  <c r="E7" i="5"/>
  <c r="E4" i="5"/>
  <c r="E125" i="5"/>
  <c r="E42" i="5"/>
  <c r="E45" i="5"/>
  <c r="E5" i="5"/>
  <c r="E25" i="5"/>
  <c r="E66" i="5"/>
  <c r="E170" i="5"/>
  <c r="E151" i="5"/>
  <c r="E128" i="5"/>
  <c r="E21" i="5"/>
  <c r="E130" i="5"/>
  <c r="E138" i="5"/>
  <c r="E96" i="5"/>
  <c r="E141" i="5"/>
  <c r="E152" i="5"/>
  <c r="E111" i="5"/>
  <c r="E120" i="5"/>
  <c r="E171" i="5"/>
  <c r="E167" i="5"/>
  <c r="E94" i="5"/>
  <c r="E122" i="5"/>
  <c r="E70" i="5"/>
  <c r="E71" i="5"/>
  <c r="E17" i="5"/>
  <c r="E74" i="5"/>
  <c r="E77" i="5"/>
  <c r="E10" i="5"/>
  <c r="E107" i="5"/>
  <c r="E53" i="5"/>
  <c r="E48" i="5"/>
  <c r="E116" i="5"/>
  <c r="E155" i="5"/>
  <c r="E147" i="5"/>
  <c r="E62" i="5"/>
  <c r="E140" i="5"/>
  <c r="E58" i="5"/>
  <c r="E104" i="5"/>
  <c r="E57" i="5"/>
  <c r="E97" i="5"/>
  <c r="E165" i="5"/>
  <c r="E27" i="5"/>
  <c r="E102" i="5"/>
  <c r="E135" i="5"/>
  <c r="E20" i="5"/>
  <c r="E32" i="5"/>
  <c r="E159" i="5"/>
  <c r="E81" i="5"/>
  <c r="E137" i="5"/>
  <c r="E90" i="5"/>
  <c r="E156" i="5"/>
  <c r="E139" i="5"/>
  <c r="E18" i="5"/>
  <c r="E36" i="5"/>
  <c r="E148" i="5"/>
  <c r="E144" i="5"/>
  <c r="E52" i="5"/>
  <c r="E121" i="5"/>
  <c r="E24" i="5"/>
  <c r="E23" i="5"/>
  <c r="E67" i="5"/>
  <c r="E109" i="5"/>
  <c r="E73" i="5"/>
  <c r="E19" i="5"/>
  <c r="E146" i="5"/>
  <c r="E8" i="5"/>
  <c r="E79" i="5"/>
  <c r="E41" i="5"/>
  <c r="E93" i="5"/>
  <c r="E154" i="5"/>
  <c r="E56" i="5"/>
  <c r="E35" i="5"/>
  <c r="E76" i="5"/>
  <c r="E132" i="5"/>
  <c r="E44" i="5"/>
  <c r="E92" i="5"/>
  <c r="E12" i="5"/>
  <c r="E114" i="5"/>
  <c r="E85" i="5"/>
  <c r="E161" i="5"/>
  <c r="E38" i="5"/>
  <c r="E113" i="5"/>
  <c r="E43" i="5"/>
  <c r="E29" i="5"/>
  <c r="E11" i="5"/>
  <c r="E31" i="5"/>
  <c r="E49" i="5"/>
  <c r="E119" i="5"/>
  <c r="E2" i="5"/>
  <c r="E61" i="5"/>
  <c r="E145" i="5"/>
  <c r="E133" i="5"/>
  <c r="E72" i="5"/>
  <c r="E136" i="5"/>
  <c r="E95" i="5"/>
  <c r="E84" i="5"/>
  <c r="E163" i="5"/>
  <c r="E3" i="5"/>
  <c r="E131" i="5"/>
  <c r="E103" i="5"/>
  <c r="E118" i="5"/>
  <c r="E112" i="5"/>
  <c r="E50" i="5"/>
  <c r="E149" i="5"/>
  <c r="E110" i="5"/>
  <c r="E106" i="5"/>
  <c r="E13" i="5"/>
  <c r="E69" i="5"/>
  <c r="E54" i="5"/>
  <c r="E166" i="5"/>
  <c r="E78" i="5"/>
  <c r="E88" i="5"/>
  <c r="E68" i="5"/>
  <c r="E40" i="5"/>
  <c r="E60" i="5"/>
  <c r="E55" i="5"/>
  <c r="E142" i="5"/>
  <c r="E15" i="5"/>
  <c r="E30" i="5"/>
  <c r="E99" i="5"/>
  <c r="E117" i="5"/>
  <c r="E46" i="5"/>
  <c r="E169" i="5"/>
  <c r="E127" i="5"/>
  <c r="E14" i="5"/>
  <c r="E126" i="5"/>
  <c r="E59" i="5"/>
  <c r="E115" i="5"/>
  <c r="E108" i="5"/>
  <c r="E101" i="5"/>
  <c r="E91" i="5"/>
  <c r="E37" i="5"/>
  <c r="E16" i="5"/>
  <c r="E157" i="5"/>
  <c r="E105" i="5"/>
  <c r="E158" i="5"/>
  <c r="E64" i="5"/>
  <c r="E28" i="5"/>
  <c r="E75" i="5"/>
  <c r="E26" i="5"/>
  <c r="E150" i="5"/>
  <c r="E124" i="5"/>
  <c r="E86" i="5"/>
  <c r="E6" i="5"/>
  <c r="E34" i="5"/>
  <c r="E9" i="5"/>
  <c r="E123" i="5"/>
  <c r="E100" i="5"/>
  <c r="E65" i="5"/>
  <c r="E153" i="5"/>
  <c r="E164" i="5"/>
  <c r="E162" i="5"/>
  <c r="E134" i="5"/>
  <c r="E89" i="5"/>
  <c r="D83" i="5"/>
  <c r="D160" i="5"/>
  <c r="D87" i="5"/>
  <c r="D80" i="5"/>
  <c r="D98" i="5"/>
  <c r="D22" i="5"/>
  <c r="D82" i="5"/>
  <c r="D129" i="5"/>
  <c r="D33" i="5"/>
  <c r="D168" i="5"/>
  <c r="D39" i="5"/>
  <c r="D63" i="5"/>
  <c r="D51" i="5"/>
  <c r="D47" i="5"/>
  <c r="D143" i="5"/>
  <c r="D7" i="5"/>
  <c r="D4" i="5"/>
  <c r="D125" i="5"/>
  <c r="D42" i="5"/>
  <c r="D45" i="5"/>
  <c r="D5" i="5"/>
  <c r="D25" i="5"/>
  <c r="D66" i="5"/>
  <c r="D170" i="5"/>
  <c r="D151" i="5"/>
  <c r="D128" i="5"/>
  <c r="D21" i="5"/>
  <c r="D130" i="5"/>
  <c r="D138" i="5"/>
  <c r="D96" i="5"/>
  <c r="D141" i="5"/>
  <c r="D152" i="5"/>
  <c r="D111" i="5"/>
  <c r="D120" i="5"/>
  <c r="D171" i="5"/>
  <c r="D167" i="5"/>
  <c r="D94" i="5"/>
  <c r="D122" i="5"/>
  <c r="D70" i="5"/>
  <c r="D71" i="5"/>
  <c r="D17" i="5"/>
  <c r="D74" i="5"/>
  <c r="D77" i="5"/>
  <c r="D10" i="5"/>
  <c r="D107" i="5"/>
  <c r="D53" i="5"/>
  <c r="D48" i="5"/>
  <c r="D116" i="5"/>
  <c r="D155" i="5"/>
  <c r="D147" i="5"/>
  <c r="D62" i="5"/>
  <c r="D140" i="5"/>
  <c r="D58" i="5"/>
  <c r="D104" i="5"/>
  <c r="D57" i="5"/>
  <c r="D97" i="5"/>
  <c r="D165" i="5"/>
  <c r="D27" i="5"/>
  <c r="D102" i="5"/>
  <c r="D135" i="5"/>
  <c r="D20" i="5"/>
  <c r="D32" i="5"/>
  <c r="D159" i="5"/>
  <c r="D81" i="5"/>
  <c r="D137" i="5"/>
  <c r="D90" i="5"/>
  <c r="D156" i="5"/>
  <c r="D139" i="5"/>
  <c r="D18" i="5"/>
  <c r="D36" i="5"/>
  <c r="D148" i="5"/>
  <c r="D144" i="5"/>
  <c r="D52" i="5"/>
  <c r="D121" i="5"/>
  <c r="D24" i="5"/>
  <c r="D23" i="5"/>
  <c r="D67" i="5"/>
  <c r="D109" i="5"/>
  <c r="D73" i="5"/>
  <c r="D19" i="5"/>
  <c r="D146" i="5"/>
  <c r="D8" i="5"/>
  <c r="D79" i="5"/>
  <c r="D41" i="5"/>
  <c r="D93" i="5"/>
  <c r="D154" i="5"/>
  <c r="D56" i="5"/>
  <c r="D35" i="5"/>
  <c r="D76" i="5"/>
  <c r="D132" i="5"/>
  <c r="D44" i="5"/>
  <c r="D92" i="5"/>
  <c r="D12" i="5"/>
  <c r="D114" i="5"/>
  <c r="D85" i="5"/>
  <c r="D161" i="5"/>
  <c r="D38" i="5"/>
  <c r="D113" i="5"/>
  <c r="D43" i="5"/>
  <c r="D29" i="5"/>
  <c r="D11" i="5"/>
  <c r="D31" i="5"/>
  <c r="D49" i="5"/>
  <c r="D119" i="5"/>
  <c r="D2" i="5"/>
  <c r="D61" i="5"/>
  <c r="D145" i="5"/>
  <c r="D133" i="5"/>
  <c r="D72" i="5"/>
  <c r="D136" i="5"/>
  <c r="D95" i="5"/>
  <c r="D84" i="5"/>
  <c r="D163" i="5"/>
  <c r="D3" i="5"/>
  <c r="D131" i="5"/>
  <c r="D103" i="5"/>
  <c r="D118" i="5"/>
  <c r="D112" i="5"/>
  <c r="D50" i="5"/>
  <c r="D149" i="5"/>
  <c r="D110" i="5"/>
  <c r="D106" i="5"/>
  <c r="D13" i="5"/>
  <c r="D69" i="5"/>
  <c r="D54" i="5"/>
  <c r="D166" i="5"/>
  <c r="D78" i="5"/>
  <c r="D88" i="5"/>
  <c r="D68" i="5"/>
  <c r="D40" i="5"/>
  <c r="D60" i="5"/>
  <c r="D55" i="5"/>
  <c r="D142" i="5"/>
  <c r="D15" i="5"/>
  <c r="D30" i="5"/>
  <c r="D99" i="5"/>
  <c r="D117" i="5"/>
  <c r="D46" i="5"/>
  <c r="D169" i="5"/>
  <c r="D127" i="5"/>
  <c r="D14" i="5"/>
  <c r="D126" i="5"/>
  <c r="D59" i="5"/>
  <c r="D115" i="5"/>
  <c r="D108" i="5"/>
  <c r="D101" i="5"/>
  <c r="D91" i="5"/>
  <c r="D37" i="5"/>
  <c r="D16" i="5"/>
  <c r="D157" i="5"/>
  <c r="D105" i="5"/>
  <c r="D158" i="5"/>
  <c r="D64" i="5"/>
  <c r="D28" i="5"/>
  <c r="D75" i="5"/>
  <c r="D26" i="5"/>
  <c r="D150" i="5"/>
  <c r="D124" i="5"/>
  <c r="D86" i="5"/>
  <c r="D6" i="5"/>
  <c r="D34" i="5"/>
  <c r="D9" i="5"/>
  <c r="D123" i="5"/>
  <c r="D100" i="5"/>
  <c r="D65" i="5"/>
  <c r="D153" i="5"/>
  <c r="D164" i="5"/>
  <c r="D162" i="5"/>
  <c r="D134" i="5"/>
  <c r="D89" i="5"/>
  <c r="T5" i="5"/>
  <c r="T4" i="5"/>
</calcChain>
</file>

<file path=xl/sharedStrings.xml><?xml version="1.0" encoding="utf-8"?>
<sst xmlns="http://schemas.openxmlformats.org/spreadsheetml/2006/main" count="1477" uniqueCount="423">
  <si>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</si>
  <si>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</si>
  <si>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</si>
  <si>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</si>
  <si>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</si>
  <si>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</si>
  <si>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</si>
  <si>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</si>
  <si>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</si>
  <si>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</si>
  <si>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</si>
  <si>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</si>
  <si>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</si>
  <si>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</si>
  <si>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</si>
  <si>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</si>
  <si>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</si>
  <si>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</si>
  <si>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</si>
  <si>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</si>
  <si>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</si>
  <si>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</si>
  <si>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</si>
  <si>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</si>
  <si>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</si>
  <si>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</si>
  <si>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</si>
  <si>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</si>
  <si>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</si>
  <si>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</si>
  <si>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</si>
  <si>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</si>
  <si>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</si>
  <si>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</si>
  <si>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</si>
  <si>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 Republic</t>
  </si>
  <si>
    <t>Congo, Republic</t>
  </si>
  <si>
    <t>Costa Rica</t>
  </si>
  <si>
    <t>Côte d'Ivoire</t>
  </si>
  <si>
    <t>Croatia</t>
  </si>
  <si>
    <t>Cuba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</si>
  <si>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</si>
  <si>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</si>
  <si>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</si>
  <si>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</si>
  <si>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</si>
  <si>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</si>
  <si>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</si>
  <si>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</si>
  <si>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Eritrea</t>
  </si>
  <si>
    <t>Estonia</t>
  </si>
  <si>
    <t>Ethiopia</t>
  </si>
  <si>
    <t>Fiji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</si>
  <si>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</si>
  <si>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</si>
  <si>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</si>
  <si>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</si>
  <si>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</si>
  <si>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</si>
  <si>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</si>
  <si>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</si>
  <si>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</si>
  <si>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</si>
  <si>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</si>
  <si>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</si>
  <si>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</si>
  <si>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</si>
  <si>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</si>
  <si>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</si>
  <si>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</si>
  <si>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</si>
  <si>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</si>
  <si>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</si>
  <si>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</si>
  <si>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</si>
  <si>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</si>
  <si>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</si>
  <si>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</si>
  <si>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</si>
  <si>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</si>
  <si>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</si>
  <si>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</si>
  <si>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</si>
  <si>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 People's Rep</t>
  </si>
  <si>
    <t>Korea, Republic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</si>
  <si>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</si>
  <si>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</si>
  <si>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</si>
  <si>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</si>
  <si>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</si>
  <si>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</si>
  <si>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</si>
  <si>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</si>
  <si>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</si>
  <si>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</si>
  <si>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</si>
  <si>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</si>
  <si>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</si>
  <si>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</si>
  <si>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</si>
  <si>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</si>
  <si>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</si>
  <si>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</si>
  <si>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</si>
  <si>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</si>
  <si>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</si>
  <si>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</si>
  <si>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</si>
  <si>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</si>
  <si>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</si>
  <si>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</si>
  <si>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</si>
  <si>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</si>
  <si>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</si>
  <si>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</si>
  <si>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</si>
  <si>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</si>
  <si>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</si>
  <si>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</si>
  <si>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Occ. Palestinian Terr.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</si>
  <si>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</si>
  <si>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</si>
  <si>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</si>
  <si>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</si>
  <si>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</si>
  <si>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</si>
  <si>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</si>
  <si>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</si>
  <si>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Russian Federation</t>
  </si>
  <si>
    <t>Rwanda</t>
  </si>
  <si>
    <t>Saint Kitts and Nevis</t>
  </si>
  <si>
    <t>Saint Lucia</t>
  </si>
  <si>
    <t>Saint Vincent/Grenadines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</si>
  <si>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</si>
  <si>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</si>
  <si>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</si>
  <si>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</si>
  <si>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</si>
  <si>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</si>
  <si>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</si>
  <si>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</si>
  <si>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</si>
  <si>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</si>
  <si>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</si>
  <si>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</si>
  <si>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</si>
  <si>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</si>
  <si>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</si>
  <si>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</si>
  <si>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</si>
  <si>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</si>
  <si>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</si>
  <si>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</si>
  <si>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</si>
  <si>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</si>
  <si>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</si>
  <si>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</si>
  <si>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</si>
  <si>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</si>
  <si>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</si>
  <si>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</si>
  <si>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</t>
  </si>
  <si>
    <t>Ukraine</t>
  </si>
  <si>
    <t>United Arab Emirates</t>
  </si>
  <si>
    <t>Uruguay</t>
  </si>
  <si>
    <t>USA</t>
  </si>
  <si>
    <t>Uzbekistan</t>
  </si>
  <si>
    <t>Vanuatu</t>
  </si>
  <si>
    <t>Venezuela</t>
  </si>
  <si>
    <t>Viet Nam</t>
  </si>
  <si>
    <t>Yemen</t>
  </si>
  <si>
    <t>Zambia</t>
  </si>
  <si>
    <t>Zimbabwe</t>
  </si>
  <si>
    <t>country</t>
  </si>
  <si>
    <t>Blue_Internal</t>
  </si>
  <si>
    <t>Green_Internal</t>
  </si>
  <si>
    <t>Grey_Internal</t>
  </si>
  <si>
    <t>Total_Internal</t>
  </si>
  <si>
    <t>Green_External</t>
  </si>
  <si>
    <t>Blue_External</t>
  </si>
  <si>
    <t>Grey_External</t>
  </si>
  <si>
    <t>Total_External</t>
  </si>
  <si>
    <t>Country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</si>
  <si>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</si>
  <si>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</si>
  <si>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</si>
  <si>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</si>
  <si>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</si>
  <si>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</si>
  <si>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</si>
  <si>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</si>
  <si>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</si>
  <si>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</si>
  <si>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BGD</t>
  </si>
  <si>
    <t>BRB</t>
  </si>
  <si>
    <t>BLR</t>
  </si>
  <si>
    <t>BEL</t>
  </si>
  <si>
    <t>BLZ</t>
  </si>
  <si>
    <t>BEN</t>
  </si>
  <si>
    <t>BMU</t>
  </si>
  <si>
    <t>BOL</t>
  </si>
  <si>
    <t>BIH</t>
  </si>
  <si>
    <t>BWA</t>
  </si>
  <si>
    <t>BRA</t>
  </si>
  <si>
    <t>BRN</t>
  </si>
  <si>
    <t>BGR</t>
  </si>
  <si>
    <t>BFA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</si>
  <si>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</si>
  <si>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</si>
  <si>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</si>
  <si>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</si>
  <si>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</si>
  <si>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</si>
  <si>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</si>
  <si>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</si>
  <si>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</si>
  <si>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</si>
  <si>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</si>
  <si>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</si>
  <si>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</si>
  <si>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</si>
  <si>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</si>
  <si>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</si>
  <si>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</si>
  <si>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</si>
  <si>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</si>
  <si>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</si>
  <si>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DMA</t>
  </si>
  <si>
    <t>DOM</t>
  </si>
  <si>
    <t>ECU</t>
  </si>
  <si>
    <t>EGY</t>
  </si>
  <si>
    <t>SLV</t>
  </si>
  <si>
    <t>ERI</t>
  </si>
  <si>
    <t>EST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</si>
  <si>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</si>
  <si>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</si>
  <si>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</si>
  <si>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</si>
  <si>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</si>
  <si>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</si>
  <si>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</si>
  <si>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</si>
  <si>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</si>
  <si>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</si>
  <si>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</si>
  <si>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</si>
  <si>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</si>
  <si>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</si>
  <si>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</si>
  <si>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</si>
  <si>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</si>
  <si>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</si>
  <si>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</si>
  <si>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</si>
  <si>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</si>
  <si>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</si>
  <si>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</si>
  <si>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</si>
  <si>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</si>
  <si>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</si>
  <si>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</si>
  <si>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</si>
  <si>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</si>
  <si>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</si>
  <si>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</si>
  <si>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</si>
  <si>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</si>
  <si>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</si>
  <si>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</si>
  <si>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</si>
  <si>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</si>
  <si>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</si>
  <si>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</si>
  <si>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</si>
  <si>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</si>
  <si>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</si>
  <si>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</si>
  <si>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</si>
  <si>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</si>
  <si>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</si>
  <si>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</si>
  <si>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</si>
  <si>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</si>
  <si>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</si>
  <si>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</si>
  <si>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</si>
  <si>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</si>
  <si>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</si>
  <si>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</si>
  <si>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MNG</t>
  </si>
  <si>
    <t>MAR</t>
  </si>
  <si>
    <t>MOZ</t>
  </si>
  <si>
    <t>MMR</t>
  </si>
  <si>
    <t>NAM</t>
  </si>
  <si>
    <t>NPL</t>
  </si>
  <si>
    <t>NLD</t>
  </si>
  <si>
    <t>NCL</t>
  </si>
  <si>
    <t>NZL</t>
  </si>
  <si>
    <t>NIC</t>
  </si>
  <si>
    <t>NER</t>
  </si>
  <si>
    <t>NGA</t>
  </si>
  <si>
    <t>NOR</t>
  </si>
  <si>
    <t>PAK</t>
  </si>
  <si>
    <t>PAN</t>
  </si>
  <si>
    <t>PRY</t>
  </si>
  <si>
    <t>PER</t>
  </si>
  <si>
    <t>PHL</t>
  </si>
  <si>
    <t>POL</t>
  </si>
  <si>
    <t>PRT</t>
  </si>
  <si>
    <t>ROU</t>
  </si>
  <si>
    <t>RUS</t>
  </si>
  <si>
    <t>RWA</t>
  </si>
  <si>
    <t>KNA</t>
  </si>
  <si>
    <t>LCA</t>
  </si>
  <si>
    <t>VCT</t>
  </si>
  <si>
    <t>WSM</t>
  </si>
  <si>
    <t>STP</t>
  </si>
  <si>
    <t>SAU</t>
  </si>
  <si>
    <t>SEN</t>
  </si>
  <si>
    <t>SRB</t>
  </si>
  <si>
    <t>SYC</t>
  </si>
  <si>
    <t>SLE</t>
  </si>
  <si>
    <t>SVK</t>
  </si>
  <si>
    <t>SVN</t>
  </si>
  <si>
    <t>SLB</t>
  </si>
  <si>
    <t>ZAF</t>
  </si>
  <si>
    <t>ESP</t>
  </si>
  <si>
    <t>LKA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</si>
  <si>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</si>
  <si>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</si>
  <si>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</si>
  <si>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</si>
  <si>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</si>
  <si>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</si>
  <si>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</si>
  <si>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</si>
  <si>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</si>
  <si>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TGO</t>
  </si>
  <si>
    <t>TTO</t>
  </si>
  <si>
    <t>TUN</t>
  </si>
  <si>
    <t>TUR</t>
  </si>
  <si>
    <t>TKM</t>
  </si>
  <si>
    <t>UGA</t>
  </si>
  <si>
    <t>GBR</t>
  </si>
  <si>
    <t>UKR</t>
  </si>
  <si>
    <t>ARE</t>
  </si>
  <si>
    <t>URY</t>
  </si>
  <si>
    <t>UZB</t>
  </si>
  <si>
    <t>VUT</t>
  </si>
  <si>
    <t>VEN</t>
  </si>
  <si>
    <t>VNM</t>
  </si>
  <si>
    <t>YEM</t>
  </si>
  <si>
    <t>ZMB</t>
  </si>
  <si>
    <t>ZWE</t>
  </si>
  <si>
    <t>East Timor</t>
  </si>
  <si>
    <t>North America</t>
  </si>
  <si>
    <t>East Asia &amp; Pacific</t>
  </si>
  <si>
    <t>Europe &amp; Central Asia</t>
  </si>
  <si>
    <t>Middle East &amp; North Africa</t>
  </si>
  <si>
    <t>Latin America &amp; Caribbean</t>
  </si>
  <si>
    <t>South Asia</t>
  </si>
  <si>
    <t>Sub-Saharan Africa</t>
  </si>
  <si>
    <t>code</t>
  </si>
  <si>
    <t>region</t>
  </si>
  <si>
    <t>GDP_Per_Capita (2010 U.S. $/cap)</t>
  </si>
  <si>
    <t>WF_per_capita (m3/cap)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</si>
  <si>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</si>
  <si>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</si>
  <si>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</si>
  <si>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</si>
  <si>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</si>
  <si>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</si>
  <si>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</si>
  <si>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</si>
  <si>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</si>
  <si>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</si>
  <si>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</si>
  <si>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</si>
  <si>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</si>
  <si>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</si>
  <si>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</si>
  <si>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</si>
  <si>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</si>
  <si>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</si>
  <si>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</si>
  <si>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</si>
  <si>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</si>
  <si>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</si>
  <si>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</si>
  <si>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</si>
  <si>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</si>
  <si>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</si>
  <si>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</si>
  <si>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</si>
  <si>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</si>
  <si>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</si>
  <si>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</si>
  <si>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</si>
  <si>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</si>
  <si>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% of Grey External</t>
  </si>
  <si>
    <t>Developed Countries?</t>
  </si>
  <si>
    <t>t-Test: Two-Sample Assuming Unequal Variances</t>
  </si>
  <si>
    <t>Mean</t>
  </si>
  <si>
    <t>Variance</t>
  </si>
  <si>
    <t>Hypothesized Mean Difference</t>
  </si>
  <si>
    <t>P(T&lt;=t) one-tail</t>
  </si>
  <si>
    <t>t Critical one-tail</t>
  </si>
  <si>
    <t>P(T&lt;=t) two-tail</t>
  </si>
  <si>
    <t>t Critical two-tail</t>
  </si>
  <si>
    <t>% of Grey External * 100</t>
  </si>
  <si>
    <t>Developed Countries</t>
  </si>
  <si>
    <t>T-test on the Percentage of External Grey Water in WF per capita</t>
  </si>
  <si>
    <t>Developing Countries</t>
  </si>
  <si>
    <t>mean</t>
  </si>
  <si>
    <t>std</t>
  </si>
  <si>
    <t>upper</t>
  </si>
  <si>
    <t>lower</t>
  </si>
  <si>
    <t>3_std_upper</t>
  </si>
  <si>
    <t>3_std_lower</t>
  </si>
  <si>
    <t>2_std_upper</t>
  </si>
  <si>
    <t>2_std_lower</t>
  </si>
  <si>
    <t>Country_Id</t>
  </si>
  <si>
    <t>GDP_Per_Capita (2017 U.S. $/cap)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</si>
</sst>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164" fontId="2" fillId="0" borderId="2" xfId="0" applyNumberFormat="1" applyFont="1" applyBorder="1"/>
    <xf numFmtId="1" fontId="2" fillId="0" borderId="3" xfId="0" applyNumberFormat="1" applyFont="1" applyBorder="1"/>
    <xf numFmtId="1" fontId="2" fillId="0" borderId="5" xfId="0" applyNumberFormat="1" applyFont="1" applyBorder="1"/>
    <xf numFmtId="0" fontId="1" fillId="0" borderId="6" xfId="0" applyFont="1" applyFill="1" applyBorder="1" applyAlignment="1">
      <alignment horizontal="center" vertical="center"/>
    </xf>
    <xf numFmtId="164" fontId="2" fillId="0" borderId="4" xfId="0" applyNumberFormat="1" applyFont="1" applyBorder="1"/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/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1" fontId="2" fillId="0" borderId="10" xfId="0" applyNumberFormat="1" applyFont="1" applyBorder="1"/>
    <xf numFmtId="0" fontId="3" fillId="0" borderId="0" xfId="0" applyFont="1"/>
    <xf numFmtId="0" fontId="0" fillId="0" borderId="0" xfId="0" applyFill="1" applyBorder="1" applyAlignment="1"/>
    <xf numFmtId="0" fontId="0" fillId="0" borderId="11" xfId="0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4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Anomaly</a:t>
            </a:r>
            <a:r>
              <a:rPr lang="en-US" baseline="0"/>
              <a:t> Detection for </a:t>
            </a:r>
            <a:r>
              <a:rPr lang="en-US"/>
              <a:t>WF-Per-Capita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'RQ 1 - Anomaly Detection'!$B$2:$B$171</c:f>
              <c:numCache>
                <c:formatCode>General</c:formatCode>
                <c:ptCount val="170"/>
                <c:pt idx="0">
                  <c:v>106</c:v>
                </c:pt>
                <c:pt idx="1">
                  <c:v>115</c:v>
                </c:pt>
                <c:pt idx="2">
                  <c:v>18</c:v>
                </c:pt>
                <c:pt idx="3">
                  <c:v>22</c:v>
                </c:pt>
                <c:pt idx="4">
                  <c:v>161</c:v>
                </c:pt>
                <c:pt idx="5">
                  <c:v>17</c:v>
                </c:pt>
                <c:pt idx="6">
                  <c:v>83</c:v>
                </c:pt>
                <c:pt idx="7">
                  <c:v>163</c:v>
                </c:pt>
                <c:pt idx="8">
                  <c:v>45</c:v>
                </c:pt>
                <c:pt idx="9">
                  <c:v>102</c:v>
                </c:pt>
                <c:pt idx="10">
                  <c:v>94</c:v>
                </c:pt>
                <c:pt idx="11">
                  <c:v>124</c:v>
                </c:pt>
                <c:pt idx="12">
                  <c:v>142</c:v>
                </c:pt>
                <c:pt idx="13">
                  <c:v>135</c:v>
                </c:pt>
                <c:pt idx="14">
                  <c:v>150</c:v>
                </c:pt>
                <c:pt idx="15">
                  <c:v>42</c:v>
                </c:pt>
                <c:pt idx="16">
                  <c:v>70</c:v>
                </c:pt>
                <c:pt idx="17">
                  <c:v>81</c:v>
                </c:pt>
                <c:pt idx="18">
                  <c:v>62</c:v>
                </c:pt>
                <c:pt idx="19">
                  <c:v>28</c:v>
                </c:pt>
                <c:pt idx="20">
                  <c:v>7</c:v>
                </c:pt>
                <c:pt idx="21">
                  <c:v>77</c:v>
                </c:pt>
                <c:pt idx="22">
                  <c:v>76</c:v>
                </c:pt>
                <c:pt idx="23">
                  <c:v>23</c:v>
                </c:pt>
                <c:pt idx="24">
                  <c:v>157</c:v>
                </c:pt>
                <c:pt idx="25">
                  <c:v>59</c:v>
                </c:pt>
                <c:pt idx="26">
                  <c:v>155</c:v>
                </c:pt>
                <c:pt idx="27">
                  <c:v>101</c:v>
                </c:pt>
                <c:pt idx="28">
                  <c:v>136</c:v>
                </c:pt>
                <c:pt idx="29">
                  <c:v>103</c:v>
                </c:pt>
                <c:pt idx="30">
                  <c:v>63</c:v>
                </c:pt>
                <c:pt idx="31">
                  <c:v>10</c:v>
                </c:pt>
                <c:pt idx="32">
                  <c:v>162</c:v>
                </c:pt>
                <c:pt idx="33">
                  <c:v>89</c:v>
                </c:pt>
                <c:pt idx="34">
                  <c:v>71</c:v>
                </c:pt>
                <c:pt idx="35">
                  <c:v>149</c:v>
                </c:pt>
                <c:pt idx="36">
                  <c:v>98</c:v>
                </c:pt>
                <c:pt idx="37">
                  <c:v>12</c:v>
                </c:pt>
                <c:pt idx="38">
                  <c:v>131</c:v>
                </c:pt>
                <c:pt idx="39">
                  <c:v>85</c:v>
                </c:pt>
                <c:pt idx="40">
                  <c:v>20</c:v>
                </c:pt>
                <c:pt idx="41">
                  <c:v>100</c:v>
                </c:pt>
                <c:pt idx="42">
                  <c:v>92</c:v>
                </c:pt>
                <c:pt idx="43">
                  <c:v>21</c:v>
                </c:pt>
                <c:pt idx="44">
                  <c:v>139</c:v>
                </c:pt>
                <c:pt idx="45">
                  <c:v>15</c:v>
                </c:pt>
                <c:pt idx="46">
                  <c:v>48</c:v>
                </c:pt>
                <c:pt idx="47">
                  <c:v>104</c:v>
                </c:pt>
                <c:pt idx="48">
                  <c:v>120</c:v>
                </c:pt>
                <c:pt idx="49">
                  <c:v>14</c:v>
                </c:pt>
                <c:pt idx="50">
                  <c:v>74</c:v>
                </c:pt>
                <c:pt idx="51">
                  <c:v>47</c:v>
                </c:pt>
                <c:pt idx="52">
                  <c:v>126</c:v>
                </c:pt>
                <c:pt idx="53">
                  <c:v>133</c:v>
                </c:pt>
                <c:pt idx="54">
                  <c:v>88</c:v>
                </c:pt>
                <c:pt idx="55">
                  <c:v>56</c:v>
                </c:pt>
                <c:pt idx="56">
                  <c:v>54</c:v>
                </c:pt>
                <c:pt idx="57">
                  <c:v>144</c:v>
                </c:pt>
                <c:pt idx="58">
                  <c:v>132</c:v>
                </c:pt>
                <c:pt idx="59">
                  <c:v>107</c:v>
                </c:pt>
                <c:pt idx="60">
                  <c:v>52</c:v>
                </c:pt>
                <c:pt idx="61">
                  <c:v>13</c:v>
                </c:pt>
                <c:pt idx="62">
                  <c:v>154</c:v>
                </c:pt>
                <c:pt idx="63">
                  <c:v>166</c:v>
                </c:pt>
                <c:pt idx="64">
                  <c:v>24</c:v>
                </c:pt>
                <c:pt idx="65">
                  <c:v>78</c:v>
                </c:pt>
                <c:pt idx="66">
                  <c:v>130</c:v>
                </c:pt>
                <c:pt idx="67">
                  <c:v>125</c:v>
                </c:pt>
                <c:pt idx="68">
                  <c:v>40</c:v>
                </c:pt>
                <c:pt idx="69">
                  <c:v>41</c:v>
                </c:pt>
                <c:pt idx="70">
                  <c:v>110</c:v>
                </c:pt>
                <c:pt idx="71">
                  <c:v>80</c:v>
                </c:pt>
                <c:pt idx="72">
                  <c:v>43</c:v>
                </c:pt>
                <c:pt idx="73">
                  <c:v>156</c:v>
                </c:pt>
                <c:pt idx="74">
                  <c:v>90</c:v>
                </c:pt>
                <c:pt idx="75">
                  <c:v>44</c:v>
                </c:pt>
                <c:pt idx="76">
                  <c:v>128</c:v>
                </c:pt>
                <c:pt idx="77">
                  <c:v>84</c:v>
                </c:pt>
                <c:pt idx="78">
                  <c:v>5</c:v>
                </c:pt>
                <c:pt idx="79">
                  <c:v>65</c:v>
                </c:pt>
                <c:pt idx="80">
                  <c:v>8</c:v>
                </c:pt>
                <c:pt idx="81">
                  <c:v>2</c:v>
                </c:pt>
                <c:pt idx="82">
                  <c:v>113</c:v>
                </c:pt>
                <c:pt idx="83">
                  <c:v>96</c:v>
                </c:pt>
                <c:pt idx="84">
                  <c:v>160</c:v>
                </c:pt>
                <c:pt idx="85">
                  <c:v>4</c:v>
                </c:pt>
                <c:pt idx="86">
                  <c:v>129</c:v>
                </c:pt>
                <c:pt idx="87">
                  <c:v>1</c:v>
                </c:pt>
                <c:pt idx="88">
                  <c:v>67</c:v>
                </c:pt>
                <c:pt idx="89">
                  <c:v>148</c:v>
                </c:pt>
                <c:pt idx="90">
                  <c:v>93</c:v>
                </c:pt>
                <c:pt idx="91">
                  <c:v>86</c:v>
                </c:pt>
                <c:pt idx="92">
                  <c:v>38</c:v>
                </c:pt>
                <c:pt idx="93">
                  <c:v>112</c:v>
                </c:pt>
                <c:pt idx="94">
                  <c:v>31</c:v>
                </c:pt>
                <c:pt idx="95">
                  <c:v>57</c:v>
                </c:pt>
                <c:pt idx="96">
                  <c:v>6</c:v>
                </c:pt>
                <c:pt idx="97">
                  <c:v>137</c:v>
                </c:pt>
                <c:pt idx="98">
                  <c:v>165</c:v>
                </c:pt>
                <c:pt idx="99">
                  <c:v>147</c:v>
                </c:pt>
                <c:pt idx="100">
                  <c:v>60</c:v>
                </c:pt>
                <c:pt idx="101">
                  <c:v>117</c:v>
                </c:pt>
                <c:pt idx="102">
                  <c:v>55</c:v>
                </c:pt>
                <c:pt idx="103">
                  <c:v>152</c:v>
                </c:pt>
                <c:pt idx="104">
                  <c:v>123</c:v>
                </c:pt>
                <c:pt idx="105">
                  <c:v>46</c:v>
                </c:pt>
                <c:pt idx="106">
                  <c:v>146</c:v>
                </c:pt>
                <c:pt idx="107">
                  <c:v>79</c:v>
                </c:pt>
                <c:pt idx="108">
                  <c:v>122</c:v>
                </c:pt>
                <c:pt idx="109">
                  <c:v>34</c:v>
                </c:pt>
                <c:pt idx="110">
                  <c:v>119</c:v>
                </c:pt>
                <c:pt idx="111">
                  <c:v>99</c:v>
                </c:pt>
                <c:pt idx="112">
                  <c:v>95</c:v>
                </c:pt>
                <c:pt idx="113">
                  <c:v>145</c:v>
                </c:pt>
                <c:pt idx="114">
                  <c:v>49</c:v>
                </c:pt>
                <c:pt idx="115">
                  <c:v>138</c:v>
                </c:pt>
                <c:pt idx="116">
                  <c:v>118</c:v>
                </c:pt>
                <c:pt idx="117">
                  <c:v>105</c:v>
                </c:pt>
                <c:pt idx="118">
                  <c:v>35</c:v>
                </c:pt>
                <c:pt idx="119">
                  <c:v>75</c:v>
                </c:pt>
                <c:pt idx="120">
                  <c:v>39</c:v>
                </c:pt>
                <c:pt idx="121">
                  <c:v>164</c:v>
                </c:pt>
                <c:pt idx="122">
                  <c:v>159</c:v>
                </c:pt>
                <c:pt idx="123">
                  <c:v>19</c:v>
                </c:pt>
                <c:pt idx="124">
                  <c:v>143</c:v>
                </c:pt>
                <c:pt idx="125">
                  <c:v>141</c:v>
                </c:pt>
                <c:pt idx="126">
                  <c:v>27</c:v>
                </c:pt>
                <c:pt idx="127">
                  <c:v>9</c:v>
                </c:pt>
                <c:pt idx="128">
                  <c:v>29</c:v>
                </c:pt>
                <c:pt idx="129">
                  <c:v>116</c:v>
                </c:pt>
                <c:pt idx="130">
                  <c:v>91</c:v>
                </c:pt>
                <c:pt idx="131">
                  <c:v>109</c:v>
                </c:pt>
                <c:pt idx="132">
                  <c:v>170</c:v>
                </c:pt>
                <c:pt idx="133">
                  <c:v>61</c:v>
                </c:pt>
                <c:pt idx="134">
                  <c:v>111</c:v>
                </c:pt>
                <c:pt idx="135">
                  <c:v>66</c:v>
                </c:pt>
                <c:pt idx="136">
                  <c:v>30</c:v>
                </c:pt>
                <c:pt idx="137">
                  <c:v>69</c:v>
                </c:pt>
                <c:pt idx="138">
                  <c:v>53</c:v>
                </c:pt>
                <c:pt idx="139">
                  <c:v>32</c:v>
                </c:pt>
                <c:pt idx="140">
                  <c:v>134</c:v>
                </c:pt>
                <c:pt idx="141">
                  <c:v>16</c:v>
                </c:pt>
                <c:pt idx="142">
                  <c:v>73</c:v>
                </c:pt>
                <c:pt idx="143">
                  <c:v>108</c:v>
                </c:pt>
                <c:pt idx="144">
                  <c:v>82</c:v>
                </c:pt>
                <c:pt idx="145">
                  <c:v>51</c:v>
                </c:pt>
                <c:pt idx="146">
                  <c:v>72</c:v>
                </c:pt>
                <c:pt idx="147">
                  <c:v>121</c:v>
                </c:pt>
                <c:pt idx="148">
                  <c:v>158</c:v>
                </c:pt>
                <c:pt idx="149">
                  <c:v>26</c:v>
                </c:pt>
                <c:pt idx="150">
                  <c:v>33</c:v>
                </c:pt>
                <c:pt idx="151">
                  <c:v>167</c:v>
                </c:pt>
                <c:pt idx="152">
                  <c:v>87</c:v>
                </c:pt>
                <c:pt idx="153">
                  <c:v>50</c:v>
                </c:pt>
                <c:pt idx="154">
                  <c:v>68</c:v>
                </c:pt>
                <c:pt idx="155">
                  <c:v>151</c:v>
                </c:pt>
                <c:pt idx="156">
                  <c:v>153</c:v>
                </c:pt>
                <c:pt idx="157">
                  <c:v>64</c:v>
                </c:pt>
                <c:pt idx="158">
                  <c:v>3</c:v>
                </c:pt>
                <c:pt idx="159">
                  <c:v>97</c:v>
                </c:pt>
                <c:pt idx="160">
                  <c:v>169</c:v>
                </c:pt>
                <c:pt idx="161">
                  <c:v>114</c:v>
                </c:pt>
                <c:pt idx="162">
                  <c:v>168</c:v>
                </c:pt>
                <c:pt idx="163">
                  <c:v>58</c:v>
                </c:pt>
                <c:pt idx="164">
                  <c:v>127</c:v>
                </c:pt>
                <c:pt idx="165">
                  <c:v>37</c:v>
                </c:pt>
                <c:pt idx="166">
                  <c:v>11</c:v>
                </c:pt>
                <c:pt idx="167">
                  <c:v>140</c:v>
                </c:pt>
                <c:pt idx="168">
                  <c:v>25</c:v>
                </c:pt>
                <c:pt idx="169">
                  <c:v>36</c:v>
                </c:pt>
              </c:numCache>
            </c:numRef>
          </c:cat>
          <c:val>
            <c:numRef>
              <c:f>'RQ 1 - Anomaly Detection'!$D$2:$D$171</c:f>
              <c:numCache>
                <c:formatCode>#,##0.00</c:formatCode>
                <c:ptCount val="170"/>
                <c:pt idx="0">
                  <c:v>1657.6564908711309</c:v>
                </c:pt>
                <c:pt idx="1">
                  <c:v>1657.6564908711309</c:v>
                </c:pt>
                <c:pt idx="2">
                  <c:v>1657.6564908711309</c:v>
                </c:pt>
                <c:pt idx="3">
                  <c:v>1657.6564908711309</c:v>
                </c:pt>
                <c:pt idx="4">
                  <c:v>1657.6564908711309</c:v>
                </c:pt>
                <c:pt idx="5">
                  <c:v>1657.6564908711309</c:v>
                </c:pt>
                <c:pt idx="6">
                  <c:v>1657.6564908711309</c:v>
                </c:pt>
                <c:pt idx="7">
                  <c:v>1657.6564908711309</c:v>
                </c:pt>
                <c:pt idx="8">
                  <c:v>1657.6564908711309</c:v>
                </c:pt>
                <c:pt idx="9">
                  <c:v>1657.6564908711309</c:v>
                </c:pt>
                <c:pt idx="10">
                  <c:v>1657.6564908711309</c:v>
                </c:pt>
                <c:pt idx="11">
                  <c:v>1657.6564908711309</c:v>
                </c:pt>
                <c:pt idx="12">
                  <c:v>1657.6564908711309</c:v>
                </c:pt>
                <c:pt idx="13">
                  <c:v>1657.6564908711309</c:v>
                </c:pt>
                <c:pt idx="14">
                  <c:v>1657.6564908711309</c:v>
                </c:pt>
                <c:pt idx="15">
                  <c:v>1657.6564908711309</c:v>
                </c:pt>
                <c:pt idx="16">
                  <c:v>1657.6564908711309</c:v>
                </c:pt>
                <c:pt idx="17">
                  <c:v>1657.6564908711309</c:v>
                </c:pt>
                <c:pt idx="18">
                  <c:v>1657.6564908711309</c:v>
                </c:pt>
                <c:pt idx="19">
                  <c:v>1657.6564908711309</c:v>
                </c:pt>
                <c:pt idx="20">
                  <c:v>1657.6564908711309</c:v>
                </c:pt>
                <c:pt idx="21">
                  <c:v>1657.6564908711309</c:v>
                </c:pt>
                <c:pt idx="22">
                  <c:v>1657.6564908711309</c:v>
                </c:pt>
                <c:pt idx="23">
                  <c:v>1657.6564908711309</c:v>
                </c:pt>
                <c:pt idx="24">
                  <c:v>1657.6564908711309</c:v>
                </c:pt>
                <c:pt idx="25">
                  <c:v>1657.6564908711309</c:v>
                </c:pt>
                <c:pt idx="26">
                  <c:v>1657.6564908711309</c:v>
                </c:pt>
                <c:pt idx="27">
                  <c:v>1657.6564908711309</c:v>
                </c:pt>
                <c:pt idx="28">
                  <c:v>1657.6564908711309</c:v>
                </c:pt>
                <c:pt idx="29">
                  <c:v>1657.6564908711309</c:v>
                </c:pt>
                <c:pt idx="30">
                  <c:v>1657.6564908711309</c:v>
                </c:pt>
                <c:pt idx="31">
                  <c:v>1657.6564908711309</c:v>
                </c:pt>
                <c:pt idx="32">
                  <c:v>1657.6564908711309</c:v>
                </c:pt>
                <c:pt idx="33">
                  <c:v>1657.6564908711309</c:v>
                </c:pt>
                <c:pt idx="34">
                  <c:v>1657.6564908711309</c:v>
                </c:pt>
                <c:pt idx="35">
                  <c:v>1657.6564908711309</c:v>
                </c:pt>
                <c:pt idx="36">
                  <c:v>1657.6564908711309</c:v>
                </c:pt>
                <c:pt idx="37">
                  <c:v>1657.6564908711309</c:v>
                </c:pt>
                <c:pt idx="38">
                  <c:v>1657.6564908711309</c:v>
                </c:pt>
                <c:pt idx="39">
                  <c:v>1657.6564908711309</c:v>
                </c:pt>
                <c:pt idx="40">
                  <c:v>1657.6564908711309</c:v>
                </c:pt>
                <c:pt idx="41">
                  <c:v>1657.6564908711309</c:v>
                </c:pt>
                <c:pt idx="42">
                  <c:v>1657.6564908711309</c:v>
                </c:pt>
                <c:pt idx="43">
                  <c:v>1657.6564908711309</c:v>
                </c:pt>
                <c:pt idx="44">
                  <c:v>1657.6564908711309</c:v>
                </c:pt>
                <c:pt idx="45">
                  <c:v>1657.6564908711309</c:v>
                </c:pt>
                <c:pt idx="46">
                  <c:v>1657.6564908711309</c:v>
                </c:pt>
                <c:pt idx="47">
                  <c:v>1657.6564908711309</c:v>
                </c:pt>
                <c:pt idx="48">
                  <c:v>1657.6564908711309</c:v>
                </c:pt>
                <c:pt idx="49">
                  <c:v>1657.6564908711309</c:v>
                </c:pt>
                <c:pt idx="50">
                  <c:v>1657.6564908711309</c:v>
                </c:pt>
                <c:pt idx="51">
                  <c:v>1657.6564908711309</c:v>
                </c:pt>
                <c:pt idx="52">
                  <c:v>1657.6564908711309</c:v>
                </c:pt>
                <c:pt idx="53">
                  <c:v>1657.6564908711309</c:v>
                </c:pt>
                <c:pt idx="54">
                  <c:v>1657.6564908711309</c:v>
                </c:pt>
                <c:pt idx="55">
                  <c:v>1657.6564908711309</c:v>
                </c:pt>
                <c:pt idx="56">
                  <c:v>1657.6564908711309</c:v>
                </c:pt>
                <c:pt idx="57">
                  <c:v>1657.6564908711309</c:v>
                </c:pt>
                <c:pt idx="58">
                  <c:v>1657.6564908711309</c:v>
                </c:pt>
                <c:pt idx="59">
                  <c:v>1657.6564908711309</c:v>
                </c:pt>
                <c:pt idx="60">
                  <c:v>1657.6564908711309</c:v>
                </c:pt>
                <c:pt idx="61">
                  <c:v>1657.6564908711309</c:v>
                </c:pt>
                <c:pt idx="62">
                  <c:v>1657.6564908711309</c:v>
                </c:pt>
                <c:pt idx="63">
                  <c:v>1657.6564908711309</c:v>
                </c:pt>
                <c:pt idx="64">
                  <c:v>1657.6564908711309</c:v>
                </c:pt>
                <c:pt idx="65">
                  <c:v>1657.6564908711309</c:v>
                </c:pt>
                <c:pt idx="66">
                  <c:v>1657.6564908711309</c:v>
                </c:pt>
                <c:pt idx="67">
                  <c:v>1657.6564908711309</c:v>
                </c:pt>
                <c:pt idx="68">
                  <c:v>1657.6564908711309</c:v>
                </c:pt>
                <c:pt idx="69">
                  <c:v>1657.6564908711309</c:v>
                </c:pt>
                <c:pt idx="70">
                  <c:v>1657.6564908711309</c:v>
                </c:pt>
                <c:pt idx="71">
                  <c:v>1657.6564908711309</c:v>
                </c:pt>
                <c:pt idx="72">
                  <c:v>1657.6564908711309</c:v>
                </c:pt>
                <c:pt idx="73">
                  <c:v>1657.6564908711309</c:v>
                </c:pt>
                <c:pt idx="74">
                  <c:v>1657.6564908711309</c:v>
                </c:pt>
                <c:pt idx="75">
                  <c:v>1657.6564908711309</c:v>
                </c:pt>
                <c:pt idx="76">
                  <c:v>1657.6564908711309</c:v>
                </c:pt>
                <c:pt idx="77">
                  <c:v>1657.6564908711309</c:v>
                </c:pt>
                <c:pt idx="78">
                  <c:v>1657.6564908711309</c:v>
                </c:pt>
                <c:pt idx="79">
                  <c:v>1657.6564908711309</c:v>
                </c:pt>
                <c:pt idx="80">
                  <c:v>1657.6564908711309</c:v>
                </c:pt>
                <c:pt idx="81">
                  <c:v>1657.6564908711309</c:v>
                </c:pt>
                <c:pt idx="82">
                  <c:v>1657.6564908711309</c:v>
                </c:pt>
                <c:pt idx="83">
                  <c:v>1657.6564908711309</c:v>
                </c:pt>
                <c:pt idx="84">
                  <c:v>1657.6564908711309</c:v>
                </c:pt>
                <c:pt idx="85">
                  <c:v>1657.6564908711309</c:v>
                </c:pt>
                <c:pt idx="86">
                  <c:v>1657.6564908711309</c:v>
                </c:pt>
                <c:pt idx="87">
                  <c:v>1657.6564908711309</c:v>
                </c:pt>
                <c:pt idx="88">
                  <c:v>1657.6564908711309</c:v>
                </c:pt>
                <c:pt idx="89">
                  <c:v>1657.6564908711309</c:v>
                </c:pt>
                <c:pt idx="90">
                  <c:v>1657.6564908711309</c:v>
                </c:pt>
                <c:pt idx="91">
                  <c:v>1657.6564908711309</c:v>
                </c:pt>
                <c:pt idx="92">
                  <c:v>1657.6564908711309</c:v>
                </c:pt>
                <c:pt idx="93">
                  <c:v>1657.6564908711309</c:v>
                </c:pt>
                <c:pt idx="94">
                  <c:v>1657.6564908711309</c:v>
                </c:pt>
                <c:pt idx="95">
                  <c:v>1657.6564908711309</c:v>
                </c:pt>
                <c:pt idx="96">
                  <c:v>1657.6564908711309</c:v>
                </c:pt>
                <c:pt idx="97">
                  <c:v>1657.6564908711309</c:v>
                </c:pt>
                <c:pt idx="98">
                  <c:v>1657.6564908711309</c:v>
                </c:pt>
                <c:pt idx="99">
                  <c:v>1657.6564908711309</c:v>
                </c:pt>
                <c:pt idx="100">
                  <c:v>1657.6564908711309</c:v>
                </c:pt>
                <c:pt idx="101">
                  <c:v>1657.6564908711309</c:v>
                </c:pt>
                <c:pt idx="102">
                  <c:v>1657.6564908711309</c:v>
                </c:pt>
                <c:pt idx="103">
                  <c:v>1657.6564908711309</c:v>
                </c:pt>
                <c:pt idx="104">
                  <c:v>1657.6564908711309</c:v>
                </c:pt>
                <c:pt idx="105">
                  <c:v>1657.6564908711309</c:v>
                </c:pt>
                <c:pt idx="106">
                  <c:v>1657.6564908711309</c:v>
                </c:pt>
                <c:pt idx="107">
                  <c:v>1657.6564908711309</c:v>
                </c:pt>
                <c:pt idx="108">
                  <c:v>1657.6564908711309</c:v>
                </c:pt>
                <c:pt idx="109">
                  <c:v>1657.6564908711309</c:v>
                </c:pt>
                <c:pt idx="110">
                  <c:v>1657.6564908711309</c:v>
                </c:pt>
                <c:pt idx="111">
                  <c:v>1657.6564908711309</c:v>
                </c:pt>
                <c:pt idx="112">
                  <c:v>1657.6564908711309</c:v>
                </c:pt>
                <c:pt idx="113">
                  <c:v>1657.6564908711309</c:v>
                </c:pt>
                <c:pt idx="114">
                  <c:v>1657.6564908711309</c:v>
                </c:pt>
                <c:pt idx="115">
                  <c:v>1657.6564908711309</c:v>
                </c:pt>
                <c:pt idx="116">
                  <c:v>1657.6564908711309</c:v>
                </c:pt>
                <c:pt idx="117">
                  <c:v>1657.6564908711309</c:v>
                </c:pt>
                <c:pt idx="118">
                  <c:v>1657.6564908711309</c:v>
                </c:pt>
                <c:pt idx="119">
                  <c:v>1657.6564908711309</c:v>
                </c:pt>
                <c:pt idx="120">
                  <c:v>1657.6564908711309</c:v>
                </c:pt>
                <c:pt idx="121">
                  <c:v>1657.6564908711309</c:v>
                </c:pt>
                <c:pt idx="122">
                  <c:v>1657.6564908711309</c:v>
                </c:pt>
                <c:pt idx="123">
                  <c:v>1657.6564908711309</c:v>
                </c:pt>
                <c:pt idx="124">
                  <c:v>1657.6564908711309</c:v>
                </c:pt>
                <c:pt idx="125">
                  <c:v>1657.6564908711309</c:v>
                </c:pt>
                <c:pt idx="126">
                  <c:v>1657.6564908711309</c:v>
                </c:pt>
                <c:pt idx="127">
                  <c:v>1657.6564908711309</c:v>
                </c:pt>
                <c:pt idx="128">
                  <c:v>1657.6564908711309</c:v>
                </c:pt>
                <c:pt idx="129">
                  <c:v>1657.6564908711309</c:v>
                </c:pt>
                <c:pt idx="130">
                  <c:v>1657.6564908711309</c:v>
                </c:pt>
                <c:pt idx="131">
                  <c:v>1657.6564908711309</c:v>
                </c:pt>
                <c:pt idx="132">
                  <c:v>1657.6564908711309</c:v>
                </c:pt>
                <c:pt idx="133">
                  <c:v>1657.6564908711309</c:v>
                </c:pt>
                <c:pt idx="134">
                  <c:v>1657.6564908711309</c:v>
                </c:pt>
                <c:pt idx="135">
                  <c:v>1657.6564908711309</c:v>
                </c:pt>
                <c:pt idx="136">
                  <c:v>1657.6564908711309</c:v>
                </c:pt>
                <c:pt idx="137">
                  <c:v>1657.6564908711309</c:v>
                </c:pt>
                <c:pt idx="138">
                  <c:v>1657.6564908711309</c:v>
                </c:pt>
                <c:pt idx="139">
                  <c:v>1657.6564908711309</c:v>
                </c:pt>
                <c:pt idx="140">
                  <c:v>1657.6564908711309</c:v>
                </c:pt>
                <c:pt idx="141">
                  <c:v>1657.6564908711309</c:v>
                </c:pt>
                <c:pt idx="142">
                  <c:v>1657.6564908711309</c:v>
                </c:pt>
                <c:pt idx="143">
                  <c:v>1657.6564908711309</c:v>
                </c:pt>
                <c:pt idx="144">
                  <c:v>1657.6564908711309</c:v>
                </c:pt>
                <c:pt idx="145">
                  <c:v>1657.6564908711309</c:v>
                </c:pt>
                <c:pt idx="146">
                  <c:v>1657.6564908711309</c:v>
                </c:pt>
                <c:pt idx="147">
                  <c:v>1657.6564908711309</c:v>
                </c:pt>
                <c:pt idx="148">
                  <c:v>1657.6564908711309</c:v>
                </c:pt>
                <c:pt idx="149">
                  <c:v>1657.6564908711309</c:v>
                </c:pt>
                <c:pt idx="150">
                  <c:v>1657.6564908711309</c:v>
                </c:pt>
                <c:pt idx="151">
                  <c:v>1657.6564908711309</c:v>
                </c:pt>
                <c:pt idx="152">
                  <c:v>1657.6564908711309</c:v>
                </c:pt>
                <c:pt idx="153">
                  <c:v>1657.6564908711309</c:v>
                </c:pt>
                <c:pt idx="154">
                  <c:v>1657.6564908711309</c:v>
                </c:pt>
                <c:pt idx="155">
                  <c:v>1657.6564908711309</c:v>
                </c:pt>
                <c:pt idx="156">
                  <c:v>1657.6564908711309</c:v>
                </c:pt>
                <c:pt idx="157">
                  <c:v>1657.6564908711309</c:v>
                </c:pt>
                <c:pt idx="158">
                  <c:v>1657.6564908711309</c:v>
                </c:pt>
                <c:pt idx="159">
                  <c:v>1657.6564908711309</c:v>
                </c:pt>
                <c:pt idx="160">
                  <c:v>1657.6564908711309</c:v>
                </c:pt>
                <c:pt idx="161">
                  <c:v>1657.6564908711309</c:v>
                </c:pt>
                <c:pt idx="162">
                  <c:v>1657.6564908711309</c:v>
                </c:pt>
                <c:pt idx="163">
                  <c:v>1657.6564908711309</c:v>
                </c:pt>
                <c:pt idx="164">
                  <c:v>1657.6564908711309</c:v>
                </c:pt>
                <c:pt idx="165">
                  <c:v>1657.6564908711309</c:v>
                </c:pt>
                <c:pt idx="166">
                  <c:v>1657.6564908711309</c:v>
                </c:pt>
                <c:pt idx="167">
                  <c:v>1657.6564908711309</c:v>
                </c:pt>
                <c:pt idx="168">
                  <c:v>1657.6564908711309</c:v>
                </c:pt>
                <c:pt idx="169">
                  <c:v>1657.6564908711309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D-4B7F-9FAB-6FADBB1D7A19}"/>
            </c:ext>
          </c:extLst>
        </c:ser>
        <c:ser>
          <c:idx val="2"/>
          <c:order val="2"/>
          <c:tx>
            <c:v>3 Std Upper Bound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'RQ 1 - Anomaly Detection'!$B$2:$B$171</c:f>
              <c:numCache>
                <c:formatCode>General</c:formatCode>
                <c:ptCount val="170"/>
                <c:pt idx="0">
                  <c:v>106</c:v>
                </c:pt>
                <c:pt idx="1">
                  <c:v>115</c:v>
                </c:pt>
                <c:pt idx="2">
                  <c:v>18</c:v>
                </c:pt>
                <c:pt idx="3">
                  <c:v>22</c:v>
                </c:pt>
                <c:pt idx="4">
                  <c:v>161</c:v>
                </c:pt>
                <c:pt idx="5">
                  <c:v>17</c:v>
                </c:pt>
                <c:pt idx="6">
                  <c:v>83</c:v>
                </c:pt>
                <c:pt idx="7">
                  <c:v>163</c:v>
                </c:pt>
                <c:pt idx="8">
                  <c:v>45</c:v>
                </c:pt>
                <c:pt idx="9">
                  <c:v>102</c:v>
                </c:pt>
                <c:pt idx="10">
                  <c:v>94</c:v>
                </c:pt>
                <c:pt idx="11">
                  <c:v>124</c:v>
                </c:pt>
                <c:pt idx="12">
                  <c:v>142</c:v>
                </c:pt>
                <c:pt idx="13">
                  <c:v>135</c:v>
                </c:pt>
                <c:pt idx="14">
                  <c:v>150</c:v>
                </c:pt>
                <c:pt idx="15">
                  <c:v>42</c:v>
                </c:pt>
                <c:pt idx="16">
                  <c:v>70</c:v>
                </c:pt>
                <c:pt idx="17">
                  <c:v>81</c:v>
                </c:pt>
                <c:pt idx="18">
                  <c:v>62</c:v>
                </c:pt>
                <c:pt idx="19">
                  <c:v>28</c:v>
                </c:pt>
                <c:pt idx="20">
                  <c:v>7</c:v>
                </c:pt>
                <c:pt idx="21">
                  <c:v>77</c:v>
                </c:pt>
                <c:pt idx="22">
                  <c:v>76</c:v>
                </c:pt>
                <c:pt idx="23">
                  <c:v>23</c:v>
                </c:pt>
                <c:pt idx="24">
                  <c:v>157</c:v>
                </c:pt>
                <c:pt idx="25">
                  <c:v>59</c:v>
                </c:pt>
                <c:pt idx="26">
                  <c:v>155</c:v>
                </c:pt>
                <c:pt idx="27">
                  <c:v>101</c:v>
                </c:pt>
                <c:pt idx="28">
                  <c:v>136</c:v>
                </c:pt>
                <c:pt idx="29">
                  <c:v>103</c:v>
                </c:pt>
                <c:pt idx="30">
                  <c:v>63</c:v>
                </c:pt>
                <c:pt idx="31">
                  <c:v>10</c:v>
                </c:pt>
                <c:pt idx="32">
                  <c:v>162</c:v>
                </c:pt>
                <c:pt idx="33">
                  <c:v>89</c:v>
                </c:pt>
                <c:pt idx="34">
                  <c:v>71</c:v>
                </c:pt>
                <c:pt idx="35">
                  <c:v>149</c:v>
                </c:pt>
                <c:pt idx="36">
                  <c:v>98</c:v>
                </c:pt>
                <c:pt idx="37">
                  <c:v>12</c:v>
                </c:pt>
                <c:pt idx="38">
                  <c:v>131</c:v>
                </c:pt>
                <c:pt idx="39">
                  <c:v>85</c:v>
                </c:pt>
                <c:pt idx="40">
                  <c:v>20</c:v>
                </c:pt>
                <c:pt idx="41">
                  <c:v>100</c:v>
                </c:pt>
                <c:pt idx="42">
                  <c:v>92</c:v>
                </c:pt>
                <c:pt idx="43">
                  <c:v>21</c:v>
                </c:pt>
                <c:pt idx="44">
                  <c:v>139</c:v>
                </c:pt>
                <c:pt idx="45">
                  <c:v>15</c:v>
                </c:pt>
                <c:pt idx="46">
                  <c:v>48</c:v>
                </c:pt>
                <c:pt idx="47">
                  <c:v>104</c:v>
                </c:pt>
                <c:pt idx="48">
                  <c:v>120</c:v>
                </c:pt>
                <c:pt idx="49">
                  <c:v>14</c:v>
                </c:pt>
                <c:pt idx="50">
                  <c:v>74</c:v>
                </c:pt>
                <c:pt idx="51">
                  <c:v>47</c:v>
                </c:pt>
                <c:pt idx="52">
                  <c:v>126</c:v>
                </c:pt>
                <c:pt idx="53">
                  <c:v>133</c:v>
                </c:pt>
                <c:pt idx="54">
                  <c:v>88</c:v>
                </c:pt>
                <c:pt idx="55">
                  <c:v>56</c:v>
                </c:pt>
                <c:pt idx="56">
                  <c:v>54</c:v>
                </c:pt>
                <c:pt idx="57">
                  <c:v>144</c:v>
                </c:pt>
                <c:pt idx="58">
                  <c:v>132</c:v>
                </c:pt>
                <c:pt idx="59">
                  <c:v>107</c:v>
                </c:pt>
                <c:pt idx="60">
                  <c:v>52</c:v>
                </c:pt>
                <c:pt idx="61">
                  <c:v>13</c:v>
                </c:pt>
                <c:pt idx="62">
                  <c:v>154</c:v>
                </c:pt>
                <c:pt idx="63">
                  <c:v>166</c:v>
                </c:pt>
                <c:pt idx="64">
                  <c:v>24</c:v>
                </c:pt>
                <c:pt idx="65">
                  <c:v>78</c:v>
                </c:pt>
                <c:pt idx="66">
                  <c:v>130</c:v>
                </c:pt>
                <c:pt idx="67">
                  <c:v>125</c:v>
                </c:pt>
                <c:pt idx="68">
                  <c:v>40</c:v>
                </c:pt>
                <c:pt idx="69">
                  <c:v>41</c:v>
                </c:pt>
                <c:pt idx="70">
                  <c:v>110</c:v>
                </c:pt>
                <c:pt idx="71">
                  <c:v>80</c:v>
                </c:pt>
                <c:pt idx="72">
                  <c:v>43</c:v>
                </c:pt>
                <c:pt idx="73">
                  <c:v>156</c:v>
                </c:pt>
                <c:pt idx="74">
                  <c:v>90</c:v>
                </c:pt>
                <c:pt idx="75">
                  <c:v>44</c:v>
                </c:pt>
                <c:pt idx="76">
                  <c:v>128</c:v>
                </c:pt>
                <c:pt idx="77">
                  <c:v>84</c:v>
                </c:pt>
                <c:pt idx="78">
                  <c:v>5</c:v>
                </c:pt>
                <c:pt idx="79">
                  <c:v>65</c:v>
                </c:pt>
                <c:pt idx="80">
                  <c:v>8</c:v>
                </c:pt>
                <c:pt idx="81">
                  <c:v>2</c:v>
                </c:pt>
                <c:pt idx="82">
                  <c:v>113</c:v>
                </c:pt>
                <c:pt idx="83">
                  <c:v>96</c:v>
                </c:pt>
                <c:pt idx="84">
                  <c:v>160</c:v>
                </c:pt>
                <c:pt idx="85">
                  <c:v>4</c:v>
                </c:pt>
                <c:pt idx="86">
                  <c:v>129</c:v>
                </c:pt>
                <c:pt idx="87">
                  <c:v>1</c:v>
                </c:pt>
                <c:pt idx="88">
                  <c:v>67</c:v>
                </c:pt>
                <c:pt idx="89">
                  <c:v>148</c:v>
                </c:pt>
                <c:pt idx="90">
                  <c:v>93</c:v>
                </c:pt>
                <c:pt idx="91">
                  <c:v>86</c:v>
                </c:pt>
                <c:pt idx="92">
                  <c:v>38</c:v>
                </c:pt>
                <c:pt idx="93">
                  <c:v>112</c:v>
                </c:pt>
                <c:pt idx="94">
                  <c:v>31</c:v>
                </c:pt>
                <c:pt idx="95">
                  <c:v>57</c:v>
                </c:pt>
                <c:pt idx="96">
                  <c:v>6</c:v>
                </c:pt>
                <c:pt idx="97">
                  <c:v>137</c:v>
                </c:pt>
                <c:pt idx="98">
                  <c:v>165</c:v>
                </c:pt>
                <c:pt idx="99">
                  <c:v>147</c:v>
                </c:pt>
                <c:pt idx="100">
                  <c:v>60</c:v>
                </c:pt>
                <c:pt idx="101">
                  <c:v>117</c:v>
                </c:pt>
                <c:pt idx="102">
                  <c:v>55</c:v>
                </c:pt>
                <c:pt idx="103">
                  <c:v>152</c:v>
                </c:pt>
                <c:pt idx="104">
                  <c:v>123</c:v>
                </c:pt>
                <c:pt idx="105">
                  <c:v>46</c:v>
                </c:pt>
                <c:pt idx="106">
                  <c:v>146</c:v>
                </c:pt>
                <c:pt idx="107">
                  <c:v>79</c:v>
                </c:pt>
                <c:pt idx="108">
                  <c:v>122</c:v>
                </c:pt>
                <c:pt idx="109">
                  <c:v>34</c:v>
                </c:pt>
                <c:pt idx="110">
                  <c:v>119</c:v>
                </c:pt>
                <c:pt idx="111">
                  <c:v>99</c:v>
                </c:pt>
                <c:pt idx="112">
                  <c:v>95</c:v>
                </c:pt>
                <c:pt idx="113">
                  <c:v>145</c:v>
                </c:pt>
                <c:pt idx="114">
                  <c:v>49</c:v>
                </c:pt>
                <c:pt idx="115">
                  <c:v>138</c:v>
                </c:pt>
                <c:pt idx="116">
                  <c:v>118</c:v>
                </c:pt>
                <c:pt idx="117">
                  <c:v>105</c:v>
                </c:pt>
                <c:pt idx="118">
                  <c:v>35</c:v>
                </c:pt>
                <c:pt idx="119">
                  <c:v>75</c:v>
                </c:pt>
                <c:pt idx="120">
                  <c:v>39</c:v>
                </c:pt>
                <c:pt idx="121">
                  <c:v>164</c:v>
                </c:pt>
                <c:pt idx="122">
                  <c:v>159</c:v>
                </c:pt>
                <c:pt idx="123">
                  <c:v>19</c:v>
                </c:pt>
                <c:pt idx="124">
                  <c:v>143</c:v>
                </c:pt>
                <c:pt idx="125">
                  <c:v>141</c:v>
                </c:pt>
                <c:pt idx="126">
                  <c:v>27</c:v>
                </c:pt>
                <c:pt idx="127">
                  <c:v>9</c:v>
                </c:pt>
                <c:pt idx="128">
                  <c:v>29</c:v>
                </c:pt>
                <c:pt idx="129">
                  <c:v>116</c:v>
                </c:pt>
                <c:pt idx="130">
                  <c:v>91</c:v>
                </c:pt>
                <c:pt idx="131">
                  <c:v>109</c:v>
                </c:pt>
                <c:pt idx="132">
                  <c:v>170</c:v>
                </c:pt>
                <c:pt idx="133">
                  <c:v>61</c:v>
                </c:pt>
                <c:pt idx="134">
                  <c:v>111</c:v>
                </c:pt>
                <c:pt idx="135">
                  <c:v>66</c:v>
                </c:pt>
                <c:pt idx="136">
                  <c:v>30</c:v>
                </c:pt>
                <c:pt idx="137">
                  <c:v>69</c:v>
                </c:pt>
                <c:pt idx="138">
                  <c:v>53</c:v>
                </c:pt>
                <c:pt idx="139">
                  <c:v>32</c:v>
                </c:pt>
                <c:pt idx="140">
                  <c:v>134</c:v>
                </c:pt>
                <c:pt idx="141">
                  <c:v>16</c:v>
                </c:pt>
                <c:pt idx="142">
                  <c:v>73</c:v>
                </c:pt>
                <c:pt idx="143">
                  <c:v>108</c:v>
                </c:pt>
                <c:pt idx="144">
                  <c:v>82</c:v>
                </c:pt>
                <c:pt idx="145">
                  <c:v>51</c:v>
                </c:pt>
                <c:pt idx="146">
                  <c:v>72</c:v>
                </c:pt>
                <c:pt idx="147">
                  <c:v>121</c:v>
                </c:pt>
                <c:pt idx="148">
                  <c:v>158</c:v>
                </c:pt>
                <c:pt idx="149">
                  <c:v>26</c:v>
                </c:pt>
                <c:pt idx="150">
                  <c:v>33</c:v>
                </c:pt>
                <c:pt idx="151">
                  <c:v>167</c:v>
                </c:pt>
                <c:pt idx="152">
                  <c:v>87</c:v>
                </c:pt>
                <c:pt idx="153">
                  <c:v>50</c:v>
                </c:pt>
                <c:pt idx="154">
                  <c:v>68</c:v>
                </c:pt>
                <c:pt idx="155">
                  <c:v>151</c:v>
                </c:pt>
                <c:pt idx="156">
                  <c:v>153</c:v>
                </c:pt>
                <c:pt idx="157">
                  <c:v>64</c:v>
                </c:pt>
                <c:pt idx="158">
                  <c:v>3</c:v>
                </c:pt>
                <c:pt idx="159">
                  <c:v>97</c:v>
                </c:pt>
                <c:pt idx="160">
                  <c:v>169</c:v>
                </c:pt>
                <c:pt idx="161">
                  <c:v>114</c:v>
                </c:pt>
                <c:pt idx="162">
                  <c:v>168</c:v>
                </c:pt>
                <c:pt idx="163">
                  <c:v>58</c:v>
                </c:pt>
                <c:pt idx="164">
                  <c:v>127</c:v>
                </c:pt>
                <c:pt idx="165">
                  <c:v>37</c:v>
                </c:pt>
                <c:pt idx="166">
                  <c:v>11</c:v>
                </c:pt>
                <c:pt idx="167">
                  <c:v>140</c:v>
                </c:pt>
                <c:pt idx="168">
                  <c:v>25</c:v>
                </c:pt>
                <c:pt idx="169">
                  <c:v>36</c:v>
                </c:pt>
              </c:numCache>
            </c:numRef>
          </c:cat>
          <c:val>
            <c:numRef>
              <c:f>'RQ 1 - Anomaly Detection'!$E$2:$E$171</c:f>
              <c:numCache>
                <c:formatCode>#,##0.00</c:formatCode>
                <c:ptCount val="170"/>
                <c:pt idx="0">
                  <c:v>3386.7582117341744</c:v>
                </c:pt>
                <c:pt idx="1">
                  <c:v>3386.7582117341744</c:v>
                </c:pt>
                <c:pt idx="2">
                  <c:v>3386.7582117341744</c:v>
                </c:pt>
                <c:pt idx="3">
                  <c:v>3386.7582117341744</c:v>
                </c:pt>
                <c:pt idx="4">
                  <c:v>3386.7582117341744</c:v>
                </c:pt>
                <c:pt idx="5">
                  <c:v>3386.7582117341744</c:v>
                </c:pt>
                <c:pt idx="6">
                  <c:v>3386.7582117341744</c:v>
                </c:pt>
                <c:pt idx="7">
                  <c:v>3386.7582117341744</c:v>
                </c:pt>
                <c:pt idx="8">
                  <c:v>3386.7582117341744</c:v>
                </c:pt>
                <c:pt idx="9">
                  <c:v>3386.7582117341744</c:v>
                </c:pt>
                <c:pt idx="10">
                  <c:v>3386.7582117341744</c:v>
                </c:pt>
                <c:pt idx="11">
                  <c:v>3386.7582117341744</c:v>
                </c:pt>
                <c:pt idx="12">
                  <c:v>3386.7582117341744</c:v>
                </c:pt>
                <c:pt idx="13">
                  <c:v>3386.7582117341744</c:v>
                </c:pt>
                <c:pt idx="14">
                  <c:v>3386.7582117341744</c:v>
                </c:pt>
                <c:pt idx="15">
                  <c:v>3386.7582117341744</c:v>
                </c:pt>
                <c:pt idx="16">
                  <c:v>3386.7582117341744</c:v>
                </c:pt>
                <c:pt idx="17">
                  <c:v>3386.7582117341744</c:v>
                </c:pt>
                <c:pt idx="18">
                  <c:v>3386.7582117341744</c:v>
                </c:pt>
                <c:pt idx="19">
                  <c:v>3386.7582117341744</c:v>
                </c:pt>
                <c:pt idx="20">
                  <c:v>3386.7582117341744</c:v>
                </c:pt>
                <c:pt idx="21">
                  <c:v>3386.7582117341744</c:v>
                </c:pt>
                <c:pt idx="22">
                  <c:v>3386.7582117341744</c:v>
                </c:pt>
                <c:pt idx="23">
                  <c:v>3386.7582117341744</c:v>
                </c:pt>
                <c:pt idx="24">
                  <c:v>3386.7582117341744</c:v>
                </c:pt>
                <c:pt idx="25">
                  <c:v>3386.7582117341744</c:v>
                </c:pt>
                <c:pt idx="26">
                  <c:v>3386.7582117341744</c:v>
                </c:pt>
                <c:pt idx="27">
                  <c:v>3386.7582117341744</c:v>
                </c:pt>
                <c:pt idx="28">
                  <c:v>3386.7582117341744</c:v>
                </c:pt>
                <c:pt idx="29">
                  <c:v>3386.7582117341744</c:v>
                </c:pt>
                <c:pt idx="30">
                  <c:v>3386.7582117341744</c:v>
                </c:pt>
                <c:pt idx="31">
                  <c:v>3386.7582117341744</c:v>
                </c:pt>
                <c:pt idx="32">
                  <c:v>3386.7582117341744</c:v>
                </c:pt>
                <c:pt idx="33">
                  <c:v>3386.7582117341744</c:v>
                </c:pt>
                <c:pt idx="34">
                  <c:v>3386.7582117341744</c:v>
                </c:pt>
                <c:pt idx="35">
                  <c:v>3386.7582117341744</c:v>
                </c:pt>
                <c:pt idx="36">
                  <c:v>3386.7582117341744</c:v>
                </c:pt>
                <c:pt idx="37">
                  <c:v>3386.7582117341744</c:v>
                </c:pt>
                <c:pt idx="38">
                  <c:v>3386.7582117341744</c:v>
                </c:pt>
                <c:pt idx="39">
                  <c:v>3386.7582117341744</c:v>
                </c:pt>
                <c:pt idx="40">
                  <c:v>3386.7582117341744</c:v>
                </c:pt>
                <c:pt idx="41">
                  <c:v>3386.7582117341744</c:v>
                </c:pt>
                <c:pt idx="42">
                  <c:v>3386.7582117341744</c:v>
                </c:pt>
                <c:pt idx="43">
                  <c:v>3386.7582117341744</c:v>
                </c:pt>
                <c:pt idx="44">
                  <c:v>3386.7582117341744</c:v>
                </c:pt>
                <c:pt idx="45">
                  <c:v>3386.7582117341744</c:v>
                </c:pt>
                <c:pt idx="46">
                  <c:v>3386.7582117341744</c:v>
                </c:pt>
                <c:pt idx="47">
                  <c:v>3386.7582117341744</c:v>
                </c:pt>
                <c:pt idx="48">
                  <c:v>3386.7582117341744</c:v>
                </c:pt>
                <c:pt idx="49">
                  <c:v>3386.7582117341744</c:v>
                </c:pt>
                <c:pt idx="50">
                  <c:v>3386.7582117341744</c:v>
                </c:pt>
                <c:pt idx="51">
                  <c:v>3386.7582117341744</c:v>
                </c:pt>
                <c:pt idx="52">
                  <c:v>3386.7582117341744</c:v>
                </c:pt>
                <c:pt idx="53">
                  <c:v>3386.7582117341744</c:v>
                </c:pt>
                <c:pt idx="54">
                  <c:v>3386.7582117341744</c:v>
                </c:pt>
                <c:pt idx="55">
                  <c:v>3386.7582117341744</c:v>
                </c:pt>
                <c:pt idx="56">
                  <c:v>3386.7582117341744</c:v>
                </c:pt>
                <c:pt idx="57">
                  <c:v>3386.7582117341744</c:v>
                </c:pt>
                <c:pt idx="58">
                  <c:v>3386.7582117341744</c:v>
                </c:pt>
                <c:pt idx="59">
                  <c:v>3386.7582117341744</c:v>
                </c:pt>
                <c:pt idx="60">
                  <c:v>3386.7582117341744</c:v>
                </c:pt>
                <c:pt idx="61">
                  <c:v>3386.7582117341744</c:v>
                </c:pt>
                <c:pt idx="62">
                  <c:v>3386.7582117341744</c:v>
                </c:pt>
                <c:pt idx="63">
                  <c:v>3386.7582117341744</c:v>
                </c:pt>
                <c:pt idx="64">
                  <c:v>3386.7582117341744</c:v>
                </c:pt>
                <c:pt idx="65">
                  <c:v>3386.7582117341744</c:v>
                </c:pt>
                <c:pt idx="66">
                  <c:v>3386.7582117341744</c:v>
                </c:pt>
                <c:pt idx="67">
                  <c:v>3386.7582117341744</c:v>
                </c:pt>
                <c:pt idx="68">
                  <c:v>3386.7582117341744</c:v>
                </c:pt>
                <c:pt idx="69">
                  <c:v>3386.7582117341744</c:v>
                </c:pt>
                <c:pt idx="70">
                  <c:v>3386.7582117341744</c:v>
                </c:pt>
                <c:pt idx="71">
                  <c:v>3386.7582117341744</c:v>
                </c:pt>
                <c:pt idx="72">
                  <c:v>3386.7582117341744</c:v>
                </c:pt>
                <c:pt idx="73">
                  <c:v>3386.7582117341744</c:v>
                </c:pt>
                <c:pt idx="74">
                  <c:v>3386.7582117341744</c:v>
                </c:pt>
                <c:pt idx="75">
                  <c:v>3386.7582117341744</c:v>
                </c:pt>
                <c:pt idx="76">
                  <c:v>3386.7582117341744</c:v>
                </c:pt>
                <c:pt idx="77">
                  <c:v>3386.7582117341744</c:v>
                </c:pt>
                <c:pt idx="78">
                  <c:v>3386.7582117341744</c:v>
                </c:pt>
                <c:pt idx="79">
                  <c:v>3386.7582117341744</c:v>
                </c:pt>
                <c:pt idx="80">
                  <c:v>3386.7582117341744</c:v>
                </c:pt>
                <c:pt idx="81">
                  <c:v>3386.7582117341744</c:v>
                </c:pt>
                <c:pt idx="82">
                  <c:v>3386.7582117341744</c:v>
                </c:pt>
                <c:pt idx="83">
                  <c:v>3386.7582117341744</c:v>
                </c:pt>
                <c:pt idx="84">
                  <c:v>3386.7582117341744</c:v>
                </c:pt>
                <c:pt idx="85">
                  <c:v>3386.7582117341744</c:v>
                </c:pt>
                <c:pt idx="86">
                  <c:v>3386.7582117341744</c:v>
                </c:pt>
                <c:pt idx="87">
                  <c:v>3386.7582117341744</c:v>
                </c:pt>
                <c:pt idx="88">
                  <c:v>3386.7582117341744</c:v>
                </c:pt>
                <c:pt idx="89">
                  <c:v>3386.7582117341744</c:v>
                </c:pt>
                <c:pt idx="90">
                  <c:v>3386.7582117341744</c:v>
                </c:pt>
                <c:pt idx="91">
                  <c:v>3386.7582117341744</c:v>
                </c:pt>
                <c:pt idx="92">
                  <c:v>3386.7582117341744</c:v>
                </c:pt>
                <c:pt idx="93">
                  <c:v>3386.7582117341744</c:v>
                </c:pt>
                <c:pt idx="94">
                  <c:v>3386.7582117341744</c:v>
                </c:pt>
                <c:pt idx="95">
                  <c:v>3386.7582117341744</c:v>
                </c:pt>
                <c:pt idx="96">
                  <c:v>3386.7582117341744</c:v>
                </c:pt>
                <c:pt idx="97">
                  <c:v>3386.7582117341744</c:v>
                </c:pt>
                <c:pt idx="98">
                  <c:v>3386.7582117341744</c:v>
                </c:pt>
                <c:pt idx="99">
                  <c:v>3386.7582117341744</c:v>
                </c:pt>
                <c:pt idx="100">
                  <c:v>3386.7582117341744</c:v>
                </c:pt>
                <c:pt idx="101">
                  <c:v>3386.7582117341744</c:v>
                </c:pt>
                <c:pt idx="102">
                  <c:v>3386.7582117341744</c:v>
                </c:pt>
                <c:pt idx="103">
                  <c:v>3386.7582117341744</c:v>
                </c:pt>
                <c:pt idx="104">
                  <c:v>3386.7582117341744</c:v>
                </c:pt>
                <c:pt idx="105">
                  <c:v>3386.7582117341744</c:v>
                </c:pt>
                <c:pt idx="106">
                  <c:v>3386.7582117341744</c:v>
                </c:pt>
                <c:pt idx="107">
                  <c:v>3386.7582117341744</c:v>
                </c:pt>
                <c:pt idx="108">
                  <c:v>3386.7582117341744</c:v>
                </c:pt>
                <c:pt idx="109">
                  <c:v>3386.7582117341744</c:v>
                </c:pt>
                <c:pt idx="110">
                  <c:v>3386.7582117341744</c:v>
                </c:pt>
                <c:pt idx="111">
                  <c:v>3386.7582117341744</c:v>
                </c:pt>
                <c:pt idx="112">
                  <c:v>3386.7582117341744</c:v>
                </c:pt>
                <c:pt idx="113">
                  <c:v>3386.7582117341744</c:v>
                </c:pt>
                <c:pt idx="114">
                  <c:v>3386.7582117341744</c:v>
                </c:pt>
                <c:pt idx="115">
                  <c:v>3386.7582117341744</c:v>
                </c:pt>
                <c:pt idx="116">
                  <c:v>3386.7582117341744</c:v>
                </c:pt>
                <c:pt idx="117">
                  <c:v>3386.7582117341744</c:v>
                </c:pt>
                <c:pt idx="118">
                  <c:v>3386.7582117341744</c:v>
                </c:pt>
                <c:pt idx="119">
                  <c:v>3386.7582117341744</c:v>
                </c:pt>
                <c:pt idx="120">
                  <c:v>3386.7582117341744</c:v>
                </c:pt>
                <c:pt idx="121">
                  <c:v>3386.7582117341744</c:v>
                </c:pt>
                <c:pt idx="122">
                  <c:v>3386.7582117341744</c:v>
                </c:pt>
                <c:pt idx="123">
                  <c:v>3386.7582117341744</c:v>
                </c:pt>
                <c:pt idx="124">
                  <c:v>3386.7582117341744</c:v>
                </c:pt>
                <c:pt idx="125">
                  <c:v>3386.7582117341744</c:v>
                </c:pt>
                <c:pt idx="126">
                  <c:v>3386.7582117341744</c:v>
                </c:pt>
                <c:pt idx="127">
                  <c:v>3386.7582117341744</c:v>
                </c:pt>
                <c:pt idx="128">
                  <c:v>3386.7582117341744</c:v>
                </c:pt>
                <c:pt idx="129">
                  <c:v>3386.7582117341744</c:v>
                </c:pt>
                <c:pt idx="130">
                  <c:v>3386.7582117341744</c:v>
                </c:pt>
                <c:pt idx="131">
                  <c:v>3386.7582117341744</c:v>
                </c:pt>
                <c:pt idx="132">
                  <c:v>3386.7582117341744</c:v>
                </c:pt>
                <c:pt idx="133">
                  <c:v>3386.7582117341744</c:v>
                </c:pt>
                <c:pt idx="134">
                  <c:v>3386.7582117341744</c:v>
                </c:pt>
                <c:pt idx="135">
                  <c:v>3386.7582117341744</c:v>
                </c:pt>
                <c:pt idx="136">
                  <c:v>3386.7582117341744</c:v>
                </c:pt>
                <c:pt idx="137">
                  <c:v>3386.7582117341744</c:v>
                </c:pt>
                <c:pt idx="138">
                  <c:v>3386.7582117341744</c:v>
                </c:pt>
                <c:pt idx="139">
                  <c:v>3386.7582117341744</c:v>
                </c:pt>
                <c:pt idx="140">
                  <c:v>3386.7582117341744</c:v>
                </c:pt>
                <c:pt idx="141">
                  <c:v>3386.7582117341744</c:v>
                </c:pt>
                <c:pt idx="142">
                  <c:v>3386.7582117341744</c:v>
                </c:pt>
                <c:pt idx="143">
                  <c:v>3386.7582117341744</c:v>
                </c:pt>
                <c:pt idx="144">
                  <c:v>3386.7582117341744</c:v>
                </c:pt>
                <c:pt idx="145">
                  <c:v>3386.7582117341744</c:v>
                </c:pt>
                <c:pt idx="146">
                  <c:v>3386.7582117341744</c:v>
                </c:pt>
                <c:pt idx="147">
                  <c:v>3386.7582117341744</c:v>
                </c:pt>
                <c:pt idx="148">
                  <c:v>3386.7582117341744</c:v>
                </c:pt>
                <c:pt idx="149">
                  <c:v>3386.7582117341744</c:v>
                </c:pt>
                <c:pt idx="150">
                  <c:v>3386.7582117341744</c:v>
                </c:pt>
                <c:pt idx="151">
                  <c:v>3386.7582117341744</c:v>
                </c:pt>
                <c:pt idx="152">
                  <c:v>3386.7582117341744</c:v>
                </c:pt>
                <c:pt idx="153">
                  <c:v>3386.7582117341744</c:v>
                </c:pt>
                <c:pt idx="154">
                  <c:v>3386.7582117341744</c:v>
                </c:pt>
                <c:pt idx="155">
                  <c:v>3386.7582117341744</c:v>
                </c:pt>
                <c:pt idx="156">
                  <c:v>3386.7582117341744</c:v>
                </c:pt>
                <c:pt idx="157">
                  <c:v>3386.7582117341744</c:v>
                </c:pt>
                <c:pt idx="158">
                  <c:v>3386.7582117341744</c:v>
                </c:pt>
                <c:pt idx="159">
                  <c:v>3386.7582117341744</c:v>
                </c:pt>
                <c:pt idx="160">
                  <c:v>3386.7582117341744</c:v>
                </c:pt>
                <c:pt idx="161">
                  <c:v>3386.7582117341744</c:v>
                </c:pt>
                <c:pt idx="162">
                  <c:v>3386.7582117341744</c:v>
                </c:pt>
                <c:pt idx="163">
                  <c:v>3386.7582117341744</c:v>
                </c:pt>
                <c:pt idx="164">
                  <c:v>3386.7582117341744</c:v>
                </c:pt>
                <c:pt idx="165">
                  <c:v>3386.7582117341744</c:v>
                </c:pt>
                <c:pt idx="166">
                  <c:v>3386.7582117341744</c:v>
                </c:pt>
                <c:pt idx="167">
                  <c:v>3386.7582117341744</c:v>
                </c:pt>
                <c:pt idx="168">
                  <c:v>3386.7582117341744</c:v>
                </c:pt>
                <c:pt idx="169">
                  <c:v>3386.7582117341744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B7F-9FAB-6FADBB1D7A19}"/>
            </c:ext>
          </c:extLst>
        </c:ser>
        <c:ser>
          <c:idx val="3"/>
          <c:order val="3"/>
          <c:tx>
            <c:v>3 Std Lower 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'RQ 1 - Anomaly Detection'!$B$2:$B$171</c:f>
              <c:numCache>
                <c:formatCode>General</c:formatCode>
                <c:ptCount val="170"/>
                <c:pt idx="0">
                  <c:v>106</c:v>
                </c:pt>
                <c:pt idx="1">
                  <c:v>115</c:v>
                </c:pt>
                <c:pt idx="2">
                  <c:v>18</c:v>
                </c:pt>
                <c:pt idx="3">
                  <c:v>22</c:v>
                </c:pt>
                <c:pt idx="4">
                  <c:v>161</c:v>
                </c:pt>
                <c:pt idx="5">
                  <c:v>17</c:v>
                </c:pt>
                <c:pt idx="6">
                  <c:v>83</c:v>
                </c:pt>
                <c:pt idx="7">
                  <c:v>163</c:v>
                </c:pt>
                <c:pt idx="8">
                  <c:v>45</c:v>
                </c:pt>
                <c:pt idx="9">
                  <c:v>102</c:v>
                </c:pt>
                <c:pt idx="10">
                  <c:v>94</c:v>
                </c:pt>
                <c:pt idx="11">
                  <c:v>124</c:v>
                </c:pt>
                <c:pt idx="12">
                  <c:v>142</c:v>
                </c:pt>
                <c:pt idx="13">
                  <c:v>135</c:v>
                </c:pt>
                <c:pt idx="14">
                  <c:v>150</c:v>
                </c:pt>
                <c:pt idx="15">
                  <c:v>42</c:v>
                </c:pt>
                <c:pt idx="16">
                  <c:v>70</c:v>
                </c:pt>
                <c:pt idx="17">
                  <c:v>81</c:v>
                </c:pt>
                <c:pt idx="18">
                  <c:v>62</c:v>
                </c:pt>
                <c:pt idx="19">
                  <c:v>28</c:v>
                </c:pt>
                <c:pt idx="20">
                  <c:v>7</c:v>
                </c:pt>
                <c:pt idx="21">
                  <c:v>77</c:v>
                </c:pt>
                <c:pt idx="22">
                  <c:v>76</c:v>
                </c:pt>
                <c:pt idx="23">
                  <c:v>23</c:v>
                </c:pt>
                <c:pt idx="24">
                  <c:v>157</c:v>
                </c:pt>
                <c:pt idx="25">
                  <c:v>59</c:v>
                </c:pt>
                <c:pt idx="26">
                  <c:v>155</c:v>
                </c:pt>
                <c:pt idx="27">
                  <c:v>101</c:v>
                </c:pt>
                <c:pt idx="28">
                  <c:v>136</c:v>
                </c:pt>
                <c:pt idx="29">
                  <c:v>103</c:v>
                </c:pt>
                <c:pt idx="30">
                  <c:v>63</c:v>
                </c:pt>
                <c:pt idx="31">
                  <c:v>10</c:v>
                </c:pt>
                <c:pt idx="32">
                  <c:v>162</c:v>
                </c:pt>
                <c:pt idx="33">
                  <c:v>89</c:v>
                </c:pt>
                <c:pt idx="34">
                  <c:v>71</c:v>
                </c:pt>
                <c:pt idx="35">
                  <c:v>149</c:v>
                </c:pt>
                <c:pt idx="36">
                  <c:v>98</c:v>
                </c:pt>
                <c:pt idx="37">
                  <c:v>12</c:v>
                </c:pt>
                <c:pt idx="38">
                  <c:v>131</c:v>
                </c:pt>
                <c:pt idx="39">
                  <c:v>85</c:v>
                </c:pt>
                <c:pt idx="40">
                  <c:v>20</c:v>
                </c:pt>
                <c:pt idx="41">
                  <c:v>100</c:v>
                </c:pt>
                <c:pt idx="42">
                  <c:v>92</c:v>
                </c:pt>
                <c:pt idx="43">
                  <c:v>21</c:v>
                </c:pt>
                <c:pt idx="44">
                  <c:v>139</c:v>
                </c:pt>
                <c:pt idx="45">
                  <c:v>15</c:v>
                </c:pt>
                <c:pt idx="46">
                  <c:v>48</c:v>
                </c:pt>
                <c:pt idx="47">
                  <c:v>104</c:v>
                </c:pt>
                <c:pt idx="48">
                  <c:v>120</c:v>
                </c:pt>
                <c:pt idx="49">
                  <c:v>14</c:v>
                </c:pt>
                <c:pt idx="50">
                  <c:v>74</c:v>
                </c:pt>
                <c:pt idx="51">
                  <c:v>47</c:v>
                </c:pt>
                <c:pt idx="52">
                  <c:v>126</c:v>
                </c:pt>
                <c:pt idx="53">
                  <c:v>133</c:v>
                </c:pt>
                <c:pt idx="54">
                  <c:v>88</c:v>
                </c:pt>
                <c:pt idx="55">
                  <c:v>56</c:v>
                </c:pt>
                <c:pt idx="56">
                  <c:v>54</c:v>
                </c:pt>
                <c:pt idx="57">
                  <c:v>144</c:v>
                </c:pt>
                <c:pt idx="58">
                  <c:v>132</c:v>
                </c:pt>
                <c:pt idx="59">
                  <c:v>107</c:v>
                </c:pt>
                <c:pt idx="60">
                  <c:v>52</c:v>
                </c:pt>
                <c:pt idx="61">
                  <c:v>13</c:v>
                </c:pt>
                <c:pt idx="62">
                  <c:v>154</c:v>
                </c:pt>
                <c:pt idx="63">
                  <c:v>166</c:v>
                </c:pt>
                <c:pt idx="64">
                  <c:v>24</c:v>
                </c:pt>
                <c:pt idx="65">
                  <c:v>78</c:v>
                </c:pt>
                <c:pt idx="66">
                  <c:v>130</c:v>
                </c:pt>
                <c:pt idx="67">
                  <c:v>125</c:v>
                </c:pt>
                <c:pt idx="68">
                  <c:v>40</c:v>
                </c:pt>
                <c:pt idx="69">
                  <c:v>41</c:v>
                </c:pt>
                <c:pt idx="70">
                  <c:v>110</c:v>
                </c:pt>
                <c:pt idx="71">
                  <c:v>80</c:v>
                </c:pt>
                <c:pt idx="72">
                  <c:v>43</c:v>
                </c:pt>
                <c:pt idx="73">
                  <c:v>156</c:v>
                </c:pt>
                <c:pt idx="74">
                  <c:v>90</c:v>
                </c:pt>
                <c:pt idx="75">
                  <c:v>44</c:v>
                </c:pt>
                <c:pt idx="76">
                  <c:v>128</c:v>
                </c:pt>
                <c:pt idx="77">
                  <c:v>84</c:v>
                </c:pt>
                <c:pt idx="78">
                  <c:v>5</c:v>
                </c:pt>
                <c:pt idx="79">
                  <c:v>65</c:v>
                </c:pt>
                <c:pt idx="80">
                  <c:v>8</c:v>
                </c:pt>
                <c:pt idx="81">
                  <c:v>2</c:v>
                </c:pt>
                <c:pt idx="82">
                  <c:v>113</c:v>
                </c:pt>
                <c:pt idx="83">
                  <c:v>96</c:v>
                </c:pt>
                <c:pt idx="84">
                  <c:v>160</c:v>
                </c:pt>
                <c:pt idx="85">
                  <c:v>4</c:v>
                </c:pt>
                <c:pt idx="86">
                  <c:v>129</c:v>
                </c:pt>
                <c:pt idx="87">
                  <c:v>1</c:v>
                </c:pt>
                <c:pt idx="88">
                  <c:v>67</c:v>
                </c:pt>
                <c:pt idx="89">
                  <c:v>148</c:v>
                </c:pt>
                <c:pt idx="90">
                  <c:v>93</c:v>
                </c:pt>
                <c:pt idx="91">
                  <c:v>86</c:v>
                </c:pt>
                <c:pt idx="92">
                  <c:v>38</c:v>
                </c:pt>
                <c:pt idx="93">
                  <c:v>112</c:v>
                </c:pt>
                <c:pt idx="94">
                  <c:v>31</c:v>
                </c:pt>
                <c:pt idx="95">
                  <c:v>57</c:v>
                </c:pt>
                <c:pt idx="96">
                  <c:v>6</c:v>
                </c:pt>
                <c:pt idx="97">
                  <c:v>137</c:v>
                </c:pt>
                <c:pt idx="98">
                  <c:v>165</c:v>
                </c:pt>
                <c:pt idx="99">
                  <c:v>147</c:v>
                </c:pt>
                <c:pt idx="100">
                  <c:v>60</c:v>
                </c:pt>
                <c:pt idx="101">
                  <c:v>117</c:v>
                </c:pt>
                <c:pt idx="102">
                  <c:v>55</c:v>
                </c:pt>
                <c:pt idx="103">
                  <c:v>152</c:v>
                </c:pt>
                <c:pt idx="104">
                  <c:v>123</c:v>
                </c:pt>
                <c:pt idx="105">
                  <c:v>46</c:v>
                </c:pt>
                <c:pt idx="106">
                  <c:v>146</c:v>
                </c:pt>
                <c:pt idx="107">
                  <c:v>79</c:v>
                </c:pt>
                <c:pt idx="108">
                  <c:v>122</c:v>
                </c:pt>
                <c:pt idx="109">
                  <c:v>34</c:v>
                </c:pt>
                <c:pt idx="110">
                  <c:v>119</c:v>
                </c:pt>
                <c:pt idx="111">
                  <c:v>99</c:v>
                </c:pt>
                <c:pt idx="112">
                  <c:v>95</c:v>
                </c:pt>
                <c:pt idx="113">
                  <c:v>145</c:v>
                </c:pt>
                <c:pt idx="114">
                  <c:v>49</c:v>
                </c:pt>
                <c:pt idx="115">
                  <c:v>138</c:v>
                </c:pt>
                <c:pt idx="116">
                  <c:v>118</c:v>
                </c:pt>
                <c:pt idx="117">
                  <c:v>105</c:v>
                </c:pt>
                <c:pt idx="118">
                  <c:v>35</c:v>
                </c:pt>
                <c:pt idx="119">
                  <c:v>75</c:v>
                </c:pt>
                <c:pt idx="120">
                  <c:v>39</c:v>
                </c:pt>
                <c:pt idx="121">
                  <c:v>164</c:v>
                </c:pt>
                <c:pt idx="122">
                  <c:v>159</c:v>
                </c:pt>
                <c:pt idx="123">
                  <c:v>19</c:v>
                </c:pt>
                <c:pt idx="124">
                  <c:v>143</c:v>
                </c:pt>
                <c:pt idx="125">
                  <c:v>141</c:v>
                </c:pt>
                <c:pt idx="126">
                  <c:v>27</c:v>
                </c:pt>
                <c:pt idx="127">
                  <c:v>9</c:v>
                </c:pt>
                <c:pt idx="128">
                  <c:v>29</c:v>
                </c:pt>
                <c:pt idx="129">
                  <c:v>116</c:v>
                </c:pt>
                <c:pt idx="130">
                  <c:v>91</c:v>
                </c:pt>
                <c:pt idx="131">
                  <c:v>109</c:v>
                </c:pt>
                <c:pt idx="132">
                  <c:v>170</c:v>
                </c:pt>
                <c:pt idx="133">
                  <c:v>61</c:v>
                </c:pt>
                <c:pt idx="134">
                  <c:v>111</c:v>
                </c:pt>
                <c:pt idx="135">
                  <c:v>66</c:v>
                </c:pt>
                <c:pt idx="136">
                  <c:v>30</c:v>
                </c:pt>
                <c:pt idx="137">
                  <c:v>69</c:v>
                </c:pt>
                <c:pt idx="138">
                  <c:v>53</c:v>
                </c:pt>
                <c:pt idx="139">
                  <c:v>32</c:v>
                </c:pt>
                <c:pt idx="140">
                  <c:v>134</c:v>
                </c:pt>
                <c:pt idx="141">
                  <c:v>16</c:v>
                </c:pt>
                <c:pt idx="142">
                  <c:v>73</c:v>
                </c:pt>
                <c:pt idx="143">
                  <c:v>108</c:v>
                </c:pt>
                <c:pt idx="144">
                  <c:v>82</c:v>
                </c:pt>
                <c:pt idx="145">
                  <c:v>51</c:v>
                </c:pt>
                <c:pt idx="146">
                  <c:v>72</c:v>
                </c:pt>
                <c:pt idx="147">
                  <c:v>121</c:v>
                </c:pt>
                <c:pt idx="148">
                  <c:v>158</c:v>
                </c:pt>
                <c:pt idx="149">
                  <c:v>26</c:v>
                </c:pt>
                <c:pt idx="150">
                  <c:v>33</c:v>
                </c:pt>
                <c:pt idx="151">
                  <c:v>167</c:v>
                </c:pt>
                <c:pt idx="152">
                  <c:v>87</c:v>
                </c:pt>
                <c:pt idx="153">
                  <c:v>50</c:v>
                </c:pt>
                <c:pt idx="154">
                  <c:v>68</c:v>
                </c:pt>
                <c:pt idx="155">
                  <c:v>151</c:v>
                </c:pt>
                <c:pt idx="156">
                  <c:v>153</c:v>
                </c:pt>
                <c:pt idx="157">
                  <c:v>64</c:v>
                </c:pt>
                <c:pt idx="158">
                  <c:v>3</c:v>
                </c:pt>
                <c:pt idx="159">
                  <c:v>97</c:v>
                </c:pt>
                <c:pt idx="160">
                  <c:v>169</c:v>
                </c:pt>
                <c:pt idx="161">
                  <c:v>114</c:v>
                </c:pt>
                <c:pt idx="162">
                  <c:v>168</c:v>
                </c:pt>
                <c:pt idx="163">
                  <c:v>58</c:v>
                </c:pt>
                <c:pt idx="164">
                  <c:v>127</c:v>
                </c:pt>
                <c:pt idx="165">
                  <c:v>37</c:v>
                </c:pt>
                <c:pt idx="166">
                  <c:v>11</c:v>
                </c:pt>
                <c:pt idx="167">
                  <c:v>140</c:v>
                </c:pt>
                <c:pt idx="168">
                  <c:v>25</c:v>
                </c:pt>
                <c:pt idx="169">
                  <c:v>36</c:v>
                </c:pt>
              </c:numCache>
            </c:numRef>
          </c:cat>
          <c:val>
            <c:numRef>
              <c:f>'RQ 1 - Anomaly Detection'!$F$2:$F$171</c:f>
              <c:numCache>
                <c:formatCode>#,##0.00</c:formatCode>
                <c:ptCount val="170"/>
                <c:pt idx="0">
                  <c:v>-71.445229991912584</c:v>
                </c:pt>
                <c:pt idx="1">
                  <c:v>-71.445229991912584</c:v>
                </c:pt>
                <c:pt idx="2">
                  <c:v>-71.445229991912584</c:v>
                </c:pt>
                <c:pt idx="3">
                  <c:v>-71.445229991912584</c:v>
                </c:pt>
                <c:pt idx="4">
                  <c:v>-71.445229991912584</c:v>
                </c:pt>
                <c:pt idx="5">
                  <c:v>-71.445229991912584</c:v>
                </c:pt>
                <c:pt idx="6">
                  <c:v>-71.445229991912584</c:v>
                </c:pt>
                <c:pt idx="7">
                  <c:v>-71.445229991912584</c:v>
                </c:pt>
                <c:pt idx="8">
                  <c:v>-71.445229991912584</c:v>
                </c:pt>
                <c:pt idx="9">
                  <c:v>-71.445229991912584</c:v>
                </c:pt>
                <c:pt idx="10">
                  <c:v>-71.445229991912584</c:v>
                </c:pt>
                <c:pt idx="11">
                  <c:v>-71.445229991912584</c:v>
                </c:pt>
                <c:pt idx="12">
                  <c:v>-71.445229991912584</c:v>
                </c:pt>
                <c:pt idx="13">
                  <c:v>-71.445229991912584</c:v>
                </c:pt>
                <c:pt idx="14">
                  <c:v>-71.445229991912584</c:v>
                </c:pt>
                <c:pt idx="15">
                  <c:v>-71.445229991912584</c:v>
                </c:pt>
                <c:pt idx="16">
                  <c:v>-71.445229991912584</c:v>
                </c:pt>
                <c:pt idx="17">
                  <c:v>-71.445229991912584</c:v>
                </c:pt>
                <c:pt idx="18">
                  <c:v>-71.445229991912584</c:v>
                </c:pt>
                <c:pt idx="19">
                  <c:v>-71.445229991912584</c:v>
                </c:pt>
                <c:pt idx="20">
                  <c:v>-71.445229991912584</c:v>
                </c:pt>
                <c:pt idx="21">
                  <c:v>-71.445229991912584</c:v>
                </c:pt>
                <c:pt idx="22">
                  <c:v>-71.445229991912584</c:v>
                </c:pt>
                <c:pt idx="23">
                  <c:v>-71.445229991912584</c:v>
                </c:pt>
                <c:pt idx="24">
                  <c:v>-71.445229991912584</c:v>
                </c:pt>
                <c:pt idx="25">
                  <c:v>-71.445229991912584</c:v>
                </c:pt>
                <c:pt idx="26">
                  <c:v>-71.445229991912584</c:v>
                </c:pt>
                <c:pt idx="27">
                  <c:v>-71.445229991912584</c:v>
                </c:pt>
                <c:pt idx="28">
                  <c:v>-71.445229991912584</c:v>
                </c:pt>
                <c:pt idx="29">
                  <c:v>-71.445229991912584</c:v>
                </c:pt>
                <c:pt idx="30">
                  <c:v>-71.445229991912584</c:v>
                </c:pt>
                <c:pt idx="31">
                  <c:v>-71.445229991912584</c:v>
                </c:pt>
                <c:pt idx="32">
                  <c:v>-71.445229991912584</c:v>
                </c:pt>
                <c:pt idx="33">
                  <c:v>-71.445229991912584</c:v>
                </c:pt>
                <c:pt idx="34">
                  <c:v>-71.445229991912584</c:v>
                </c:pt>
                <c:pt idx="35">
                  <c:v>-71.445229991912584</c:v>
                </c:pt>
                <c:pt idx="36">
                  <c:v>-71.445229991912584</c:v>
                </c:pt>
                <c:pt idx="37">
                  <c:v>-71.445229991912584</c:v>
                </c:pt>
                <c:pt idx="38">
                  <c:v>-71.445229991912584</c:v>
                </c:pt>
                <c:pt idx="39">
                  <c:v>-71.445229991912584</c:v>
                </c:pt>
                <c:pt idx="40">
                  <c:v>-71.445229991912584</c:v>
                </c:pt>
                <c:pt idx="41">
                  <c:v>-71.445229991912584</c:v>
                </c:pt>
                <c:pt idx="42">
                  <c:v>-71.445229991912584</c:v>
                </c:pt>
                <c:pt idx="43">
                  <c:v>-71.445229991912584</c:v>
                </c:pt>
                <c:pt idx="44">
                  <c:v>-71.445229991912584</c:v>
                </c:pt>
                <c:pt idx="45">
                  <c:v>-71.445229991912584</c:v>
                </c:pt>
                <c:pt idx="46">
                  <c:v>-71.445229991912584</c:v>
                </c:pt>
                <c:pt idx="47">
                  <c:v>-71.445229991912584</c:v>
                </c:pt>
                <c:pt idx="48">
                  <c:v>-71.445229991912584</c:v>
                </c:pt>
                <c:pt idx="49">
                  <c:v>-71.445229991912584</c:v>
                </c:pt>
                <c:pt idx="50">
                  <c:v>-71.445229991912584</c:v>
                </c:pt>
                <c:pt idx="51">
                  <c:v>-71.445229991912584</c:v>
                </c:pt>
                <c:pt idx="52">
                  <c:v>-71.445229991912584</c:v>
                </c:pt>
                <c:pt idx="53">
                  <c:v>-71.445229991912584</c:v>
                </c:pt>
                <c:pt idx="54">
                  <c:v>-71.445229991912584</c:v>
                </c:pt>
                <c:pt idx="55">
                  <c:v>-71.445229991912584</c:v>
                </c:pt>
                <c:pt idx="56">
                  <c:v>-71.445229991912584</c:v>
                </c:pt>
                <c:pt idx="57">
                  <c:v>-71.445229991912584</c:v>
                </c:pt>
                <c:pt idx="58">
                  <c:v>-71.445229991912584</c:v>
                </c:pt>
                <c:pt idx="59">
                  <c:v>-71.445229991912584</c:v>
                </c:pt>
                <c:pt idx="60">
                  <c:v>-71.445229991912584</c:v>
                </c:pt>
                <c:pt idx="61">
                  <c:v>-71.445229991912584</c:v>
                </c:pt>
                <c:pt idx="62">
                  <c:v>-71.445229991912584</c:v>
                </c:pt>
                <c:pt idx="63">
                  <c:v>-71.445229991912584</c:v>
                </c:pt>
                <c:pt idx="64">
                  <c:v>-71.445229991912584</c:v>
                </c:pt>
                <c:pt idx="65">
                  <c:v>-71.445229991912584</c:v>
                </c:pt>
                <c:pt idx="66">
                  <c:v>-71.445229991912584</c:v>
                </c:pt>
                <c:pt idx="67">
                  <c:v>-71.445229991912584</c:v>
                </c:pt>
                <c:pt idx="68">
                  <c:v>-71.445229991912584</c:v>
                </c:pt>
                <c:pt idx="69">
                  <c:v>-71.445229991912584</c:v>
                </c:pt>
                <c:pt idx="70">
                  <c:v>-71.445229991912584</c:v>
                </c:pt>
                <c:pt idx="71">
                  <c:v>-71.445229991912584</c:v>
                </c:pt>
                <c:pt idx="72">
                  <c:v>-71.445229991912584</c:v>
                </c:pt>
                <c:pt idx="73">
                  <c:v>-71.445229991912584</c:v>
                </c:pt>
                <c:pt idx="74">
                  <c:v>-71.445229991912584</c:v>
                </c:pt>
                <c:pt idx="75">
                  <c:v>-71.445229991912584</c:v>
                </c:pt>
                <c:pt idx="76">
                  <c:v>-71.445229991912584</c:v>
                </c:pt>
                <c:pt idx="77">
                  <c:v>-71.445229991912584</c:v>
                </c:pt>
                <c:pt idx="78">
                  <c:v>-71.445229991912584</c:v>
                </c:pt>
                <c:pt idx="79">
                  <c:v>-71.445229991912584</c:v>
                </c:pt>
                <c:pt idx="80">
                  <c:v>-71.445229991912584</c:v>
                </c:pt>
                <c:pt idx="81">
                  <c:v>-71.445229991912584</c:v>
                </c:pt>
                <c:pt idx="82">
                  <c:v>-71.445229991912584</c:v>
                </c:pt>
                <c:pt idx="83">
                  <c:v>-71.445229991912584</c:v>
                </c:pt>
                <c:pt idx="84">
                  <c:v>-71.445229991912584</c:v>
                </c:pt>
                <c:pt idx="85">
                  <c:v>-71.445229991912584</c:v>
                </c:pt>
                <c:pt idx="86">
                  <c:v>-71.445229991912584</c:v>
                </c:pt>
                <c:pt idx="87">
                  <c:v>-71.445229991912584</c:v>
                </c:pt>
                <c:pt idx="88">
                  <c:v>-71.445229991912584</c:v>
                </c:pt>
                <c:pt idx="89">
                  <c:v>-71.445229991912584</c:v>
                </c:pt>
                <c:pt idx="90">
                  <c:v>-71.445229991912584</c:v>
                </c:pt>
                <c:pt idx="91">
                  <c:v>-71.445229991912584</c:v>
                </c:pt>
                <c:pt idx="92">
                  <c:v>-71.445229991912584</c:v>
                </c:pt>
                <c:pt idx="93">
                  <c:v>-71.445229991912584</c:v>
                </c:pt>
                <c:pt idx="94">
                  <c:v>-71.445229991912584</c:v>
                </c:pt>
                <c:pt idx="95">
                  <c:v>-71.445229991912584</c:v>
                </c:pt>
                <c:pt idx="96">
                  <c:v>-71.445229991912584</c:v>
                </c:pt>
                <c:pt idx="97">
                  <c:v>-71.445229991912584</c:v>
                </c:pt>
                <c:pt idx="98">
                  <c:v>-71.445229991912584</c:v>
                </c:pt>
                <c:pt idx="99">
                  <c:v>-71.445229991912584</c:v>
                </c:pt>
                <c:pt idx="100">
                  <c:v>-71.445229991912584</c:v>
                </c:pt>
                <c:pt idx="101">
                  <c:v>-71.445229991912584</c:v>
                </c:pt>
                <c:pt idx="102">
                  <c:v>-71.445229991912584</c:v>
                </c:pt>
                <c:pt idx="103">
                  <c:v>-71.445229991912584</c:v>
                </c:pt>
                <c:pt idx="104">
                  <c:v>-71.445229991912584</c:v>
                </c:pt>
                <c:pt idx="105">
                  <c:v>-71.445229991912584</c:v>
                </c:pt>
                <c:pt idx="106">
                  <c:v>-71.445229991912584</c:v>
                </c:pt>
                <c:pt idx="107">
                  <c:v>-71.445229991912584</c:v>
                </c:pt>
                <c:pt idx="108">
                  <c:v>-71.445229991912584</c:v>
                </c:pt>
                <c:pt idx="109">
                  <c:v>-71.445229991912584</c:v>
                </c:pt>
                <c:pt idx="110">
                  <c:v>-71.445229991912584</c:v>
                </c:pt>
                <c:pt idx="111">
                  <c:v>-71.445229991912584</c:v>
                </c:pt>
                <c:pt idx="112">
                  <c:v>-71.445229991912584</c:v>
                </c:pt>
                <c:pt idx="113">
                  <c:v>-71.445229991912584</c:v>
                </c:pt>
                <c:pt idx="114">
                  <c:v>-71.445229991912584</c:v>
                </c:pt>
                <c:pt idx="115">
                  <c:v>-71.445229991912584</c:v>
                </c:pt>
                <c:pt idx="116">
                  <c:v>-71.445229991912584</c:v>
                </c:pt>
                <c:pt idx="117">
                  <c:v>-71.445229991912584</c:v>
                </c:pt>
                <c:pt idx="118">
                  <c:v>-71.445229991912584</c:v>
                </c:pt>
                <c:pt idx="119">
                  <c:v>-71.445229991912584</c:v>
                </c:pt>
                <c:pt idx="120">
                  <c:v>-71.445229991912584</c:v>
                </c:pt>
                <c:pt idx="121">
                  <c:v>-71.445229991912584</c:v>
                </c:pt>
                <c:pt idx="122">
                  <c:v>-71.445229991912584</c:v>
                </c:pt>
                <c:pt idx="123">
                  <c:v>-71.445229991912584</c:v>
                </c:pt>
                <c:pt idx="124">
                  <c:v>-71.445229991912584</c:v>
                </c:pt>
                <c:pt idx="125">
                  <c:v>-71.445229991912584</c:v>
                </c:pt>
                <c:pt idx="126">
                  <c:v>-71.445229991912584</c:v>
                </c:pt>
                <c:pt idx="127">
                  <c:v>-71.445229991912584</c:v>
                </c:pt>
                <c:pt idx="128">
                  <c:v>-71.445229991912584</c:v>
                </c:pt>
                <c:pt idx="129">
                  <c:v>-71.445229991912584</c:v>
                </c:pt>
                <c:pt idx="130">
                  <c:v>-71.445229991912584</c:v>
                </c:pt>
                <c:pt idx="131">
                  <c:v>-71.445229991912584</c:v>
                </c:pt>
                <c:pt idx="132">
                  <c:v>-71.445229991912584</c:v>
                </c:pt>
                <c:pt idx="133">
                  <c:v>-71.445229991912584</c:v>
                </c:pt>
                <c:pt idx="134">
                  <c:v>-71.445229991912584</c:v>
                </c:pt>
                <c:pt idx="135">
                  <c:v>-71.445229991912584</c:v>
                </c:pt>
                <c:pt idx="136">
                  <c:v>-71.445229991912584</c:v>
                </c:pt>
                <c:pt idx="137">
                  <c:v>-71.445229991912584</c:v>
                </c:pt>
                <c:pt idx="138">
                  <c:v>-71.445229991912584</c:v>
                </c:pt>
                <c:pt idx="139">
                  <c:v>-71.445229991912584</c:v>
                </c:pt>
                <c:pt idx="140">
                  <c:v>-71.445229991912584</c:v>
                </c:pt>
                <c:pt idx="141">
                  <c:v>-71.445229991912584</c:v>
                </c:pt>
                <c:pt idx="142">
                  <c:v>-71.445229991912584</c:v>
                </c:pt>
                <c:pt idx="143">
                  <c:v>-71.445229991912584</c:v>
                </c:pt>
                <c:pt idx="144">
                  <c:v>-71.445229991912584</c:v>
                </c:pt>
                <c:pt idx="145">
                  <c:v>-71.445229991912584</c:v>
                </c:pt>
                <c:pt idx="146">
                  <c:v>-71.445229991912584</c:v>
                </c:pt>
                <c:pt idx="147">
                  <c:v>-71.445229991912584</c:v>
                </c:pt>
                <c:pt idx="148">
                  <c:v>-71.445229991912584</c:v>
                </c:pt>
                <c:pt idx="149">
                  <c:v>-71.445229991912584</c:v>
                </c:pt>
                <c:pt idx="150">
                  <c:v>-71.445229991912584</c:v>
                </c:pt>
                <c:pt idx="151">
                  <c:v>-71.445229991912584</c:v>
                </c:pt>
                <c:pt idx="152">
                  <c:v>-71.445229991912584</c:v>
                </c:pt>
                <c:pt idx="153">
                  <c:v>-71.445229991912584</c:v>
                </c:pt>
                <c:pt idx="154">
                  <c:v>-71.445229991912584</c:v>
                </c:pt>
                <c:pt idx="155">
                  <c:v>-71.445229991912584</c:v>
                </c:pt>
                <c:pt idx="156">
                  <c:v>-71.445229991912584</c:v>
                </c:pt>
                <c:pt idx="157">
                  <c:v>-71.445229991912584</c:v>
                </c:pt>
                <c:pt idx="158">
                  <c:v>-71.445229991912584</c:v>
                </c:pt>
                <c:pt idx="159">
                  <c:v>-71.445229991912584</c:v>
                </c:pt>
                <c:pt idx="160">
                  <c:v>-71.445229991912584</c:v>
                </c:pt>
                <c:pt idx="161">
                  <c:v>-71.445229991912584</c:v>
                </c:pt>
                <c:pt idx="162">
                  <c:v>-71.445229991912584</c:v>
                </c:pt>
                <c:pt idx="163">
                  <c:v>-71.445229991912584</c:v>
                </c:pt>
                <c:pt idx="164">
                  <c:v>-71.445229991912584</c:v>
                </c:pt>
                <c:pt idx="165">
                  <c:v>-71.445229991912584</c:v>
                </c:pt>
                <c:pt idx="166">
                  <c:v>-71.445229991912584</c:v>
                </c:pt>
                <c:pt idx="167">
                  <c:v>-71.445229991912584</c:v>
                </c:pt>
                <c:pt idx="168">
                  <c:v>-71.445229991912584</c:v>
                </c:pt>
                <c:pt idx="169">
                  <c:v>-71.445229991912584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D-4B7F-9FAB-6FADBB1D7A19}"/>
            </c:ext>
          </c:extLst>
        </c:ser>
        <c:ser>
          <c:idx val="4"/>
          <c:order val="4"/>
          <c:tx>
            <c:v>2 Std Upper Bound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'RQ 1 - Anomaly Detection'!$B$2:$B$171</c:f>
              <c:numCache>
                <c:formatCode>General</c:formatCode>
                <c:ptCount val="170"/>
                <c:pt idx="0">
                  <c:v>106</c:v>
                </c:pt>
                <c:pt idx="1">
                  <c:v>115</c:v>
                </c:pt>
                <c:pt idx="2">
                  <c:v>18</c:v>
                </c:pt>
                <c:pt idx="3">
                  <c:v>22</c:v>
                </c:pt>
                <c:pt idx="4">
                  <c:v>161</c:v>
                </c:pt>
                <c:pt idx="5">
                  <c:v>17</c:v>
                </c:pt>
                <c:pt idx="6">
                  <c:v>83</c:v>
                </c:pt>
                <c:pt idx="7">
                  <c:v>163</c:v>
                </c:pt>
                <c:pt idx="8">
                  <c:v>45</c:v>
                </c:pt>
                <c:pt idx="9">
                  <c:v>102</c:v>
                </c:pt>
                <c:pt idx="10">
                  <c:v>94</c:v>
                </c:pt>
                <c:pt idx="11">
                  <c:v>124</c:v>
                </c:pt>
                <c:pt idx="12">
                  <c:v>142</c:v>
                </c:pt>
                <c:pt idx="13">
                  <c:v>135</c:v>
                </c:pt>
                <c:pt idx="14">
                  <c:v>150</c:v>
                </c:pt>
                <c:pt idx="15">
                  <c:v>42</c:v>
                </c:pt>
                <c:pt idx="16">
                  <c:v>70</c:v>
                </c:pt>
                <c:pt idx="17">
                  <c:v>81</c:v>
                </c:pt>
                <c:pt idx="18">
                  <c:v>62</c:v>
                </c:pt>
                <c:pt idx="19">
                  <c:v>28</c:v>
                </c:pt>
                <c:pt idx="20">
                  <c:v>7</c:v>
                </c:pt>
                <c:pt idx="21">
                  <c:v>77</c:v>
                </c:pt>
                <c:pt idx="22">
                  <c:v>76</c:v>
                </c:pt>
                <c:pt idx="23">
                  <c:v>23</c:v>
                </c:pt>
                <c:pt idx="24">
                  <c:v>157</c:v>
                </c:pt>
                <c:pt idx="25">
                  <c:v>59</c:v>
                </c:pt>
                <c:pt idx="26">
                  <c:v>155</c:v>
                </c:pt>
                <c:pt idx="27">
                  <c:v>101</c:v>
                </c:pt>
                <c:pt idx="28">
                  <c:v>136</c:v>
                </c:pt>
                <c:pt idx="29">
                  <c:v>103</c:v>
                </c:pt>
                <c:pt idx="30">
                  <c:v>63</c:v>
                </c:pt>
                <c:pt idx="31">
                  <c:v>10</c:v>
                </c:pt>
                <c:pt idx="32">
                  <c:v>162</c:v>
                </c:pt>
                <c:pt idx="33">
                  <c:v>89</c:v>
                </c:pt>
                <c:pt idx="34">
                  <c:v>71</c:v>
                </c:pt>
                <c:pt idx="35">
                  <c:v>149</c:v>
                </c:pt>
                <c:pt idx="36">
                  <c:v>98</c:v>
                </c:pt>
                <c:pt idx="37">
                  <c:v>12</c:v>
                </c:pt>
                <c:pt idx="38">
                  <c:v>131</c:v>
                </c:pt>
                <c:pt idx="39">
                  <c:v>85</c:v>
                </c:pt>
                <c:pt idx="40">
                  <c:v>20</c:v>
                </c:pt>
                <c:pt idx="41">
                  <c:v>100</c:v>
                </c:pt>
                <c:pt idx="42">
                  <c:v>92</c:v>
                </c:pt>
                <c:pt idx="43">
                  <c:v>21</c:v>
                </c:pt>
                <c:pt idx="44">
                  <c:v>139</c:v>
                </c:pt>
                <c:pt idx="45">
                  <c:v>15</c:v>
                </c:pt>
                <c:pt idx="46">
                  <c:v>48</c:v>
                </c:pt>
                <c:pt idx="47">
                  <c:v>104</c:v>
                </c:pt>
                <c:pt idx="48">
                  <c:v>120</c:v>
                </c:pt>
                <c:pt idx="49">
                  <c:v>14</c:v>
                </c:pt>
                <c:pt idx="50">
                  <c:v>74</c:v>
                </c:pt>
                <c:pt idx="51">
                  <c:v>47</c:v>
                </c:pt>
                <c:pt idx="52">
                  <c:v>126</c:v>
                </c:pt>
                <c:pt idx="53">
                  <c:v>133</c:v>
                </c:pt>
                <c:pt idx="54">
                  <c:v>88</c:v>
                </c:pt>
                <c:pt idx="55">
                  <c:v>56</c:v>
                </c:pt>
                <c:pt idx="56">
                  <c:v>54</c:v>
                </c:pt>
                <c:pt idx="57">
                  <c:v>144</c:v>
                </c:pt>
                <c:pt idx="58">
                  <c:v>132</c:v>
                </c:pt>
                <c:pt idx="59">
                  <c:v>107</c:v>
                </c:pt>
                <c:pt idx="60">
                  <c:v>52</c:v>
                </c:pt>
                <c:pt idx="61">
                  <c:v>13</c:v>
                </c:pt>
                <c:pt idx="62">
                  <c:v>154</c:v>
                </c:pt>
                <c:pt idx="63">
                  <c:v>166</c:v>
                </c:pt>
                <c:pt idx="64">
                  <c:v>24</c:v>
                </c:pt>
                <c:pt idx="65">
                  <c:v>78</c:v>
                </c:pt>
                <c:pt idx="66">
                  <c:v>130</c:v>
                </c:pt>
                <c:pt idx="67">
                  <c:v>125</c:v>
                </c:pt>
                <c:pt idx="68">
                  <c:v>40</c:v>
                </c:pt>
                <c:pt idx="69">
                  <c:v>41</c:v>
                </c:pt>
                <c:pt idx="70">
                  <c:v>110</c:v>
                </c:pt>
                <c:pt idx="71">
                  <c:v>80</c:v>
                </c:pt>
                <c:pt idx="72">
                  <c:v>43</c:v>
                </c:pt>
                <c:pt idx="73">
                  <c:v>156</c:v>
                </c:pt>
                <c:pt idx="74">
                  <c:v>90</c:v>
                </c:pt>
                <c:pt idx="75">
                  <c:v>44</c:v>
                </c:pt>
                <c:pt idx="76">
                  <c:v>128</c:v>
                </c:pt>
                <c:pt idx="77">
                  <c:v>84</c:v>
                </c:pt>
                <c:pt idx="78">
                  <c:v>5</c:v>
                </c:pt>
                <c:pt idx="79">
                  <c:v>65</c:v>
                </c:pt>
                <c:pt idx="80">
                  <c:v>8</c:v>
                </c:pt>
                <c:pt idx="81">
                  <c:v>2</c:v>
                </c:pt>
                <c:pt idx="82">
                  <c:v>113</c:v>
                </c:pt>
                <c:pt idx="83">
                  <c:v>96</c:v>
                </c:pt>
                <c:pt idx="84">
                  <c:v>160</c:v>
                </c:pt>
                <c:pt idx="85">
                  <c:v>4</c:v>
                </c:pt>
                <c:pt idx="86">
                  <c:v>129</c:v>
                </c:pt>
                <c:pt idx="87">
                  <c:v>1</c:v>
                </c:pt>
                <c:pt idx="88">
                  <c:v>67</c:v>
                </c:pt>
                <c:pt idx="89">
                  <c:v>148</c:v>
                </c:pt>
                <c:pt idx="90">
                  <c:v>93</c:v>
                </c:pt>
                <c:pt idx="91">
                  <c:v>86</c:v>
                </c:pt>
                <c:pt idx="92">
                  <c:v>38</c:v>
                </c:pt>
                <c:pt idx="93">
                  <c:v>112</c:v>
                </c:pt>
                <c:pt idx="94">
                  <c:v>31</c:v>
                </c:pt>
                <c:pt idx="95">
                  <c:v>57</c:v>
                </c:pt>
                <c:pt idx="96">
                  <c:v>6</c:v>
                </c:pt>
                <c:pt idx="97">
                  <c:v>137</c:v>
                </c:pt>
                <c:pt idx="98">
                  <c:v>165</c:v>
                </c:pt>
                <c:pt idx="99">
                  <c:v>147</c:v>
                </c:pt>
                <c:pt idx="100">
                  <c:v>60</c:v>
                </c:pt>
                <c:pt idx="101">
                  <c:v>117</c:v>
                </c:pt>
                <c:pt idx="102">
                  <c:v>55</c:v>
                </c:pt>
                <c:pt idx="103">
                  <c:v>152</c:v>
                </c:pt>
                <c:pt idx="104">
                  <c:v>123</c:v>
                </c:pt>
                <c:pt idx="105">
                  <c:v>46</c:v>
                </c:pt>
                <c:pt idx="106">
                  <c:v>146</c:v>
                </c:pt>
                <c:pt idx="107">
                  <c:v>79</c:v>
                </c:pt>
                <c:pt idx="108">
                  <c:v>122</c:v>
                </c:pt>
                <c:pt idx="109">
                  <c:v>34</c:v>
                </c:pt>
                <c:pt idx="110">
                  <c:v>119</c:v>
                </c:pt>
                <c:pt idx="111">
                  <c:v>99</c:v>
                </c:pt>
                <c:pt idx="112">
                  <c:v>95</c:v>
                </c:pt>
                <c:pt idx="113">
                  <c:v>145</c:v>
                </c:pt>
                <c:pt idx="114">
                  <c:v>49</c:v>
                </c:pt>
                <c:pt idx="115">
                  <c:v>138</c:v>
                </c:pt>
                <c:pt idx="116">
                  <c:v>118</c:v>
                </c:pt>
                <c:pt idx="117">
                  <c:v>105</c:v>
                </c:pt>
                <c:pt idx="118">
                  <c:v>35</c:v>
                </c:pt>
                <c:pt idx="119">
                  <c:v>75</c:v>
                </c:pt>
                <c:pt idx="120">
                  <c:v>39</c:v>
                </c:pt>
                <c:pt idx="121">
                  <c:v>164</c:v>
                </c:pt>
                <c:pt idx="122">
                  <c:v>159</c:v>
                </c:pt>
                <c:pt idx="123">
                  <c:v>19</c:v>
                </c:pt>
                <c:pt idx="124">
                  <c:v>143</c:v>
                </c:pt>
                <c:pt idx="125">
                  <c:v>141</c:v>
                </c:pt>
                <c:pt idx="126">
                  <c:v>27</c:v>
                </c:pt>
                <c:pt idx="127">
                  <c:v>9</c:v>
                </c:pt>
                <c:pt idx="128">
                  <c:v>29</c:v>
                </c:pt>
                <c:pt idx="129">
                  <c:v>116</c:v>
                </c:pt>
                <c:pt idx="130">
                  <c:v>91</c:v>
                </c:pt>
                <c:pt idx="131">
                  <c:v>109</c:v>
                </c:pt>
                <c:pt idx="132">
                  <c:v>170</c:v>
                </c:pt>
                <c:pt idx="133">
                  <c:v>61</c:v>
                </c:pt>
                <c:pt idx="134">
                  <c:v>111</c:v>
                </c:pt>
                <c:pt idx="135">
                  <c:v>66</c:v>
                </c:pt>
                <c:pt idx="136">
                  <c:v>30</c:v>
                </c:pt>
                <c:pt idx="137">
                  <c:v>69</c:v>
                </c:pt>
                <c:pt idx="138">
                  <c:v>53</c:v>
                </c:pt>
                <c:pt idx="139">
                  <c:v>32</c:v>
                </c:pt>
                <c:pt idx="140">
                  <c:v>134</c:v>
                </c:pt>
                <c:pt idx="141">
                  <c:v>16</c:v>
                </c:pt>
                <c:pt idx="142">
                  <c:v>73</c:v>
                </c:pt>
                <c:pt idx="143">
                  <c:v>108</c:v>
                </c:pt>
                <c:pt idx="144">
                  <c:v>82</c:v>
                </c:pt>
                <c:pt idx="145">
                  <c:v>51</c:v>
                </c:pt>
                <c:pt idx="146">
                  <c:v>72</c:v>
                </c:pt>
                <c:pt idx="147">
                  <c:v>121</c:v>
                </c:pt>
                <c:pt idx="148">
                  <c:v>158</c:v>
                </c:pt>
                <c:pt idx="149">
                  <c:v>26</c:v>
                </c:pt>
                <c:pt idx="150">
                  <c:v>33</c:v>
                </c:pt>
                <c:pt idx="151">
                  <c:v>167</c:v>
                </c:pt>
                <c:pt idx="152">
                  <c:v>87</c:v>
                </c:pt>
                <c:pt idx="153">
                  <c:v>50</c:v>
                </c:pt>
                <c:pt idx="154">
                  <c:v>68</c:v>
                </c:pt>
                <c:pt idx="155">
                  <c:v>151</c:v>
                </c:pt>
                <c:pt idx="156">
                  <c:v>153</c:v>
                </c:pt>
                <c:pt idx="157">
                  <c:v>64</c:v>
                </c:pt>
                <c:pt idx="158">
                  <c:v>3</c:v>
                </c:pt>
                <c:pt idx="159">
                  <c:v>97</c:v>
                </c:pt>
                <c:pt idx="160">
                  <c:v>169</c:v>
                </c:pt>
                <c:pt idx="161">
                  <c:v>114</c:v>
                </c:pt>
                <c:pt idx="162">
                  <c:v>168</c:v>
                </c:pt>
                <c:pt idx="163">
                  <c:v>58</c:v>
                </c:pt>
                <c:pt idx="164">
                  <c:v>127</c:v>
                </c:pt>
                <c:pt idx="165">
                  <c:v>37</c:v>
                </c:pt>
                <c:pt idx="166">
                  <c:v>11</c:v>
                </c:pt>
                <c:pt idx="167">
                  <c:v>140</c:v>
                </c:pt>
                <c:pt idx="168">
                  <c:v>25</c:v>
                </c:pt>
                <c:pt idx="169">
                  <c:v>36</c:v>
                </c:pt>
              </c:numCache>
            </c:numRef>
          </c:cat>
          <c:val>
            <c:numRef>
              <c:f>'RQ 1 - Anomaly Detection'!$G$2:$G$171</c:f>
              <c:numCache>
                <c:formatCode>#,##0.00</c:formatCode>
                <c:ptCount val="170"/>
                <c:pt idx="0">
                  <c:v>2810.3909714464935</c:v>
                </c:pt>
                <c:pt idx="1">
                  <c:v>2810.3909714464935</c:v>
                </c:pt>
                <c:pt idx="2">
                  <c:v>2810.3909714464935</c:v>
                </c:pt>
                <c:pt idx="3">
                  <c:v>2810.3909714464935</c:v>
                </c:pt>
                <c:pt idx="4">
                  <c:v>2810.3909714464935</c:v>
                </c:pt>
                <c:pt idx="5">
                  <c:v>2810.3909714464935</c:v>
                </c:pt>
                <c:pt idx="6">
                  <c:v>2810.3909714464935</c:v>
                </c:pt>
                <c:pt idx="7">
                  <c:v>2810.3909714464935</c:v>
                </c:pt>
                <c:pt idx="8">
                  <c:v>2810.3909714464935</c:v>
                </c:pt>
                <c:pt idx="9">
                  <c:v>2810.3909714464935</c:v>
                </c:pt>
                <c:pt idx="10">
                  <c:v>2810.3909714464935</c:v>
                </c:pt>
                <c:pt idx="11">
                  <c:v>2810.3909714464935</c:v>
                </c:pt>
                <c:pt idx="12">
                  <c:v>2810.3909714464935</c:v>
                </c:pt>
                <c:pt idx="13">
                  <c:v>2810.3909714464935</c:v>
                </c:pt>
                <c:pt idx="14">
                  <c:v>2810.3909714464935</c:v>
                </c:pt>
                <c:pt idx="15">
                  <c:v>2810.3909714464935</c:v>
                </c:pt>
                <c:pt idx="16">
                  <c:v>2810.3909714464935</c:v>
                </c:pt>
                <c:pt idx="17">
                  <c:v>2810.3909714464935</c:v>
                </c:pt>
                <c:pt idx="18">
                  <c:v>2810.3909714464935</c:v>
                </c:pt>
                <c:pt idx="19">
                  <c:v>2810.3909714464935</c:v>
                </c:pt>
                <c:pt idx="20">
                  <c:v>2810.3909714464935</c:v>
                </c:pt>
                <c:pt idx="21">
                  <c:v>2810.3909714464935</c:v>
                </c:pt>
                <c:pt idx="22">
                  <c:v>2810.3909714464935</c:v>
                </c:pt>
                <c:pt idx="23">
                  <c:v>2810.3909714464935</c:v>
                </c:pt>
                <c:pt idx="24">
                  <c:v>2810.3909714464935</c:v>
                </c:pt>
                <c:pt idx="25">
                  <c:v>2810.3909714464935</c:v>
                </c:pt>
                <c:pt idx="26">
                  <c:v>2810.3909714464935</c:v>
                </c:pt>
                <c:pt idx="27">
                  <c:v>2810.3909714464935</c:v>
                </c:pt>
                <c:pt idx="28">
                  <c:v>2810.3909714464935</c:v>
                </c:pt>
                <c:pt idx="29">
                  <c:v>2810.3909714464935</c:v>
                </c:pt>
                <c:pt idx="30">
                  <c:v>2810.3909714464935</c:v>
                </c:pt>
                <c:pt idx="31">
                  <c:v>2810.3909714464935</c:v>
                </c:pt>
                <c:pt idx="32">
                  <c:v>2810.3909714464935</c:v>
                </c:pt>
                <c:pt idx="33">
                  <c:v>2810.3909714464935</c:v>
                </c:pt>
                <c:pt idx="34">
                  <c:v>2810.3909714464935</c:v>
                </c:pt>
                <c:pt idx="35">
                  <c:v>2810.3909714464935</c:v>
                </c:pt>
                <c:pt idx="36">
                  <c:v>2810.3909714464935</c:v>
                </c:pt>
                <c:pt idx="37">
                  <c:v>2810.3909714464935</c:v>
                </c:pt>
                <c:pt idx="38">
                  <c:v>2810.3909714464935</c:v>
                </c:pt>
                <c:pt idx="39">
                  <c:v>2810.3909714464935</c:v>
                </c:pt>
                <c:pt idx="40">
                  <c:v>2810.3909714464935</c:v>
                </c:pt>
                <c:pt idx="41">
                  <c:v>2810.3909714464935</c:v>
                </c:pt>
                <c:pt idx="42">
                  <c:v>2810.3909714464935</c:v>
                </c:pt>
                <c:pt idx="43">
                  <c:v>2810.3909714464935</c:v>
                </c:pt>
                <c:pt idx="44">
                  <c:v>2810.3909714464935</c:v>
                </c:pt>
                <c:pt idx="45">
                  <c:v>2810.3909714464935</c:v>
                </c:pt>
                <c:pt idx="46">
                  <c:v>2810.3909714464935</c:v>
                </c:pt>
                <c:pt idx="47">
                  <c:v>2810.3909714464935</c:v>
                </c:pt>
                <c:pt idx="48">
                  <c:v>2810.3909714464935</c:v>
                </c:pt>
                <c:pt idx="49">
                  <c:v>2810.3909714464935</c:v>
                </c:pt>
                <c:pt idx="50">
                  <c:v>2810.3909714464935</c:v>
                </c:pt>
                <c:pt idx="51">
                  <c:v>2810.3909714464935</c:v>
                </c:pt>
                <c:pt idx="52">
                  <c:v>2810.3909714464935</c:v>
                </c:pt>
                <c:pt idx="53">
                  <c:v>2810.3909714464935</c:v>
                </c:pt>
                <c:pt idx="54">
                  <c:v>2810.3909714464935</c:v>
                </c:pt>
                <c:pt idx="55">
                  <c:v>2810.3909714464935</c:v>
                </c:pt>
                <c:pt idx="56">
                  <c:v>2810.3909714464935</c:v>
                </c:pt>
                <c:pt idx="57">
                  <c:v>2810.3909714464935</c:v>
                </c:pt>
                <c:pt idx="58">
                  <c:v>2810.3909714464935</c:v>
                </c:pt>
                <c:pt idx="59">
                  <c:v>2810.3909714464935</c:v>
                </c:pt>
                <c:pt idx="60">
                  <c:v>2810.3909714464935</c:v>
                </c:pt>
                <c:pt idx="61">
                  <c:v>2810.3909714464935</c:v>
                </c:pt>
                <c:pt idx="62">
                  <c:v>2810.3909714464935</c:v>
                </c:pt>
                <c:pt idx="63">
                  <c:v>2810.3909714464935</c:v>
                </c:pt>
                <c:pt idx="64">
                  <c:v>2810.3909714464935</c:v>
                </c:pt>
                <c:pt idx="65">
                  <c:v>2810.3909714464935</c:v>
                </c:pt>
                <c:pt idx="66">
                  <c:v>2810.3909714464935</c:v>
                </c:pt>
                <c:pt idx="67">
                  <c:v>2810.3909714464935</c:v>
                </c:pt>
                <c:pt idx="68">
                  <c:v>2810.3909714464935</c:v>
                </c:pt>
                <c:pt idx="69">
                  <c:v>2810.3909714464935</c:v>
                </c:pt>
                <c:pt idx="70">
                  <c:v>2810.3909714464935</c:v>
                </c:pt>
                <c:pt idx="71">
                  <c:v>2810.3909714464935</c:v>
                </c:pt>
                <c:pt idx="72">
                  <c:v>2810.3909714464935</c:v>
                </c:pt>
                <c:pt idx="73">
                  <c:v>2810.3909714464935</c:v>
                </c:pt>
                <c:pt idx="74">
                  <c:v>2810.3909714464935</c:v>
                </c:pt>
                <c:pt idx="75">
                  <c:v>2810.3909714464935</c:v>
                </c:pt>
                <c:pt idx="76">
                  <c:v>2810.3909714464935</c:v>
                </c:pt>
                <c:pt idx="77">
                  <c:v>2810.3909714464935</c:v>
                </c:pt>
                <c:pt idx="78">
                  <c:v>2810.3909714464935</c:v>
                </c:pt>
                <c:pt idx="79">
                  <c:v>2810.3909714464935</c:v>
                </c:pt>
                <c:pt idx="80">
                  <c:v>2810.3909714464935</c:v>
                </c:pt>
                <c:pt idx="81">
                  <c:v>2810.3909714464935</c:v>
                </c:pt>
                <c:pt idx="82">
                  <c:v>2810.3909714464935</c:v>
                </c:pt>
                <c:pt idx="83">
                  <c:v>2810.3909714464935</c:v>
                </c:pt>
                <c:pt idx="84">
                  <c:v>2810.3909714464935</c:v>
                </c:pt>
                <c:pt idx="85">
                  <c:v>2810.3909714464935</c:v>
                </c:pt>
                <c:pt idx="86">
                  <c:v>2810.3909714464935</c:v>
                </c:pt>
                <c:pt idx="87">
                  <c:v>2810.3909714464935</c:v>
                </c:pt>
                <c:pt idx="88">
                  <c:v>2810.3909714464935</c:v>
                </c:pt>
                <c:pt idx="89">
                  <c:v>2810.3909714464935</c:v>
                </c:pt>
                <c:pt idx="90">
                  <c:v>2810.3909714464935</c:v>
                </c:pt>
                <c:pt idx="91">
                  <c:v>2810.3909714464935</c:v>
                </c:pt>
                <c:pt idx="92">
                  <c:v>2810.3909714464935</c:v>
                </c:pt>
                <c:pt idx="93">
                  <c:v>2810.3909714464935</c:v>
                </c:pt>
                <c:pt idx="94">
                  <c:v>2810.3909714464935</c:v>
                </c:pt>
                <c:pt idx="95">
                  <c:v>2810.3909714464935</c:v>
                </c:pt>
                <c:pt idx="96">
                  <c:v>2810.3909714464935</c:v>
                </c:pt>
                <c:pt idx="97">
                  <c:v>2810.3909714464935</c:v>
                </c:pt>
                <c:pt idx="98">
                  <c:v>2810.3909714464935</c:v>
                </c:pt>
                <c:pt idx="99">
                  <c:v>2810.3909714464935</c:v>
                </c:pt>
                <c:pt idx="100">
                  <c:v>2810.3909714464935</c:v>
                </c:pt>
                <c:pt idx="101">
                  <c:v>2810.3909714464935</c:v>
                </c:pt>
                <c:pt idx="102">
                  <c:v>2810.3909714464935</c:v>
                </c:pt>
                <c:pt idx="103">
                  <c:v>2810.3909714464935</c:v>
                </c:pt>
                <c:pt idx="104">
                  <c:v>2810.3909714464935</c:v>
                </c:pt>
                <c:pt idx="105">
                  <c:v>2810.3909714464935</c:v>
                </c:pt>
                <c:pt idx="106">
                  <c:v>2810.3909714464935</c:v>
                </c:pt>
                <c:pt idx="107">
                  <c:v>2810.3909714464935</c:v>
                </c:pt>
                <c:pt idx="108">
                  <c:v>2810.3909714464935</c:v>
                </c:pt>
                <c:pt idx="109">
                  <c:v>2810.3909714464935</c:v>
                </c:pt>
                <c:pt idx="110">
                  <c:v>2810.3909714464935</c:v>
                </c:pt>
                <c:pt idx="111">
                  <c:v>2810.3909714464935</c:v>
                </c:pt>
                <c:pt idx="112">
                  <c:v>2810.3909714464935</c:v>
                </c:pt>
                <c:pt idx="113">
                  <c:v>2810.3909714464935</c:v>
                </c:pt>
                <c:pt idx="114">
                  <c:v>2810.3909714464935</c:v>
                </c:pt>
                <c:pt idx="115">
                  <c:v>2810.3909714464935</c:v>
                </c:pt>
                <c:pt idx="116">
                  <c:v>2810.3909714464935</c:v>
                </c:pt>
                <c:pt idx="117">
                  <c:v>2810.3909714464935</c:v>
                </c:pt>
                <c:pt idx="118">
                  <c:v>2810.3909714464935</c:v>
                </c:pt>
                <c:pt idx="119">
                  <c:v>2810.3909714464935</c:v>
                </c:pt>
                <c:pt idx="120">
                  <c:v>2810.3909714464935</c:v>
                </c:pt>
                <c:pt idx="121">
                  <c:v>2810.3909714464935</c:v>
                </c:pt>
                <c:pt idx="122">
                  <c:v>2810.3909714464935</c:v>
                </c:pt>
                <c:pt idx="123">
                  <c:v>2810.3909714464935</c:v>
                </c:pt>
                <c:pt idx="124">
                  <c:v>2810.3909714464935</c:v>
                </c:pt>
                <c:pt idx="125">
                  <c:v>2810.3909714464935</c:v>
                </c:pt>
                <c:pt idx="126">
                  <c:v>2810.3909714464935</c:v>
                </c:pt>
                <c:pt idx="127">
                  <c:v>2810.3909714464935</c:v>
                </c:pt>
                <c:pt idx="128">
                  <c:v>2810.3909714464935</c:v>
                </c:pt>
                <c:pt idx="129">
                  <c:v>2810.3909714464935</c:v>
                </c:pt>
                <c:pt idx="130">
                  <c:v>2810.3909714464935</c:v>
                </c:pt>
                <c:pt idx="131">
                  <c:v>2810.3909714464935</c:v>
                </c:pt>
                <c:pt idx="132">
                  <c:v>2810.3909714464935</c:v>
                </c:pt>
                <c:pt idx="133">
                  <c:v>2810.3909714464935</c:v>
                </c:pt>
                <c:pt idx="134">
                  <c:v>2810.3909714464935</c:v>
                </c:pt>
                <c:pt idx="135">
                  <c:v>2810.3909714464935</c:v>
                </c:pt>
                <c:pt idx="136">
                  <c:v>2810.3909714464935</c:v>
                </c:pt>
                <c:pt idx="137">
                  <c:v>2810.3909714464935</c:v>
                </c:pt>
                <c:pt idx="138">
                  <c:v>2810.3909714464935</c:v>
                </c:pt>
                <c:pt idx="139">
                  <c:v>2810.3909714464935</c:v>
                </c:pt>
                <c:pt idx="140">
                  <c:v>2810.3909714464935</c:v>
                </c:pt>
                <c:pt idx="141">
                  <c:v>2810.3909714464935</c:v>
                </c:pt>
                <c:pt idx="142">
                  <c:v>2810.3909714464935</c:v>
                </c:pt>
                <c:pt idx="143">
                  <c:v>2810.3909714464935</c:v>
                </c:pt>
                <c:pt idx="144">
                  <c:v>2810.3909714464935</c:v>
                </c:pt>
                <c:pt idx="145">
                  <c:v>2810.3909714464935</c:v>
                </c:pt>
                <c:pt idx="146">
                  <c:v>2810.3909714464935</c:v>
                </c:pt>
                <c:pt idx="147">
                  <c:v>2810.3909714464935</c:v>
                </c:pt>
                <c:pt idx="148">
                  <c:v>2810.3909714464935</c:v>
                </c:pt>
                <c:pt idx="149">
                  <c:v>2810.3909714464935</c:v>
                </c:pt>
                <c:pt idx="150">
                  <c:v>2810.3909714464935</c:v>
                </c:pt>
                <c:pt idx="151">
                  <c:v>2810.3909714464935</c:v>
                </c:pt>
                <c:pt idx="152">
                  <c:v>2810.3909714464935</c:v>
                </c:pt>
                <c:pt idx="153">
                  <c:v>2810.3909714464935</c:v>
                </c:pt>
                <c:pt idx="154">
                  <c:v>2810.3909714464935</c:v>
                </c:pt>
                <c:pt idx="155">
                  <c:v>2810.3909714464935</c:v>
                </c:pt>
                <c:pt idx="156">
                  <c:v>2810.3909714464935</c:v>
                </c:pt>
                <c:pt idx="157">
                  <c:v>2810.3909714464935</c:v>
                </c:pt>
                <c:pt idx="158">
                  <c:v>2810.3909714464935</c:v>
                </c:pt>
                <c:pt idx="159">
                  <c:v>2810.3909714464935</c:v>
                </c:pt>
                <c:pt idx="160">
                  <c:v>2810.3909714464935</c:v>
                </c:pt>
                <c:pt idx="161">
                  <c:v>2810.3909714464935</c:v>
                </c:pt>
                <c:pt idx="162">
                  <c:v>2810.3909714464935</c:v>
                </c:pt>
                <c:pt idx="163">
                  <c:v>2810.3909714464935</c:v>
                </c:pt>
                <c:pt idx="164">
                  <c:v>2810.3909714464935</c:v>
                </c:pt>
                <c:pt idx="165">
                  <c:v>2810.3909714464935</c:v>
                </c:pt>
                <c:pt idx="166">
                  <c:v>2810.3909714464935</c:v>
                </c:pt>
                <c:pt idx="167">
                  <c:v>2810.3909714464935</c:v>
                </c:pt>
                <c:pt idx="168">
                  <c:v>2810.3909714464935</c:v>
                </c:pt>
                <c:pt idx="169">
                  <c:v>2810.3909714464935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D-4B7F-9FAB-6FADBB1D7A19}"/>
            </c:ext>
          </c:extLst>
        </c:ser>
        <c:ser>
          <c:idx val="5"/>
          <c:order val="5"/>
          <c:tx>
            <c:v>2 Std Lower Bound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'RQ 1 - Anomaly Detection'!$B$2:$B$171</c:f>
              <c:numCache>
                <c:formatCode>General</c:formatCode>
                <c:ptCount val="170"/>
                <c:pt idx="0">
                  <c:v>106</c:v>
                </c:pt>
                <c:pt idx="1">
                  <c:v>115</c:v>
                </c:pt>
                <c:pt idx="2">
                  <c:v>18</c:v>
                </c:pt>
                <c:pt idx="3">
                  <c:v>22</c:v>
                </c:pt>
                <c:pt idx="4">
                  <c:v>161</c:v>
                </c:pt>
                <c:pt idx="5">
                  <c:v>17</c:v>
                </c:pt>
                <c:pt idx="6">
                  <c:v>83</c:v>
                </c:pt>
                <c:pt idx="7">
                  <c:v>163</c:v>
                </c:pt>
                <c:pt idx="8">
                  <c:v>45</c:v>
                </c:pt>
                <c:pt idx="9">
                  <c:v>102</c:v>
                </c:pt>
                <c:pt idx="10">
                  <c:v>94</c:v>
                </c:pt>
                <c:pt idx="11">
                  <c:v>124</c:v>
                </c:pt>
                <c:pt idx="12">
                  <c:v>142</c:v>
                </c:pt>
                <c:pt idx="13">
                  <c:v>135</c:v>
                </c:pt>
                <c:pt idx="14">
                  <c:v>150</c:v>
                </c:pt>
                <c:pt idx="15">
                  <c:v>42</c:v>
                </c:pt>
                <c:pt idx="16">
                  <c:v>70</c:v>
                </c:pt>
                <c:pt idx="17">
                  <c:v>81</c:v>
                </c:pt>
                <c:pt idx="18">
                  <c:v>62</c:v>
                </c:pt>
                <c:pt idx="19">
                  <c:v>28</c:v>
                </c:pt>
                <c:pt idx="20">
                  <c:v>7</c:v>
                </c:pt>
                <c:pt idx="21">
                  <c:v>77</c:v>
                </c:pt>
                <c:pt idx="22">
                  <c:v>76</c:v>
                </c:pt>
                <c:pt idx="23">
                  <c:v>23</c:v>
                </c:pt>
                <c:pt idx="24">
                  <c:v>157</c:v>
                </c:pt>
                <c:pt idx="25">
                  <c:v>59</c:v>
                </c:pt>
                <c:pt idx="26">
                  <c:v>155</c:v>
                </c:pt>
                <c:pt idx="27">
                  <c:v>101</c:v>
                </c:pt>
                <c:pt idx="28">
                  <c:v>136</c:v>
                </c:pt>
                <c:pt idx="29">
                  <c:v>103</c:v>
                </c:pt>
                <c:pt idx="30">
                  <c:v>63</c:v>
                </c:pt>
                <c:pt idx="31">
                  <c:v>10</c:v>
                </c:pt>
                <c:pt idx="32">
                  <c:v>162</c:v>
                </c:pt>
                <c:pt idx="33">
                  <c:v>89</c:v>
                </c:pt>
                <c:pt idx="34">
                  <c:v>71</c:v>
                </c:pt>
                <c:pt idx="35">
                  <c:v>149</c:v>
                </c:pt>
                <c:pt idx="36">
                  <c:v>98</c:v>
                </c:pt>
                <c:pt idx="37">
                  <c:v>12</c:v>
                </c:pt>
                <c:pt idx="38">
                  <c:v>131</c:v>
                </c:pt>
                <c:pt idx="39">
                  <c:v>85</c:v>
                </c:pt>
                <c:pt idx="40">
                  <c:v>20</c:v>
                </c:pt>
                <c:pt idx="41">
                  <c:v>100</c:v>
                </c:pt>
                <c:pt idx="42">
                  <c:v>92</c:v>
                </c:pt>
                <c:pt idx="43">
                  <c:v>21</c:v>
                </c:pt>
                <c:pt idx="44">
                  <c:v>139</c:v>
                </c:pt>
                <c:pt idx="45">
                  <c:v>15</c:v>
                </c:pt>
                <c:pt idx="46">
                  <c:v>48</c:v>
                </c:pt>
                <c:pt idx="47">
                  <c:v>104</c:v>
                </c:pt>
                <c:pt idx="48">
                  <c:v>120</c:v>
                </c:pt>
                <c:pt idx="49">
                  <c:v>14</c:v>
                </c:pt>
                <c:pt idx="50">
                  <c:v>74</c:v>
                </c:pt>
                <c:pt idx="51">
                  <c:v>47</c:v>
                </c:pt>
                <c:pt idx="52">
                  <c:v>126</c:v>
                </c:pt>
                <c:pt idx="53">
                  <c:v>133</c:v>
                </c:pt>
                <c:pt idx="54">
                  <c:v>88</c:v>
                </c:pt>
                <c:pt idx="55">
                  <c:v>56</c:v>
                </c:pt>
                <c:pt idx="56">
                  <c:v>54</c:v>
                </c:pt>
                <c:pt idx="57">
                  <c:v>144</c:v>
                </c:pt>
                <c:pt idx="58">
                  <c:v>132</c:v>
                </c:pt>
                <c:pt idx="59">
                  <c:v>107</c:v>
                </c:pt>
                <c:pt idx="60">
                  <c:v>52</c:v>
                </c:pt>
                <c:pt idx="61">
                  <c:v>13</c:v>
                </c:pt>
                <c:pt idx="62">
                  <c:v>154</c:v>
                </c:pt>
                <c:pt idx="63">
                  <c:v>166</c:v>
                </c:pt>
                <c:pt idx="64">
                  <c:v>24</c:v>
                </c:pt>
                <c:pt idx="65">
                  <c:v>78</c:v>
                </c:pt>
                <c:pt idx="66">
                  <c:v>130</c:v>
                </c:pt>
                <c:pt idx="67">
                  <c:v>125</c:v>
                </c:pt>
                <c:pt idx="68">
                  <c:v>40</c:v>
                </c:pt>
                <c:pt idx="69">
                  <c:v>41</c:v>
                </c:pt>
                <c:pt idx="70">
                  <c:v>110</c:v>
                </c:pt>
                <c:pt idx="71">
                  <c:v>80</c:v>
                </c:pt>
                <c:pt idx="72">
                  <c:v>43</c:v>
                </c:pt>
                <c:pt idx="73">
                  <c:v>156</c:v>
                </c:pt>
                <c:pt idx="74">
                  <c:v>90</c:v>
                </c:pt>
                <c:pt idx="75">
                  <c:v>44</c:v>
                </c:pt>
                <c:pt idx="76">
                  <c:v>128</c:v>
                </c:pt>
                <c:pt idx="77">
                  <c:v>84</c:v>
                </c:pt>
                <c:pt idx="78">
                  <c:v>5</c:v>
                </c:pt>
                <c:pt idx="79">
                  <c:v>65</c:v>
                </c:pt>
                <c:pt idx="80">
                  <c:v>8</c:v>
                </c:pt>
                <c:pt idx="81">
                  <c:v>2</c:v>
                </c:pt>
                <c:pt idx="82">
                  <c:v>113</c:v>
                </c:pt>
                <c:pt idx="83">
                  <c:v>96</c:v>
                </c:pt>
                <c:pt idx="84">
                  <c:v>160</c:v>
                </c:pt>
                <c:pt idx="85">
                  <c:v>4</c:v>
                </c:pt>
                <c:pt idx="86">
                  <c:v>129</c:v>
                </c:pt>
                <c:pt idx="87">
                  <c:v>1</c:v>
                </c:pt>
                <c:pt idx="88">
                  <c:v>67</c:v>
                </c:pt>
                <c:pt idx="89">
                  <c:v>148</c:v>
                </c:pt>
                <c:pt idx="90">
                  <c:v>93</c:v>
                </c:pt>
                <c:pt idx="91">
                  <c:v>86</c:v>
                </c:pt>
                <c:pt idx="92">
                  <c:v>38</c:v>
                </c:pt>
                <c:pt idx="93">
                  <c:v>112</c:v>
                </c:pt>
                <c:pt idx="94">
                  <c:v>31</c:v>
                </c:pt>
                <c:pt idx="95">
                  <c:v>57</c:v>
                </c:pt>
                <c:pt idx="96">
                  <c:v>6</c:v>
                </c:pt>
                <c:pt idx="97">
                  <c:v>137</c:v>
                </c:pt>
                <c:pt idx="98">
                  <c:v>165</c:v>
                </c:pt>
                <c:pt idx="99">
                  <c:v>147</c:v>
                </c:pt>
                <c:pt idx="100">
                  <c:v>60</c:v>
                </c:pt>
                <c:pt idx="101">
                  <c:v>117</c:v>
                </c:pt>
                <c:pt idx="102">
                  <c:v>55</c:v>
                </c:pt>
                <c:pt idx="103">
                  <c:v>152</c:v>
                </c:pt>
                <c:pt idx="104">
                  <c:v>123</c:v>
                </c:pt>
                <c:pt idx="105">
                  <c:v>46</c:v>
                </c:pt>
                <c:pt idx="106">
                  <c:v>146</c:v>
                </c:pt>
                <c:pt idx="107">
                  <c:v>79</c:v>
                </c:pt>
                <c:pt idx="108">
                  <c:v>122</c:v>
                </c:pt>
                <c:pt idx="109">
                  <c:v>34</c:v>
                </c:pt>
                <c:pt idx="110">
                  <c:v>119</c:v>
                </c:pt>
                <c:pt idx="111">
                  <c:v>99</c:v>
                </c:pt>
                <c:pt idx="112">
                  <c:v>95</c:v>
                </c:pt>
                <c:pt idx="113">
                  <c:v>145</c:v>
                </c:pt>
                <c:pt idx="114">
                  <c:v>49</c:v>
                </c:pt>
                <c:pt idx="115">
                  <c:v>138</c:v>
                </c:pt>
                <c:pt idx="116">
                  <c:v>118</c:v>
                </c:pt>
                <c:pt idx="117">
                  <c:v>105</c:v>
                </c:pt>
                <c:pt idx="118">
                  <c:v>35</c:v>
                </c:pt>
                <c:pt idx="119">
                  <c:v>75</c:v>
                </c:pt>
                <c:pt idx="120">
                  <c:v>39</c:v>
                </c:pt>
                <c:pt idx="121">
                  <c:v>164</c:v>
                </c:pt>
                <c:pt idx="122">
                  <c:v>159</c:v>
                </c:pt>
                <c:pt idx="123">
                  <c:v>19</c:v>
                </c:pt>
                <c:pt idx="124">
                  <c:v>143</c:v>
                </c:pt>
                <c:pt idx="125">
                  <c:v>141</c:v>
                </c:pt>
                <c:pt idx="126">
                  <c:v>27</c:v>
                </c:pt>
                <c:pt idx="127">
                  <c:v>9</c:v>
                </c:pt>
                <c:pt idx="128">
                  <c:v>29</c:v>
                </c:pt>
                <c:pt idx="129">
                  <c:v>116</c:v>
                </c:pt>
                <c:pt idx="130">
                  <c:v>91</c:v>
                </c:pt>
                <c:pt idx="131">
                  <c:v>109</c:v>
                </c:pt>
                <c:pt idx="132">
                  <c:v>170</c:v>
                </c:pt>
                <c:pt idx="133">
                  <c:v>61</c:v>
                </c:pt>
                <c:pt idx="134">
                  <c:v>111</c:v>
                </c:pt>
                <c:pt idx="135">
                  <c:v>66</c:v>
                </c:pt>
                <c:pt idx="136">
                  <c:v>30</c:v>
                </c:pt>
                <c:pt idx="137">
                  <c:v>69</c:v>
                </c:pt>
                <c:pt idx="138">
                  <c:v>53</c:v>
                </c:pt>
                <c:pt idx="139">
                  <c:v>32</c:v>
                </c:pt>
                <c:pt idx="140">
                  <c:v>134</c:v>
                </c:pt>
                <c:pt idx="141">
                  <c:v>16</c:v>
                </c:pt>
                <c:pt idx="142">
                  <c:v>73</c:v>
                </c:pt>
                <c:pt idx="143">
                  <c:v>108</c:v>
                </c:pt>
                <c:pt idx="144">
                  <c:v>82</c:v>
                </c:pt>
                <c:pt idx="145">
                  <c:v>51</c:v>
                </c:pt>
                <c:pt idx="146">
                  <c:v>72</c:v>
                </c:pt>
                <c:pt idx="147">
                  <c:v>121</c:v>
                </c:pt>
                <c:pt idx="148">
                  <c:v>158</c:v>
                </c:pt>
                <c:pt idx="149">
                  <c:v>26</c:v>
                </c:pt>
                <c:pt idx="150">
                  <c:v>33</c:v>
                </c:pt>
                <c:pt idx="151">
                  <c:v>167</c:v>
                </c:pt>
                <c:pt idx="152">
                  <c:v>87</c:v>
                </c:pt>
                <c:pt idx="153">
                  <c:v>50</c:v>
                </c:pt>
                <c:pt idx="154">
                  <c:v>68</c:v>
                </c:pt>
                <c:pt idx="155">
                  <c:v>151</c:v>
                </c:pt>
                <c:pt idx="156">
                  <c:v>153</c:v>
                </c:pt>
                <c:pt idx="157">
                  <c:v>64</c:v>
                </c:pt>
                <c:pt idx="158">
                  <c:v>3</c:v>
                </c:pt>
                <c:pt idx="159">
                  <c:v>97</c:v>
                </c:pt>
                <c:pt idx="160">
                  <c:v>169</c:v>
                </c:pt>
                <c:pt idx="161">
                  <c:v>114</c:v>
                </c:pt>
                <c:pt idx="162">
                  <c:v>168</c:v>
                </c:pt>
                <c:pt idx="163">
                  <c:v>58</c:v>
                </c:pt>
                <c:pt idx="164">
                  <c:v>127</c:v>
                </c:pt>
                <c:pt idx="165">
                  <c:v>37</c:v>
                </c:pt>
                <c:pt idx="166">
                  <c:v>11</c:v>
                </c:pt>
                <c:pt idx="167">
                  <c:v>140</c:v>
                </c:pt>
                <c:pt idx="168">
                  <c:v>25</c:v>
                </c:pt>
                <c:pt idx="169">
                  <c:v>36</c:v>
                </c:pt>
              </c:numCache>
            </c:numRef>
          </c:cat>
          <c:val>
            <c:numRef>
              <c:f>'RQ 1 - Anomaly Detection'!$H$2:$H$171</c:f>
              <c:numCache>
                <c:formatCode>#,##0.00</c:formatCode>
                <c:ptCount val="170"/>
                <c:pt idx="0">
                  <c:v>504.92201029576859</c:v>
                </c:pt>
                <c:pt idx="1">
                  <c:v>504.92201029576859</c:v>
                </c:pt>
                <c:pt idx="2">
                  <c:v>504.92201029576859</c:v>
                </c:pt>
                <c:pt idx="3">
                  <c:v>504.92201029576859</c:v>
                </c:pt>
                <c:pt idx="4">
                  <c:v>504.92201029576859</c:v>
                </c:pt>
                <c:pt idx="5">
                  <c:v>504.92201029576859</c:v>
                </c:pt>
                <c:pt idx="6">
                  <c:v>504.92201029576859</c:v>
                </c:pt>
                <c:pt idx="7">
                  <c:v>504.92201029576859</c:v>
                </c:pt>
                <c:pt idx="8">
                  <c:v>504.92201029576859</c:v>
                </c:pt>
                <c:pt idx="9">
                  <c:v>504.92201029576859</c:v>
                </c:pt>
                <c:pt idx="10">
                  <c:v>504.92201029576859</c:v>
                </c:pt>
                <c:pt idx="11">
                  <c:v>504.92201029576859</c:v>
                </c:pt>
                <c:pt idx="12">
                  <c:v>504.92201029576859</c:v>
                </c:pt>
                <c:pt idx="13">
                  <c:v>504.92201029576859</c:v>
                </c:pt>
                <c:pt idx="14">
                  <c:v>504.92201029576859</c:v>
                </c:pt>
                <c:pt idx="15">
                  <c:v>504.92201029576859</c:v>
                </c:pt>
                <c:pt idx="16">
                  <c:v>504.92201029576859</c:v>
                </c:pt>
                <c:pt idx="17">
                  <c:v>504.92201029576859</c:v>
                </c:pt>
                <c:pt idx="18">
                  <c:v>504.92201029576859</c:v>
                </c:pt>
                <c:pt idx="19">
                  <c:v>504.92201029576859</c:v>
                </c:pt>
                <c:pt idx="20">
                  <c:v>504.92201029576859</c:v>
                </c:pt>
                <c:pt idx="21">
                  <c:v>504.92201029576859</c:v>
                </c:pt>
                <c:pt idx="22">
                  <c:v>504.92201029576859</c:v>
                </c:pt>
                <c:pt idx="23">
                  <c:v>504.92201029576859</c:v>
                </c:pt>
                <c:pt idx="24">
                  <c:v>504.92201029576859</c:v>
                </c:pt>
                <c:pt idx="25">
                  <c:v>504.92201029576859</c:v>
                </c:pt>
                <c:pt idx="26">
                  <c:v>504.92201029576859</c:v>
                </c:pt>
                <c:pt idx="27">
                  <c:v>504.92201029576859</c:v>
                </c:pt>
                <c:pt idx="28">
                  <c:v>504.92201029576859</c:v>
                </c:pt>
                <c:pt idx="29">
                  <c:v>504.92201029576859</c:v>
                </c:pt>
                <c:pt idx="30">
                  <c:v>504.92201029576859</c:v>
                </c:pt>
                <c:pt idx="31">
                  <c:v>504.92201029576859</c:v>
                </c:pt>
                <c:pt idx="32">
                  <c:v>504.92201029576859</c:v>
                </c:pt>
                <c:pt idx="33">
                  <c:v>504.92201029576859</c:v>
                </c:pt>
                <c:pt idx="34">
                  <c:v>504.92201029576859</c:v>
                </c:pt>
                <c:pt idx="35">
                  <c:v>504.92201029576859</c:v>
                </c:pt>
                <c:pt idx="36">
                  <c:v>504.92201029576859</c:v>
                </c:pt>
                <c:pt idx="37">
                  <c:v>504.92201029576859</c:v>
                </c:pt>
                <c:pt idx="38">
                  <c:v>504.92201029576859</c:v>
                </c:pt>
                <c:pt idx="39">
                  <c:v>504.92201029576859</c:v>
                </c:pt>
                <c:pt idx="40">
                  <c:v>504.92201029576859</c:v>
                </c:pt>
                <c:pt idx="41">
                  <c:v>504.92201029576859</c:v>
                </c:pt>
                <c:pt idx="42">
                  <c:v>504.92201029576859</c:v>
                </c:pt>
                <c:pt idx="43">
                  <c:v>504.92201029576859</c:v>
                </c:pt>
                <c:pt idx="44">
                  <c:v>504.92201029576859</c:v>
                </c:pt>
                <c:pt idx="45">
                  <c:v>504.92201029576859</c:v>
                </c:pt>
                <c:pt idx="46">
                  <c:v>504.92201029576859</c:v>
                </c:pt>
                <c:pt idx="47">
                  <c:v>504.92201029576859</c:v>
                </c:pt>
                <c:pt idx="48">
                  <c:v>504.92201029576859</c:v>
                </c:pt>
                <c:pt idx="49">
                  <c:v>504.92201029576859</c:v>
                </c:pt>
                <c:pt idx="50">
                  <c:v>504.92201029576859</c:v>
                </c:pt>
                <c:pt idx="51">
                  <c:v>504.92201029576859</c:v>
                </c:pt>
                <c:pt idx="52">
                  <c:v>504.92201029576859</c:v>
                </c:pt>
                <c:pt idx="53">
                  <c:v>504.92201029576859</c:v>
                </c:pt>
                <c:pt idx="54">
                  <c:v>504.92201029576859</c:v>
                </c:pt>
                <c:pt idx="55">
                  <c:v>504.92201029576859</c:v>
                </c:pt>
                <c:pt idx="56">
                  <c:v>504.92201029576859</c:v>
                </c:pt>
                <c:pt idx="57">
                  <c:v>504.92201029576859</c:v>
                </c:pt>
                <c:pt idx="58">
                  <c:v>504.92201029576859</c:v>
                </c:pt>
                <c:pt idx="59">
                  <c:v>504.92201029576859</c:v>
                </c:pt>
                <c:pt idx="60">
                  <c:v>504.92201029576859</c:v>
                </c:pt>
                <c:pt idx="61">
                  <c:v>504.92201029576859</c:v>
                </c:pt>
                <c:pt idx="62">
                  <c:v>504.92201029576859</c:v>
                </c:pt>
                <c:pt idx="63">
                  <c:v>504.92201029576859</c:v>
                </c:pt>
                <c:pt idx="64">
                  <c:v>504.92201029576859</c:v>
                </c:pt>
                <c:pt idx="65">
                  <c:v>504.92201029576859</c:v>
                </c:pt>
                <c:pt idx="66">
                  <c:v>504.92201029576859</c:v>
                </c:pt>
                <c:pt idx="67">
                  <c:v>504.92201029576859</c:v>
                </c:pt>
                <c:pt idx="68">
                  <c:v>504.92201029576859</c:v>
                </c:pt>
                <c:pt idx="69">
                  <c:v>504.92201029576859</c:v>
                </c:pt>
                <c:pt idx="70">
                  <c:v>504.92201029576859</c:v>
                </c:pt>
                <c:pt idx="71">
                  <c:v>504.92201029576859</c:v>
                </c:pt>
                <c:pt idx="72">
                  <c:v>504.92201029576859</c:v>
                </c:pt>
                <c:pt idx="73">
                  <c:v>504.92201029576859</c:v>
                </c:pt>
                <c:pt idx="74">
                  <c:v>504.92201029576859</c:v>
                </c:pt>
                <c:pt idx="75">
                  <c:v>504.92201029576859</c:v>
                </c:pt>
                <c:pt idx="76">
                  <c:v>504.92201029576859</c:v>
                </c:pt>
                <c:pt idx="77">
                  <c:v>504.92201029576859</c:v>
                </c:pt>
                <c:pt idx="78">
                  <c:v>504.92201029576859</c:v>
                </c:pt>
                <c:pt idx="79">
                  <c:v>504.92201029576859</c:v>
                </c:pt>
                <c:pt idx="80">
                  <c:v>504.92201029576859</c:v>
                </c:pt>
                <c:pt idx="81">
                  <c:v>504.92201029576859</c:v>
                </c:pt>
                <c:pt idx="82">
                  <c:v>504.92201029576859</c:v>
                </c:pt>
                <c:pt idx="83">
                  <c:v>504.92201029576859</c:v>
                </c:pt>
                <c:pt idx="84">
                  <c:v>504.92201029576859</c:v>
                </c:pt>
                <c:pt idx="85">
                  <c:v>504.92201029576859</c:v>
                </c:pt>
                <c:pt idx="86">
                  <c:v>504.92201029576859</c:v>
                </c:pt>
                <c:pt idx="87">
                  <c:v>504.92201029576859</c:v>
                </c:pt>
                <c:pt idx="88">
                  <c:v>504.92201029576859</c:v>
                </c:pt>
                <c:pt idx="89">
                  <c:v>504.92201029576859</c:v>
                </c:pt>
                <c:pt idx="90">
                  <c:v>504.92201029576859</c:v>
                </c:pt>
                <c:pt idx="91">
                  <c:v>504.92201029576859</c:v>
                </c:pt>
                <c:pt idx="92">
                  <c:v>504.92201029576859</c:v>
                </c:pt>
                <c:pt idx="93">
                  <c:v>504.92201029576859</c:v>
                </c:pt>
                <c:pt idx="94">
                  <c:v>504.92201029576859</c:v>
                </c:pt>
                <c:pt idx="95">
                  <c:v>504.92201029576859</c:v>
                </c:pt>
                <c:pt idx="96">
                  <c:v>504.92201029576859</c:v>
                </c:pt>
                <c:pt idx="97">
                  <c:v>504.92201029576859</c:v>
                </c:pt>
                <c:pt idx="98">
                  <c:v>504.92201029576859</c:v>
                </c:pt>
                <c:pt idx="99">
                  <c:v>504.92201029576859</c:v>
                </c:pt>
                <c:pt idx="100">
                  <c:v>504.92201029576859</c:v>
                </c:pt>
                <c:pt idx="101">
                  <c:v>504.92201029576859</c:v>
                </c:pt>
                <c:pt idx="102">
                  <c:v>504.92201029576859</c:v>
                </c:pt>
                <c:pt idx="103">
                  <c:v>504.92201029576859</c:v>
                </c:pt>
                <c:pt idx="104">
                  <c:v>504.92201029576859</c:v>
                </c:pt>
                <c:pt idx="105">
                  <c:v>504.92201029576859</c:v>
                </c:pt>
                <c:pt idx="106">
                  <c:v>504.92201029576859</c:v>
                </c:pt>
                <c:pt idx="107">
                  <c:v>504.92201029576859</c:v>
                </c:pt>
                <c:pt idx="108">
                  <c:v>504.92201029576859</c:v>
                </c:pt>
                <c:pt idx="109">
                  <c:v>504.92201029576859</c:v>
                </c:pt>
                <c:pt idx="110">
                  <c:v>504.92201029576859</c:v>
                </c:pt>
                <c:pt idx="111">
                  <c:v>504.92201029576859</c:v>
                </c:pt>
                <c:pt idx="112">
                  <c:v>504.92201029576859</c:v>
                </c:pt>
                <c:pt idx="113">
                  <c:v>504.92201029576859</c:v>
                </c:pt>
                <c:pt idx="114">
                  <c:v>504.92201029576859</c:v>
                </c:pt>
                <c:pt idx="115">
                  <c:v>504.92201029576859</c:v>
                </c:pt>
                <c:pt idx="116">
                  <c:v>504.92201029576859</c:v>
                </c:pt>
                <c:pt idx="117">
                  <c:v>504.92201029576859</c:v>
                </c:pt>
                <c:pt idx="118">
                  <c:v>504.92201029576859</c:v>
                </c:pt>
                <c:pt idx="119">
                  <c:v>504.92201029576859</c:v>
                </c:pt>
                <c:pt idx="120">
                  <c:v>504.92201029576859</c:v>
                </c:pt>
                <c:pt idx="121">
                  <c:v>504.92201029576859</c:v>
                </c:pt>
                <c:pt idx="122">
                  <c:v>504.92201029576859</c:v>
                </c:pt>
                <c:pt idx="123">
                  <c:v>504.92201029576859</c:v>
                </c:pt>
                <c:pt idx="124">
                  <c:v>504.92201029576859</c:v>
                </c:pt>
                <c:pt idx="125">
                  <c:v>504.92201029576859</c:v>
                </c:pt>
                <c:pt idx="126">
                  <c:v>504.92201029576859</c:v>
                </c:pt>
                <c:pt idx="127">
                  <c:v>504.92201029576859</c:v>
                </c:pt>
                <c:pt idx="128">
                  <c:v>504.92201029576859</c:v>
                </c:pt>
                <c:pt idx="129">
                  <c:v>504.92201029576859</c:v>
                </c:pt>
                <c:pt idx="130">
                  <c:v>504.92201029576859</c:v>
                </c:pt>
                <c:pt idx="131">
                  <c:v>504.92201029576859</c:v>
                </c:pt>
                <c:pt idx="132">
                  <c:v>504.92201029576859</c:v>
                </c:pt>
                <c:pt idx="133">
                  <c:v>504.92201029576859</c:v>
                </c:pt>
                <c:pt idx="134">
                  <c:v>504.92201029576859</c:v>
                </c:pt>
                <c:pt idx="135">
                  <c:v>504.92201029576859</c:v>
                </c:pt>
                <c:pt idx="136">
                  <c:v>504.92201029576859</c:v>
                </c:pt>
                <c:pt idx="137">
                  <c:v>504.92201029576859</c:v>
                </c:pt>
                <c:pt idx="138">
                  <c:v>504.92201029576859</c:v>
                </c:pt>
                <c:pt idx="139">
                  <c:v>504.92201029576859</c:v>
                </c:pt>
                <c:pt idx="140">
                  <c:v>504.92201029576859</c:v>
                </c:pt>
                <c:pt idx="141">
                  <c:v>504.92201029576859</c:v>
                </c:pt>
                <c:pt idx="142">
                  <c:v>504.92201029576859</c:v>
                </c:pt>
                <c:pt idx="143">
                  <c:v>504.92201029576859</c:v>
                </c:pt>
                <c:pt idx="144">
                  <c:v>504.92201029576859</c:v>
                </c:pt>
                <c:pt idx="145">
                  <c:v>504.92201029576859</c:v>
                </c:pt>
                <c:pt idx="146">
                  <c:v>504.92201029576859</c:v>
                </c:pt>
                <c:pt idx="147">
                  <c:v>504.92201029576859</c:v>
                </c:pt>
                <c:pt idx="148">
                  <c:v>504.92201029576859</c:v>
                </c:pt>
                <c:pt idx="149">
                  <c:v>504.92201029576859</c:v>
                </c:pt>
                <c:pt idx="150">
                  <c:v>504.92201029576859</c:v>
                </c:pt>
                <c:pt idx="151">
                  <c:v>504.92201029576859</c:v>
                </c:pt>
                <c:pt idx="152">
                  <c:v>504.92201029576859</c:v>
                </c:pt>
                <c:pt idx="153">
                  <c:v>504.92201029576859</c:v>
                </c:pt>
                <c:pt idx="154">
                  <c:v>504.92201029576859</c:v>
                </c:pt>
                <c:pt idx="155">
                  <c:v>504.92201029576859</c:v>
                </c:pt>
                <c:pt idx="156">
                  <c:v>504.92201029576859</c:v>
                </c:pt>
                <c:pt idx="157">
                  <c:v>504.92201029576859</c:v>
                </c:pt>
                <c:pt idx="158">
                  <c:v>504.92201029576859</c:v>
                </c:pt>
                <c:pt idx="159">
                  <c:v>504.92201029576859</c:v>
                </c:pt>
                <c:pt idx="160">
                  <c:v>504.92201029576859</c:v>
                </c:pt>
                <c:pt idx="161">
                  <c:v>504.92201029576859</c:v>
                </c:pt>
                <c:pt idx="162">
                  <c:v>504.92201029576859</c:v>
                </c:pt>
                <c:pt idx="163">
                  <c:v>504.92201029576859</c:v>
                </c:pt>
                <c:pt idx="164">
                  <c:v>504.92201029576859</c:v>
                </c:pt>
                <c:pt idx="165">
                  <c:v>504.92201029576859</c:v>
                </c:pt>
                <c:pt idx="166">
                  <c:v>504.92201029576859</c:v>
                </c:pt>
                <c:pt idx="167">
                  <c:v>504.92201029576859</c:v>
                </c:pt>
                <c:pt idx="168">
                  <c:v>504.92201029576859</c:v>
                </c:pt>
                <c:pt idx="169">
                  <c:v>504.92201029576859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D-4B7F-9FAB-6FADBB1D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66776"/>
        <c:axId val="836564808"/>
      </c:lineChart>
      <c:scatterChart>
        <c:scatterStyle val="lineMarker"/>
        <c:varyColors val="0"/>
        <c:ser>
          <c:idx val="0"/>
          <c:order val="0"/>
          <c:tx>
            <c:strRef>
              <c:f>'RQ 1 - Anomaly Detection'!$C$1</c:f>
              <c:strCache>
                <c:ptCount val="1"/>
                <c:pt idx="0">
                  <c:v>WF_per_capita (m3/cap)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'RQ 1 - Anomaly Detection'!$B$2:$B$171</c:f>
              <c:numCache>
                <c:formatCode>General</c:formatCode>
                <c:ptCount val="170"/>
                <c:pt idx="0">
                  <c:v>106</c:v>
                </c:pt>
                <c:pt idx="1">
                  <c:v>115</c:v>
                </c:pt>
                <c:pt idx="2">
                  <c:v>18</c:v>
                </c:pt>
                <c:pt idx="3">
                  <c:v>22</c:v>
                </c:pt>
                <c:pt idx="4">
                  <c:v>161</c:v>
                </c:pt>
                <c:pt idx="5">
                  <c:v>17</c:v>
                </c:pt>
                <c:pt idx="6">
                  <c:v>83</c:v>
                </c:pt>
                <c:pt idx="7">
                  <c:v>163</c:v>
                </c:pt>
                <c:pt idx="8">
                  <c:v>45</c:v>
                </c:pt>
                <c:pt idx="9">
                  <c:v>102</c:v>
                </c:pt>
                <c:pt idx="10">
                  <c:v>94</c:v>
                </c:pt>
                <c:pt idx="11">
                  <c:v>124</c:v>
                </c:pt>
                <c:pt idx="12">
                  <c:v>142</c:v>
                </c:pt>
                <c:pt idx="13">
                  <c:v>135</c:v>
                </c:pt>
                <c:pt idx="14">
                  <c:v>150</c:v>
                </c:pt>
                <c:pt idx="15">
                  <c:v>42</c:v>
                </c:pt>
                <c:pt idx="16">
                  <c:v>70</c:v>
                </c:pt>
                <c:pt idx="17">
                  <c:v>81</c:v>
                </c:pt>
                <c:pt idx="18">
                  <c:v>62</c:v>
                </c:pt>
                <c:pt idx="19">
                  <c:v>28</c:v>
                </c:pt>
                <c:pt idx="20">
                  <c:v>7</c:v>
                </c:pt>
                <c:pt idx="21">
                  <c:v>77</c:v>
                </c:pt>
                <c:pt idx="22">
                  <c:v>76</c:v>
                </c:pt>
                <c:pt idx="23">
                  <c:v>23</c:v>
                </c:pt>
                <c:pt idx="24">
                  <c:v>157</c:v>
                </c:pt>
                <c:pt idx="25">
                  <c:v>59</c:v>
                </c:pt>
                <c:pt idx="26">
                  <c:v>155</c:v>
                </c:pt>
                <c:pt idx="27">
                  <c:v>101</c:v>
                </c:pt>
                <c:pt idx="28">
                  <c:v>136</c:v>
                </c:pt>
                <c:pt idx="29">
                  <c:v>103</c:v>
                </c:pt>
                <c:pt idx="30">
                  <c:v>63</c:v>
                </c:pt>
                <c:pt idx="31">
                  <c:v>10</c:v>
                </c:pt>
                <c:pt idx="32">
                  <c:v>162</c:v>
                </c:pt>
                <c:pt idx="33">
                  <c:v>89</c:v>
                </c:pt>
                <c:pt idx="34">
                  <c:v>71</c:v>
                </c:pt>
                <c:pt idx="35">
                  <c:v>149</c:v>
                </c:pt>
                <c:pt idx="36">
                  <c:v>98</c:v>
                </c:pt>
                <c:pt idx="37">
                  <c:v>12</c:v>
                </c:pt>
                <c:pt idx="38">
                  <c:v>131</c:v>
                </c:pt>
                <c:pt idx="39">
                  <c:v>85</c:v>
                </c:pt>
                <c:pt idx="40">
                  <c:v>20</c:v>
                </c:pt>
                <c:pt idx="41">
                  <c:v>100</c:v>
                </c:pt>
                <c:pt idx="42">
                  <c:v>92</c:v>
                </c:pt>
                <c:pt idx="43">
                  <c:v>21</c:v>
                </c:pt>
                <c:pt idx="44">
                  <c:v>139</c:v>
                </c:pt>
                <c:pt idx="45">
                  <c:v>15</c:v>
                </c:pt>
                <c:pt idx="46">
                  <c:v>48</c:v>
                </c:pt>
                <c:pt idx="47">
                  <c:v>104</c:v>
                </c:pt>
                <c:pt idx="48">
                  <c:v>120</c:v>
                </c:pt>
                <c:pt idx="49">
                  <c:v>14</c:v>
                </c:pt>
                <c:pt idx="50">
                  <c:v>74</c:v>
                </c:pt>
                <c:pt idx="51">
                  <c:v>47</c:v>
                </c:pt>
                <c:pt idx="52">
                  <c:v>126</c:v>
                </c:pt>
                <c:pt idx="53">
                  <c:v>133</c:v>
                </c:pt>
                <c:pt idx="54">
                  <c:v>88</c:v>
                </c:pt>
                <c:pt idx="55">
                  <c:v>56</c:v>
                </c:pt>
                <c:pt idx="56">
                  <c:v>54</c:v>
                </c:pt>
                <c:pt idx="57">
                  <c:v>144</c:v>
                </c:pt>
                <c:pt idx="58">
                  <c:v>132</c:v>
                </c:pt>
                <c:pt idx="59">
                  <c:v>107</c:v>
                </c:pt>
                <c:pt idx="60">
                  <c:v>52</c:v>
                </c:pt>
                <c:pt idx="61">
                  <c:v>13</c:v>
                </c:pt>
                <c:pt idx="62">
                  <c:v>154</c:v>
                </c:pt>
                <c:pt idx="63">
                  <c:v>166</c:v>
                </c:pt>
                <c:pt idx="64">
                  <c:v>24</c:v>
                </c:pt>
                <c:pt idx="65">
                  <c:v>78</c:v>
                </c:pt>
                <c:pt idx="66">
                  <c:v>130</c:v>
                </c:pt>
                <c:pt idx="67">
                  <c:v>125</c:v>
                </c:pt>
                <c:pt idx="68">
                  <c:v>40</c:v>
                </c:pt>
                <c:pt idx="69">
                  <c:v>41</c:v>
                </c:pt>
                <c:pt idx="70">
                  <c:v>110</c:v>
                </c:pt>
                <c:pt idx="71">
                  <c:v>80</c:v>
                </c:pt>
                <c:pt idx="72">
                  <c:v>43</c:v>
                </c:pt>
                <c:pt idx="73">
                  <c:v>156</c:v>
                </c:pt>
                <c:pt idx="74">
                  <c:v>90</c:v>
                </c:pt>
                <c:pt idx="75">
                  <c:v>44</c:v>
                </c:pt>
                <c:pt idx="76">
                  <c:v>128</c:v>
                </c:pt>
                <c:pt idx="77">
                  <c:v>84</c:v>
                </c:pt>
                <c:pt idx="78">
                  <c:v>5</c:v>
                </c:pt>
                <c:pt idx="79">
                  <c:v>65</c:v>
                </c:pt>
                <c:pt idx="80">
                  <c:v>8</c:v>
                </c:pt>
                <c:pt idx="81">
                  <c:v>2</c:v>
                </c:pt>
                <c:pt idx="82">
                  <c:v>113</c:v>
                </c:pt>
                <c:pt idx="83">
                  <c:v>96</c:v>
                </c:pt>
                <c:pt idx="84">
                  <c:v>160</c:v>
                </c:pt>
                <c:pt idx="85">
                  <c:v>4</c:v>
                </c:pt>
                <c:pt idx="86">
                  <c:v>129</c:v>
                </c:pt>
                <c:pt idx="87">
                  <c:v>1</c:v>
                </c:pt>
                <c:pt idx="88">
                  <c:v>67</c:v>
                </c:pt>
                <c:pt idx="89">
                  <c:v>148</c:v>
                </c:pt>
                <c:pt idx="90">
                  <c:v>93</c:v>
                </c:pt>
                <c:pt idx="91">
                  <c:v>86</c:v>
                </c:pt>
                <c:pt idx="92">
                  <c:v>38</c:v>
                </c:pt>
                <c:pt idx="93">
                  <c:v>112</c:v>
                </c:pt>
                <c:pt idx="94">
                  <c:v>31</c:v>
                </c:pt>
                <c:pt idx="95">
                  <c:v>57</c:v>
                </c:pt>
                <c:pt idx="96">
                  <c:v>6</c:v>
                </c:pt>
                <c:pt idx="97">
                  <c:v>137</c:v>
                </c:pt>
                <c:pt idx="98">
                  <c:v>165</c:v>
                </c:pt>
                <c:pt idx="99">
                  <c:v>147</c:v>
                </c:pt>
                <c:pt idx="100">
                  <c:v>60</c:v>
                </c:pt>
                <c:pt idx="101">
                  <c:v>117</c:v>
                </c:pt>
                <c:pt idx="102">
                  <c:v>55</c:v>
                </c:pt>
                <c:pt idx="103">
                  <c:v>152</c:v>
                </c:pt>
                <c:pt idx="104">
                  <c:v>123</c:v>
                </c:pt>
                <c:pt idx="105">
                  <c:v>46</c:v>
                </c:pt>
                <c:pt idx="106">
                  <c:v>146</c:v>
                </c:pt>
                <c:pt idx="107">
                  <c:v>79</c:v>
                </c:pt>
                <c:pt idx="108">
                  <c:v>122</c:v>
                </c:pt>
                <c:pt idx="109">
                  <c:v>34</c:v>
                </c:pt>
                <c:pt idx="110">
                  <c:v>119</c:v>
                </c:pt>
                <c:pt idx="111">
                  <c:v>99</c:v>
                </c:pt>
                <c:pt idx="112">
                  <c:v>95</c:v>
                </c:pt>
                <c:pt idx="113">
                  <c:v>145</c:v>
                </c:pt>
                <c:pt idx="114">
                  <c:v>49</c:v>
                </c:pt>
                <c:pt idx="115">
                  <c:v>138</c:v>
                </c:pt>
                <c:pt idx="116">
                  <c:v>118</c:v>
                </c:pt>
                <c:pt idx="117">
                  <c:v>105</c:v>
                </c:pt>
                <c:pt idx="118">
                  <c:v>35</c:v>
                </c:pt>
                <c:pt idx="119">
                  <c:v>75</c:v>
                </c:pt>
                <c:pt idx="120">
                  <c:v>39</c:v>
                </c:pt>
                <c:pt idx="121">
                  <c:v>164</c:v>
                </c:pt>
                <c:pt idx="122">
                  <c:v>159</c:v>
                </c:pt>
                <c:pt idx="123">
                  <c:v>19</c:v>
                </c:pt>
                <c:pt idx="124">
                  <c:v>143</c:v>
                </c:pt>
                <c:pt idx="125">
                  <c:v>141</c:v>
                </c:pt>
                <c:pt idx="126">
                  <c:v>27</c:v>
                </c:pt>
                <c:pt idx="127">
                  <c:v>9</c:v>
                </c:pt>
                <c:pt idx="128">
                  <c:v>29</c:v>
                </c:pt>
                <c:pt idx="129">
                  <c:v>116</c:v>
                </c:pt>
                <c:pt idx="130">
                  <c:v>91</c:v>
                </c:pt>
                <c:pt idx="131">
                  <c:v>109</c:v>
                </c:pt>
                <c:pt idx="132">
                  <c:v>170</c:v>
                </c:pt>
                <c:pt idx="133">
                  <c:v>61</c:v>
                </c:pt>
                <c:pt idx="134">
                  <c:v>111</c:v>
                </c:pt>
                <c:pt idx="135">
                  <c:v>66</c:v>
                </c:pt>
                <c:pt idx="136">
                  <c:v>30</c:v>
                </c:pt>
                <c:pt idx="137">
                  <c:v>69</c:v>
                </c:pt>
                <c:pt idx="138">
                  <c:v>53</c:v>
                </c:pt>
                <c:pt idx="139">
                  <c:v>32</c:v>
                </c:pt>
                <c:pt idx="140">
                  <c:v>134</c:v>
                </c:pt>
                <c:pt idx="141">
                  <c:v>16</c:v>
                </c:pt>
                <c:pt idx="142">
                  <c:v>73</c:v>
                </c:pt>
                <c:pt idx="143">
                  <c:v>108</c:v>
                </c:pt>
                <c:pt idx="144">
                  <c:v>82</c:v>
                </c:pt>
                <c:pt idx="145">
                  <c:v>51</c:v>
                </c:pt>
                <c:pt idx="146">
                  <c:v>72</c:v>
                </c:pt>
                <c:pt idx="147">
                  <c:v>121</c:v>
                </c:pt>
                <c:pt idx="148">
                  <c:v>158</c:v>
                </c:pt>
                <c:pt idx="149">
                  <c:v>26</c:v>
                </c:pt>
                <c:pt idx="150">
                  <c:v>33</c:v>
                </c:pt>
                <c:pt idx="151">
                  <c:v>167</c:v>
                </c:pt>
                <c:pt idx="152">
                  <c:v>87</c:v>
                </c:pt>
                <c:pt idx="153">
                  <c:v>50</c:v>
                </c:pt>
                <c:pt idx="154">
                  <c:v>68</c:v>
                </c:pt>
                <c:pt idx="155">
                  <c:v>151</c:v>
                </c:pt>
                <c:pt idx="156">
                  <c:v>153</c:v>
                </c:pt>
                <c:pt idx="157">
                  <c:v>64</c:v>
                </c:pt>
                <c:pt idx="158">
                  <c:v>3</c:v>
                </c:pt>
                <c:pt idx="159">
                  <c:v>97</c:v>
                </c:pt>
                <c:pt idx="160">
                  <c:v>169</c:v>
                </c:pt>
                <c:pt idx="161">
                  <c:v>114</c:v>
                </c:pt>
                <c:pt idx="162">
                  <c:v>168</c:v>
                </c:pt>
                <c:pt idx="163">
                  <c:v>58</c:v>
                </c:pt>
                <c:pt idx="164">
                  <c:v>127</c:v>
                </c:pt>
                <c:pt idx="165">
                  <c:v>37</c:v>
                </c:pt>
                <c:pt idx="166">
                  <c:v>11</c:v>
                </c:pt>
                <c:pt idx="167">
                  <c:v>140</c:v>
                </c:pt>
                <c:pt idx="168">
                  <c:v>25</c:v>
                </c:pt>
                <c:pt idx="169">
                  <c:v>36</c:v>
                </c:pt>
              </c:numCache>
            </c:numRef>
          </c:xVal>
          <c:yVal>
            <c:numRef>
              <c:f>'RQ 1 - Anomaly Detection'!$C$2:$C$171</c:f>
              <c:numCache>
                <c:formatCode>#,##0.00</c:formatCode>
                <c:ptCount val="170"/>
                <c:pt idx="0">
                  <c:v>3774.624075782448</c:v>
                </c:pt>
                <c:pt idx="1">
                  <c:v>3518.6996004047937</c:v>
                </c:pt>
                <c:pt idx="2">
                  <c:v>3467.899369815229</c:v>
                </c:pt>
                <c:pt idx="3">
                  <c:v>3420.6083356343229</c:v>
                </c:pt>
                <c:pt idx="4">
                  <c:v>3136.0132647405362</c:v>
                </c:pt>
                <c:pt idx="5">
                  <c:v>2995.3398028181955</c:v>
                </c:pt>
                <c:pt idx="6">
                  <c:v>2859.1583188328314</c:v>
                </c:pt>
                <c:pt idx="7">
                  <c:v>2842.4652521334274</c:v>
                </c:pt>
                <c:pt idx="8">
                  <c:v>2716.4681098102001</c:v>
                </c:pt>
                <c:pt idx="9">
                  <c:v>2565.0633331316881</c:v>
                </c:pt>
                <c:pt idx="10">
                  <c:v>2514.3015328948577</c:v>
                </c:pt>
                <c:pt idx="11">
                  <c:v>2505.47520674404</c:v>
                </c:pt>
                <c:pt idx="12">
                  <c:v>2461.2773100353506</c:v>
                </c:pt>
                <c:pt idx="13">
                  <c:v>2389.7353204349729</c:v>
                </c:pt>
                <c:pt idx="14">
                  <c:v>2387.1285871440587</c:v>
                </c:pt>
                <c:pt idx="15">
                  <c:v>2385.3982770508701</c:v>
                </c:pt>
                <c:pt idx="16">
                  <c:v>2383.8649560469994</c:v>
                </c:pt>
                <c:pt idx="17">
                  <c:v>2376.353877172477</c:v>
                </c:pt>
                <c:pt idx="18">
                  <c:v>2338.0883631779038</c:v>
                </c:pt>
                <c:pt idx="19">
                  <c:v>2333.3303639473033</c:v>
                </c:pt>
                <c:pt idx="20">
                  <c:v>2314.6101530578449</c:v>
                </c:pt>
                <c:pt idx="21">
                  <c:v>2302.9431735821818</c:v>
                </c:pt>
                <c:pt idx="22">
                  <c:v>2302.6978128752498</c:v>
                </c:pt>
                <c:pt idx="23">
                  <c:v>2296.8044084886205</c:v>
                </c:pt>
                <c:pt idx="24">
                  <c:v>2273.6155384122499</c:v>
                </c:pt>
                <c:pt idx="25">
                  <c:v>2267.4924064521051</c:v>
                </c:pt>
                <c:pt idx="26">
                  <c:v>2217.0088926012722</c:v>
                </c:pt>
                <c:pt idx="27">
                  <c:v>2215.7946917272593</c:v>
                </c:pt>
                <c:pt idx="28">
                  <c:v>2191.6204337189897</c:v>
                </c:pt>
                <c:pt idx="29">
                  <c:v>2160.6423348057597</c:v>
                </c:pt>
                <c:pt idx="30">
                  <c:v>2154.0440720778411</c:v>
                </c:pt>
                <c:pt idx="31">
                  <c:v>2132.9110502387248</c:v>
                </c:pt>
                <c:pt idx="32">
                  <c:v>2132.5838231897451</c:v>
                </c:pt>
                <c:pt idx="33">
                  <c:v>2111.5441955427723</c:v>
                </c:pt>
                <c:pt idx="34">
                  <c:v>2108.7180094321607</c:v>
                </c:pt>
                <c:pt idx="35">
                  <c:v>2107.200980546108</c:v>
                </c:pt>
                <c:pt idx="36">
                  <c:v>2103.3140404511864</c:v>
                </c:pt>
                <c:pt idx="37">
                  <c:v>2089.8640972716516</c:v>
                </c:pt>
                <c:pt idx="38">
                  <c:v>2082.4346696873049</c:v>
                </c:pt>
                <c:pt idx="39">
                  <c:v>2072.3974246848215</c:v>
                </c:pt>
                <c:pt idx="40">
                  <c:v>2051.2080170081008</c:v>
                </c:pt>
                <c:pt idx="41">
                  <c:v>2043.810399799625</c:v>
                </c:pt>
                <c:pt idx="42">
                  <c:v>2038.3482640143911</c:v>
                </c:pt>
                <c:pt idx="43">
                  <c:v>2027.1429553458686</c:v>
                </c:pt>
                <c:pt idx="44">
                  <c:v>2012.3685518725858</c:v>
                </c:pt>
                <c:pt idx="45">
                  <c:v>2010.3598856528733</c:v>
                </c:pt>
                <c:pt idx="46">
                  <c:v>2006.775130123383</c:v>
                </c:pt>
                <c:pt idx="47">
                  <c:v>1978.000813445597</c:v>
                </c:pt>
                <c:pt idx="48">
                  <c:v>1954.1262762126369</c:v>
                </c:pt>
                <c:pt idx="49">
                  <c:v>1887.544009149206</c:v>
                </c:pt>
                <c:pt idx="50">
                  <c:v>1866.4771339465251</c:v>
                </c:pt>
                <c:pt idx="51">
                  <c:v>1863.2318535225695</c:v>
                </c:pt>
                <c:pt idx="52">
                  <c:v>1851.63064899079</c:v>
                </c:pt>
                <c:pt idx="53">
                  <c:v>1849.3022525412491</c:v>
                </c:pt>
                <c:pt idx="54">
                  <c:v>1796.7608843470348</c:v>
                </c:pt>
                <c:pt idx="55">
                  <c:v>1785.6642146390056</c:v>
                </c:pt>
                <c:pt idx="56">
                  <c:v>1767.2576177723793</c:v>
                </c:pt>
                <c:pt idx="57">
                  <c:v>1735.728855077655</c:v>
                </c:pt>
                <c:pt idx="58">
                  <c:v>1727.9764147456276</c:v>
                </c:pt>
                <c:pt idx="59">
                  <c:v>1724.7711781290809</c:v>
                </c:pt>
                <c:pt idx="60">
                  <c:v>1719.7001368608142</c:v>
                </c:pt>
                <c:pt idx="61">
                  <c:v>1717.6385095123803</c:v>
                </c:pt>
                <c:pt idx="62">
                  <c:v>1716.0099711589353</c:v>
                </c:pt>
                <c:pt idx="63">
                  <c:v>1710.2956930488515</c:v>
                </c:pt>
                <c:pt idx="64">
                  <c:v>1702.9161324984623</c:v>
                </c:pt>
                <c:pt idx="65">
                  <c:v>1696.1886413356574</c:v>
                </c:pt>
                <c:pt idx="66">
                  <c:v>1689.3231901796403</c:v>
                </c:pt>
                <c:pt idx="67">
                  <c:v>1688.7972978873727</c:v>
                </c:pt>
                <c:pt idx="68">
                  <c:v>1687.7547023168581</c:v>
                </c:pt>
                <c:pt idx="69">
                  <c:v>1687.1503842364812</c:v>
                </c:pt>
                <c:pt idx="70">
                  <c:v>1682.2275501187387</c:v>
                </c:pt>
                <c:pt idx="71">
                  <c:v>1678.0196944282256</c:v>
                </c:pt>
                <c:pt idx="72">
                  <c:v>1650.6083516269873</c:v>
                </c:pt>
                <c:pt idx="73">
                  <c:v>1641.8889976688258</c:v>
                </c:pt>
                <c:pt idx="74">
                  <c:v>1639.5429226314302</c:v>
                </c:pt>
                <c:pt idx="75">
                  <c:v>1634.5658679465789</c:v>
                </c:pt>
                <c:pt idx="76">
                  <c:v>1631.6218491741042</c:v>
                </c:pt>
                <c:pt idx="77">
                  <c:v>1629.3042700448452</c:v>
                </c:pt>
                <c:pt idx="78">
                  <c:v>1606.7535146485359</c:v>
                </c:pt>
                <c:pt idx="79">
                  <c:v>1605.5934571050673</c:v>
                </c:pt>
                <c:pt idx="80">
                  <c:v>1597.52183835816</c:v>
                </c:pt>
                <c:pt idx="81">
                  <c:v>1589.4811719676434</c:v>
                </c:pt>
                <c:pt idx="82">
                  <c:v>1588.7643488350741</c:v>
                </c:pt>
                <c:pt idx="83">
                  <c:v>1576.1126997675644</c:v>
                </c:pt>
                <c:pt idx="84">
                  <c:v>1574.6446582671563</c:v>
                </c:pt>
                <c:pt idx="85">
                  <c:v>1567.8952945733606</c:v>
                </c:pt>
                <c:pt idx="86">
                  <c:v>1559.1295640812352</c:v>
                </c:pt>
                <c:pt idx="87">
                  <c:v>1555.2362224001404</c:v>
                </c:pt>
                <c:pt idx="88">
                  <c:v>1548.3856670056532</c:v>
                </c:pt>
                <c:pt idx="89">
                  <c:v>1528.4166168404199</c:v>
                </c:pt>
                <c:pt idx="90">
                  <c:v>1515.9687676477429</c:v>
                </c:pt>
                <c:pt idx="91">
                  <c:v>1499.4354626098636</c:v>
                </c:pt>
                <c:pt idx="92">
                  <c:v>1490.3541254714146</c:v>
                </c:pt>
                <c:pt idx="93">
                  <c:v>1465.6736094061466</c:v>
                </c:pt>
                <c:pt idx="94">
                  <c:v>1461.6661992057786</c:v>
                </c:pt>
                <c:pt idx="95">
                  <c:v>1450.8225505321432</c:v>
                </c:pt>
                <c:pt idx="96">
                  <c:v>1438.7627389393801</c:v>
                </c:pt>
                <c:pt idx="97">
                  <c:v>1437.5640673911428</c:v>
                </c:pt>
                <c:pt idx="98">
                  <c:v>1431.1696985967592</c:v>
                </c:pt>
                <c:pt idx="99">
                  <c:v>1427.8345098136265</c:v>
                </c:pt>
                <c:pt idx="100">
                  <c:v>1426.2625815734295</c:v>
                </c:pt>
                <c:pt idx="101">
                  <c:v>1422.8308622729569</c:v>
                </c:pt>
                <c:pt idx="102">
                  <c:v>1413.8506868411921</c:v>
                </c:pt>
                <c:pt idx="103">
                  <c:v>1407.4225045574028</c:v>
                </c:pt>
                <c:pt idx="104">
                  <c:v>1405.4360718919127</c:v>
                </c:pt>
                <c:pt idx="105">
                  <c:v>1401.2659232044571</c:v>
                </c:pt>
                <c:pt idx="106">
                  <c:v>1397.5168565687563</c:v>
                </c:pt>
                <c:pt idx="107">
                  <c:v>1379.0240195574402</c:v>
                </c:pt>
                <c:pt idx="108">
                  <c:v>1377.6759310948241</c:v>
                </c:pt>
                <c:pt idx="109">
                  <c:v>1374.8576219825327</c:v>
                </c:pt>
                <c:pt idx="110">
                  <c:v>1363.6930435069598</c:v>
                </c:pt>
                <c:pt idx="111">
                  <c:v>1361.0816933282588</c:v>
                </c:pt>
                <c:pt idx="112">
                  <c:v>1347.8454912535337</c:v>
                </c:pt>
                <c:pt idx="113">
                  <c:v>1346.9201143329574</c:v>
                </c:pt>
                <c:pt idx="114">
                  <c:v>1341.0198879976806</c:v>
                </c:pt>
                <c:pt idx="115">
                  <c:v>1335.4053614843597</c:v>
                </c:pt>
                <c:pt idx="116">
                  <c:v>1331.2859856788884</c:v>
                </c:pt>
                <c:pt idx="117">
                  <c:v>1326.8216207381126</c:v>
                </c:pt>
                <c:pt idx="118">
                  <c:v>1325.1886297565668</c:v>
                </c:pt>
                <c:pt idx="119">
                  <c:v>1301.4132831999475</c:v>
                </c:pt>
                <c:pt idx="120">
                  <c:v>1295.4971352627963</c:v>
                </c:pt>
                <c:pt idx="121">
                  <c:v>1278.3032072841031</c:v>
                </c:pt>
                <c:pt idx="122">
                  <c:v>1258.051142160818</c:v>
                </c:pt>
                <c:pt idx="123">
                  <c:v>1256.1491154207533</c:v>
                </c:pt>
                <c:pt idx="124">
                  <c:v>1255.6849753024728</c:v>
                </c:pt>
                <c:pt idx="125">
                  <c:v>1255.3997351417088</c:v>
                </c:pt>
                <c:pt idx="126">
                  <c:v>1245.0084507668848</c:v>
                </c:pt>
                <c:pt idx="127">
                  <c:v>1244.868969840813</c:v>
                </c:pt>
                <c:pt idx="128">
                  <c:v>1244.0918593498554</c:v>
                </c:pt>
                <c:pt idx="129">
                  <c:v>1242.2999587932698</c:v>
                </c:pt>
                <c:pt idx="130">
                  <c:v>1234.5571500401202</c:v>
                </c:pt>
                <c:pt idx="131">
                  <c:v>1217.0234448374606</c:v>
                </c:pt>
                <c:pt idx="132">
                  <c:v>1210.2306515576172</c:v>
                </c:pt>
                <c:pt idx="133">
                  <c:v>1206.8707597505074</c:v>
                </c:pt>
                <c:pt idx="134">
                  <c:v>1200.6183363697839</c:v>
                </c:pt>
                <c:pt idx="135">
                  <c:v>1197.5864005438023</c:v>
                </c:pt>
                <c:pt idx="136">
                  <c:v>1193.1445273151255</c:v>
                </c:pt>
                <c:pt idx="137">
                  <c:v>1177.4569230564305</c:v>
                </c:pt>
                <c:pt idx="138">
                  <c:v>1167.1976937595057</c:v>
                </c:pt>
                <c:pt idx="139">
                  <c:v>1154.6250213952185</c:v>
                </c:pt>
                <c:pt idx="140">
                  <c:v>1151.0850835524679</c:v>
                </c:pt>
                <c:pt idx="141">
                  <c:v>1136.0523214174627</c:v>
                </c:pt>
                <c:pt idx="142">
                  <c:v>1123.5204585319148</c:v>
                </c:pt>
                <c:pt idx="143">
                  <c:v>1119.1508069417289</c:v>
                </c:pt>
                <c:pt idx="144">
                  <c:v>1101.3300463094035</c:v>
                </c:pt>
                <c:pt idx="145">
                  <c:v>1088.9093761847398</c:v>
                </c:pt>
                <c:pt idx="146">
                  <c:v>1088.763051594206</c:v>
                </c:pt>
                <c:pt idx="147">
                  <c:v>1088.0241933045816</c:v>
                </c:pt>
                <c:pt idx="148">
                  <c:v>1079.0060141183324</c:v>
                </c:pt>
                <c:pt idx="149">
                  <c:v>1077.9285882554752</c:v>
                </c:pt>
                <c:pt idx="150">
                  <c:v>1071.0888850509514</c:v>
                </c:pt>
                <c:pt idx="151">
                  <c:v>1058.4614526311786</c:v>
                </c:pt>
                <c:pt idx="152">
                  <c:v>1041.4472998961876</c:v>
                </c:pt>
                <c:pt idx="153">
                  <c:v>1032.4960020425549</c:v>
                </c:pt>
                <c:pt idx="154">
                  <c:v>1029.813391920814</c:v>
                </c:pt>
                <c:pt idx="155">
                  <c:v>1026.1742437698383</c:v>
                </c:pt>
                <c:pt idx="156">
                  <c:v>990.10183339965818</c:v>
                </c:pt>
                <c:pt idx="157">
                  <c:v>982.67435726476333</c:v>
                </c:pt>
                <c:pt idx="158">
                  <c:v>958.28603630345162</c:v>
                </c:pt>
                <c:pt idx="159">
                  <c:v>936.31218660805553</c:v>
                </c:pt>
                <c:pt idx="160">
                  <c:v>921.26710693759424</c:v>
                </c:pt>
                <c:pt idx="161">
                  <c:v>912.14924252855758</c:v>
                </c:pt>
                <c:pt idx="162">
                  <c:v>901.29223817533966</c:v>
                </c:pt>
                <c:pt idx="163">
                  <c:v>886.87589554718829</c:v>
                </c:pt>
                <c:pt idx="164">
                  <c:v>820.98649270094097</c:v>
                </c:pt>
                <c:pt idx="165">
                  <c:v>786.1794745153743</c:v>
                </c:pt>
                <c:pt idx="166">
                  <c:v>768.60679805004565</c:v>
                </c:pt>
                <c:pt idx="167">
                  <c:v>722.71368279489889</c:v>
                </c:pt>
                <c:pt idx="168">
                  <c:v>718.57966829935503</c:v>
                </c:pt>
                <c:pt idx="169">
                  <c:v>552.08182160225158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C-4099-958C-A0BA9A8C2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66776"/>
        <c:axId val="836564808"/>
      </c:scatterChart>
      <c:catAx>
        <c:axId val="8365667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564808"/>
        <c:crosses val="autoZero"/>
        <c:auto val="1"/>
        <c:lblAlgn val="ctr"/>
        <c:lblOffset val="100"/>
        <c:noMultiLvlLbl val="1"/>
      </c:catAx>
      <c:valAx>
        <c:axId val="83656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WF-Per-Capita (m3/cap)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56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Relationship Between GDP Per Capita and WF Per Capita (2005)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'RQ 2'!$C$1</c:f>
              <c:strCache>
                <c:ptCount val="1"/>
                <c:pt idx="0">
                  <c:v>WF_per_capita (m3/cap)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'RQ 2'!$B$2:$B$171</c:f>
              <c:numCache>
                <c:formatCode>0</c:formatCode>
                <c:ptCount val="170"/>
                <c:pt idx="0">
                  <c:v>2709.1429306138602</c:v>
                </c:pt>
                <c:pt idx="1">
                  <c:v>3100.1223775867743</c:v>
                </c:pt>
                <c:pt idx="2">
                  <c:v>1443.9919285637382</c:v>
                </c:pt>
                <c:pt idx="3">
                  <c:v>11371.93894509615</c:v>
                </c:pt>
                <c:pt idx="4">
                  <c:v>5076.8838291728962</c:v>
                </c:pt>
                <c:pt idx="5">
                  <c:v>1643.7583970639653</c:v>
                </c:pt>
                <c:pt idx="6">
                  <c:v>34016.714830482189</c:v>
                </c:pt>
                <c:pt idx="7">
                  <c:v>38242.042517469927</c:v>
                </c:pt>
                <c:pt idx="8">
                  <c:v>1578.4023902960269</c:v>
                </c:pt>
                <c:pt idx="9">
                  <c:v>23405.453015802628</c:v>
                </c:pt>
                <c:pt idx="10">
                  <c:v>484.15540705799151</c:v>
                </c:pt>
                <c:pt idx="11">
                  <c:v>14223.865763013515</c:v>
                </c:pt>
                <c:pt idx="12">
                  <c:v>3126.0717666524847</c:v>
                </c:pt>
                <c:pt idx="13">
                  <c:v>36967.282920429687</c:v>
                </c:pt>
                <c:pt idx="14">
                  <c:v>3933.3322154640159</c:v>
                </c:pt>
                <c:pt idx="15">
                  <c:v>601.79997695887471</c:v>
                </c:pt>
                <c:pt idx="16">
                  <c:v>75882.033856033915</c:v>
                </c:pt>
                <c:pt idx="17">
                  <c:v>1046.4273841431661</c:v>
                </c:pt>
                <c:pt idx="18">
                  <c:v>2968.4118061197209</c:v>
                </c:pt>
                <c:pt idx="19">
                  <c:v>5351.2537317164633</c:v>
                </c:pt>
                <c:pt idx="20">
                  <c:v>4770.1827462882047</c:v>
                </c:pt>
                <c:pt idx="21">
                  <c:v>26102.133454211893</c:v>
                </c:pt>
                <c:pt idx="22">
                  <c:v>3893.689980499069</c:v>
                </c:pt>
                <c:pt idx="23">
                  <c:v>406.99880706062288</c:v>
                </c:pt>
                <c:pt idx="24">
                  <c:v>150.50704336876581</c:v>
                </c:pt>
                <c:pt idx="25">
                  <c:v>474.22387662601818</c:v>
                </c:pt>
                <c:pt idx="26">
                  <c:v>952.1872484394529</c:v>
                </c:pt>
                <c:pt idx="27">
                  <c:v>36189.588384026494</c:v>
                </c:pt>
                <c:pt idx="28">
                  <c:v>2048.1345903885308</c:v>
                </c:pt>
                <c:pt idx="29">
                  <c:v>327.11494607892723</c:v>
                </c:pt>
                <c:pt idx="30">
                  <c:v>660.24213957349207</c:v>
                </c:pt>
                <c:pt idx="31">
                  <c:v>7615.304679914113</c:v>
                </c:pt>
                <c:pt idx="32">
                  <c:v>1753.417800074682</c:v>
                </c:pt>
                <c:pt idx="33">
                  <c:v>3386.025600018108</c:v>
                </c:pt>
                <c:pt idx="34">
                  <c:v>621.90337020238405</c:v>
                </c:pt>
                <c:pt idx="35">
                  <c:v>218.52350917279796</c:v>
                </c:pt>
                <c:pt idx="36">
                  <c:v>1637.0643812457238</c:v>
                </c:pt>
                <c:pt idx="37">
                  <c:v>4697.0111345611485</c:v>
                </c:pt>
                <c:pt idx="38">
                  <c:v>931.7542869713443</c:v>
                </c:pt>
                <c:pt idx="39">
                  <c:v>10224.240585517933</c:v>
                </c:pt>
                <c:pt idx="40">
                  <c:v>3779.0570695995566</c:v>
                </c:pt>
                <c:pt idx="41">
                  <c:v>25324.486655873701</c:v>
                </c:pt>
                <c:pt idx="42">
                  <c:v>13317.729834201351</c:v>
                </c:pt>
                <c:pt idx="43">
                  <c:v>48799.820370324735</c:v>
                </c:pt>
                <c:pt idx="44">
                  <c:v>5244.0337317225749</c:v>
                </c:pt>
                <c:pt idx="45">
                  <c:v>3681.059903002998</c:v>
                </c:pt>
                <c:pt idx="46">
                  <c:v>3021.9425473160886</c:v>
                </c:pt>
                <c:pt idx="47">
                  <c:v>3021.9425473160886</c:v>
                </c:pt>
                <c:pt idx="48">
                  <c:v>1168.1152306791307</c:v>
                </c:pt>
                <c:pt idx="49">
                  <c:v>2835.2812366840653</c:v>
                </c:pt>
                <c:pt idx="50">
                  <c:v>276.75080964612943</c:v>
                </c:pt>
                <c:pt idx="51">
                  <c:v>10338.313223579884</c:v>
                </c:pt>
                <c:pt idx="52">
                  <c:v>161.62662477307825</c:v>
                </c:pt>
                <c:pt idx="53">
                  <c:v>3658.6308323923099</c:v>
                </c:pt>
                <c:pt idx="54">
                  <c:v>38969.171631812977</c:v>
                </c:pt>
                <c:pt idx="55">
                  <c:v>34879.726329189885</c:v>
                </c:pt>
                <c:pt idx="56">
                  <c:v>6741.2939480709938</c:v>
                </c:pt>
                <c:pt idx="57">
                  <c:v>432.19290606687406</c:v>
                </c:pt>
                <c:pt idx="58">
                  <c:v>1530.057520904985</c:v>
                </c:pt>
                <c:pt idx="59">
                  <c:v>34696.62091671001</c:v>
                </c:pt>
                <c:pt idx="60">
                  <c:v>498.17239036240244</c:v>
                </c:pt>
                <c:pt idx="61">
                  <c:v>22551.735744099024</c:v>
                </c:pt>
                <c:pt idx="62">
                  <c:v>6754.5123925079042</c:v>
                </c:pt>
                <c:pt idx="63">
                  <c:v>2077.8343804145411</c:v>
                </c:pt>
                <c:pt idx="64">
                  <c:v>303.42449798582049</c:v>
                </c:pt>
                <c:pt idx="65">
                  <c:v>424.95345849238464</c:v>
                </c:pt>
                <c:pt idx="66">
                  <c:v>1098.4552156133263</c:v>
                </c:pt>
                <c:pt idx="67">
                  <c:v>465.31018757647706</c:v>
                </c:pt>
                <c:pt idx="68">
                  <c:v>1311.7417144257056</c:v>
                </c:pt>
                <c:pt idx="69">
                  <c:v>11161.724408458474</c:v>
                </c:pt>
                <c:pt idx="70">
                  <c:v>56249.750549215867</c:v>
                </c:pt>
                <c:pt idx="71">
                  <c:v>707.00801901502666</c:v>
                </c:pt>
                <c:pt idx="72">
                  <c:v>1260.9288337007688</c:v>
                </c:pt>
                <c:pt idx="73">
                  <c:v>3121.8449060513944</c:v>
                </c:pt>
                <c:pt idx="74">
                  <c:v>50886.827890610621</c:v>
                </c:pt>
                <c:pt idx="75">
                  <c:v>20611.179305238493</c:v>
                </c:pt>
                <c:pt idx="76">
                  <c:v>31959.262153818763</c:v>
                </c:pt>
                <c:pt idx="77">
                  <c:v>4082.2407623786148</c:v>
                </c:pt>
                <c:pt idx="78">
                  <c:v>37217.648727916981</c:v>
                </c:pt>
                <c:pt idx="79">
                  <c:v>2203.0837873544997</c:v>
                </c:pt>
                <c:pt idx="80">
                  <c:v>3771.2789573384489</c:v>
                </c:pt>
                <c:pt idx="81">
                  <c:v>519.79993459869127</c:v>
                </c:pt>
                <c:pt idx="82">
                  <c:v>1214.5566667049216</c:v>
                </c:pt>
                <c:pt idx="83">
                  <c:v>18639.522205384172</c:v>
                </c:pt>
                <c:pt idx="84">
                  <c:v>35490.261323670835</c:v>
                </c:pt>
                <c:pt idx="85">
                  <c:v>476.55212996897524</c:v>
                </c:pt>
                <c:pt idx="86">
                  <c:v>475.41646948697303</c:v>
                </c:pt>
                <c:pt idx="87">
                  <c:v>7558.7420062292258</c:v>
                </c:pt>
                <c:pt idx="88">
                  <c:v>5339.4412907864953</c:v>
                </c:pt>
                <c:pt idx="89">
                  <c:v>862.94631180201293</c:v>
                </c:pt>
                <c:pt idx="90">
                  <c:v>168.6480254382549</c:v>
                </c:pt>
                <c:pt idx="91">
                  <c:v>8171.361650828836</c:v>
                </c:pt>
                <c:pt idx="92">
                  <c:v>7863.1620086516596</c:v>
                </c:pt>
                <c:pt idx="93">
                  <c:v>80289.696409953962</c:v>
                </c:pt>
                <c:pt idx="94">
                  <c:v>3037.7545847471961</c:v>
                </c:pt>
                <c:pt idx="95">
                  <c:v>274.81970229925844</c:v>
                </c:pt>
                <c:pt idx="96">
                  <c:v>280.3673842267134</c:v>
                </c:pt>
                <c:pt idx="97">
                  <c:v>5593.8229954035514</c:v>
                </c:pt>
                <c:pt idx="98">
                  <c:v>3488.4937694704049</c:v>
                </c:pt>
                <c:pt idx="99">
                  <c:v>487.94025563783634</c:v>
                </c:pt>
                <c:pt idx="100">
                  <c:v>15835.346668788297</c:v>
                </c:pt>
                <c:pt idx="101">
                  <c:v>697.74519886044527</c:v>
                </c:pt>
                <c:pt idx="102">
                  <c:v>5116.0454238395623</c:v>
                </c:pt>
                <c:pt idx="103">
                  <c:v>7986.7984385206992</c:v>
                </c:pt>
                <c:pt idx="104">
                  <c:v>831.2052862105736</c:v>
                </c:pt>
                <c:pt idx="105">
                  <c:v>998.82266710265424</c:v>
                </c:pt>
                <c:pt idx="106">
                  <c:v>2013.7555592697199</c:v>
                </c:pt>
                <c:pt idx="107">
                  <c:v>369.15453587233912</c:v>
                </c:pt>
                <c:pt idx="108">
                  <c:v>247.24270062068641</c:v>
                </c:pt>
                <c:pt idx="109">
                  <c:v>3573.1463867658604</c:v>
                </c:pt>
                <c:pt idx="110">
                  <c:v>317.08919800574222</c:v>
                </c:pt>
                <c:pt idx="111">
                  <c:v>41577.160088375531</c:v>
                </c:pt>
                <c:pt idx="112">
                  <c:v>27750.895153122121</c:v>
                </c:pt>
                <c:pt idx="113">
                  <c:v>1175.1162249675674</c:v>
                </c:pt>
                <c:pt idx="114">
                  <c:v>250.03837308128814</c:v>
                </c:pt>
                <c:pt idx="115">
                  <c:v>807.8938737981357</c:v>
                </c:pt>
                <c:pt idx="116">
                  <c:v>66775.39439717558</c:v>
                </c:pt>
                <c:pt idx="117">
                  <c:v>711.46994626973753</c:v>
                </c:pt>
                <c:pt idx="118">
                  <c:v>4916.5488602942823</c:v>
                </c:pt>
                <c:pt idx="119">
                  <c:v>1507.1456910309298</c:v>
                </c:pt>
                <c:pt idx="120">
                  <c:v>2754.7800290037726</c:v>
                </c:pt>
                <c:pt idx="121">
                  <c:v>1194.69715463956</c:v>
                </c:pt>
                <c:pt idx="122">
                  <c:v>8021.2515691548779</c:v>
                </c:pt>
                <c:pt idx="123">
                  <c:v>18784.948499214883</c:v>
                </c:pt>
                <c:pt idx="124">
                  <c:v>4676.3151832595413</c:v>
                </c:pt>
                <c:pt idx="125">
                  <c:v>5323.4738765559296</c:v>
                </c:pt>
                <c:pt idx="126">
                  <c:v>287.0931876749691</c:v>
                </c:pt>
                <c:pt idx="127">
                  <c:v>11173.760557166986</c:v>
                </c:pt>
                <c:pt idx="128">
                  <c:v>5810.1773236886902</c:v>
                </c:pt>
                <c:pt idx="129">
                  <c:v>5064.4510654993992</c:v>
                </c:pt>
                <c:pt idx="130">
                  <c:v>2571.2623483050552</c:v>
                </c:pt>
                <c:pt idx="131">
                  <c:v>810.86015698120377</c:v>
                </c:pt>
                <c:pt idx="132">
                  <c:v>13739.829446377451</c:v>
                </c:pt>
                <c:pt idx="133">
                  <c:v>773.86987126614281</c:v>
                </c:pt>
                <c:pt idx="134">
                  <c:v>3528.131007757916</c:v>
                </c:pt>
                <c:pt idx="135">
                  <c:v>11092.510735782356</c:v>
                </c:pt>
                <c:pt idx="136">
                  <c:v>287.68919416717381</c:v>
                </c:pt>
                <c:pt idx="137">
                  <c:v>11669.419747806289</c:v>
                </c:pt>
                <c:pt idx="138">
                  <c:v>18169.180908228715</c:v>
                </c:pt>
                <c:pt idx="139">
                  <c:v>880.87485082789487</c:v>
                </c:pt>
                <c:pt idx="140">
                  <c:v>5414.6343256515893</c:v>
                </c:pt>
                <c:pt idx="141">
                  <c:v>26510.717453342633</c:v>
                </c:pt>
                <c:pt idx="142">
                  <c:v>1259.8075907971972</c:v>
                </c:pt>
                <c:pt idx="143">
                  <c:v>679.75399488288997</c:v>
                </c:pt>
                <c:pt idx="144">
                  <c:v>3595.0880550207235</c:v>
                </c:pt>
                <c:pt idx="145">
                  <c:v>2873.8621414301674</c:v>
                </c:pt>
                <c:pt idx="146">
                  <c:v>43085.353145956971</c:v>
                </c:pt>
                <c:pt idx="147">
                  <c:v>54797.546634574093</c:v>
                </c:pt>
                <c:pt idx="148">
                  <c:v>1577.4571821855834</c:v>
                </c:pt>
                <c:pt idx="149">
                  <c:v>337.3592360377715</c:v>
                </c:pt>
                <c:pt idx="150">
                  <c:v>442.25285430835999</c:v>
                </c:pt>
                <c:pt idx="151">
                  <c:v>2893.6513555653951</c:v>
                </c:pt>
                <c:pt idx="152">
                  <c:v>372.17218368555802</c:v>
                </c:pt>
                <c:pt idx="153">
                  <c:v>12323.127053788832</c:v>
                </c:pt>
                <c:pt idx="154">
                  <c:v>3194.562242582434</c:v>
                </c:pt>
                <c:pt idx="155">
                  <c:v>7384.354661289799</c:v>
                </c:pt>
                <c:pt idx="156">
                  <c:v>1704.5147502994239</c:v>
                </c:pt>
                <c:pt idx="157">
                  <c:v>315.78802272610096</c:v>
                </c:pt>
                <c:pt idx="158">
                  <c:v>41524.065535440408</c:v>
                </c:pt>
                <c:pt idx="159">
                  <c:v>1828.7176257659801</c:v>
                </c:pt>
                <c:pt idx="160">
                  <c:v>39439.801967928426</c:v>
                </c:pt>
                <c:pt idx="161">
                  <c:v>5220.9511163221896</c:v>
                </c:pt>
                <c:pt idx="162">
                  <c:v>44307.92058486028</c:v>
                </c:pt>
                <c:pt idx="163">
                  <c:v>546.77685018555155</c:v>
                </c:pt>
                <c:pt idx="164">
                  <c:v>1886.4333588198313</c:v>
                </c:pt>
                <c:pt idx="165">
                  <c:v>5432.6886750251297</c:v>
                </c:pt>
                <c:pt idx="166">
                  <c:v>699.49977750625476</c:v>
                </c:pt>
                <c:pt idx="167">
                  <c:v>813.96438571145586</c:v>
                </c:pt>
                <c:pt idx="168">
                  <c:v>691.31781642635315</c:v>
                </c:pt>
                <c:pt idx="169">
                  <c:v>444.76050754743102</c:v>
                </c:pt>
              </c:numCache>
            </c:numRef>
          </c:xVal>
          <c:yVal>
            <c:numRef>
              <c:f>'RQ 2'!$C$2:$C$171</c:f>
              <c:numCache>
                <c:formatCode>0</c:formatCode>
                <c:ptCount val="170"/>
                <c:pt idx="0">
                  <c:v>1555.2362224001404</c:v>
                </c:pt>
                <c:pt idx="1">
                  <c:v>1589.4811719676434</c:v>
                </c:pt>
                <c:pt idx="2">
                  <c:v>958.28603630345162</c:v>
                </c:pt>
                <c:pt idx="3">
                  <c:v>1567.8952945733606</c:v>
                </c:pt>
                <c:pt idx="4">
                  <c:v>1606.7535146485359</c:v>
                </c:pt>
                <c:pt idx="5">
                  <c:v>1438.7627389393801</c:v>
                </c:pt>
                <c:pt idx="6">
                  <c:v>2314.6101530578449</c:v>
                </c:pt>
                <c:pt idx="7">
                  <c:v>1597.52183835816</c:v>
                </c:pt>
                <c:pt idx="8">
                  <c:v>1244.868969840813</c:v>
                </c:pt>
                <c:pt idx="9">
                  <c:v>2132.9110502387248</c:v>
                </c:pt>
                <c:pt idx="10">
                  <c:v>768.60679805004565</c:v>
                </c:pt>
                <c:pt idx="11">
                  <c:v>2089.8640972716516</c:v>
                </c:pt>
                <c:pt idx="12">
                  <c:v>1717.6385095123803</c:v>
                </c:pt>
                <c:pt idx="13">
                  <c:v>1887.544009149206</c:v>
                </c:pt>
                <c:pt idx="14">
                  <c:v>2010.3598856528733</c:v>
                </c:pt>
                <c:pt idx="15">
                  <c:v>1136.0523214174627</c:v>
                </c:pt>
                <c:pt idx="16">
                  <c:v>2995.3398028181955</c:v>
                </c:pt>
                <c:pt idx="17">
                  <c:v>3467.899369815229</c:v>
                </c:pt>
                <c:pt idx="18">
                  <c:v>1256.1491154207533</c:v>
                </c:pt>
                <c:pt idx="19">
                  <c:v>2051.2080170081008</c:v>
                </c:pt>
                <c:pt idx="20">
                  <c:v>2027.1429553458686</c:v>
                </c:pt>
                <c:pt idx="21">
                  <c:v>3420.6083356343229</c:v>
                </c:pt>
                <c:pt idx="22">
                  <c:v>2296.8044084886205</c:v>
                </c:pt>
                <c:pt idx="23">
                  <c:v>1702.9161324984623</c:v>
                </c:pt>
                <c:pt idx="24">
                  <c:v>718.57966829935503</c:v>
                </c:pt>
                <c:pt idx="25">
                  <c:v>1077.9285882554752</c:v>
                </c:pt>
                <c:pt idx="26">
                  <c:v>1245.0084507668848</c:v>
                </c:pt>
                <c:pt idx="27">
                  <c:v>2333.3303639473033</c:v>
                </c:pt>
                <c:pt idx="28">
                  <c:v>1244.0918593498554</c:v>
                </c:pt>
                <c:pt idx="29">
                  <c:v>1193.1445273151255</c:v>
                </c:pt>
                <c:pt idx="30">
                  <c:v>1461.6661992057786</c:v>
                </c:pt>
                <c:pt idx="31">
                  <c:v>1154.6250213952185</c:v>
                </c:pt>
                <c:pt idx="32">
                  <c:v>1071.0888850509514</c:v>
                </c:pt>
                <c:pt idx="33">
                  <c:v>1374.8576219825327</c:v>
                </c:pt>
                <c:pt idx="34">
                  <c:v>1325.1886297565668</c:v>
                </c:pt>
                <c:pt idx="35">
                  <c:v>552.08182160225158</c:v>
                </c:pt>
                <c:pt idx="36">
                  <c:v>786.1794745153743</c:v>
                </c:pt>
                <c:pt idx="37">
                  <c:v>1490.3541254714146</c:v>
                </c:pt>
                <c:pt idx="38">
                  <c:v>1295.4971352627963</c:v>
                </c:pt>
                <c:pt idx="39">
                  <c:v>1687.7547023168581</c:v>
                </c:pt>
                <c:pt idx="40">
                  <c:v>1687.1503842364812</c:v>
                </c:pt>
                <c:pt idx="41">
                  <c:v>2385.3982770508701</c:v>
                </c:pt>
                <c:pt idx="42">
                  <c:v>1650.6083516269873</c:v>
                </c:pt>
                <c:pt idx="43">
                  <c:v>1634.5658679465789</c:v>
                </c:pt>
                <c:pt idx="44">
                  <c:v>2716.4681098102001</c:v>
                </c:pt>
                <c:pt idx="45">
                  <c:v>1401.2659232044571</c:v>
                </c:pt>
                <c:pt idx="46">
                  <c:v>1863.2318535225695</c:v>
                </c:pt>
                <c:pt idx="47">
                  <c:v>2006.775130123383</c:v>
                </c:pt>
                <c:pt idx="48">
                  <c:v>1341.0198879976806</c:v>
                </c:pt>
                <c:pt idx="49">
                  <c:v>1032.4960020425549</c:v>
                </c:pt>
                <c:pt idx="50">
                  <c:v>1088.9093761847398</c:v>
                </c:pt>
                <c:pt idx="51">
                  <c:v>1719.7001368608142</c:v>
                </c:pt>
                <c:pt idx="52">
                  <c:v>1167.1976937595057</c:v>
                </c:pt>
                <c:pt idx="53">
                  <c:v>1767.2576177723793</c:v>
                </c:pt>
                <c:pt idx="54">
                  <c:v>1413.8506868411921</c:v>
                </c:pt>
                <c:pt idx="55">
                  <c:v>1785.6642146390056</c:v>
                </c:pt>
                <c:pt idx="56">
                  <c:v>1450.8225505321432</c:v>
                </c:pt>
                <c:pt idx="57">
                  <c:v>886.87589554718829</c:v>
                </c:pt>
                <c:pt idx="58">
                  <c:v>2267.4924064521051</c:v>
                </c:pt>
                <c:pt idx="59">
                  <c:v>1426.2625815734295</c:v>
                </c:pt>
                <c:pt idx="60">
                  <c:v>1206.8707597505074</c:v>
                </c:pt>
                <c:pt idx="61">
                  <c:v>2338.0883631779038</c:v>
                </c:pt>
                <c:pt idx="62">
                  <c:v>2154.0440720778411</c:v>
                </c:pt>
                <c:pt idx="63">
                  <c:v>982.67435726476333</c:v>
                </c:pt>
                <c:pt idx="64">
                  <c:v>1605.5934571050673</c:v>
                </c:pt>
                <c:pt idx="65">
                  <c:v>1197.5864005438023</c:v>
                </c:pt>
                <c:pt idx="66">
                  <c:v>1548.3856670056532</c:v>
                </c:pt>
                <c:pt idx="67">
                  <c:v>1029.813391920814</c:v>
                </c:pt>
                <c:pt idx="68">
                  <c:v>1177.4569230564305</c:v>
                </c:pt>
                <c:pt idx="69">
                  <c:v>2383.8649560469994</c:v>
                </c:pt>
                <c:pt idx="70">
                  <c:v>2108.7180094321607</c:v>
                </c:pt>
                <c:pt idx="71">
                  <c:v>1088.763051594206</c:v>
                </c:pt>
                <c:pt idx="72">
                  <c:v>1123.5204585319148</c:v>
                </c:pt>
                <c:pt idx="73">
                  <c:v>1866.4771339465251</c:v>
                </c:pt>
                <c:pt idx="74">
                  <c:v>1301.4132831999475</c:v>
                </c:pt>
                <c:pt idx="75">
                  <c:v>2302.6978128752498</c:v>
                </c:pt>
                <c:pt idx="76">
                  <c:v>2302.9431735821818</c:v>
                </c:pt>
                <c:pt idx="77">
                  <c:v>1696.1886413356574</c:v>
                </c:pt>
                <c:pt idx="78">
                  <c:v>1379.0240195574402</c:v>
                </c:pt>
                <c:pt idx="79">
                  <c:v>1678.0196944282256</c:v>
                </c:pt>
                <c:pt idx="80">
                  <c:v>2376.353877172477</c:v>
                </c:pt>
                <c:pt idx="81">
                  <c:v>1101.3300463094035</c:v>
                </c:pt>
                <c:pt idx="82">
                  <c:v>2859.1583188328314</c:v>
                </c:pt>
                <c:pt idx="83">
                  <c:v>1629.3042700448452</c:v>
                </c:pt>
                <c:pt idx="84">
                  <c:v>2072.3974246848215</c:v>
                </c:pt>
                <c:pt idx="85">
                  <c:v>1499.4354626098636</c:v>
                </c:pt>
                <c:pt idx="86">
                  <c:v>1041.4472998961876</c:v>
                </c:pt>
                <c:pt idx="87">
                  <c:v>1796.7608843470348</c:v>
                </c:pt>
                <c:pt idx="88">
                  <c:v>2111.5441955427723</c:v>
                </c:pt>
                <c:pt idx="89">
                  <c:v>1639.5429226314302</c:v>
                </c:pt>
                <c:pt idx="90">
                  <c:v>1234.5571500401202</c:v>
                </c:pt>
                <c:pt idx="91">
                  <c:v>2038.3482640143911</c:v>
                </c:pt>
                <c:pt idx="92">
                  <c:v>1515.9687676477429</c:v>
                </c:pt>
                <c:pt idx="93">
                  <c:v>2514.3015328948577</c:v>
                </c:pt>
                <c:pt idx="94">
                  <c:v>1347.8454912535337</c:v>
                </c:pt>
                <c:pt idx="95">
                  <c:v>1576.1126997675644</c:v>
                </c:pt>
                <c:pt idx="96">
                  <c:v>936.31218660805553</c:v>
                </c:pt>
                <c:pt idx="97">
                  <c:v>2103.3140404511864</c:v>
                </c:pt>
                <c:pt idx="98">
                  <c:v>1361.0816933282588</c:v>
                </c:pt>
                <c:pt idx="99">
                  <c:v>2043.810399799625</c:v>
                </c:pt>
                <c:pt idx="100">
                  <c:v>2215.7946917272593</c:v>
                </c:pt>
                <c:pt idx="101">
                  <c:v>2565.0633331316881</c:v>
                </c:pt>
                <c:pt idx="102">
                  <c:v>2160.6423348057597</c:v>
                </c:pt>
                <c:pt idx="103">
                  <c:v>1978.000813445597</c:v>
                </c:pt>
                <c:pt idx="104">
                  <c:v>1326.8216207381126</c:v>
                </c:pt>
                <c:pt idx="105">
                  <c:v>3774.624075782448</c:v>
                </c:pt>
                <c:pt idx="106">
                  <c:v>1724.7711781290809</c:v>
                </c:pt>
                <c:pt idx="107">
                  <c:v>1119.1508069417289</c:v>
                </c:pt>
                <c:pt idx="108">
                  <c:v>1217.0234448374606</c:v>
                </c:pt>
                <c:pt idx="109">
                  <c:v>1682.2275501187387</c:v>
                </c:pt>
                <c:pt idx="110">
                  <c:v>1200.6183363697839</c:v>
                </c:pt>
                <c:pt idx="111">
                  <c:v>1465.6736094061466</c:v>
                </c:pt>
                <c:pt idx="112">
                  <c:v>1588.7643488350741</c:v>
                </c:pt>
                <c:pt idx="113">
                  <c:v>912.14924252855758</c:v>
                </c:pt>
                <c:pt idx="114">
                  <c:v>3518.6996004047937</c:v>
                </c:pt>
                <c:pt idx="115">
                  <c:v>1242.2999587932698</c:v>
                </c:pt>
                <c:pt idx="116">
                  <c:v>1422.8308622729569</c:v>
                </c:pt>
                <c:pt idx="117">
                  <c:v>1331.2859856788884</c:v>
                </c:pt>
                <c:pt idx="118">
                  <c:v>1363.6930435069598</c:v>
                </c:pt>
                <c:pt idx="119">
                  <c:v>1954.1262762126369</c:v>
                </c:pt>
                <c:pt idx="120">
                  <c:v>1088.0241933045816</c:v>
                </c:pt>
                <c:pt idx="121">
                  <c:v>1377.6759310948241</c:v>
                </c:pt>
                <c:pt idx="122">
                  <c:v>1405.4360718919127</c:v>
                </c:pt>
                <c:pt idx="123">
                  <c:v>2505.47520674404</c:v>
                </c:pt>
                <c:pt idx="124">
                  <c:v>1688.7972978873727</c:v>
                </c:pt>
                <c:pt idx="125">
                  <c:v>1851.63064899079</c:v>
                </c:pt>
                <c:pt idx="126">
                  <c:v>820.98649270094097</c:v>
                </c:pt>
                <c:pt idx="127">
                  <c:v>1631.6218491741042</c:v>
                </c:pt>
                <c:pt idx="128">
                  <c:v>1559.1295640812352</c:v>
                </c:pt>
                <c:pt idx="129">
                  <c:v>1689.3231901796403</c:v>
                </c:pt>
                <c:pt idx="130">
                  <c:v>2082.4346696873049</c:v>
                </c:pt>
                <c:pt idx="131">
                  <c:v>1727.9764147456276</c:v>
                </c:pt>
                <c:pt idx="132">
                  <c:v>1849.3022525412491</c:v>
                </c:pt>
                <c:pt idx="133">
                  <c:v>1151.0850835524679</c:v>
                </c:pt>
                <c:pt idx="134">
                  <c:v>2389.7353204349729</c:v>
                </c:pt>
                <c:pt idx="135">
                  <c:v>2191.6204337189897</c:v>
                </c:pt>
                <c:pt idx="136">
                  <c:v>1437.5640673911428</c:v>
                </c:pt>
                <c:pt idx="137">
                  <c:v>1335.4053614843597</c:v>
                </c:pt>
                <c:pt idx="138">
                  <c:v>2012.3685518725858</c:v>
                </c:pt>
                <c:pt idx="139">
                  <c:v>722.71368279489889</c:v>
                </c:pt>
                <c:pt idx="140">
                  <c:v>1255.3997351417088</c:v>
                </c:pt>
                <c:pt idx="141">
                  <c:v>2461.2773100353506</c:v>
                </c:pt>
                <c:pt idx="142">
                  <c:v>1255.6849753024728</c:v>
                </c:pt>
                <c:pt idx="143">
                  <c:v>1735.728855077655</c:v>
                </c:pt>
                <c:pt idx="144">
                  <c:v>1346.9201143329574</c:v>
                </c:pt>
                <c:pt idx="145">
                  <c:v>1397.5168565687563</c:v>
                </c:pt>
                <c:pt idx="146">
                  <c:v>1427.8345098136265</c:v>
                </c:pt>
                <c:pt idx="147">
                  <c:v>1528.4166168404199</c:v>
                </c:pt>
                <c:pt idx="148">
                  <c:v>2107.200980546108</c:v>
                </c:pt>
                <c:pt idx="149">
                  <c:v>2387.1285871440587</c:v>
                </c:pt>
                <c:pt idx="150">
                  <c:v>1026.1742437698383</c:v>
                </c:pt>
                <c:pt idx="151">
                  <c:v>1407.4225045574028</c:v>
                </c:pt>
                <c:pt idx="152">
                  <c:v>990.10183339965818</c:v>
                </c:pt>
                <c:pt idx="153">
                  <c:v>1716.0099711589353</c:v>
                </c:pt>
                <c:pt idx="154">
                  <c:v>2217.0088926012722</c:v>
                </c:pt>
                <c:pt idx="155">
                  <c:v>1641.8889976688258</c:v>
                </c:pt>
                <c:pt idx="156">
                  <c:v>2273.6155384122499</c:v>
                </c:pt>
                <c:pt idx="157">
                  <c:v>1079.0060141183324</c:v>
                </c:pt>
                <c:pt idx="158">
                  <c:v>1258.051142160818</c:v>
                </c:pt>
                <c:pt idx="159">
                  <c:v>1574.6446582671563</c:v>
                </c:pt>
                <c:pt idx="160">
                  <c:v>3136.0132647405362</c:v>
                </c:pt>
                <c:pt idx="161">
                  <c:v>2132.5838231897451</c:v>
                </c:pt>
                <c:pt idx="162">
                  <c:v>2842.4652521334274</c:v>
                </c:pt>
                <c:pt idx="163">
                  <c:v>1278.3032072841031</c:v>
                </c:pt>
                <c:pt idx="164">
                  <c:v>1431.1696985967592</c:v>
                </c:pt>
                <c:pt idx="165">
                  <c:v>1710.2956930488515</c:v>
                </c:pt>
                <c:pt idx="166">
                  <c:v>1058.4614526311786</c:v>
                </c:pt>
                <c:pt idx="167">
                  <c:v>901.29223817533966</c:v>
                </c:pt>
                <c:pt idx="168">
                  <c:v>921.26710693759424</c:v>
                </c:pt>
                <c:pt idx="169">
                  <c:v>1210.2306515576172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D3-4E5A-8587-F7CBD1811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295392"/>
        <c:axId val="792292440"/>
      </c:scatterChart>
      <c:valAx>
        <c:axId val="7922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Capita (U.S. $/cap)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92440"/>
        <c:crosses val="autoZero"/>
        <c:crossBetween val="midCat"/>
      </c:valAx>
      <c:valAx>
        <c:axId val="7922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Footprint Per Capita (m3/cap)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295392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% of External Grey WF in WF Per-Capita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% of External Grey WF in WF Per-Capita</a:t>
          </a:r>
        </a:p>
      </cx:txPr>
    </cx:title>
    <cx:plotArea>
      <cx:plotAreaRegion>
        <cx:series layoutId="boxWhisker" uniqueId="{ED2D9136-7930-4F5F-8965-2C135A693660}">
          <cx:tx>
            <cx:txData>
              <cx:f>_xlchart.v1.0</cx:f>
              <cx:v>Developing Countries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D2621A-0419-4BE5-A461-55DA56257EA4}">
          <cx:tx>
            <cx:txData>
              <cx:f>_xlchart.v1.2</cx:f>
              <cx:v>Developed Countries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Country Categories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Country Categories</a:t>
              </a:r>
            </a:p>
          </cx:txPr>
        </cx:title>
        <cx:tickLabels/>
      </cx:axis>
      <cx:axis id="1">
        <cx:valScaling/>
        <cx:title>
          <cx:tx>
            <cx:txData>
              <cx:v>% of EXTERNAL gREY wf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% of EXTERNAL gREY wf</a:t>
              </a:r>
            </a:p>
          </cx:txPr>
        </cx:title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0</xdr:row>
      <xdr:rowOff>0</xdr:rowOff>
    </xdr:from>
    <xdr:to>
      <xdr:col>23</xdr:col>
      <xdr:colOff>563880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F8E38-A53D-4147-A2BE-9C247B6F8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68580</xdr:rowOff>
    </xdr:from>
    <xdr:to>
      <xdr:col>17</xdr:col>
      <xdr:colOff>0</xdr:colOff>
      <xdr:row>24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8E5BAA-944A-4FD2-A854-4CD813466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26506</xdr:colOff>
      <xdr:row>2</xdr:row>
      <xdr:rowOff>33130</xdr:rowOff>
    </xdr:from>
    <xdr:to>
      <xdr:col>23</xdr:col>
      <xdr:colOff>848139</xdr:colOff>
      <xdr:row>16</xdr:row>
      <xdr:rowOff>145774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395DE4-D2D6-4CFF-9056-C842D7D900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25184" y="404191"/>
              <a:ext cx="4002155" cy="27233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1D65-C15B-4C34-B057-6FB5C585E90A}">
  <dimension ref="A1:T171"/>
  <sheetViews>
    <sheetView tabSelected="1" workbookViewId="0"/>
  </sheetViews>
  <sheetFormatPr defaultRowHeight="14.4" x14ac:dyDescent="0.3"/>
  <cols>
    <col min="1" max="1" width="18.6640625" style="1" bestFit="1" customWidth="1"/>
    <col min="2" max="2" width="14.21875" style="1" customWidth="1"/>
    <col min="3" max="3" width="18.5546875" style="1" bestFit="1" customWidth="1"/>
    <col min="4" max="16384" width="8.88671875" style="1"/>
  </cols>
  <sheetData>
    <row r="1" spans="1:20" x14ac:dyDescent="0.3">
      <c r="A1" s="2" t="s">
        <v>182</v>
      </c>
      <c r="B1" s="2" t="s">
        <v>421</v>
      </c>
      <c r="C1" s="2" t="s">
        <v>365</v>
      </c>
      <c r="D1" s="2" t="s">
        <v>413</v>
      </c>
      <c r="E1" s="2" t="s">
        <v>417</v>
      </c>
      <c r="F1" s="2" t="s">
        <v>418</v>
      </c>
      <c r="G1" s="2" t="s">
        <v>419</v>
      </c>
      <c r="H1" s="2" t="s">
        <v>420</v>
      </c>
    </row>
    <row r="2" spans="1:20" x14ac:dyDescent="0.3">
      <c r="A2" s="2" t="s">
        <v>106</v>
      </c>
      <c r="B2" s="2">
        <v>106</v>
      </c>
      <c r="C2" s="20">
        <v>3774.624075782448</v>
      </c>
      <c r="D2" s="20">
        <f t="shared" ref="D2:D33" si="0">$T$2</f>
        <v>1657.6564908711309</v>
      </c>
      <c r="E2" s="20">
        <f t="shared" ref="E2:E33" si="1">$T$4</f>
        <v>3386.7582117341744</v>
      </c>
      <c r="F2" s="20">
        <f t="shared" ref="F2:F33" si="2">$T$5</f>
        <v>-71.445229991912584</v>
      </c>
      <c r="G2" s="20">
        <f>$T$7</f>
        <v>2810.3909714464935</v>
      </c>
      <c r="H2" s="20">
        <f>$T$6</f>
        <v>504.92201029576859</v>
      </c>
      <c r="S2" s="1" t="s">
        <v>413</v>
      </c>
      <c r="T2" s="1">
        <v>1657.6564908711309</v>
      </c>
    </row>
    <row r="3" spans="1:20" x14ac:dyDescent="0.3">
      <c r="A3" s="2" t="s">
        <v>116</v>
      </c>
      <c r="B3" s="2">
        <v>115</v>
      </c>
      <c r="C3" s="20">
        <v>3518.6996004047937</v>
      </c>
      <c r="D3" s="20">
        <f t="shared" si="0"/>
        <v>1657.6564908711309</v>
      </c>
      <c r="E3" s="20">
        <f t="shared" si="1"/>
        <v>3386.7582117341744</v>
      </c>
      <c r="F3" s="20">
        <f t="shared" si="2"/>
        <v>-71.445229991912584</v>
      </c>
      <c r="G3" s="20">
        <f t="shared" ref="G3:G66" si="3">$T$7</f>
        <v>2810.3909714464935</v>
      </c>
      <c r="H3" s="20">
        <f t="shared" ref="H3:H66" si="4">$T$6</f>
        <v>504.92201029576859</v>
      </c>
      <c r="S3" s="1" t="s">
        <v>414</v>
      </c>
      <c r="T3" s="1">
        <v>576.36724028768117</v>
      </c>
    </row>
    <row r="4" spans="1:20" x14ac:dyDescent="0.3">
      <c r="A4" s="2" t="s">
        <v>17</v>
      </c>
      <c r="B4" s="2">
        <v>18</v>
      </c>
      <c r="C4" s="20">
        <v>3467.899369815229</v>
      </c>
      <c r="D4" s="20">
        <f t="shared" si="0"/>
        <v>1657.6564908711309</v>
      </c>
      <c r="E4" s="20">
        <f t="shared" si="1"/>
        <v>3386.7582117341744</v>
      </c>
      <c r="F4" s="20">
        <f t="shared" si="2"/>
        <v>-71.445229991912584</v>
      </c>
      <c r="G4" s="20">
        <f t="shared" si="3"/>
        <v>2810.3909714464935</v>
      </c>
      <c r="H4" s="20">
        <f t="shared" si="4"/>
        <v>504.92201029576859</v>
      </c>
      <c r="S4" s="1" t="s">
        <v>415</v>
      </c>
      <c r="T4" s="1">
        <f>T2+3*T3</f>
        <v>3386.7582117341744</v>
      </c>
    </row>
    <row r="5" spans="1:20" x14ac:dyDescent="0.3">
      <c r="A5" s="2" t="s">
        <v>21</v>
      </c>
      <c r="B5" s="2">
        <v>22</v>
      </c>
      <c r="C5" s="20">
        <v>3420.6083356343229</v>
      </c>
      <c r="D5" s="20">
        <f t="shared" si="0"/>
        <v>1657.6564908711309</v>
      </c>
      <c r="E5" s="20">
        <f t="shared" si="1"/>
        <v>3386.7582117341744</v>
      </c>
      <c r="F5" s="20">
        <f t="shared" si="2"/>
        <v>-71.445229991912584</v>
      </c>
      <c r="G5" s="20">
        <f t="shared" si="3"/>
        <v>2810.3909714464935</v>
      </c>
      <c r="H5" s="20">
        <f t="shared" si="4"/>
        <v>504.92201029576859</v>
      </c>
      <c r="S5" s="1" t="s">
        <v>416</v>
      </c>
      <c r="T5" s="1">
        <f>T2-3*T3</f>
        <v>-71.445229991912584</v>
      </c>
    </row>
    <row r="6" spans="1:20" x14ac:dyDescent="0.3">
      <c r="A6" s="2" t="s">
        <v>163</v>
      </c>
      <c r="B6" s="2">
        <v>161</v>
      </c>
      <c r="C6" s="20">
        <v>3136.0132647405362</v>
      </c>
      <c r="D6" s="20">
        <f t="shared" si="0"/>
        <v>1657.6564908711309</v>
      </c>
      <c r="E6" s="20">
        <f t="shared" si="1"/>
        <v>3386.7582117341744</v>
      </c>
      <c r="F6" s="20">
        <f t="shared" si="2"/>
        <v>-71.445229991912584</v>
      </c>
      <c r="G6" s="20">
        <f t="shared" si="3"/>
        <v>2810.3909714464935</v>
      </c>
      <c r="H6" s="20">
        <f t="shared" si="4"/>
        <v>504.92201029576859</v>
      </c>
      <c r="S6" s="1" t="s">
        <v>420</v>
      </c>
      <c r="T6" s="1">
        <f>T2-2*T3</f>
        <v>504.92201029576859</v>
      </c>
    </row>
    <row r="7" spans="1:20" x14ac:dyDescent="0.3">
      <c r="A7" s="2" t="s">
        <v>16</v>
      </c>
      <c r="B7" s="2">
        <v>17</v>
      </c>
      <c r="C7" s="20">
        <v>2995.3398028181955</v>
      </c>
      <c r="D7" s="20">
        <f t="shared" si="0"/>
        <v>1657.6564908711309</v>
      </c>
      <c r="E7" s="20">
        <f t="shared" si="1"/>
        <v>3386.7582117341744</v>
      </c>
      <c r="F7" s="20">
        <f t="shared" si="2"/>
        <v>-71.445229991912584</v>
      </c>
      <c r="G7" s="20">
        <f t="shared" si="3"/>
        <v>2810.3909714464935</v>
      </c>
      <c r="H7" s="20">
        <f t="shared" si="4"/>
        <v>504.92201029576859</v>
      </c>
      <c r="S7" s="1" t="s">
        <v>419</v>
      </c>
      <c r="T7" s="1">
        <f>T2+2*T3</f>
        <v>2810.3909714464935</v>
      </c>
    </row>
    <row r="8" spans="1:20" x14ac:dyDescent="0.3">
      <c r="A8" s="2" t="s">
        <v>82</v>
      </c>
      <c r="B8" s="2">
        <v>83</v>
      </c>
      <c r="C8" s="20">
        <v>2859.1583188328314</v>
      </c>
      <c r="D8" s="20">
        <f t="shared" si="0"/>
        <v>1657.6564908711309</v>
      </c>
      <c r="E8" s="20">
        <f t="shared" si="1"/>
        <v>3386.7582117341744</v>
      </c>
      <c r="F8" s="20">
        <f t="shared" si="2"/>
        <v>-71.445229991912584</v>
      </c>
      <c r="G8" s="20">
        <f t="shared" si="3"/>
        <v>2810.3909714464935</v>
      </c>
      <c r="H8" s="20">
        <f t="shared" si="4"/>
        <v>504.92201029576859</v>
      </c>
    </row>
    <row r="9" spans="1:20" x14ac:dyDescent="0.3">
      <c r="A9" s="2" t="s">
        <v>165</v>
      </c>
      <c r="B9" s="2">
        <v>163</v>
      </c>
      <c r="C9" s="20">
        <v>2842.4652521334274</v>
      </c>
      <c r="D9" s="20">
        <f t="shared" si="0"/>
        <v>1657.6564908711309</v>
      </c>
      <c r="E9" s="20">
        <f t="shared" si="1"/>
        <v>3386.7582117341744</v>
      </c>
      <c r="F9" s="20">
        <f t="shared" si="2"/>
        <v>-71.445229991912584</v>
      </c>
      <c r="G9" s="20">
        <f t="shared" si="3"/>
        <v>2810.3909714464935</v>
      </c>
      <c r="H9" s="20">
        <f t="shared" si="4"/>
        <v>504.92201029576859</v>
      </c>
    </row>
    <row r="10" spans="1:20" x14ac:dyDescent="0.3">
      <c r="A10" s="2" t="s">
        <v>44</v>
      </c>
      <c r="B10" s="2">
        <v>45</v>
      </c>
      <c r="C10" s="20">
        <v>2716.4681098102001</v>
      </c>
      <c r="D10" s="20">
        <f t="shared" si="0"/>
        <v>1657.6564908711309</v>
      </c>
      <c r="E10" s="20">
        <f t="shared" si="1"/>
        <v>3386.7582117341744</v>
      </c>
      <c r="F10" s="20">
        <f t="shared" si="2"/>
        <v>-71.445229991912584</v>
      </c>
      <c r="G10" s="20">
        <f t="shared" si="3"/>
        <v>2810.3909714464935</v>
      </c>
      <c r="H10" s="20">
        <f t="shared" si="4"/>
        <v>504.92201029576859</v>
      </c>
    </row>
    <row r="11" spans="1:20" x14ac:dyDescent="0.3">
      <c r="A11" s="2" t="s">
        <v>102</v>
      </c>
      <c r="B11" s="2">
        <v>102</v>
      </c>
      <c r="C11" s="20">
        <v>2565.0633331316881</v>
      </c>
      <c r="D11" s="20">
        <f t="shared" si="0"/>
        <v>1657.6564908711309</v>
      </c>
      <c r="E11" s="20">
        <f t="shared" si="1"/>
        <v>3386.7582117341744</v>
      </c>
      <c r="F11" s="20">
        <f t="shared" si="2"/>
        <v>-71.445229991912584</v>
      </c>
      <c r="G11" s="20">
        <f t="shared" si="3"/>
        <v>2810.3909714464935</v>
      </c>
      <c r="H11" s="20">
        <f t="shared" si="4"/>
        <v>504.92201029576859</v>
      </c>
    </row>
    <row r="12" spans="1:20" x14ac:dyDescent="0.3">
      <c r="A12" s="2" t="s">
        <v>94</v>
      </c>
      <c r="B12" s="2">
        <v>94</v>
      </c>
      <c r="C12" s="20">
        <v>2514.3015328948577</v>
      </c>
      <c r="D12" s="20">
        <f t="shared" si="0"/>
        <v>1657.6564908711309</v>
      </c>
      <c r="E12" s="20">
        <f t="shared" si="1"/>
        <v>3386.7582117341744</v>
      </c>
      <c r="F12" s="20">
        <f t="shared" si="2"/>
        <v>-71.445229991912584</v>
      </c>
      <c r="G12" s="20">
        <f t="shared" si="3"/>
        <v>2810.3909714464935</v>
      </c>
      <c r="H12" s="20">
        <f t="shared" si="4"/>
        <v>504.92201029576859</v>
      </c>
    </row>
    <row r="13" spans="1:20" x14ac:dyDescent="0.3">
      <c r="A13" s="2" t="s">
        <v>126</v>
      </c>
      <c r="B13" s="2">
        <v>124</v>
      </c>
      <c r="C13" s="20">
        <v>2505.47520674404</v>
      </c>
      <c r="D13" s="20">
        <f t="shared" si="0"/>
        <v>1657.6564908711309</v>
      </c>
      <c r="E13" s="20">
        <f t="shared" si="1"/>
        <v>3386.7582117341744</v>
      </c>
      <c r="F13" s="20">
        <f t="shared" si="2"/>
        <v>-71.445229991912584</v>
      </c>
      <c r="G13" s="20">
        <f t="shared" si="3"/>
        <v>2810.3909714464935</v>
      </c>
      <c r="H13" s="20">
        <f t="shared" si="4"/>
        <v>504.92201029576859</v>
      </c>
    </row>
    <row r="14" spans="1:20" x14ac:dyDescent="0.3">
      <c r="A14" s="2" t="s">
        <v>144</v>
      </c>
      <c r="B14" s="2">
        <v>142</v>
      </c>
      <c r="C14" s="20">
        <v>2461.2773100353506</v>
      </c>
      <c r="D14" s="20">
        <f t="shared" si="0"/>
        <v>1657.6564908711309</v>
      </c>
      <c r="E14" s="20">
        <f t="shared" si="1"/>
        <v>3386.7582117341744</v>
      </c>
      <c r="F14" s="20">
        <f t="shared" si="2"/>
        <v>-71.445229991912584</v>
      </c>
      <c r="G14" s="20">
        <f t="shared" si="3"/>
        <v>2810.3909714464935</v>
      </c>
      <c r="H14" s="20">
        <f t="shared" si="4"/>
        <v>504.92201029576859</v>
      </c>
    </row>
    <row r="15" spans="1:20" x14ac:dyDescent="0.3">
      <c r="A15" s="2" t="s">
        <v>137</v>
      </c>
      <c r="B15" s="2">
        <v>135</v>
      </c>
      <c r="C15" s="20">
        <v>2389.7353204349729</v>
      </c>
      <c r="D15" s="20">
        <f t="shared" si="0"/>
        <v>1657.6564908711309</v>
      </c>
      <c r="E15" s="20">
        <f t="shared" si="1"/>
        <v>3386.7582117341744</v>
      </c>
      <c r="F15" s="20">
        <f t="shared" si="2"/>
        <v>-71.445229991912584</v>
      </c>
      <c r="G15" s="20">
        <f t="shared" si="3"/>
        <v>2810.3909714464935</v>
      </c>
      <c r="H15" s="20">
        <f t="shared" si="4"/>
        <v>504.92201029576859</v>
      </c>
    </row>
    <row r="16" spans="1:20" x14ac:dyDescent="0.3">
      <c r="A16" s="2" t="s">
        <v>152</v>
      </c>
      <c r="B16" s="2">
        <v>150</v>
      </c>
      <c r="C16" s="20">
        <v>2387.1285871440587</v>
      </c>
      <c r="D16" s="20">
        <f t="shared" si="0"/>
        <v>1657.6564908711309</v>
      </c>
      <c r="E16" s="20">
        <f t="shared" si="1"/>
        <v>3386.7582117341744</v>
      </c>
      <c r="F16" s="20">
        <f t="shared" si="2"/>
        <v>-71.445229991912584</v>
      </c>
      <c r="G16" s="20">
        <f t="shared" si="3"/>
        <v>2810.3909714464935</v>
      </c>
      <c r="H16" s="20">
        <f t="shared" si="4"/>
        <v>504.92201029576859</v>
      </c>
    </row>
    <row r="17" spans="1:8" x14ac:dyDescent="0.3">
      <c r="A17" s="2" t="s">
        <v>41</v>
      </c>
      <c r="B17" s="2">
        <v>42</v>
      </c>
      <c r="C17" s="20">
        <v>2385.3982770508701</v>
      </c>
      <c r="D17" s="20">
        <f t="shared" si="0"/>
        <v>1657.6564908711309</v>
      </c>
      <c r="E17" s="20">
        <f t="shared" si="1"/>
        <v>3386.7582117341744</v>
      </c>
      <c r="F17" s="20">
        <f t="shared" si="2"/>
        <v>-71.445229991912584</v>
      </c>
      <c r="G17" s="20">
        <f t="shared" si="3"/>
        <v>2810.3909714464935</v>
      </c>
      <c r="H17" s="20">
        <f t="shared" si="4"/>
        <v>504.92201029576859</v>
      </c>
    </row>
    <row r="18" spans="1:8" x14ac:dyDescent="0.3">
      <c r="A18" s="2" t="s">
        <v>69</v>
      </c>
      <c r="B18" s="2">
        <v>70</v>
      </c>
      <c r="C18" s="20">
        <v>2383.8649560469994</v>
      </c>
      <c r="D18" s="20">
        <f t="shared" si="0"/>
        <v>1657.6564908711309</v>
      </c>
      <c r="E18" s="20">
        <f t="shared" si="1"/>
        <v>3386.7582117341744</v>
      </c>
      <c r="F18" s="20">
        <f t="shared" si="2"/>
        <v>-71.445229991912584</v>
      </c>
      <c r="G18" s="20">
        <f t="shared" si="3"/>
        <v>2810.3909714464935</v>
      </c>
      <c r="H18" s="20">
        <f t="shared" si="4"/>
        <v>504.92201029576859</v>
      </c>
    </row>
    <row r="19" spans="1:8" x14ac:dyDescent="0.3">
      <c r="A19" s="2" t="s">
        <v>80</v>
      </c>
      <c r="B19" s="2">
        <v>81</v>
      </c>
      <c r="C19" s="20">
        <v>2376.353877172477</v>
      </c>
      <c r="D19" s="20">
        <f t="shared" si="0"/>
        <v>1657.6564908711309</v>
      </c>
      <c r="E19" s="20">
        <f t="shared" si="1"/>
        <v>3386.7582117341744</v>
      </c>
      <c r="F19" s="20">
        <f t="shared" si="2"/>
        <v>-71.445229991912584</v>
      </c>
      <c r="G19" s="20">
        <f t="shared" si="3"/>
        <v>2810.3909714464935</v>
      </c>
      <c r="H19" s="20">
        <f t="shared" si="4"/>
        <v>504.92201029576859</v>
      </c>
    </row>
    <row r="20" spans="1:8" x14ac:dyDescent="0.3">
      <c r="A20" s="2" t="s">
        <v>61</v>
      </c>
      <c r="B20" s="2">
        <v>62</v>
      </c>
      <c r="C20" s="20">
        <v>2338.0883631779038</v>
      </c>
      <c r="D20" s="20">
        <f t="shared" si="0"/>
        <v>1657.6564908711309</v>
      </c>
      <c r="E20" s="20">
        <f t="shared" si="1"/>
        <v>3386.7582117341744</v>
      </c>
      <c r="F20" s="20">
        <f t="shared" si="2"/>
        <v>-71.445229991912584</v>
      </c>
      <c r="G20" s="20">
        <f t="shared" si="3"/>
        <v>2810.3909714464935</v>
      </c>
      <c r="H20" s="20">
        <f t="shared" si="4"/>
        <v>504.92201029576859</v>
      </c>
    </row>
    <row r="21" spans="1:8" x14ac:dyDescent="0.3">
      <c r="A21" s="2" t="s">
        <v>27</v>
      </c>
      <c r="B21" s="2">
        <v>28</v>
      </c>
      <c r="C21" s="20">
        <v>2333.3303639473033</v>
      </c>
      <c r="D21" s="20">
        <f t="shared" si="0"/>
        <v>1657.6564908711309</v>
      </c>
      <c r="E21" s="20">
        <f t="shared" si="1"/>
        <v>3386.7582117341744</v>
      </c>
      <c r="F21" s="20">
        <f t="shared" si="2"/>
        <v>-71.445229991912584</v>
      </c>
      <c r="G21" s="20">
        <f t="shared" si="3"/>
        <v>2810.3909714464935</v>
      </c>
      <c r="H21" s="20">
        <f t="shared" si="4"/>
        <v>504.92201029576859</v>
      </c>
    </row>
    <row r="22" spans="1:8" x14ac:dyDescent="0.3">
      <c r="A22" s="2" t="s">
        <v>6</v>
      </c>
      <c r="B22" s="2">
        <v>7</v>
      </c>
      <c r="C22" s="20">
        <v>2314.6101530578449</v>
      </c>
      <c r="D22" s="20">
        <f t="shared" si="0"/>
        <v>1657.6564908711309</v>
      </c>
      <c r="E22" s="20">
        <f t="shared" si="1"/>
        <v>3386.7582117341744</v>
      </c>
      <c r="F22" s="20">
        <f t="shared" si="2"/>
        <v>-71.445229991912584</v>
      </c>
      <c r="G22" s="20">
        <f t="shared" si="3"/>
        <v>2810.3909714464935</v>
      </c>
      <c r="H22" s="20">
        <f t="shared" si="4"/>
        <v>504.92201029576859</v>
      </c>
    </row>
    <row r="23" spans="1:8" x14ac:dyDescent="0.3">
      <c r="A23" s="2" t="s">
        <v>76</v>
      </c>
      <c r="B23" s="2">
        <v>77</v>
      </c>
      <c r="C23" s="20">
        <v>2302.9431735821818</v>
      </c>
      <c r="D23" s="20">
        <f t="shared" si="0"/>
        <v>1657.6564908711309</v>
      </c>
      <c r="E23" s="20">
        <f t="shared" si="1"/>
        <v>3386.7582117341744</v>
      </c>
      <c r="F23" s="20">
        <f t="shared" si="2"/>
        <v>-71.445229991912584</v>
      </c>
      <c r="G23" s="20">
        <f t="shared" si="3"/>
        <v>2810.3909714464935</v>
      </c>
      <c r="H23" s="20">
        <f t="shared" si="4"/>
        <v>504.92201029576859</v>
      </c>
    </row>
    <row r="24" spans="1:8" x14ac:dyDescent="0.3">
      <c r="A24" s="2" t="s">
        <v>75</v>
      </c>
      <c r="B24" s="2">
        <v>76</v>
      </c>
      <c r="C24" s="20">
        <v>2302.6978128752498</v>
      </c>
      <c r="D24" s="20">
        <f t="shared" si="0"/>
        <v>1657.6564908711309</v>
      </c>
      <c r="E24" s="20">
        <f t="shared" si="1"/>
        <v>3386.7582117341744</v>
      </c>
      <c r="F24" s="20">
        <f t="shared" si="2"/>
        <v>-71.445229991912584</v>
      </c>
      <c r="G24" s="20">
        <f t="shared" si="3"/>
        <v>2810.3909714464935</v>
      </c>
      <c r="H24" s="20">
        <f t="shared" si="4"/>
        <v>504.92201029576859</v>
      </c>
    </row>
    <row r="25" spans="1:8" x14ac:dyDescent="0.3">
      <c r="A25" s="2" t="s">
        <v>22</v>
      </c>
      <c r="B25" s="2">
        <v>23</v>
      </c>
      <c r="C25" s="20">
        <v>2296.8044084886205</v>
      </c>
      <c r="D25" s="20">
        <f t="shared" si="0"/>
        <v>1657.6564908711309</v>
      </c>
      <c r="E25" s="20">
        <f t="shared" si="1"/>
        <v>3386.7582117341744</v>
      </c>
      <c r="F25" s="20">
        <f t="shared" si="2"/>
        <v>-71.445229991912584</v>
      </c>
      <c r="G25" s="20">
        <f t="shared" si="3"/>
        <v>2810.3909714464935</v>
      </c>
      <c r="H25" s="20">
        <f t="shared" si="4"/>
        <v>504.92201029576859</v>
      </c>
    </row>
    <row r="26" spans="1:8" x14ac:dyDescent="0.3">
      <c r="A26" s="2" t="s">
        <v>159</v>
      </c>
      <c r="B26" s="2">
        <v>157</v>
      </c>
      <c r="C26" s="20">
        <v>2273.6155384122499</v>
      </c>
      <c r="D26" s="20">
        <f t="shared" si="0"/>
        <v>1657.6564908711309</v>
      </c>
      <c r="E26" s="20">
        <f t="shared" si="1"/>
        <v>3386.7582117341744</v>
      </c>
      <c r="F26" s="20">
        <f t="shared" si="2"/>
        <v>-71.445229991912584</v>
      </c>
      <c r="G26" s="20">
        <f t="shared" si="3"/>
        <v>2810.3909714464935</v>
      </c>
      <c r="H26" s="20">
        <f t="shared" si="4"/>
        <v>504.92201029576859</v>
      </c>
    </row>
    <row r="27" spans="1:8" x14ac:dyDescent="0.3">
      <c r="A27" s="2" t="s">
        <v>58</v>
      </c>
      <c r="B27" s="2">
        <v>59</v>
      </c>
      <c r="C27" s="20">
        <v>2267.4924064521051</v>
      </c>
      <c r="D27" s="20">
        <f t="shared" si="0"/>
        <v>1657.6564908711309</v>
      </c>
      <c r="E27" s="20">
        <f t="shared" si="1"/>
        <v>3386.7582117341744</v>
      </c>
      <c r="F27" s="20">
        <f t="shared" si="2"/>
        <v>-71.445229991912584</v>
      </c>
      <c r="G27" s="20">
        <f t="shared" si="3"/>
        <v>2810.3909714464935</v>
      </c>
      <c r="H27" s="20">
        <f t="shared" si="4"/>
        <v>504.92201029576859</v>
      </c>
    </row>
    <row r="28" spans="1:8" x14ac:dyDescent="0.3">
      <c r="A28" s="2" t="s">
        <v>157</v>
      </c>
      <c r="B28" s="2">
        <v>155</v>
      </c>
      <c r="C28" s="20">
        <v>2217.0088926012722</v>
      </c>
      <c r="D28" s="20">
        <f t="shared" si="0"/>
        <v>1657.6564908711309</v>
      </c>
      <c r="E28" s="20">
        <f t="shared" si="1"/>
        <v>3386.7582117341744</v>
      </c>
      <c r="F28" s="20">
        <f t="shared" si="2"/>
        <v>-71.445229991912584</v>
      </c>
      <c r="G28" s="20">
        <f t="shared" si="3"/>
        <v>2810.3909714464935</v>
      </c>
      <c r="H28" s="20">
        <f t="shared" si="4"/>
        <v>504.92201029576859</v>
      </c>
    </row>
    <row r="29" spans="1:8" x14ac:dyDescent="0.3">
      <c r="A29" s="2" t="s">
        <v>101</v>
      </c>
      <c r="B29" s="2">
        <v>101</v>
      </c>
      <c r="C29" s="20">
        <v>2215.7946917272593</v>
      </c>
      <c r="D29" s="20">
        <f t="shared" si="0"/>
        <v>1657.6564908711309</v>
      </c>
      <c r="E29" s="20">
        <f t="shared" si="1"/>
        <v>3386.7582117341744</v>
      </c>
      <c r="F29" s="20">
        <f t="shared" si="2"/>
        <v>-71.445229991912584</v>
      </c>
      <c r="G29" s="20">
        <f t="shared" si="3"/>
        <v>2810.3909714464935</v>
      </c>
      <c r="H29" s="20">
        <f t="shared" si="4"/>
        <v>504.92201029576859</v>
      </c>
    </row>
    <row r="30" spans="1:8" x14ac:dyDescent="0.3">
      <c r="A30" s="2" t="s">
        <v>138</v>
      </c>
      <c r="B30" s="2">
        <v>136</v>
      </c>
      <c r="C30" s="20">
        <v>2191.6204337189897</v>
      </c>
      <c r="D30" s="20">
        <f t="shared" si="0"/>
        <v>1657.6564908711309</v>
      </c>
      <c r="E30" s="20">
        <f t="shared" si="1"/>
        <v>3386.7582117341744</v>
      </c>
      <c r="F30" s="20">
        <f t="shared" si="2"/>
        <v>-71.445229991912584</v>
      </c>
      <c r="G30" s="20">
        <f t="shared" si="3"/>
        <v>2810.3909714464935</v>
      </c>
      <c r="H30" s="20">
        <f t="shared" si="4"/>
        <v>504.92201029576859</v>
      </c>
    </row>
    <row r="31" spans="1:8" x14ac:dyDescent="0.3">
      <c r="A31" s="2" t="s">
        <v>103</v>
      </c>
      <c r="B31" s="2">
        <v>103</v>
      </c>
      <c r="C31" s="20">
        <v>2160.6423348057597</v>
      </c>
      <c r="D31" s="20">
        <f t="shared" si="0"/>
        <v>1657.6564908711309</v>
      </c>
      <c r="E31" s="20">
        <f t="shared" si="1"/>
        <v>3386.7582117341744</v>
      </c>
      <c r="F31" s="20">
        <f t="shared" si="2"/>
        <v>-71.445229991912584</v>
      </c>
      <c r="G31" s="20">
        <f t="shared" si="3"/>
        <v>2810.3909714464935</v>
      </c>
      <c r="H31" s="20">
        <f t="shared" si="4"/>
        <v>504.92201029576859</v>
      </c>
    </row>
    <row r="32" spans="1:8" x14ac:dyDescent="0.3">
      <c r="A32" s="2" t="s">
        <v>62</v>
      </c>
      <c r="B32" s="2">
        <v>63</v>
      </c>
      <c r="C32" s="20">
        <v>2154.0440720778411</v>
      </c>
      <c r="D32" s="20">
        <f t="shared" si="0"/>
        <v>1657.6564908711309</v>
      </c>
      <c r="E32" s="20">
        <f t="shared" si="1"/>
        <v>3386.7582117341744</v>
      </c>
      <c r="F32" s="20">
        <f t="shared" si="2"/>
        <v>-71.445229991912584</v>
      </c>
      <c r="G32" s="20">
        <f t="shared" si="3"/>
        <v>2810.3909714464935</v>
      </c>
      <c r="H32" s="20">
        <f t="shared" si="4"/>
        <v>504.92201029576859</v>
      </c>
    </row>
    <row r="33" spans="1:8" x14ac:dyDescent="0.3">
      <c r="A33" s="2" t="s">
        <v>9</v>
      </c>
      <c r="B33" s="2">
        <v>10</v>
      </c>
      <c r="C33" s="20">
        <v>2132.9110502387248</v>
      </c>
      <c r="D33" s="20">
        <f t="shared" si="0"/>
        <v>1657.6564908711309</v>
      </c>
      <c r="E33" s="20">
        <f t="shared" si="1"/>
        <v>3386.7582117341744</v>
      </c>
      <c r="F33" s="20">
        <f t="shared" si="2"/>
        <v>-71.445229991912584</v>
      </c>
      <c r="G33" s="20">
        <f t="shared" si="3"/>
        <v>2810.3909714464935</v>
      </c>
      <c r="H33" s="20">
        <f t="shared" si="4"/>
        <v>504.92201029576859</v>
      </c>
    </row>
    <row r="34" spans="1:8" x14ac:dyDescent="0.3">
      <c r="A34" s="2" t="s">
        <v>164</v>
      </c>
      <c r="B34" s="2">
        <v>162</v>
      </c>
      <c r="C34" s="20">
        <v>2132.5838231897451</v>
      </c>
      <c r="D34" s="20">
        <f t="shared" ref="D34:D65" si="5">$T$2</f>
        <v>1657.6564908711309</v>
      </c>
      <c r="E34" s="20">
        <f t="shared" ref="E34:E65" si="6">$T$4</f>
        <v>3386.7582117341744</v>
      </c>
      <c r="F34" s="20">
        <f t="shared" ref="F34:F65" si="7">$T$5</f>
        <v>-71.445229991912584</v>
      </c>
      <c r="G34" s="20">
        <f t="shared" si="3"/>
        <v>2810.3909714464935</v>
      </c>
      <c r="H34" s="20">
        <f t="shared" si="4"/>
        <v>504.92201029576859</v>
      </c>
    </row>
    <row r="35" spans="1:8" x14ac:dyDescent="0.3">
      <c r="A35" s="2" t="s">
        <v>89</v>
      </c>
      <c r="B35" s="2">
        <v>89</v>
      </c>
      <c r="C35" s="20">
        <v>2111.5441955427723</v>
      </c>
      <c r="D35" s="20">
        <f t="shared" si="5"/>
        <v>1657.6564908711309</v>
      </c>
      <c r="E35" s="20">
        <f t="shared" si="6"/>
        <v>3386.7582117341744</v>
      </c>
      <c r="F35" s="20">
        <f t="shared" si="7"/>
        <v>-71.445229991912584</v>
      </c>
      <c r="G35" s="20">
        <f t="shared" si="3"/>
        <v>2810.3909714464935</v>
      </c>
      <c r="H35" s="20">
        <f t="shared" si="4"/>
        <v>504.92201029576859</v>
      </c>
    </row>
    <row r="36" spans="1:8" x14ac:dyDescent="0.3">
      <c r="A36" s="2" t="s">
        <v>70</v>
      </c>
      <c r="B36" s="2">
        <v>71</v>
      </c>
      <c r="C36" s="20">
        <v>2108.7180094321607</v>
      </c>
      <c r="D36" s="20">
        <f t="shared" si="5"/>
        <v>1657.6564908711309</v>
      </c>
      <c r="E36" s="20">
        <f t="shared" si="6"/>
        <v>3386.7582117341744</v>
      </c>
      <c r="F36" s="20">
        <f t="shared" si="7"/>
        <v>-71.445229991912584</v>
      </c>
      <c r="G36" s="20">
        <f t="shared" si="3"/>
        <v>2810.3909714464935</v>
      </c>
      <c r="H36" s="20">
        <f t="shared" si="4"/>
        <v>504.92201029576859</v>
      </c>
    </row>
    <row r="37" spans="1:8" x14ac:dyDescent="0.3">
      <c r="A37" s="2" t="s">
        <v>151</v>
      </c>
      <c r="B37" s="2">
        <v>149</v>
      </c>
      <c r="C37" s="20">
        <v>2107.200980546108</v>
      </c>
      <c r="D37" s="20">
        <f t="shared" si="5"/>
        <v>1657.6564908711309</v>
      </c>
      <c r="E37" s="20">
        <f t="shared" si="6"/>
        <v>3386.7582117341744</v>
      </c>
      <c r="F37" s="20">
        <f t="shared" si="7"/>
        <v>-71.445229991912584</v>
      </c>
      <c r="G37" s="20">
        <f t="shared" si="3"/>
        <v>2810.3909714464935</v>
      </c>
      <c r="H37" s="20">
        <f t="shared" si="4"/>
        <v>504.92201029576859</v>
      </c>
    </row>
    <row r="38" spans="1:8" x14ac:dyDescent="0.3">
      <c r="A38" s="2" t="s">
        <v>98</v>
      </c>
      <c r="B38" s="2">
        <v>98</v>
      </c>
      <c r="C38" s="20">
        <v>2103.3140404511864</v>
      </c>
      <c r="D38" s="20">
        <f t="shared" si="5"/>
        <v>1657.6564908711309</v>
      </c>
      <c r="E38" s="20">
        <f t="shared" si="6"/>
        <v>3386.7582117341744</v>
      </c>
      <c r="F38" s="20">
        <f t="shared" si="7"/>
        <v>-71.445229991912584</v>
      </c>
      <c r="G38" s="20">
        <f t="shared" si="3"/>
        <v>2810.3909714464935</v>
      </c>
      <c r="H38" s="20">
        <f t="shared" si="4"/>
        <v>504.92201029576859</v>
      </c>
    </row>
    <row r="39" spans="1:8" x14ac:dyDescent="0.3">
      <c r="A39" s="2" t="s">
        <v>11</v>
      </c>
      <c r="B39" s="2">
        <v>12</v>
      </c>
      <c r="C39" s="20">
        <v>2089.8640972716516</v>
      </c>
      <c r="D39" s="20">
        <f t="shared" si="5"/>
        <v>1657.6564908711309</v>
      </c>
      <c r="E39" s="20">
        <f t="shared" si="6"/>
        <v>3386.7582117341744</v>
      </c>
      <c r="F39" s="20">
        <f t="shared" si="7"/>
        <v>-71.445229991912584</v>
      </c>
      <c r="G39" s="20">
        <f t="shared" si="3"/>
        <v>2810.3909714464935</v>
      </c>
      <c r="H39" s="20">
        <f t="shared" si="4"/>
        <v>504.92201029576859</v>
      </c>
    </row>
    <row r="40" spans="1:8" x14ac:dyDescent="0.3">
      <c r="A40" s="2" t="s">
        <v>133</v>
      </c>
      <c r="B40" s="2">
        <v>131</v>
      </c>
      <c r="C40" s="20">
        <v>2082.4346696873049</v>
      </c>
      <c r="D40" s="20">
        <f t="shared" si="5"/>
        <v>1657.6564908711309</v>
      </c>
      <c r="E40" s="20">
        <f t="shared" si="6"/>
        <v>3386.7582117341744</v>
      </c>
      <c r="F40" s="20">
        <f t="shared" si="7"/>
        <v>-71.445229991912584</v>
      </c>
      <c r="G40" s="20">
        <f t="shared" si="3"/>
        <v>2810.3909714464935</v>
      </c>
      <c r="H40" s="20">
        <f t="shared" si="4"/>
        <v>504.92201029576859</v>
      </c>
    </row>
    <row r="41" spans="1:8" x14ac:dyDescent="0.3">
      <c r="A41" s="2" t="s">
        <v>85</v>
      </c>
      <c r="B41" s="2">
        <v>85</v>
      </c>
      <c r="C41" s="20">
        <v>2072.3974246848215</v>
      </c>
      <c r="D41" s="20">
        <f t="shared" si="5"/>
        <v>1657.6564908711309</v>
      </c>
      <c r="E41" s="20">
        <f t="shared" si="6"/>
        <v>3386.7582117341744</v>
      </c>
      <c r="F41" s="20">
        <f t="shared" si="7"/>
        <v>-71.445229991912584</v>
      </c>
      <c r="G41" s="20">
        <f t="shared" si="3"/>
        <v>2810.3909714464935</v>
      </c>
      <c r="H41" s="20">
        <f t="shared" si="4"/>
        <v>504.92201029576859</v>
      </c>
    </row>
    <row r="42" spans="1:8" x14ac:dyDescent="0.3">
      <c r="A42" s="2" t="s">
        <v>19</v>
      </c>
      <c r="B42" s="2">
        <v>20</v>
      </c>
      <c r="C42" s="20">
        <v>2051.2080170081008</v>
      </c>
      <c r="D42" s="20">
        <f t="shared" si="5"/>
        <v>1657.6564908711309</v>
      </c>
      <c r="E42" s="20">
        <f t="shared" si="6"/>
        <v>3386.7582117341744</v>
      </c>
      <c r="F42" s="20">
        <f t="shared" si="7"/>
        <v>-71.445229991912584</v>
      </c>
      <c r="G42" s="20">
        <f t="shared" si="3"/>
        <v>2810.3909714464935</v>
      </c>
      <c r="H42" s="20">
        <f t="shared" si="4"/>
        <v>504.92201029576859</v>
      </c>
    </row>
    <row r="43" spans="1:8" x14ac:dyDescent="0.3">
      <c r="A43" s="2" t="s">
        <v>100</v>
      </c>
      <c r="B43" s="2">
        <v>100</v>
      </c>
      <c r="C43" s="20">
        <v>2043.810399799625</v>
      </c>
      <c r="D43" s="20">
        <f t="shared" si="5"/>
        <v>1657.6564908711309</v>
      </c>
      <c r="E43" s="20">
        <f t="shared" si="6"/>
        <v>3386.7582117341744</v>
      </c>
      <c r="F43" s="20">
        <f t="shared" si="7"/>
        <v>-71.445229991912584</v>
      </c>
      <c r="G43" s="20">
        <f t="shared" si="3"/>
        <v>2810.3909714464935</v>
      </c>
      <c r="H43" s="20">
        <f t="shared" si="4"/>
        <v>504.92201029576859</v>
      </c>
    </row>
    <row r="44" spans="1:8" x14ac:dyDescent="0.3">
      <c r="A44" s="2" t="s">
        <v>92</v>
      </c>
      <c r="B44" s="2">
        <v>92</v>
      </c>
      <c r="C44" s="20">
        <v>2038.3482640143911</v>
      </c>
      <c r="D44" s="20">
        <f t="shared" si="5"/>
        <v>1657.6564908711309</v>
      </c>
      <c r="E44" s="20">
        <f t="shared" si="6"/>
        <v>3386.7582117341744</v>
      </c>
      <c r="F44" s="20">
        <f t="shared" si="7"/>
        <v>-71.445229991912584</v>
      </c>
      <c r="G44" s="20">
        <f t="shared" si="3"/>
        <v>2810.3909714464935</v>
      </c>
      <c r="H44" s="20">
        <f t="shared" si="4"/>
        <v>504.92201029576859</v>
      </c>
    </row>
    <row r="45" spans="1:8" x14ac:dyDescent="0.3">
      <c r="A45" s="2" t="s">
        <v>20</v>
      </c>
      <c r="B45" s="2">
        <v>21</v>
      </c>
      <c r="C45" s="20">
        <v>2027.1429553458686</v>
      </c>
      <c r="D45" s="20">
        <f t="shared" si="5"/>
        <v>1657.6564908711309</v>
      </c>
      <c r="E45" s="20">
        <f t="shared" si="6"/>
        <v>3386.7582117341744</v>
      </c>
      <c r="F45" s="20">
        <f t="shared" si="7"/>
        <v>-71.445229991912584</v>
      </c>
      <c r="G45" s="20">
        <f t="shared" si="3"/>
        <v>2810.3909714464935</v>
      </c>
      <c r="H45" s="20">
        <f t="shared" si="4"/>
        <v>504.92201029576859</v>
      </c>
    </row>
    <row r="46" spans="1:8" x14ac:dyDescent="0.3">
      <c r="A46" s="2" t="s">
        <v>141</v>
      </c>
      <c r="B46" s="2">
        <v>139</v>
      </c>
      <c r="C46" s="20">
        <v>2012.3685518725858</v>
      </c>
      <c r="D46" s="20">
        <f t="shared" si="5"/>
        <v>1657.6564908711309</v>
      </c>
      <c r="E46" s="20">
        <f t="shared" si="6"/>
        <v>3386.7582117341744</v>
      </c>
      <c r="F46" s="20">
        <f t="shared" si="7"/>
        <v>-71.445229991912584</v>
      </c>
      <c r="G46" s="20">
        <f t="shared" si="3"/>
        <v>2810.3909714464935</v>
      </c>
      <c r="H46" s="20">
        <f t="shared" si="4"/>
        <v>504.92201029576859</v>
      </c>
    </row>
    <row r="47" spans="1:8" x14ac:dyDescent="0.3">
      <c r="A47" s="2" t="s">
        <v>14</v>
      </c>
      <c r="B47" s="2">
        <v>15</v>
      </c>
      <c r="C47" s="20">
        <v>2010.3598856528733</v>
      </c>
      <c r="D47" s="20">
        <f t="shared" si="5"/>
        <v>1657.6564908711309</v>
      </c>
      <c r="E47" s="20">
        <f t="shared" si="6"/>
        <v>3386.7582117341744</v>
      </c>
      <c r="F47" s="20">
        <f t="shared" si="7"/>
        <v>-71.445229991912584</v>
      </c>
      <c r="G47" s="20">
        <f t="shared" si="3"/>
        <v>2810.3909714464935</v>
      </c>
      <c r="H47" s="20">
        <f t="shared" si="4"/>
        <v>504.92201029576859</v>
      </c>
    </row>
    <row r="48" spans="1:8" x14ac:dyDescent="0.3">
      <c r="A48" s="2" t="s">
        <v>46</v>
      </c>
      <c r="B48" s="2">
        <v>48</v>
      </c>
      <c r="C48" s="20">
        <v>2006.775130123383</v>
      </c>
      <c r="D48" s="20">
        <f t="shared" si="5"/>
        <v>1657.6564908711309</v>
      </c>
      <c r="E48" s="20">
        <f t="shared" si="6"/>
        <v>3386.7582117341744</v>
      </c>
      <c r="F48" s="20">
        <f t="shared" si="7"/>
        <v>-71.445229991912584</v>
      </c>
      <c r="G48" s="20">
        <f t="shared" si="3"/>
        <v>2810.3909714464935</v>
      </c>
      <c r="H48" s="20">
        <f t="shared" si="4"/>
        <v>504.92201029576859</v>
      </c>
    </row>
    <row r="49" spans="1:8" x14ac:dyDescent="0.3">
      <c r="A49" s="2" t="s">
        <v>104</v>
      </c>
      <c r="B49" s="2">
        <v>104</v>
      </c>
      <c r="C49" s="20">
        <v>1978.000813445597</v>
      </c>
      <c r="D49" s="20">
        <f t="shared" si="5"/>
        <v>1657.6564908711309</v>
      </c>
      <c r="E49" s="20">
        <f t="shared" si="6"/>
        <v>3386.7582117341744</v>
      </c>
      <c r="F49" s="20">
        <f t="shared" si="7"/>
        <v>-71.445229991912584</v>
      </c>
      <c r="G49" s="20">
        <f t="shared" si="3"/>
        <v>2810.3909714464935</v>
      </c>
      <c r="H49" s="20">
        <f t="shared" si="4"/>
        <v>504.92201029576859</v>
      </c>
    </row>
    <row r="50" spans="1:8" x14ac:dyDescent="0.3">
      <c r="A50" s="2" t="s">
        <v>122</v>
      </c>
      <c r="B50" s="2">
        <v>120</v>
      </c>
      <c r="C50" s="20">
        <v>1954.1262762126369</v>
      </c>
      <c r="D50" s="20">
        <f t="shared" si="5"/>
        <v>1657.6564908711309</v>
      </c>
      <c r="E50" s="20">
        <f t="shared" si="6"/>
        <v>3386.7582117341744</v>
      </c>
      <c r="F50" s="20">
        <f t="shared" si="7"/>
        <v>-71.445229991912584</v>
      </c>
      <c r="G50" s="20">
        <f t="shared" si="3"/>
        <v>2810.3909714464935</v>
      </c>
      <c r="H50" s="20">
        <f t="shared" si="4"/>
        <v>504.92201029576859</v>
      </c>
    </row>
    <row r="51" spans="1:8" x14ac:dyDescent="0.3">
      <c r="A51" s="2" t="s">
        <v>13</v>
      </c>
      <c r="B51" s="2">
        <v>14</v>
      </c>
      <c r="C51" s="20">
        <v>1887.544009149206</v>
      </c>
      <c r="D51" s="20">
        <f t="shared" si="5"/>
        <v>1657.6564908711309</v>
      </c>
      <c r="E51" s="20">
        <f t="shared" si="6"/>
        <v>3386.7582117341744</v>
      </c>
      <c r="F51" s="20">
        <f t="shared" si="7"/>
        <v>-71.445229991912584</v>
      </c>
      <c r="G51" s="20">
        <f t="shared" si="3"/>
        <v>2810.3909714464935</v>
      </c>
      <c r="H51" s="20">
        <f t="shared" si="4"/>
        <v>504.92201029576859</v>
      </c>
    </row>
    <row r="52" spans="1:8" x14ac:dyDescent="0.3">
      <c r="A52" s="2" t="s">
        <v>73</v>
      </c>
      <c r="B52" s="2">
        <v>74</v>
      </c>
      <c r="C52" s="20">
        <v>1866.4771339465251</v>
      </c>
      <c r="D52" s="20">
        <f t="shared" si="5"/>
        <v>1657.6564908711309</v>
      </c>
      <c r="E52" s="20">
        <f t="shared" si="6"/>
        <v>3386.7582117341744</v>
      </c>
      <c r="F52" s="20">
        <f t="shared" si="7"/>
        <v>-71.445229991912584</v>
      </c>
      <c r="G52" s="20">
        <f t="shared" si="3"/>
        <v>2810.3909714464935</v>
      </c>
      <c r="H52" s="20">
        <f t="shared" si="4"/>
        <v>504.92201029576859</v>
      </c>
    </row>
    <row r="53" spans="1:8" x14ac:dyDescent="0.3">
      <c r="A53" s="2" t="s">
        <v>354</v>
      </c>
      <c r="B53" s="2">
        <v>47</v>
      </c>
      <c r="C53" s="20">
        <v>1863.2318535225695</v>
      </c>
      <c r="D53" s="20">
        <f t="shared" si="5"/>
        <v>1657.6564908711309</v>
      </c>
      <c r="E53" s="20">
        <f t="shared" si="6"/>
        <v>3386.7582117341744</v>
      </c>
      <c r="F53" s="20">
        <f t="shared" si="7"/>
        <v>-71.445229991912584</v>
      </c>
      <c r="G53" s="20">
        <f t="shared" si="3"/>
        <v>2810.3909714464935</v>
      </c>
      <c r="H53" s="20">
        <f t="shared" si="4"/>
        <v>504.92201029576859</v>
      </c>
    </row>
    <row r="54" spans="1:8" x14ac:dyDescent="0.3">
      <c r="A54" s="2" t="s">
        <v>128</v>
      </c>
      <c r="B54" s="2">
        <v>126</v>
      </c>
      <c r="C54" s="20">
        <v>1851.63064899079</v>
      </c>
      <c r="D54" s="20">
        <f t="shared" si="5"/>
        <v>1657.6564908711309</v>
      </c>
      <c r="E54" s="20">
        <f t="shared" si="6"/>
        <v>3386.7582117341744</v>
      </c>
      <c r="F54" s="20">
        <f t="shared" si="7"/>
        <v>-71.445229991912584</v>
      </c>
      <c r="G54" s="20">
        <f t="shared" si="3"/>
        <v>2810.3909714464935</v>
      </c>
      <c r="H54" s="20">
        <f t="shared" si="4"/>
        <v>504.92201029576859</v>
      </c>
    </row>
    <row r="55" spans="1:8" x14ac:dyDescent="0.3">
      <c r="A55" s="2" t="s">
        <v>135</v>
      </c>
      <c r="B55" s="2">
        <v>133</v>
      </c>
      <c r="C55" s="20">
        <v>1849.3022525412491</v>
      </c>
      <c r="D55" s="20">
        <f t="shared" si="5"/>
        <v>1657.6564908711309</v>
      </c>
      <c r="E55" s="20">
        <f t="shared" si="6"/>
        <v>3386.7582117341744</v>
      </c>
      <c r="F55" s="20">
        <f t="shared" si="7"/>
        <v>-71.445229991912584</v>
      </c>
      <c r="G55" s="20">
        <f t="shared" si="3"/>
        <v>2810.3909714464935</v>
      </c>
      <c r="H55" s="20">
        <f t="shared" si="4"/>
        <v>504.92201029576859</v>
      </c>
    </row>
    <row r="56" spans="1:8" x14ac:dyDescent="0.3">
      <c r="A56" s="2" t="s">
        <v>88</v>
      </c>
      <c r="B56" s="2">
        <v>88</v>
      </c>
      <c r="C56" s="20">
        <v>1796.7608843470348</v>
      </c>
      <c r="D56" s="20">
        <f t="shared" si="5"/>
        <v>1657.6564908711309</v>
      </c>
      <c r="E56" s="20">
        <f t="shared" si="6"/>
        <v>3386.7582117341744</v>
      </c>
      <c r="F56" s="20">
        <f t="shared" si="7"/>
        <v>-71.445229991912584</v>
      </c>
      <c r="G56" s="20">
        <f t="shared" si="3"/>
        <v>2810.3909714464935</v>
      </c>
      <c r="H56" s="20">
        <f t="shared" si="4"/>
        <v>504.92201029576859</v>
      </c>
    </row>
    <row r="57" spans="1:8" x14ac:dyDescent="0.3">
      <c r="A57" s="2" t="s">
        <v>54</v>
      </c>
      <c r="B57" s="2">
        <v>56</v>
      </c>
      <c r="C57" s="20">
        <v>1785.6642146390056</v>
      </c>
      <c r="D57" s="20">
        <f t="shared" si="5"/>
        <v>1657.6564908711309</v>
      </c>
      <c r="E57" s="20">
        <f t="shared" si="6"/>
        <v>3386.7582117341744</v>
      </c>
      <c r="F57" s="20">
        <f t="shared" si="7"/>
        <v>-71.445229991912584</v>
      </c>
      <c r="G57" s="20">
        <f t="shared" si="3"/>
        <v>2810.3909714464935</v>
      </c>
      <c r="H57" s="20">
        <f t="shared" si="4"/>
        <v>504.92201029576859</v>
      </c>
    </row>
    <row r="58" spans="1:8" x14ac:dyDescent="0.3">
      <c r="A58" s="2" t="s">
        <v>52</v>
      </c>
      <c r="B58" s="2">
        <v>54</v>
      </c>
      <c r="C58" s="20">
        <v>1767.2576177723793</v>
      </c>
      <c r="D58" s="20">
        <f t="shared" si="5"/>
        <v>1657.6564908711309</v>
      </c>
      <c r="E58" s="20">
        <f t="shared" si="6"/>
        <v>3386.7582117341744</v>
      </c>
      <c r="F58" s="20">
        <f t="shared" si="7"/>
        <v>-71.445229991912584</v>
      </c>
      <c r="G58" s="20">
        <f t="shared" si="3"/>
        <v>2810.3909714464935</v>
      </c>
      <c r="H58" s="20">
        <f t="shared" si="4"/>
        <v>504.92201029576859</v>
      </c>
    </row>
    <row r="59" spans="1:8" x14ac:dyDescent="0.3">
      <c r="A59" s="2" t="s">
        <v>146</v>
      </c>
      <c r="B59" s="2">
        <v>144</v>
      </c>
      <c r="C59" s="20">
        <v>1735.728855077655</v>
      </c>
      <c r="D59" s="20">
        <f t="shared" si="5"/>
        <v>1657.6564908711309</v>
      </c>
      <c r="E59" s="20">
        <f t="shared" si="6"/>
        <v>3386.7582117341744</v>
      </c>
      <c r="F59" s="20">
        <f t="shared" si="7"/>
        <v>-71.445229991912584</v>
      </c>
      <c r="G59" s="20">
        <f t="shared" si="3"/>
        <v>2810.3909714464935</v>
      </c>
      <c r="H59" s="20">
        <f t="shared" si="4"/>
        <v>504.92201029576859</v>
      </c>
    </row>
    <row r="60" spans="1:8" x14ac:dyDescent="0.3">
      <c r="A60" s="2" t="s">
        <v>134</v>
      </c>
      <c r="B60" s="2">
        <v>132</v>
      </c>
      <c r="C60" s="20">
        <v>1727.9764147456276</v>
      </c>
      <c r="D60" s="20">
        <f t="shared" si="5"/>
        <v>1657.6564908711309</v>
      </c>
      <c r="E60" s="20">
        <f t="shared" si="6"/>
        <v>3386.7582117341744</v>
      </c>
      <c r="F60" s="20">
        <f t="shared" si="7"/>
        <v>-71.445229991912584</v>
      </c>
      <c r="G60" s="20">
        <f t="shared" si="3"/>
        <v>2810.3909714464935</v>
      </c>
      <c r="H60" s="20">
        <f t="shared" si="4"/>
        <v>504.92201029576859</v>
      </c>
    </row>
    <row r="61" spans="1:8" x14ac:dyDescent="0.3">
      <c r="A61" s="2" t="s">
        <v>107</v>
      </c>
      <c r="B61" s="2">
        <v>107</v>
      </c>
      <c r="C61" s="20">
        <v>1724.7711781290809</v>
      </c>
      <c r="D61" s="20">
        <f t="shared" si="5"/>
        <v>1657.6564908711309</v>
      </c>
      <c r="E61" s="20">
        <f t="shared" si="6"/>
        <v>3386.7582117341744</v>
      </c>
      <c r="F61" s="20">
        <f t="shared" si="7"/>
        <v>-71.445229991912584</v>
      </c>
      <c r="G61" s="20">
        <f t="shared" si="3"/>
        <v>2810.3909714464935</v>
      </c>
      <c r="H61" s="20">
        <f t="shared" si="4"/>
        <v>504.92201029576859</v>
      </c>
    </row>
    <row r="62" spans="1:8" x14ac:dyDescent="0.3">
      <c r="A62" s="2" t="s">
        <v>50</v>
      </c>
      <c r="B62" s="2">
        <v>52</v>
      </c>
      <c r="C62" s="20">
        <v>1719.7001368608142</v>
      </c>
      <c r="D62" s="20">
        <f t="shared" si="5"/>
        <v>1657.6564908711309</v>
      </c>
      <c r="E62" s="20">
        <f t="shared" si="6"/>
        <v>3386.7582117341744</v>
      </c>
      <c r="F62" s="20">
        <f t="shared" si="7"/>
        <v>-71.445229991912584</v>
      </c>
      <c r="G62" s="20">
        <f t="shared" si="3"/>
        <v>2810.3909714464935</v>
      </c>
      <c r="H62" s="20">
        <f t="shared" si="4"/>
        <v>504.92201029576859</v>
      </c>
    </row>
    <row r="63" spans="1:8" x14ac:dyDescent="0.3">
      <c r="A63" s="2" t="s">
        <v>12</v>
      </c>
      <c r="B63" s="2">
        <v>13</v>
      </c>
      <c r="C63" s="20">
        <v>1717.6385095123803</v>
      </c>
      <c r="D63" s="20">
        <f t="shared" si="5"/>
        <v>1657.6564908711309</v>
      </c>
      <c r="E63" s="20">
        <f t="shared" si="6"/>
        <v>3386.7582117341744</v>
      </c>
      <c r="F63" s="20">
        <f t="shared" si="7"/>
        <v>-71.445229991912584</v>
      </c>
      <c r="G63" s="20">
        <f t="shared" si="3"/>
        <v>2810.3909714464935</v>
      </c>
      <c r="H63" s="20">
        <f t="shared" si="4"/>
        <v>504.92201029576859</v>
      </c>
    </row>
    <row r="64" spans="1:8" x14ac:dyDescent="0.3">
      <c r="A64" s="2" t="s">
        <v>156</v>
      </c>
      <c r="B64" s="2">
        <v>154</v>
      </c>
      <c r="C64" s="20">
        <v>1716.0099711589353</v>
      </c>
      <c r="D64" s="20">
        <f t="shared" si="5"/>
        <v>1657.6564908711309</v>
      </c>
      <c r="E64" s="20">
        <f t="shared" si="6"/>
        <v>3386.7582117341744</v>
      </c>
      <c r="F64" s="20">
        <f t="shared" si="7"/>
        <v>-71.445229991912584</v>
      </c>
      <c r="G64" s="20">
        <f t="shared" si="3"/>
        <v>2810.3909714464935</v>
      </c>
      <c r="H64" s="20">
        <f t="shared" si="4"/>
        <v>504.92201029576859</v>
      </c>
    </row>
    <row r="65" spans="1:8" x14ac:dyDescent="0.3">
      <c r="A65" s="2" t="s">
        <v>168</v>
      </c>
      <c r="B65" s="2">
        <v>166</v>
      </c>
      <c r="C65" s="20">
        <v>1710.2956930488515</v>
      </c>
      <c r="D65" s="20">
        <f t="shared" si="5"/>
        <v>1657.6564908711309</v>
      </c>
      <c r="E65" s="20">
        <f t="shared" si="6"/>
        <v>3386.7582117341744</v>
      </c>
      <c r="F65" s="20">
        <f t="shared" si="7"/>
        <v>-71.445229991912584</v>
      </c>
      <c r="G65" s="20">
        <f t="shared" si="3"/>
        <v>2810.3909714464935</v>
      </c>
      <c r="H65" s="20">
        <f t="shared" si="4"/>
        <v>504.92201029576859</v>
      </c>
    </row>
    <row r="66" spans="1:8" x14ac:dyDescent="0.3">
      <c r="A66" s="2" t="s">
        <v>23</v>
      </c>
      <c r="B66" s="2">
        <v>24</v>
      </c>
      <c r="C66" s="20">
        <v>1702.9161324984623</v>
      </c>
      <c r="D66" s="20">
        <f t="shared" ref="D66:D97" si="8">$T$2</f>
        <v>1657.6564908711309</v>
      </c>
      <c r="E66" s="20">
        <f t="shared" ref="E66:E97" si="9">$T$4</f>
        <v>3386.7582117341744</v>
      </c>
      <c r="F66" s="20">
        <f t="shared" ref="F66:F97" si="10">$T$5</f>
        <v>-71.445229991912584</v>
      </c>
      <c r="G66" s="20">
        <f t="shared" si="3"/>
        <v>2810.3909714464935</v>
      </c>
      <c r="H66" s="20">
        <f t="shared" si="4"/>
        <v>504.92201029576859</v>
      </c>
    </row>
    <row r="67" spans="1:8" x14ac:dyDescent="0.3">
      <c r="A67" s="2" t="s">
        <v>77</v>
      </c>
      <c r="B67" s="2">
        <v>78</v>
      </c>
      <c r="C67" s="20">
        <v>1696.1886413356574</v>
      </c>
      <c r="D67" s="20">
        <f t="shared" si="8"/>
        <v>1657.6564908711309</v>
      </c>
      <c r="E67" s="20">
        <f t="shared" si="9"/>
        <v>3386.7582117341744</v>
      </c>
      <c r="F67" s="20">
        <f t="shared" si="10"/>
        <v>-71.445229991912584</v>
      </c>
      <c r="G67" s="20">
        <f t="shared" ref="G67:G130" si="11">$T$7</f>
        <v>2810.3909714464935</v>
      </c>
      <c r="H67" s="20">
        <f t="shared" ref="H67:H130" si="12">$T$6</f>
        <v>504.92201029576859</v>
      </c>
    </row>
    <row r="68" spans="1:8" x14ac:dyDescent="0.3">
      <c r="A68" s="2" t="s">
        <v>132</v>
      </c>
      <c r="B68" s="2">
        <v>130</v>
      </c>
      <c r="C68" s="20">
        <v>1689.3231901796403</v>
      </c>
      <c r="D68" s="20">
        <f t="shared" si="8"/>
        <v>1657.6564908711309</v>
      </c>
      <c r="E68" s="20">
        <f t="shared" si="9"/>
        <v>3386.7582117341744</v>
      </c>
      <c r="F68" s="20">
        <f t="shared" si="10"/>
        <v>-71.445229991912584</v>
      </c>
      <c r="G68" s="20">
        <f t="shared" si="11"/>
        <v>2810.3909714464935</v>
      </c>
      <c r="H68" s="20">
        <f t="shared" si="12"/>
        <v>504.92201029576859</v>
      </c>
    </row>
    <row r="69" spans="1:8" x14ac:dyDescent="0.3">
      <c r="A69" s="2" t="s">
        <v>127</v>
      </c>
      <c r="B69" s="2">
        <v>125</v>
      </c>
      <c r="C69" s="20">
        <v>1688.7972978873727</v>
      </c>
      <c r="D69" s="20">
        <f t="shared" si="8"/>
        <v>1657.6564908711309</v>
      </c>
      <c r="E69" s="20">
        <f t="shared" si="9"/>
        <v>3386.7582117341744</v>
      </c>
      <c r="F69" s="20">
        <f t="shared" si="10"/>
        <v>-71.445229991912584</v>
      </c>
      <c r="G69" s="20">
        <f t="shared" si="11"/>
        <v>2810.3909714464935</v>
      </c>
      <c r="H69" s="20">
        <f t="shared" si="12"/>
        <v>504.92201029576859</v>
      </c>
    </row>
    <row r="70" spans="1:8" x14ac:dyDescent="0.3">
      <c r="A70" s="2" t="s">
        <v>39</v>
      </c>
      <c r="B70" s="2">
        <v>40</v>
      </c>
      <c r="C70" s="20">
        <v>1687.7547023168581</v>
      </c>
      <c r="D70" s="20">
        <f t="shared" si="8"/>
        <v>1657.6564908711309</v>
      </c>
      <c r="E70" s="20">
        <f t="shared" si="9"/>
        <v>3386.7582117341744</v>
      </c>
      <c r="F70" s="20">
        <f t="shared" si="10"/>
        <v>-71.445229991912584</v>
      </c>
      <c r="G70" s="20">
        <f t="shared" si="11"/>
        <v>2810.3909714464935</v>
      </c>
      <c r="H70" s="20">
        <f t="shared" si="12"/>
        <v>504.92201029576859</v>
      </c>
    </row>
    <row r="71" spans="1:8" x14ac:dyDescent="0.3">
      <c r="A71" s="2" t="s">
        <v>40</v>
      </c>
      <c r="B71" s="2">
        <v>41</v>
      </c>
      <c r="C71" s="20">
        <v>1687.1503842364812</v>
      </c>
      <c r="D71" s="20">
        <f t="shared" si="8"/>
        <v>1657.6564908711309</v>
      </c>
      <c r="E71" s="20">
        <f t="shared" si="9"/>
        <v>3386.7582117341744</v>
      </c>
      <c r="F71" s="20">
        <f t="shared" si="10"/>
        <v>-71.445229991912584</v>
      </c>
      <c r="G71" s="20">
        <f t="shared" si="11"/>
        <v>2810.3909714464935</v>
      </c>
      <c r="H71" s="20">
        <f t="shared" si="12"/>
        <v>504.92201029576859</v>
      </c>
    </row>
    <row r="72" spans="1:8" x14ac:dyDescent="0.3">
      <c r="A72" s="2" t="s">
        <v>110</v>
      </c>
      <c r="B72" s="2">
        <v>110</v>
      </c>
      <c r="C72" s="20">
        <v>1682.2275501187387</v>
      </c>
      <c r="D72" s="20">
        <f t="shared" si="8"/>
        <v>1657.6564908711309</v>
      </c>
      <c r="E72" s="20">
        <f t="shared" si="9"/>
        <v>3386.7582117341744</v>
      </c>
      <c r="F72" s="20">
        <f t="shared" si="10"/>
        <v>-71.445229991912584</v>
      </c>
      <c r="G72" s="20">
        <f t="shared" si="11"/>
        <v>2810.3909714464935</v>
      </c>
      <c r="H72" s="20">
        <f t="shared" si="12"/>
        <v>504.92201029576859</v>
      </c>
    </row>
    <row r="73" spans="1:8" x14ac:dyDescent="0.3">
      <c r="A73" s="2" t="s">
        <v>79</v>
      </c>
      <c r="B73" s="2">
        <v>80</v>
      </c>
      <c r="C73" s="20">
        <v>1678.0196944282256</v>
      </c>
      <c r="D73" s="20">
        <f t="shared" si="8"/>
        <v>1657.6564908711309</v>
      </c>
      <c r="E73" s="20">
        <f t="shared" si="9"/>
        <v>3386.7582117341744</v>
      </c>
      <c r="F73" s="20">
        <f t="shared" si="10"/>
        <v>-71.445229991912584</v>
      </c>
      <c r="G73" s="20">
        <f t="shared" si="11"/>
        <v>2810.3909714464935</v>
      </c>
      <c r="H73" s="20">
        <f t="shared" si="12"/>
        <v>504.92201029576859</v>
      </c>
    </row>
    <row r="74" spans="1:8" x14ac:dyDescent="0.3">
      <c r="A74" s="2" t="s">
        <v>42</v>
      </c>
      <c r="B74" s="2">
        <v>43</v>
      </c>
      <c r="C74" s="20">
        <v>1650.6083516269873</v>
      </c>
      <c r="D74" s="20">
        <f t="shared" si="8"/>
        <v>1657.6564908711309</v>
      </c>
      <c r="E74" s="20">
        <f t="shared" si="9"/>
        <v>3386.7582117341744</v>
      </c>
      <c r="F74" s="20">
        <f t="shared" si="10"/>
        <v>-71.445229991912584</v>
      </c>
      <c r="G74" s="20">
        <f t="shared" si="11"/>
        <v>2810.3909714464935</v>
      </c>
      <c r="H74" s="20">
        <f t="shared" si="12"/>
        <v>504.92201029576859</v>
      </c>
    </row>
    <row r="75" spans="1:8" x14ac:dyDescent="0.3">
      <c r="A75" s="2" t="s">
        <v>158</v>
      </c>
      <c r="B75" s="2">
        <v>156</v>
      </c>
      <c r="C75" s="20">
        <v>1641.8889976688258</v>
      </c>
      <c r="D75" s="20">
        <f t="shared" si="8"/>
        <v>1657.6564908711309</v>
      </c>
      <c r="E75" s="20">
        <f t="shared" si="9"/>
        <v>3386.7582117341744</v>
      </c>
      <c r="F75" s="20">
        <f t="shared" si="10"/>
        <v>-71.445229991912584</v>
      </c>
      <c r="G75" s="20">
        <f t="shared" si="11"/>
        <v>2810.3909714464935</v>
      </c>
      <c r="H75" s="20">
        <f t="shared" si="12"/>
        <v>504.92201029576859</v>
      </c>
    </row>
    <row r="76" spans="1:8" x14ac:dyDescent="0.3">
      <c r="A76" s="2" t="s">
        <v>90</v>
      </c>
      <c r="B76" s="2">
        <v>90</v>
      </c>
      <c r="C76" s="20">
        <v>1639.5429226314302</v>
      </c>
      <c r="D76" s="20">
        <f t="shared" si="8"/>
        <v>1657.6564908711309</v>
      </c>
      <c r="E76" s="20">
        <f t="shared" si="9"/>
        <v>3386.7582117341744</v>
      </c>
      <c r="F76" s="20">
        <f t="shared" si="10"/>
        <v>-71.445229991912584</v>
      </c>
      <c r="G76" s="20">
        <f t="shared" si="11"/>
        <v>2810.3909714464935</v>
      </c>
      <c r="H76" s="20">
        <f t="shared" si="12"/>
        <v>504.92201029576859</v>
      </c>
    </row>
    <row r="77" spans="1:8" x14ac:dyDescent="0.3">
      <c r="A77" s="2" t="s">
        <v>43</v>
      </c>
      <c r="B77" s="2">
        <v>44</v>
      </c>
      <c r="C77" s="20">
        <v>1634.5658679465789</v>
      </c>
      <c r="D77" s="20">
        <f t="shared" si="8"/>
        <v>1657.6564908711309</v>
      </c>
      <c r="E77" s="20">
        <f t="shared" si="9"/>
        <v>3386.7582117341744</v>
      </c>
      <c r="F77" s="20">
        <f t="shared" si="10"/>
        <v>-71.445229991912584</v>
      </c>
      <c r="G77" s="20">
        <f t="shared" si="11"/>
        <v>2810.3909714464935</v>
      </c>
      <c r="H77" s="20">
        <f t="shared" si="12"/>
        <v>504.92201029576859</v>
      </c>
    </row>
    <row r="78" spans="1:8" x14ac:dyDescent="0.3">
      <c r="A78" s="2" t="s">
        <v>130</v>
      </c>
      <c r="B78" s="2">
        <v>128</v>
      </c>
      <c r="C78" s="20">
        <v>1631.6218491741042</v>
      </c>
      <c r="D78" s="20">
        <f t="shared" si="8"/>
        <v>1657.6564908711309</v>
      </c>
      <c r="E78" s="20">
        <f t="shared" si="9"/>
        <v>3386.7582117341744</v>
      </c>
      <c r="F78" s="20">
        <f t="shared" si="10"/>
        <v>-71.445229991912584</v>
      </c>
      <c r="G78" s="20">
        <f t="shared" si="11"/>
        <v>2810.3909714464935</v>
      </c>
      <c r="H78" s="20">
        <f t="shared" si="12"/>
        <v>504.92201029576859</v>
      </c>
    </row>
    <row r="79" spans="1:8" x14ac:dyDescent="0.3">
      <c r="A79" s="2" t="s">
        <v>84</v>
      </c>
      <c r="B79" s="2">
        <v>84</v>
      </c>
      <c r="C79" s="20">
        <v>1629.3042700448452</v>
      </c>
      <c r="D79" s="20">
        <f t="shared" si="8"/>
        <v>1657.6564908711309</v>
      </c>
      <c r="E79" s="20">
        <f t="shared" si="9"/>
        <v>3386.7582117341744</v>
      </c>
      <c r="F79" s="20">
        <f t="shared" si="10"/>
        <v>-71.445229991912584</v>
      </c>
      <c r="G79" s="20">
        <f t="shared" si="11"/>
        <v>2810.3909714464935</v>
      </c>
      <c r="H79" s="20">
        <f t="shared" si="12"/>
        <v>504.92201029576859</v>
      </c>
    </row>
    <row r="80" spans="1:8" x14ac:dyDescent="0.3">
      <c r="A80" s="2" t="s">
        <v>4</v>
      </c>
      <c r="B80" s="2">
        <v>5</v>
      </c>
      <c r="C80" s="20">
        <v>1606.7535146485359</v>
      </c>
      <c r="D80" s="20">
        <f t="shared" si="8"/>
        <v>1657.6564908711309</v>
      </c>
      <c r="E80" s="20">
        <f t="shared" si="9"/>
        <v>3386.7582117341744</v>
      </c>
      <c r="F80" s="20">
        <f t="shared" si="10"/>
        <v>-71.445229991912584</v>
      </c>
      <c r="G80" s="20">
        <f t="shared" si="11"/>
        <v>2810.3909714464935</v>
      </c>
      <c r="H80" s="20">
        <f t="shared" si="12"/>
        <v>504.92201029576859</v>
      </c>
    </row>
    <row r="81" spans="1:8" x14ac:dyDescent="0.3">
      <c r="A81" s="2" t="s">
        <v>64</v>
      </c>
      <c r="B81" s="2">
        <v>65</v>
      </c>
      <c r="C81" s="20">
        <v>1605.5934571050673</v>
      </c>
      <c r="D81" s="20">
        <f t="shared" si="8"/>
        <v>1657.6564908711309</v>
      </c>
      <c r="E81" s="20">
        <f t="shared" si="9"/>
        <v>3386.7582117341744</v>
      </c>
      <c r="F81" s="20">
        <f t="shared" si="10"/>
        <v>-71.445229991912584</v>
      </c>
      <c r="G81" s="20">
        <f t="shared" si="11"/>
        <v>2810.3909714464935</v>
      </c>
      <c r="H81" s="20">
        <f t="shared" si="12"/>
        <v>504.92201029576859</v>
      </c>
    </row>
    <row r="82" spans="1:8" x14ac:dyDescent="0.3">
      <c r="A82" s="2" t="s">
        <v>7</v>
      </c>
      <c r="B82" s="2">
        <v>8</v>
      </c>
      <c r="C82" s="20">
        <v>1597.52183835816</v>
      </c>
      <c r="D82" s="20">
        <f t="shared" si="8"/>
        <v>1657.6564908711309</v>
      </c>
      <c r="E82" s="20">
        <f t="shared" si="9"/>
        <v>3386.7582117341744</v>
      </c>
      <c r="F82" s="20">
        <f t="shared" si="10"/>
        <v>-71.445229991912584</v>
      </c>
      <c r="G82" s="20">
        <f t="shared" si="11"/>
        <v>2810.3909714464935</v>
      </c>
      <c r="H82" s="20">
        <f t="shared" si="12"/>
        <v>504.92201029576859</v>
      </c>
    </row>
    <row r="83" spans="1:8" x14ac:dyDescent="0.3">
      <c r="A83" s="2" t="s">
        <v>1</v>
      </c>
      <c r="B83" s="2">
        <v>2</v>
      </c>
      <c r="C83" s="20">
        <v>1589.4811719676434</v>
      </c>
      <c r="D83" s="20">
        <f t="shared" si="8"/>
        <v>1657.6564908711309</v>
      </c>
      <c r="E83" s="20">
        <f t="shared" si="9"/>
        <v>3386.7582117341744</v>
      </c>
      <c r="F83" s="20">
        <f t="shared" si="10"/>
        <v>-71.445229991912584</v>
      </c>
      <c r="G83" s="20">
        <f t="shared" si="11"/>
        <v>2810.3909714464935</v>
      </c>
      <c r="H83" s="20">
        <f t="shared" si="12"/>
        <v>504.92201029576859</v>
      </c>
    </row>
    <row r="84" spans="1:8" x14ac:dyDescent="0.3">
      <c r="A84" s="2" t="s">
        <v>114</v>
      </c>
      <c r="B84" s="2">
        <v>113</v>
      </c>
      <c r="C84" s="20">
        <v>1588.7643488350741</v>
      </c>
      <c r="D84" s="20">
        <f t="shared" si="8"/>
        <v>1657.6564908711309</v>
      </c>
      <c r="E84" s="20">
        <f t="shared" si="9"/>
        <v>3386.7582117341744</v>
      </c>
      <c r="F84" s="20">
        <f t="shared" si="10"/>
        <v>-71.445229991912584</v>
      </c>
      <c r="G84" s="20">
        <f t="shared" si="11"/>
        <v>2810.3909714464935</v>
      </c>
      <c r="H84" s="20">
        <f t="shared" si="12"/>
        <v>504.92201029576859</v>
      </c>
    </row>
    <row r="85" spans="1:8" x14ac:dyDescent="0.3">
      <c r="A85" s="2" t="s">
        <v>96</v>
      </c>
      <c r="B85" s="2">
        <v>96</v>
      </c>
      <c r="C85" s="20">
        <v>1576.1126997675644</v>
      </c>
      <c r="D85" s="20">
        <f t="shared" si="8"/>
        <v>1657.6564908711309</v>
      </c>
      <c r="E85" s="20">
        <f t="shared" si="9"/>
        <v>3386.7582117341744</v>
      </c>
      <c r="F85" s="20">
        <f t="shared" si="10"/>
        <v>-71.445229991912584</v>
      </c>
      <c r="G85" s="20">
        <f t="shared" si="11"/>
        <v>2810.3909714464935</v>
      </c>
      <c r="H85" s="20">
        <f t="shared" si="12"/>
        <v>504.92201029576859</v>
      </c>
    </row>
    <row r="86" spans="1:8" x14ac:dyDescent="0.3">
      <c r="A86" s="2" t="s">
        <v>162</v>
      </c>
      <c r="B86" s="2">
        <v>160</v>
      </c>
      <c r="C86" s="20">
        <v>1574.6446582671563</v>
      </c>
      <c r="D86" s="20">
        <f t="shared" si="8"/>
        <v>1657.6564908711309</v>
      </c>
      <c r="E86" s="20">
        <f t="shared" si="9"/>
        <v>3386.7582117341744</v>
      </c>
      <c r="F86" s="20">
        <f t="shared" si="10"/>
        <v>-71.445229991912584</v>
      </c>
      <c r="G86" s="20">
        <f t="shared" si="11"/>
        <v>2810.3909714464935</v>
      </c>
      <c r="H86" s="20">
        <f t="shared" si="12"/>
        <v>504.92201029576859</v>
      </c>
    </row>
    <row r="87" spans="1:8" x14ac:dyDescent="0.3">
      <c r="A87" s="2" t="s">
        <v>3</v>
      </c>
      <c r="B87" s="2">
        <v>4</v>
      </c>
      <c r="C87" s="20">
        <v>1567.8952945733606</v>
      </c>
      <c r="D87" s="20">
        <f t="shared" si="8"/>
        <v>1657.6564908711309</v>
      </c>
      <c r="E87" s="20">
        <f t="shared" si="9"/>
        <v>3386.7582117341744</v>
      </c>
      <c r="F87" s="20">
        <f t="shared" si="10"/>
        <v>-71.445229991912584</v>
      </c>
      <c r="G87" s="20">
        <f t="shared" si="11"/>
        <v>2810.3909714464935</v>
      </c>
      <c r="H87" s="20">
        <f t="shared" si="12"/>
        <v>504.92201029576859</v>
      </c>
    </row>
    <row r="88" spans="1:8" x14ac:dyDescent="0.3">
      <c r="A88" s="2" t="s">
        <v>131</v>
      </c>
      <c r="B88" s="2">
        <v>129</v>
      </c>
      <c r="C88" s="20">
        <v>1559.1295640812352</v>
      </c>
      <c r="D88" s="20">
        <f t="shared" si="8"/>
        <v>1657.6564908711309</v>
      </c>
      <c r="E88" s="20">
        <f t="shared" si="9"/>
        <v>3386.7582117341744</v>
      </c>
      <c r="F88" s="20">
        <f t="shared" si="10"/>
        <v>-71.445229991912584</v>
      </c>
      <c r="G88" s="20">
        <f t="shared" si="11"/>
        <v>2810.3909714464935</v>
      </c>
      <c r="H88" s="20">
        <f t="shared" si="12"/>
        <v>504.92201029576859</v>
      </c>
    </row>
    <row r="89" spans="1:8" x14ac:dyDescent="0.3">
      <c r="A89" s="2" t="s">
        <v>0</v>
      </c>
      <c r="B89" s="2">
        <v>1</v>
      </c>
      <c r="C89" s="20">
        <v>1555.2362224001404</v>
      </c>
      <c r="D89" s="20">
        <f t="shared" si="8"/>
        <v>1657.6564908711309</v>
      </c>
      <c r="E89" s="20">
        <f t="shared" si="9"/>
        <v>3386.7582117341744</v>
      </c>
      <c r="F89" s="20">
        <f t="shared" si="10"/>
        <v>-71.445229991912584</v>
      </c>
      <c r="G89" s="20">
        <f t="shared" si="11"/>
        <v>2810.3909714464935</v>
      </c>
      <c r="H89" s="20">
        <f t="shared" si="12"/>
        <v>504.92201029576859</v>
      </c>
    </row>
    <row r="90" spans="1:8" x14ac:dyDescent="0.3">
      <c r="A90" s="2" t="s">
        <v>66</v>
      </c>
      <c r="B90" s="2">
        <v>67</v>
      </c>
      <c r="C90" s="20">
        <v>1548.3856670056532</v>
      </c>
      <c r="D90" s="20">
        <f t="shared" si="8"/>
        <v>1657.6564908711309</v>
      </c>
      <c r="E90" s="20">
        <f t="shared" si="9"/>
        <v>3386.7582117341744</v>
      </c>
      <c r="F90" s="20">
        <f t="shared" si="10"/>
        <v>-71.445229991912584</v>
      </c>
      <c r="G90" s="20">
        <f t="shared" si="11"/>
        <v>2810.3909714464935</v>
      </c>
      <c r="H90" s="20">
        <f t="shared" si="12"/>
        <v>504.92201029576859</v>
      </c>
    </row>
    <row r="91" spans="1:8" x14ac:dyDescent="0.3">
      <c r="A91" s="2" t="s">
        <v>150</v>
      </c>
      <c r="B91" s="2">
        <v>148</v>
      </c>
      <c r="C91" s="20">
        <v>1528.4166168404199</v>
      </c>
      <c r="D91" s="20">
        <f t="shared" si="8"/>
        <v>1657.6564908711309</v>
      </c>
      <c r="E91" s="20">
        <f t="shared" si="9"/>
        <v>3386.7582117341744</v>
      </c>
      <c r="F91" s="20">
        <f t="shared" si="10"/>
        <v>-71.445229991912584</v>
      </c>
      <c r="G91" s="20">
        <f t="shared" si="11"/>
        <v>2810.3909714464935</v>
      </c>
      <c r="H91" s="20">
        <f t="shared" si="12"/>
        <v>504.92201029576859</v>
      </c>
    </row>
    <row r="92" spans="1:8" x14ac:dyDescent="0.3">
      <c r="A92" s="2" t="s">
        <v>93</v>
      </c>
      <c r="B92" s="2">
        <v>93</v>
      </c>
      <c r="C92" s="20">
        <v>1515.9687676477429</v>
      </c>
      <c r="D92" s="20">
        <f t="shared" si="8"/>
        <v>1657.6564908711309</v>
      </c>
      <c r="E92" s="20">
        <f t="shared" si="9"/>
        <v>3386.7582117341744</v>
      </c>
      <c r="F92" s="20">
        <f t="shared" si="10"/>
        <v>-71.445229991912584</v>
      </c>
      <c r="G92" s="20">
        <f t="shared" si="11"/>
        <v>2810.3909714464935</v>
      </c>
      <c r="H92" s="20">
        <f t="shared" si="12"/>
        <v>504.92201029576859</v>
      </c>
    </row>
    <row r="93" spans="1:8" x14ac:dyDescent="0.3">
      <c r="A93" s="2" t="s">
        <v>86</v>
      </c>
      <c r="B93" s="2">
        <v>86</v>
      </c>
      <c r="C93" s="20">
        <v>1499.4354626098636</v>
      </c>
      <c r="D93" s="20">
        <f t="shared" si="8"/>
        <v>1657.6564908711309</v>
      </c>
      <c r="E93" s="20">
        <f t="shared" si="9"/>
        <v>3386.7582117341744</v>
      </c>
      <c r="F93" s="20">
        <f t="shared" si="10"/>
        <v>-71.445229991912584</v>
      </c>
      <c r="G93" s="20">
        <f t="shared" si="11"/>
        <v>2810.3909714464935</v>
      </c>
      <c r="H93" s="20">
        <f t="shared" si="12"/>
        <v>504.92201029576859</v>
      </c>
    </row>
    <row r="94" spans="1:8" x14ac:dyDescent="0.3">
      <c r="A94" s="2" t="s">
        <v>37</v>
      </c>
      <c r="B94" s="2">
        <v>38</v>
      </c>
      <c r="C94" s="20">
        <v>1490.3541254714146</v>
      </c>
      <c r="D94" s="20">
        <f t="shared" si="8"/>
        <v>1657.6564908711309</v>
      </c>
      <c r="E94" s="20">
        <f t="shared" si="9"/>
        <v>3386.7582117341744</v>
      </c>
      <c r="F94" s="20">
        <f t="shared" si="10"/>
        <v>-71.445229991912584</v>
      </c>
      <c r="G94" s="20">
        <f t="shared" si="11"/>
        <v>2810.3909714464935</v>
      </c>
      <c r="H94" s="20">
        <f t="shared" si="12"/>
        <v>504.92201029576859</v>
      </c>
    </row>
    <row r="95" spans="1:8" x14ac:dyDescent="0.3">
      <c r="A95" s="2" t="s">
        <v>112</v>
      </c>
      <c r="B95" s="2">
        <v>112</v>
      </c>
      <c r="C95" s="20">
        <v>1465.6736094061466</v>
      </c>
      <c r="D95" s="20">
        <f t="shared" si="8"/>
        <v>1657.6564908711309</v>
      </c>
      <c r="E95" s="20">
        <f t="shared" si="9"/>
        <v>3386.7582117341744</v>
      </c>
      <c r="F95" s="20">
        <f t="shared" si="10"/>
        <v>-71.445229991912584</v>
      </c>
      <c r="G95" s="20">
        <f t="shared" si="11"/>
        <v>2810.3909714464935</v>
      </c>
      <c r="H95" s="20">
        <f t="shared" si="12"/>
        <v>504.92201029576859</v>
      </c>
    </row>
    <row r="96" spans="1:8" x14ac:dyDescent="0.3">
      <c r="A96" s="2" t="s">
        <v>30</v>
      </c>
      <c r="B96" s="2">
        <v>31</v>
      </c>
      <c r="C96" s="20">
        <v>1461.6661992057786</v>
      </c>
      <c r="D96" s="20">
        <f t="shared" si="8"/>
        <v>1657.6564908711309</v>
      </c>
      <c r="E96" s="20">
        <f t="shared" si="9"/>
        <v>3386.7582117341744</v>
      </c>
      <c r="F96" s="20">
        <f t="shared" si="10"/>
        <v>-71.445229991912584</v>
      </c>
      <c r="G96" s="20">
        <f t="shared" si="11"/>
        <v>2810.3909714464935</v>
      </c>
      <c r="H96" s="20">
        <f t="shared" si="12"/>
        <v>504.92201029576859</v>
      </c>
    </row>
    <row r="97" spans="1:8" x14ac:dyDescent="0.3">
      <c r="A97" s="2" t="s">
        <v>56</v>
      </c>
      <c r="B97" s="2">
        <v>57</v>
      </c>
      <c r="C97" s="20">
        <v>1450.8225505321432</v>
      </c>
      <c r="D97" s="20">
        <f t="shared" si="8"/>
        <v>1657.6564908711309</v>
      </c>
      <c r="E97" s="20">
        <f t="shared" si="9"/>
        <v>3386.7582117341744</v>
      </c>
      <c r="F97" s="20">
        <f t="shared" si="10"/>
        <v>-71.445229991912584</v>
      </c>
      <c r="G97" s="20">
        <f t="shared" si="11"/>
        <v>2810.3909714464935</v>
      </c>
      <c r="H97" s="20">
        <f t="shared" si="12"/>
        <v>504.92201029576859</v>
      </c>
    </row>
    <row r="98" spans="1:8" x14ac:dyDescent="0.3">
      <c r="A98" s="2" t="s">
        <v>5</v>
      </c>
      <c r="B98" s="2">
        <v>6</v>
      </c>
      <c r="C98" s="20">
        <v>1438.7627389393801</v>
      </c>
      <c r="D98" s="20">
        <f t="shared" ref="D98:D129" si="13">$T$2</f>
        <v>1657.6564908711309</v>
      </c>
      <c r="E98" s="20">
        <f t="shared" ref="E98:E129" si="14">$T$4</f>
        <v>3386.7582117341744</v>
      </c>
      <c r="F98" s="20">
        <f t="shared" ref="F98:F129" si="15">$T$5</f>
        <v>-71.445229991912584</v>
      </c>
      <c r="G98" s="20">
        <f t="shared" si="11"/>
        <v>2810.3909714464935</v>
      </c>
      <c r="H98" s="20">
        <f t="shared" si="12"/>
        <v>504.92201029576859</v>
      </c>
    </row>
    <row r="99" spans="1:8" x14ac:dyDescent="0.3">
      <c r="A99" s="2" t="s">
        <v>139</v>
      </c>
      <c r="B99" s="2">
        <v>137</v>
      </c>
      <c r="C99" s="20">
        <v>1437.5640673911428</v>
      </c>
      <c r="D99" s="20">
        <f t="shared" si="13"/>
        <v>1657.6564908711309</v>
      </c>
      <c r="E99" s="20">
        <f t="shared" si="14"/>
        <v>3386.7582117341744</v>
      </c>
      <c r="F99" s="20">
        <f t="shared" si="15"/>
        <v>-71.445229991912584</v>
      </c>
      <c r="G99" s="20">
        <f t="shared" si="11"/>
        <v>2810.3909714464935</v>
      </c>
      <c r="H99" s="20">
        <f t="shared" si="12"/>
        <v>504.92201029576859</v>
      </c>
    </row>
    <row r="100" spans="1:8" x14ac:dyDescent="0.3">
      <c r="A100" s="2" t="s">
        <v>167</v>
      </c>
      <c r="B100" s="2">
        <v>165</v>
      </c>
      <c r="C100" s="20">
        <v>1431.1696985967592</v>
      </c>
      <c r="D100" s="20">
        <f t="shared" si="13"/>
        <v>1657.6564908711309</v>
      </c>
      <c r="E100" s="20">
        <f t="shared" si="14"/>
        <v>3386.7582117341744</v>
      </c>
      <c r="F100" s="20">
        <f t="shared" si="15"/>
        <v>-71.445229991912584</v>
      </c>
      <c r="G100" s="20">
        <f t="shared" si="11"/>
        <v>2810.3909714464935</v>
      </c>
      <c r="H100" s="20">
        <f t="shared" si="12"/>
        <v>504.92201029576859</v>
      </c>
    </row>
    <row r="101" spans="1:8" x14ac:dyDescent="0.3">
      <c r="A101" s="2" t="s">
        <v>149</v>
      </c>
      <c r="B101" s="2">
        <v>147</v>
      </c>
      <c r="C101" s="20">
        <v>1427.8345098136265</v>
      </c>
      <c r="D101" s="20">
        <f t="shared" si="13"/>
        <v>1657.6564908711309</v>
      </c>
      <c r="E101" s="20">
        <f t="shared" si="14"/>
        <v>3386.7582117341744</v>
      </c>
      <c r="F101" s="20">
        <f t="shared" si="15"/>
        <v>-71.445229991912584</v>
      </c>
      <c r="G101" s="20">
        <f t="shared" si="11"/>
        <v>2810.3909714464935</v>
      </c>
      <c r="H101" s="20">
        <f t="shared" si="12"/>
        <v>504.92201029576859</v>
      </c>
    </row>
    <row r="102" spans="1:8" x14ac:dyDescent="0.3">
      <c r="A102" s="2" t="s">
        <v>59</v>
      </c>
      <c r="B102" s="2">
        <v>60</v>
      </c>
      <c r="C102" s="20">
        <v>1426.2625815734295</v>
      </c>
      <c r="D102" s="20">
        <f t="shared" si="13"/>
        <v>1657.6564908711309</v>
      </c>
      <c r="E102" s="20">
        <f t="shared" si="14"/>
        <v>3386.7582117341744</v>
      </c>
      <c r="F102" s="20">
        <f t="shared" si="15"/>
        <v>-71.445229991912584</v>
      </c>
      <c r="G102" s="20">
        <f t="shared" si="11"/>
        <v>2810.3909714464935</v>
      </c>
      <c r="H102" s="20">
        <f t="shared" si="12"/>
        <v>504.92201029576859</v>
      </c>
    </row>
    <row r="103" spans="1:8" x14ac:dyDescent="0.3">
      <c r="A103" s="2" t="s">
        <v>118</v>
      </c>
      <c r="B103" s="2">
        <v>117</v>
      </c>
      <c r="C103" s="20">
        <v>1422.8308622729569</v>
      </c>
      <c r="D103" s="20">
        <f t="shared" si="13"/>
        <v>1657.6564908711309</v>
      </c>
      <c r="E103" s="20">
        <f t="shared" si="14"/>
        <v>3386.7582117341744</v>
      </c>
      <c r="F103" s="20">
        <f t="shared" si="15"/>
        <v>-71.445229991912584</v>
      </c>
      <c r="G103" s="20">
        <f t="shared" si="11"/>
        <v>2810.3909714464935</v>
      </c>
      <c r="H103" s="20">
        <f t="shared" si="12"/>
        <v>504.92201029576859</v>
      </c>
    </row>
    <row r="104" spans="1:8" x14ac:dyDescent="0.3">
      <c r="A104" s="2" t="s">
        <v>53</v>
      </c>
      <c r="B104" s="2">
        <v>55</v>
      </c>
      <c r="C104" s="20">
        <v>1413.8506868411921</v>
      </c>
      <c r="D104" s="20">
        <f t="shared" si="13"/>
        <v>1657.6564908711309</v>
      </c>
      <c r="E104" s="20">
        <f t="shared" si="14"/>
        <v>3386.7582117341744</v>
      </c>
      <c r="F104" s="20">
        <f t="shared" si="15"/>
        <v>-71.445229991912584</v>
      </c>
      <c r="G104" s="20">
        <f t="shared" si="11"/>
        <v>2810.3909714464935</v>
      </c>
      <c r="H104" s="20">
        <f t="shared" si="12"/>
        <v>504.92201029576859</v>
      </c>
    </row>
    <row r="105" spans="1:8" x14ac:dyDescent="0.3">
      <c r="A105" s="2" t="s">
        <v>154</v>
      </c>
      <c r="B105" s="2">
        <v>152</v>
      </c>
      <c r="C105" s="20">
        <v>1407.4225045574028</v>
      </c>
      <c r="D105" s="20">
        <f t="shared" si="13"/>
        <v>1657.6564908711309</v>
      </c>
      <c r="E105" s="20">
        <f t="shared" si="14"/>
        <v>3386.7582117341744</v>
      </c>
      <c r="F105" s="20">
        <f t="shared" si="15"/>
        <v>-71.445229991912584</v>
      </c>
      <c r="G105" s="20">
        <f t="shared" si="11"/>
        <v>2810.3909714464935</v>
      </c>
      <c r="H105" s="20">
        <f t="shared" si="12"/>
        <v>504.92201029576859</v>
      </c>
    </row>
    <row r="106" spans="1:8" x14ac:dyDescent="0.3">
      <c r="A106" s="2" t="s">
        <v>125</v>
      </c>
      <c r="B106" s="2">
        <v>123</v>
      </c>
      <c r="C106" s="20">
        <v>1405.4360718919127</v>
      </c>
      <c r="D106" s="20">
        <f t="shared" si="13"/>
        <v>1657.6564908711309</v>
      </c>
      <c r="E106" s="20">
        <f t="shared" si="14"/>
        <v>3386.7582117341744</v>
      </c>
      <c r="F106" s="20">
        <f t="shared" si="15"/>
        <v>-71.445229991912584</v>
      </c>
      <c r="G106" s="20">
        <f t="shared" si="11"/>
        <v>2810.3909714464935</v>
      </c>
      <c r="H106" s="20">
        <f t="shared" si="12"/>
        <v>504.92201029576859</v>
      </c>
    </row>
    <row r="107" spans="1:8" x14ac:dyDescent="0.3">
      <c r="A107" s="2" t="s">
        <v>45</v>
      </c>
      <c r="B107" s="2">
        <v>46</v>
      </c>
      <c r="C107" s="20">
        <v>1401.2659232044571</v>
      </c>
      <c r="D107" s="20">
        <f t="shared" si="13"/>
        <v>1657.6564908711309</v>
      </c>
      <c r="E107" s="20">
        <f t="shared" si="14"/>
        <v>3386.7582117341744</v>
      </c>
      <c r="F107" s="20">
        <f t="shared" si="15"/>
        <v>-71.445229991912584</v>
      </c>
      <c r="G107" s="20">
        <f t="shared" si="11"/>
        <v>2810.3909714464935</v>
      </c>
      <c r="H107" s="20">
        <f t="shared" si="12"/>
        <v>504.92201029576859</v>
      </c>
    </row>
    <row r="108" spans="1:8" x14ac:dyDescent="0.3">
      <c r="A108" s="2" t="s">
        <v>148</v>
      </c>
      <c r="B108" s="2">
        <v>146</v>
      </c>
      <c r="C108" s="20">
        <v>1397.5168565687563</v>
      </c>
      <c r="D108" s="20">
        <f t="shared" si="13"/>
        <v>1657.6564908711309</v>
      </c>
      <c r="E108" s="20">
        <f t="shared" si="14"/>
        <v>3386.7582117341744</v>
      </c>
      <c r="F108" s="20">
        <f t="shared" si="15"/>
        <v>-71.445229991912584</v>
      </c>
      <c r="G108" s="20">
        <f t="shared" si="11"/>
        <v>2810.3909714464935</v>
      </c>
      <c r="H108" s="20">
        <f t="shared" si="12"/>
        <v>504.92201029576859</v>
      </c>
    </row>
    <row r="109" spans="1:8" x14ac:dyDescent="0.3">
      <c r="A109" s="2" t="s">
        <v>78</v>
      </c>
      <c r="B109" s="2">
        <v>79</v>
      </c>
      <c r="C109" s="20">
        <v>1379.0240195574402</v>
      </c>
      <c r="D109" s="20">
        <f t="shared" si="13"/>
        <v>1657.6564908711309</v>
      </c>
      <c r="E109" s="20">
        <f t="shared" si="14"/>
        <v>3386.7582117341744</v>
      </c>
      <c r="F109" s="20">
        <f t="shared" si="15"/>
        <v>-71.445229991912584</v>
      </c>
      <c r="G109" s="20">
        <f t="shared" si="11"/>
        <v>2810.3909714464935</v>
      </c>
      <c r="H109" s="20">
        <f t="shared" si="12"/>
        <v>504.92201029576859</v>
      </c>
    </row>
    <row r="110" spans="1:8" x14ac:dyDescent="0.3">
      <c r="A110" s="2" t="s">
        <v>124</v>
      </c>
      <c r="B110" s="2">
        <v>122</v>
      </c>
      <c r="C110" s="20">
        <v>1377.6759310948241</v>
      </c>
      <c r="D110" s="20">
        <f t="shared" si="13"/>
        <v>1657.6564908711309</v>
      </c>
      <c r="E110" s="20">
        <f t="shared" si="14"/>
        <v>3386.7582117341744</v>
      </c>
      <c r="F110" s="20">
        <f t="shared" si="15"/>
        <v>-71.445229991912584</v>
      </c>
      <c r="G110" s="20">
        <f t="shared" si="11"/>
        <v>2810.3909714464935</v>
      </c>
      <c r="H110" s="20">
        <f t="shared" si="12"/>
        <v>504.92201029576859</v>
      </c>
    </row>
    <row r="111" spans="1:8" x14ac:dyDescent="0.3">
      <c r="A111" s="2" t="s">
        <v>33</v>
      </c>
      <c r="B111" s="2">
        <v>34</v>
      </c>
      <c r="C111" s="20">
        <v>1374.8576219825327</v>
      </c>
      <c r="D111" s="20">
        <f t="shared" si="13"/>
        <v>1657.6564908711309</v>
      </c>
      <c r="E111" s="20">
        <f t="shared" si="14"/>
        <v>3386.7582117341744</v>
      </c>
      <c r="F111" s="20">
        <f t="shared" si="15"/>
        <v>-71.445229991912584</v>
      </c>
      <c r="G111" s="20">
        <f t="shared" si="11"/>
        <v>2810.3909714464935</v>
      </c>
      <c r="H111" s="20">
        <f t="shared" si="12"/>
        <v>504.92201029576859</v>
      </c>
    </row>
    <row r="112" spans="1:8" x14ac:dyDescent="0.3">
      <c r="A112" s="2" t="s">
        <v>121</v>
      </c>
      <c r="B112" s="2">
        <v>119</v>
      </c>
      <c r="C112" s="20">
        <v>1363.6930435069598</v>
      </c>
      <c r="D112" s="20">
        <f t="shared" si="13"/>
        <v>1657.6564908711309</v>
      </c>
      <c r="E112" s="20">
        <f t="shared" si="14"/>
        <v>3386.7582117341744</v>
      </c>
      <c r="F112" s="20">
        <f t="shared" si="15"/>
        <v>-71.445229991912584</v>
      </c>
      <c r="G112" s="20">
        <f t="shared" si="11"/>
        <v>2810.3909714464935</v>
      </c>
      <c r="H112" s="20">
        <f t="shared" si="12"/>
        <v>504.92201029576859</v>
      </c>
    </row>
    <row r="113" spans="1:8" x14ac:dyDescent="0.3">
      <c r="A113" s="2" t="s">
        <v>99</v>
      </c>
      <c r="B113" s="2">
        <v>99</v>
      </c>
      <c r="C113" s="20">
        <v>1361.0816933282588</v>
      </c>
      <c r="D113" s="20">
        <f t="shared" si="13"/>
        <v>1657.6564908711309</v>
      </c>
      <c r="E113" s="20">
        <f t="shared" si="14"/>
        <v>3386.7582117341744</v>
      </c>
      <c r="F113" s="20">
        <f t="shared" si="15"/>
        <v>-71.445229991912584</v>
      </c>
      <c r="G113" s="20">
        <f t="shared" si="11"/>
        <v>2810.3909714464935</v>
      </c>
      <c r="H113" s="20">
        <f t="shared" si="12"/>
        <v>504.92201029576859</v>
      </c>
    </row>
    <row r="114" spans="1:8" x14ac:dyDescent="0.3">
      <c r="A114" s="2" t="s">
        <v>95</v>
      </c>
      <c r="B114" s="2">
        <v>95</v>
      </c>
      <c r="C114" s="20">
        <v>1347.8454912535337</v>
      </c>
      <c r="D114" s="20">
        <f t="shared" si="13"/>
        <v>1657.6564908711309</v>
      </c>
      <c r="E114" s="20">
        <f t="shared" si="14"/>
        <v>3386.7582117341744</v>
      </c>
      <c r="F114" s="20">
        <f t="shared" si="15"/>
        <v>-71.445229991912584</v>
      </c>
      <c r="G114" s="20">
        <f t="shared" si="11"/>
        <v>2810.3909714464935</v>
      </c>
      <c r="H114" s="20">
        <f t="shared" si="12"/>
        <v>504.92201029576859</v>
      </c>
    </row>
    <row r="115" spans="1:8" x14ac:dyDescent="0.3">
      <c r="A115" s="2" t="s">
        <v>147</v>
      </c>
      <c r="B115" s="2">
        <v>145</v>
      </c>
      <c r="C115" s="20">
        <v>1346.9201143329574</v>
      </c>
      <c r="D115" s="20">
        <f t="shared" si="13"/>
        <v>1657.6564908711309</v>
      </c>
      <c r="E115" s="20">
        <f t="shared" si="14"/>
        <v>3386.7582117341744</v>
      </c>
      <c r="F115" s="20">
        <f t="shared" si="15"/>
        <v>-71.445229991912584</v>
      </c>
      <c r="G115" s="20">
        <f t="shared" si="11"/>
        <v>2810.3909714464935</v>
      </c>
      <c r="H115" s="20">
        <f t="shared" si="12"/>
        <v>504.92201029576859</v>
      </c>
    </row>
    <row r="116" spans="1:8" x14ac:dyDescent="0.3">
      <c r="A116" s="2" t="s">
        <v>47</v>
      </c>
      <c r="B116" s="2">
        <v>49</v>
      </c>
      <c r="C116" s="20">
        <v>1341.0198879976806</v>
      </c>
      <c r="D116" s="20">
        <f t="shared" si="13"/>
        <v>1657.6564908711309</v>
      </c>
      <c r="E116" s="20">
        <f t="shared" si="14"/>
        <v>3386.7582117341744</v>
      </c>
      <c r="F116" s="20">
        <f t="shared" si="15"/>
        <v>-71.445229991912584</v>
      </c>
      <c r="G116" s="20">
        <f t="shared" si="11"/>
        <v>2810.3909714464935</v>
      </c>
      <c r="H116" s="20">
        <f t="shared" si="12"/>
        <v>504.92201029576859</v>
      </c>
    </row>
    <row r="117" spans="1:8" x14ac:dyDescent="0.3">
      <c r="A117" s="2" t="s">
        <v>140</v>
      </c>
      <c r="B117" s="2">
        <v>138</v>
      </c>
      <c r="C117" s="20">
        <v>1335.4053614843597</v>
      </c>
      <c r="D117" s="20">
        <f t="shared" si="13"/>
        <v>1657.6564908711309</v>
      </c>
      <c r="E117" s="20">
        <f t="shared" si="14"/>
        <v>3386.7582117341744</v>
      </c>
      <c r="F117" s="20">
        <f t="shared" si="15"/>
        <v>-71.445229991912584</v>
      </c>
      <c r="G117" s="20">
        <f t="shared" si="11"/>
        <v>2810.3909714464935</v>
      </c>
      <c r="H117" s="20">
        <f t="shared" si="12"/>
        <v>504.92201029576859</v>
      </c>
    </row>
    <row r="118" spans="1:8" x14ac:dyDescent="0.3">
      <c r="A118" s="2" t="s">
        <v>120</v>
      </c>
      <c r="B118" s="2">
        <v>118</v>
      </c>
      <c r="C118" s="20">
        <v>1331.2859856788884</v>
      </c>
      <c r="D118" s="20">
        <f t="shared" si="13"/>
        <v>1657.6564908711309</v>
      </c>
      <c r="E118" s="20">
        <f t="shared" si="14"/>
        <v>3386.7582117341744</v>
      </c>
      <c r="F118" s="20">
        <f t="shared" si="15"/>
        <v>-71.445229991912584</v>
      </c>
      <c r="G118" s="20">
        <f t="shared" si="11"/>
        <v>2810.3909714464935</v>
      </c>
      <c r="H118" s="20">
        <f t="shared" si="12"/>
        <v>504.92201029576859</v>
      </c>
    </row>
    <row r="119" spans="1:8" x14ac:dyDescent="0.3">
      <c r="A119" s="2" t="s">
        <v>105</v>
      </c>
      <c r="B119" s="2">
        <v>105</v>
      </c>
      <c r="C119" s="20">
        <v>1326.8216207381126</v>
      </c>
      <c r="D119" s="20">
        <f t="shared" si="13"/>
        <v>1657.6564908711309</v>
      </c>
      <c r="E119" s="20">
        <f t="shared" si="14"/>
        <v>3386.7582117341744</v>
      </c>
      <c r="F119" s="20">
        <f t="shared" si="15"/>
        <v>-71.445229991912584</v>
      </c>
      <c r="G119" s="20">
        <f t="shared" si="11"/>
        <v>2810.3909714464935</v>
      </c>
      <c r="H119" s="20">
        <f t="shared" si="12"/>
        <v>504.92201029576859</v>
      </c>
    </row>
    <row r="120" spans="1:8" x14ac:dyDescent="0.3">
      <c r="A120" s="2" t="s">
        <v>34</v>
      </c>
      <c r="B120" s="2">
        <v>35</v>
      </c>
      <c r="C120" s="20">
        <v>1325.1886297565668</v>
      </c>
      <c r="D120" s="20">
        <f t="shared" si="13"/>
        <v>1657.6564908711309</v>
      </c>
      <c r="E120" s="20">
        <f t="shared" si="14"/>
        <v>3386.7582117341744</v>
      </c>
      <c r="F120" s="20">
        <f t="shared" si="15"/>
        <v>-71.445229991912584</v>
      </c>
      <c r="G120" s="20">
        <f t="shared" si="11"/>
        <v>2810.3909714464935</v>
      </c>
      <c r="H120" s="20">
        <f t="shared" si="12"/>
        <v>504.92201029576859</v>
      </c>
    </row>
    <row r="121" spans="1:8" x14ac:dyDescent="0.3">
      <c r="A121" s="2" t="s">
        <v>74</v>
      </c>
      <c r="B121" s="2">
        <v>75</v>
      </c>
      <c r="C121" s="20">
        <v>1301.4132831999475</v>
      </c>
      <c r="D121" s="20">
        <f t="shared" si="13"/>
        <v>1657.6564908711309</v>
      </c>
      <c r="E121" s="20">
        <f t="shared" si="14"/>
        <v>3386.7582117341744</v>
      </c>
      <c r="F121" s="20">
        <f t="shared" si="15"/>
        <v>-71.445229991912584</v>
      </c>
      <c r="G121" s="20">
        <f t="shared" si="11"/>
        <v>2810.3909714464935</v>
      </c>
      <c r="H121" s="20">
        <f t="shared" si="12"/>
        <v>504.92201029576859</v>
      </c>
    </row>
    <row r="122" spans="1:8" x14ac:dyDescent="0.3">
      <c r="A122" s="2" t="s">
        <v>38</v>
      </c>
      <c r="B122" s="2">
        <v>39</v>
      </c>
      <c r="C122" s="20">
        <v>1295.4971352627963</v>
      </c>
      <c r="D122" s="20">
        <f t="shared" si="13"/>
        <v>1657.6564908711309</v>
      </c>
      <c r="E122" s="20">
        <f t="shared" si="14"/>
        <v>3386.7582117341744</v>
      </c>
      <c r="F122" s="20">
        <f t="shared" si="15"/>
        <v>-71.445229991912584</v>
      </c>
      <c r="G122" s="20">
        <f t="shared" si="11"/>
        <v>2810.3909714464935</v>
      </c>
      <c r="H122" s="20">
        <f t="shared" si="12"/>
        <v>504.92201029576859</v>
      </c>
    </row>
    <row r="123" spans="1:8" x14ac:dyDescent="0.3">
      <c r="A123" s="2" t="s">
        <v>166</v>
      </c>
      <c r="B123" s="2">
        <v>164</v>
      </c>
      <c r="C123" s="20">
        <v>1278.3032072841031</v>
      </c>
      <c r="D123" s="20">
        <f t="shared" si="13"/>
        <v>1657.6564908711309</v>
      </c>
      <c r="E123" s="20">
        <f t="shared" si="14"/>
        <v>3386.7582117341744</v>
      </c>
      <c r="F123" s="20">
        <f t="shared" si="15"/>
        <v>-71.445229991912584</v>
      </c>
      <c r="G123" s="20">
        <f t="shared" si="11"/>
        <v>2810.3909714464935</v>
      </c>
      <c r="H123" s="20">
        <f t="shared" si="12"/>
        <v>504.92201029576859</v>
      </c>
    </row>
    <row r="124" spans="1:8" x14ac:dyDescent="0.3">
      <c r="A124" s="2" t="s">
        <v>161</v>
      </c>
      <c r="B124" s="2">
        <v>159</v>
      </c>
      <c r="C124" s="20">
        <v>1258.051142160818</v>
      </c>
      <c r="D124" s="20">
        <f t="shared" si="13"/>
        <v>1657.6564908711309</v>
      </c>
      <c r="E124" s="20">
        <f t="shared" si="14"/>
        <v>3386.7582117341744</v>
      </c>
      <c r="F124" s="20">
        <f t="shared" si="15"/>
        <v>-71.445229991912584</v>
      </c>
      <c r="G124" s="20">
        <f t="shared" si="11"/>
        <v>2810.3909714464935</v>
      </c>
      <c r="H124" s="20">
        <f t="shared" si="12"/>
        <v>504.92201029576859</v>
      </c>
    </row>
    <row r="125" spans="1:8" x14ac:dyDescent="0.3">
      <c r="A125" s="2" t="s">
        <v>18</v>
      </c>
      <c r="B125" s="2">
        <v>19</v>
      </c>
      <c r="C125" s="20">
        <v>1256.1491154207533</v>
      </c>
      <c r="D125" s="20">
        <f t="shared" si="13"/>
        <v>1657.6564908711309</v>
      </c>
      <c r="E125" s="20">
        <f t="shared" si="14"/>
        <v>3386.7582117341744</v>
      </c>
      <c r="F125" s="20">
        <f t="shared" si="15"/>
        <v>-71.445229991912584</v>
      </c>
      <c r="G125" s="20">
        <f t="shared" si="11"/>
        <v>2810.3909714464935</v>
      </c>
      <c r="H125" s="20">
        <f t="shared" si="12"/>
        <v>504.92201029576859</v>
      </c>
    </row>
    <row r="126" spans="1:8" x14ac:dyDescent="0.3">
      <c r="A126" s="2" t="s">
        <v>145</v>
      </c>
      <c r="B126" s="2">
        <v>143</v>
      </c>
      <c r="C126" s="20">
        <v>1255.6849753024728</v>
      </c>
      <c r="D126" s="20">
        <f t="shared" si="13"/>
        <v>1657.6564908711309</v>
      </c>
      <c r="E126" s="20">
        <f t="shared" si="14"/>
        <v>3386.7582117341744</v>
      </c>
      <c r="F126" s="20">
        <f t="shared" si="15"/>
        <v>-71.445229991912584</v>
      </c>
      <c r="G126" s="20">
        <f t="shared" si="11"/>
        <v>2810.3909714464935</v>
      </c>
      <c r="H126" s="20">
        <f t="shared" si="12"/>
        <v>504.92201029576859</v>
      </c>
    </row>
    <row r="127" spans="1:8" x14ac:dyDescent="0.3">
      <c r="A127" s="2" t="s">
        <v>143</v>
      </c>
      <c r="B127" s="2">
        <v>141</v>
      </c>
      <c r="C127" s="20">
        <v>1255.3997351417088</v>
      </c>
      <c r="D127" s="20">
        <f t="shared" si="13"/>
        <v>1657.6564908711309</v>
      </c>
      <c r="E127" s="20">
        <f t="shared" si="14"/>
        <v>3386.7582117341744</v>
      </c>
      <c r="F127" s="20">
        <f t="shared" si="15"/>
        <v>-71.445229991912584</v>
      </c>
      <c r="G127" s="20">
        <f t="shared" si="11"/>
        <v>2810.3909714464935</v>
      </c>
      <c r="H127" s="20">
        <f t="shared" si="12"/>
        <v>504.92201029576859</v>
      </c>
    </row>
    <row r="128" spans="1:8" x14ac:dyDescent="0.3">
      <c r="A128" s="2" t="s">
        <v>26</v>
      </c>
      <c r="B128" s="2">
        <v>27</v>
      </c>
      <c r="C128" s="20">
        <v>1245.0084507668848</v>
      </c>
      <c r="D128" s="20">
        <f t="shared" si="13"/>
        <v>1657.6564908711309</v>
      </c>
      <c r="E128" s="20">
        <f t="shared" si="14"/>
        <v>3386.7582117341744</v>
      </c>
      <c r="F128" s="20">
        <f t="shared" si="15"/>
        <v>-71.445229991912584</v>
      </c>
      <c r="G128" s="20">
        <f t="shared" si="11"/>
        <v>2810.3909714464935</v>
      </c>
      <c r="H128" s="20">
        <f t="shared" si="12"/>
        <v>504.92201029576859</v>
      </c>
    </row>
    <row r="129" spans="1:8" x14ac:dyDescent="0.3">
      <c r="A129" s="2" t="s">
        <v>8</v>
      </c>
      <c r="B129" s="2">
        <v>9</v>
      </c>
      <c r="C129" s="20">
        <v>1244.868969840813</v>
      </c>
      <c r="D129" s="20">
        <f t="shared" si="13"/>
        <v>1657.6564908711309</v>
      </c>
      <c r="E129" s="20">
        <f t="shared" si="14"/>
        <v>3386.7582117341744</v>
      </c>
      <c r="F129" s="20">
        <f t="shared" si="15"/>
        <v>-71.445229991912584</v>
      </c>
      <c r="G129" s="20">
        <f t="shared" si="11"/>
        <v>2810.3909714464935</v>
      </c>
      <c r="H129" s="20">
        <f t="shared" si="12"/>
        <v>504.92201029576859</v>
      </c>
    </row>
    <row r="130" spans="1:8" x14ac:dyDescent="0.3">
      <c r="A130" s="2" t="s">
        <v>28</v>
      </c>
      <c r="B130" s="2">
        <v>29</v>
      </c>
      <c r="C130" s="20">
        <v>1244.0918593498554</v>
      </c>
      <c r="D130" s="20">
        <f t="shared" ref="D130:D161" si="16">$T$2</f>
        <v>1657.6564908711309</v>
      </c>
      <c r="E130" s="20">
        <f t="shared" ref="E130:E161" si="17">$T$4</f>
        <v>3386.7582117341744</v>
      </c>
      <c r="F130" s="20">
        <f t="shared" ref="F130:F161" si="18">$T$5</f>
        <v>-71.445229991912584</v>
      </c>
      <c r="G130" s="20">
        <f t="shared" si="11"/>
        <v>2810.3909714464935</v>
      </c>
      <c r="H130" s="20">
        <f t="shared" si="12"/>
        <v>504.92201029576859</v>
      </c>
    </row>
    <row r="131" spans="1:8" x14ac:dyDescent="0.3">
      <c r="A131" s="2" t="s">
        <v>117</v>
      </c>
      <c r="B131" s="2">
        <v>116</v>
      </c>
      <c r="C131" s="20">
        <v>1242.2999587932698</v>
      </c>
      <c r="D131" s="20">
        <f t="shared" si="16"/>
        <v>1657.6564908711309</v>
      </c>
      <c r="E131" s="20">
        <f t="shared" si="17"/>
        <v>3386.7582117341744</v>
      </c>
      <c r="F131" s="20">
        <f t="shared" si="18"/>
        <v>-71.445229991912584</v>
      </c>
      <c r="G131" s="20">
        <f t="shared" ref="G131:G171" si="19">$T$7</f>
        <v>2810.3909714464935</v>
      </c>
      <c r="H131" s="20">
        <f t="shared" ref="H131:H171" si="20">$T$6</f>
        <v>504.92201029576859</v>
      </c>
    </row>
    <row r="132" spans="1:8" x14ac:dyDescent="0.3">
      <c r="A132" s="2" t="s">
        <v>91</v>
      </c>
      <c r="B132" s="2">
        <v>91</v>
      </c>
      <c r="C132" s="20">
        <v>1234.5571500401202</v>
      </c>
      <c r="D132" s="20">
        <f t="shared" si="16"/>
        <v>1657.6564908711309</v>
      </c>
      <c r="E132" s="20">
        <f t="shared" si="17"/>
        <v>3386.7582117341744</v>
      </c>
      <c r="F132" s="20">
        <f t="shared" si="18"/>
        <v>-71.445229991912584</v>
      </c>
      <c r="G132" s="20">
        <f t="shared" si="19"/>
        <v>2810.3909714464935</v>
      </c>
      <c r="H132" s="20">
        <f t="shared" si="20"/>
        <v>504.92201029576859</v>
      </c>
    </row>
    <row r="133" spans="1:8" x14ac:dyDescent="0.3">
      <c r="A133" s="2" t="s">
        <v>109</v>
      </c>
      <c r="B133" s="2">
        <v>109</v>
      </c>
      <c r="C133" s="20">
        <v>1217.0234448374606</v>
      </c>
      <c r="D133" s="20">
        <f t="shared" si="16"/>
        <v>1657.6564908711309</v>
      </c>
      <c r="E133" s="20">
        <f t="shared" si="17"/>
        <v>3386.7582117341744</v>
      </c>
      <c r="F133" s="20">
        <f t="shared" si="18"/>
        <v>-71.445229991912584</v>
      </c>
      <c r="G133" s="20">
        <f t="shared" si="19"/>
        <v>2810.3909714464935</v>
      </c>
      <c r="H133" s="20">
        <f t="shared" si="20"/>
        <v>504.92201029576859</v>
      </c>
    </row>
    <row r="134" spans="1:8" x14ac:dyDescent="0.3">
      <c r="A134" s="2" t="s">
        <v>172</v>
      </c>
      <c r="B134" s="2">
        <v>170</v>
      </c>
      <c r="C134" s="20">
        <v>1210.2306515576172</v>
      </c>
      <c r="D134" s="20">
        <f t="shared" si="16"/>
        <v>1657.6564908711309</v>
      </c>
      <c r="E134" s="20">
        <f t="shared" si="17"/>
        <v>3386.7582117341744</v>
      </c>
      <c r="F134" s="20">
        <f t="shared" si="18"/>
        <v>-71.445229991912584</v>
      </c>
      <c r="G134" s="20">
        <f t="shared" si="19"/>
        <v>2810.3909714464935</v>
      </c>
      <c r="H134" s="20">
        <f t="shared" si="20"/>
        <v>504.92201029576859</v>
      </c>
    </row>
    <row r="135" spans="1:8" x14ac:dyDescent="0.3">
      <c r="A135" s="2" t="s">
        <v>60</v>
      </c>
      <c r="B135" s="2">
        <v>61</v>
      </c>
      <c r="C135" s="20">
        <v>1206.8707597505074</v>
      </c>
      <c r="D135" s="20">
        <f t="shared" si="16"/>
        <v>1657.6564908711309</v>
      </c>
      <c r="E135" s="20">
        <f t="shared" si="17"/>
        <v>3386.7582117341744</v>
      </c>
      <c r="F135" s="20">
        <f t="shared" si="18"/>
        <v>-71.445229991912584</v>
      </c>
      <c r="G135" s="20">
        <f t="shared" si="19"/>
        <v>2810.3909714464935</v>
      </c>
      <c r="H135" s="20">
        <f t="shared" si="20"/>
        <v>504.92201029576859</v>
      </c>
    </row>
    <row r="136" spans="1:8" x14ac:dyDescent="0.3">
      <c r="A136" s="2" t="s">
        <v>111</v>
      </c>
      <c r="B136" s="2">
        <v>111</v>
      </c>
      <c r="C136" s="20">
        <v>1200.6183363697839</v>
      </c>
      <c r="D136" s="20">
        <f t="shared" si="16"/>
        <v>1657.6564908711309</v>
      </c>
      <c r="E136" s="20">
        <f t="shared" si="17"/>
        <v>3386.7582117341744</v>
      </c>
      <c r="F136" s="20">
        <f t="shared" si="18"/>
        <v>-71.445229991912584</v>
      </c>
      <c r="G136" s="20">
        <f t="shared" si="19"/>
        <v>2810.3909714464935</v>
      </c>
      <c r="H136" s="20">
        <f t="shared" si="20"/>
        <v>504.92201029576859</v>
      </c>
    </row>
    <row r="137" spans="1:8" x14ac:dyDescent="0.3">
      <c r="A137" s="2" t="s">
        <v>65</v>
      </c>
      <c r="B137" s="2">
        <v>66</v>
      </c>
      <c r="C137" s="20">
        <v>1197.5864005438023</v>
      </c>
      <c r="D137" s="20">
        <f t="shared" si="16"/>
        <v>1657.6564908711309</v>
      </c>
      <c r="E137" s="20">
        <f t="shared" si="17"/>
        <v>3386.7582117341744</v>
      </c>
      <c r="F137" s="20">
        <f t="shared" si="18"/>
        <v>-71.445229991912584</v>
      </c>
      <c r="G137" s="20">
        <f t="shared" si="19"/>
        <v>2810.3909714464935</v>
      </c>
      <c r="H137" s="20">
        <f t="shared" si="20"/>
        <v>504.92201029576859</v>
      </c>
    </row>
    <row r="138" spans="1:8" x14ac:dyDescent="0.3">
      <c r="A138" s="2" t="s">
        <v>29</v>
      </c>
      <c r="B138" s="2">
        <v>30</v>
      </c>
      <c r="C138" s="20">
        <v>1193.1445273151255</v>
      </c>
      <c r="D138" s="20">
        <f t="shared" si="16"/>
        <v>1657.6564908711309</v>
      </c>
      <c r="E138" s="20">
        <f t="shared" si="17"/>
        <v>3386.7582117341744</v>
      </c>
      <c r="F138" s="20">
        <f t="shared" si="18"/>
        <v>-71.445229991912584</v>
      </c>
      <c r="G138" s="20">
        <f t="shared" si="19"/>
        <v>2810.3909714464935</v>
      </c>
      <c r="H138" s="20">
        <f t="shared" si="20"/>
        <v>504.92201029576859</v>
      </c>
    </row>
    <row r="139" spans="1:8" x14ac:dyDescent="0.3">
      <c r="A139" s="2" t="s">
        <v>68</v>
      </c>
      <c r="B139" s="2">
        <v>69</v>
      </c>
      <c r="C139" s="20">
        <v>1177.4569230564305</v>
      </c>
      <c r="D139" s="20">
        <f t="shared" si="16"/>
        <v>1657.6564908711309</v>
      </c>
      <c r="E139" s="20">
        <f t="shared" si="17"/>
        <v>3386.7582117341744</v>
      </c>
      <c r="F139" s="20">
        <f t="shared" si="18"/>
        <v>-71.445229991912584</v>
      </c>
      <c r="G139" s="20">
        <f t="shared" si="19"/>
        <v>2810.3909714464935</v>
      </c>
      <c r="H139" s="20">
        <f t="shared" si="20"/>
        <v>504.92201029576859</v>
      </c>
    </row>
    <row r="140" spans="1:8" x14ac:dyDescent="0.3">
      <c r="A140" s="2" t="s">
        <v>51</v>
      </c>
      <c r="B140" s="2">
        <v>53</v>
      </c>
      <c r="C140" s="20">
        <v>1167.1976937595057</v>
      </c>
      <c r="D140" s="20">
        <f t="shared" si="16"/>
        <v>1657.6564908711309</v>
      </c>
      <c r="E140" s="20">
        <f t="shared" si="17"/>
        <v>3386.7582117341744</v>
      </c>
      <c r="F140" s="20">
        <f t="shared" si="18"/>
        <v>-71.445229991912584</v>
      </c>
      <c r="G140" s="20">
        <f t="shared" si="19"/>
        <v>2810.3909714464935</v>
      </c>
      <c r="H140" s="20">
        <f t="shared" si="20"/>
        <v>504.92201029576859</v>
      </c>
    </row>
    <row r="141" spans="1:8" x14ac:dyDescent="0.3">
      <c r="A141" s="2" t="s">
        <v>31</v>
      </c>
      <c r="B141" s="2">
        <v>32</v>
      </c>
      <c r="C141" s="20">
        <v>1154.6250213952185</v>
      </c>
      <c r="D141" s="20">
        <f t="shared" si="16"/>
        <v>1657.6564908711309</v>
      </c>
      <c r="E141" s="20">
        <f t="shared" si="17"/>
        <v>3386.7582117341744</v>
      </c>
      <c r="F141" s="20">
        <f t="shared" si="18"/>
        <v>-71.445229991912584</v>
      </c>
      <c r="G141" s="20">
        <f t="shared" si="19"/>
        <v>2810.3909714464935</v>
      </c>
      <c r="H141" s="20">
        <f t="shared" si="20"/>
        <v>504.92201029576859</v>
      </c>
    </row>
    <row r="142" spans="1:8" x14ac:dyDescent="0.3">
      <c r="A142" s="2" t="s">
        <v>136</v>
      </c>
      <c r="B142" s="2">
        <v>134</v>
      </c>
      <c r="C142" s="20">
        <v>1151.0850835524679</v>
      </c>
      <c r="D142" s="20">
        <f t="shared" si="16"/>
        <v>1657.6564908711309</v>
      </c>
      <c r="E142" s="20">
        <f t="shared" si="17"/>
        <v>3386.7582117341744</v>
      </c>
      <c r="F142" s="20">
        <f t="shared" si="18"/>
        <v>-71.445229991912584</v>
      </c>
      <c r="G142" s="20">
        <f t="shared" si="19"/>
        <v>2810.3909714464935</v>
      </c>
      <c r="H142" s="20">
        <f t="shared" si="20"/>
        <v>504.92201029576859</v>
      </c>
    </row>
    <row r="143" spans="1:8" x14ac:dyDescent="0.3">
      <c r="A143" s="2" t="s">
        <v>15</v>
      </c>
      <c r="B143" s="2">
        <v>16</v>
      </c>
      <c r="C143" s="20">
        <v>1136.0523214174627</v>
      </c>
      <c r="D143" s="20">
        <f t="shared" si="16"/>
        <v>1657.6564908711309</v>
      </c>
      <c r="E143" s="20">
        <f t="shared" si="17"/>
        <v>3386.7582117341744</v>
      </c>
      <c r="F143" s="20">
        <f t="shared" si="18"/>
        <v>-71.445229991912584</v>
      </c>
      <c r="G143" s="20">
        <f t="shared" si="19"/>
        <v>2810.3909714464935</v>
      </c>
      <c r="H143" s="20">
        <f t="shared" si="20"/>
        <v>504.92201029576859</v>
      </c>
    </row>
    <row r="144" spans="1:8" x14ac:dyDescent="0.3">
      <c r="A144" s="2" t="s">
        <v>72</v>
      </c>
      <c r="B144" s="2">
        <v>73</v>
      </c>
      <c r="C144" s="20">
        <v>1123.5204585319148</v>
      </c>
      <c r="D144" s="20">
        <f t="shared" si="16"/>
        <v>1657.6564908711309</v>
      </c>
      <c r="E144" s="20">
        <f t="shared" si="17"/>
        <v>3386.7582117341744</v>
      </c>
      <c r="F144" s="20">
        <f t="shared" si="18"/>
        <v>-71.445229991912584</v>
      </c>
      <c r="G144" s="20">
        <f t="shared" si="19"/>
        <v>2810.3909714464935</v>
      </c>
      <c r="H144" s="20">
        <f t="shared" si="20"/>
        <v>504.92201029576859</v>
      </c>
    </row>
    <row r="145" spans="1:8" x14ac:dyDescent="0.3">
      <c r="A145" s="2" t="s">
        <v>108</v>
      </c>
      <c r="B145" s="2">
        <v>108</v>
      </c>
      <c r="C145" s="20">
        <v>1119.1508069417289</v>
      </c>
      <c r="D145" s="20">
        <f t="shared" si="16"/>
        <v>1657.6564908711309</v>
      </c>
      <c r="E145" s="20">
        <f t="shared" si="17"/>
        <v>3386.7582117341744</v>
      </c>
      <c r="F145" s="20">
        <f t="shared" si="18"/>
        <v>-71.445229991912584</v>
      </c>
      <c r="G145" s="20">
        <f t="shared" si="19"/>
        <v>2810.3909714464935</v>
      </c>
      <c r="H145" s="20">
        <f t="shared" si="20"/>
        <v>504.92201029576859</v>
      </c>
    </row>
    <row r="146" spans="1:8" x14ac:dyDescent="0.3">
      <c r="A146" s="2" t="s">
        <v>81</v>
      </c>
      <c r="B146" s="2">
        <v>82</v>
      </c>
      <c r="C146" s="20">
        <v>1101.3300463094035</v>
      </c>
      <c r="D146" s="20">
        <f t="shared" si="16"/>
        <v>1657.6564908711309</v>
      </c>
      <c r="E146" s="20">
        <f t="shared" si="17"/>
        <v>3386.7582117341744</v>
      </c>
      <c r="F146" s="20">
        <f t="shared" si="18"/>
        <v>-71.445229991912584</v>
      </c>
      <c r="G146" s="20">
        <f t="shared" si="19"/>
        <v>2810.3909714464935</v>
      </c>
      <c r="H146" s="20">
        <f t="shared" si="20"/>
        <v>504.92201029576859</v>
      </c>
    </row>
    <row r="147" spans="1:8" x14ac:dyDescent="0.3">
      <c r="A147" s="2" t="s">
        <v>49</v>
      </c>
      <c r="B147" s="2">
        <v>51</v>
      </c>
      <c r="C147" s="20">
        <v>1088.9093761847398</v>
      </c>
      <c r="D147" s="20">
        <f t="shared" si="16"/>
        <v>1657.6564908711309</v>
      </c>
      <c r="E147" s="20">
        <f t="shared" si="17"/>
        <v>3386.7582117341744</v>
      </c>
      <c r="F147" s="20">
        <f t="shared" si="18"/>
        <v>-71.445229991912584</v>
      </c>
      <c r="G147" s="20">
        <f t="shared" si="19"/>
        <v>2810.3909714464935</v>
      </c>
      <c r="H147" s="20">
        <f t="shared" si="20"/>
        <v>504.92201029576859</v>
      </c>
    </row>
    <row r="148" spans="1:8" x14ac:dyDescent="0.3">
      <c r="A148" s="2" t="s">
        <v>71</v>
      </c>
      <c r="B148" s="2">
        <v>72</v>
      </c>
      <c r="C148" s="20">
        <v>1088.763051594206</v>
      </c>
      <c r="D148" s="20">
        <f t="shared" si="16"/>
        <v>1657.6564908711309</v>
      </c>
      <c r="E148" s="20">
        <f t="shared" si="17"/>
        <v>3386.7582117341744</v>
      </c>
      <c r="F148" s="20">
        <f t="shared" si="18"/>
        <v>-71.445229991912584</v>
      </c>
      <c r="G148" s="20">
        <f t="shared" si="19"/>
        <v>2810.3909714464935</v>
      </c>
      <c r="H148" s="20">
        <f t="shared" si="20"/>
        <v>504.92201029576859</v>
      </c>
    </row>
    <row r="149" spans="1:8" x14ac:dyDescent="0.3">
      <c r="A149" s="2" t="s">
        <v>123</v>
      </c>
      <c r="B149" s="2">
        <v>121</v>
      </c>
      <c r="C149" s="20">
        <v>1088.0241933045816</v>
      </c>
      <c r="D149" s="20">
        <f t="shared" si="16"/>
        <v>1657.6564908711309</v>
      </c>
      <c r="E149" s="20">
        <f t="shared" si="17"/>
        <v>3386.7582117341744</v>
      </c>
      <c r="F149" s="20">
        <f t="shared" si="18"/>
        <v>-71.445229991912584</v>
      </c>
      <c r="G149" s="20">
        <f t="shared" si="19"/>
        <v>2810.3909714464935</v>
      </c>
      <c r="H149" s="20">
        <f t="shared" si="20"/>
        <v>504.92201029576859</v>
      </c>
    </row>
    <row r="150" spans="1:8" x14ac:dyDescent="0.3">
      <c r="A150" s="2" t="s">
        <v>160</v>
      </c>
      <c r="B150" s="2">
        <v>158</v>
      </c>
      <c r="C150" s="20">
        <v>1079.0060141183324</v>
      </c>
      <c r="D150" s="20">
        <f t="shared" si="16"/>
        <v>1657.6564908711309</v>
      </c>
      <c r="E150" s="20">
        <f t="shared" si="17"/>
        <v>3386.7582117341744</v>
      </c>
      <c r="F150" s="20">
        <f t="shared" si="18"/>
        <v>-71.445229991912584</v>
      </c>
      <c r="G150" s="20">
        <f t="shared" si="19"/>
        <v>2810.3909714464935</v>
      </c>
      <c r="H150" s="20">
        <f t="shared" si="20"/>
        <v>504.92201029576859</v>
      </c>
    </row>
    <row r="151" spans="1:8" x14ac:dyDescent="0.3">
      <c r="A151" s="2" t="s">
        <v>25</v>
      </c>
      <c r="B151" s="2">
        <v>26</v>
      </c>
      <c r="C151" s="20">
        <v>1077.9285882554752</v>
      </c>
      <c r="D151" s="20">
        <f t="shared" si="16"/>
        <v>1657.6564908711309</v>
      </c>
      <c r="E151" s="20">
        <f t="shared" si="17"/>
        <v>3386.7582117341744</v>
      </c>
      <c r="F151" s="20">
        <f t="shared" si="18"/>
        <v>-71.445229991912584</v>
      </c>
      <c r="G151" s="20">
        <f t="shared" si="19"/>
        <v>2810.3909714464935</v>
      </c>
      <c r="H151" s="20">
        <f t="shared" si="20"/>
        <v>504.92201029576859</v>
      </c>
    </row>
    <row r="152" spans="1:8" x14ac:dyDescent="0.3">
      <c r="A152" s="2" t="s">
        <v>32</v>
      </c>
      <c r="B152" s="2">
        <v>33</v>
      </c>
      <c r="C152" s="20">
        <v>1071.0888850509514</v>
      </c>
      <c r="D152" s="20">
        <f t="shared" si="16"/>
        <v>1657.6564908711309</v>
      </c>
      <c r="E152" s="20">
        <f t="shared" si="17"/>
        <v>3386.7582117341744</v>
      </c>
      <c r="F152" s="20">
        <f t="shared" si="18"/>
        <v>-71.445229991912584</v>
      </c>
      <c r="G152" s="20">
        <f t="shared" si="19"/>
        <v>2810.3909714464935</v>
      </c>
      <c r="H152" s="20">
        <f t="shared" si="20"/>
        <v>504.92201029576859</v>
      </c>
    </row>
    <row r="153" spans="1:8" x14ac:dyDescent="0.3">
      <c r="A153" s="2" t="s">
        <v>169</v>
      </c>
      <c r="B153" s="2">
        <v>167</v>
      </c>
      <c r="C153" s="20">
        <v>1058.4614526311786</v>
      </c>
      <c r="D153" s="20">
        <f t="shared" si="16"/>
        <v>1657.6564908711309</v>
      </c>
      <c r="E153" s="20">
        <f t="shared" si="17"/>
        <v>3386.7582117341744</v>
      </c>
      <c r="F153" s="20">
        <f t="shared" si="18"/>
        <v>-71.445229991912584</v>
      </c>
      <c r="G153" s="20">
        <f t="shared" si="19"/>
        <v>2810.3909714464935</v>
      </c>
      <c r="H153" s="20">
        <f t="shared" si="20"/>
        <v>504.92201029576859</v>
      </c>
    </row>
    <row r="154" spans="1:8" x14ac:dyDescent="0.3">
      <c r="A154" s="2" t="s">
        <v>87</v>
      </c>
      <c r="B154" s="2">
        <v>87</v>
      </c>
      <c r="C154" s="20">
        <v>1041.4472998961876</v>
      </c>
      <c r="D154" s="20">
        <f t="shared" si="16"/>
        <v>1657.6564908711309</v>
      </c>
      <c r="E154" s="20">
        <f t="shared" si="17"/>
        <v>3386.7582117341744</v>
      </c>
      <c r="F154" s="20">
        <f t="shared" si="18"/>
        <v>-71.445229991912584</v>
      </c>
      <c r="G154" s="20">
        <f t="shared" si="19"/>
        <v>2810.3909714464935</v>
      </c>
      <c r="H154" s="20">
        <f t="shared" si="20"/>
        <v>504.92201029576859</v>
      </c>
    </row>
    <row r="155" spans="1:8" x14ac:dyDescent="0.3">
      <c r="A155" s="2" t="s">
        <v>48</v>
      </c>
      <c r="B155" s="2">
        <v>50</v>
      </c>
      <c r="C155" s="20">
        <v>1032.4960020425549</v>
      </c>
      <c r="D155" s="20">
        <f t="shared" si="16"/>
        <v>1657.6564908711309</v>
      </c>
      <c r="E155" s="20">
        <f t="shared" si="17"/>
        <v>3386.7582117341744</v>
      </c>
      <c r="F155" s="20">
        <f t="shared" si="18"/>
        <v>-71.445229991912584</v>
      </c>
      <c r="G155" s="20">
        <f t="shared" si="19"/>
        <v>2810.3909714464935</v>
      </c>
      <c r="H155" s="20">
        <f t="shared" si="20"/>
        <v>504.92201029576859</v>
      </c>
    </row>
    <row r="156" spans="1:8" x14ac:dyDescent="0.3">
      <c r="A156" s="2" t="s">
        <v>67</v>
      </c>
      <c r="B156" s="2">
        <v>68</v>
      </c>
      <c r="C156" s="20">
        <v>1029.813391920814</v>
      </c>
      <c r="D156" s="20">
        <f t="shared" si="16"/>
        <v>1657.6564908711309</v>
      </c>
      <c r="E156" s="20">
        <f t="shared" si="17"/>
        <v>3386.7582117341744</v>
      </c>
      <c r="F156" s="20">
        <f t="shared" si="18"/>
        <v>-71.445229991912584</v>
      </c>
      <c r="G156" s="20">
        <f t="shared" si="19"/>
        <v>2810.3909714464935</v>
      </c>
      <c r="H156" s="20">
        <f t="shared" si="20"/>
        <v>504.92201029576859</v>
      </c>
    </row>
    <row r="157" spans="1:8" x14ac:dyDescent="0.3">
      <c r="A157" s="2" t="s">
        <v>153</v>
      </c>
      <c r="B157" s="2">
        <v>151</v>
      </c>
      <c r="C157" s="20">
        <v>1026.1742437698383</v>
      </c>
      <c r="D157" s="20">
        <f t="shared" si="16"/>
        <v>1657.6564908711309</v>
      </c>
      <c r="E157" s="20">
        <f t="shared" si="17"/>
        <v>3386.7582117341744</v>
      </c>
      <c r="F157" s="20">
        <f t="shared" si="18"/>
        <v>-71.445229991912584</v>
      </c>
      <c r="G157" s="20">
        <f t="shared" si="19"/>
        <v>2810.3909714464935</v>
      </c>
      <c r="H157" s="20">
        <f t="shared" si="20"/>
        <v>504.92201029576859</v>
      </c>
    </row>
    <row r="158" spans="1:8" x14ac:dyDescent="0.3">
      <c r="A158" s="2" t="s">
        <v>155</v>
      </c>
      <c r="B158" s="2">
        <v>153</v>
      </c>
      <c r="C158" s="20">
        <v>990.10183339965818</v>
      </c>
      <c r="D158" s="20">
        <f t="shared" si="16"/>
        <v>1657.6564908711309</v>
      </c>
      <c r="E158" s="20">
        <f t="shared" si="17"/>
        <v>3386.7582117341744</v>
      </c>
      <c r="F158" s="20">
        <f t="shared" si="18"/>
        <v>-71.445229991912584</v>
      </c>
      <c r="G158" s="20">
        <f t="shared" si="19"/>
        <v>2810.3909714464935</v>
      </c>
      <c r="H158" s="20">
        <f t="shared" si="20"/>
        <v>504.92201029576859</v>
      </c>
    </row>
    <row r="159" spans="1:8" x14ac:dyDescent="0.3">
      <c r="A159" s="2" t="s">
        <v>63</v>
      </c>
      <c r="B159" s="2">
        <v>64</v>
      </c>
      <c r="C159" s="20">
        <v>982.67435726476333</v>
      </c>
      <c r="D159" s="20">
        <f t="shared" si="16"/>
        <v>1657.6564908711309</v>
      </c>
      <c r="E159" s="20">
        <f t="shared" si="17"/>
        <v>3386.7582117341744</v>
      </c>
      <c r="F159" s="20">
        <f t="shared" si="18"/>
        <v>-71.445229991912584</v>
      </c>
      <c r="G159" s="20">
        <f t="shared" si="19"/>
        <v>2810.3909714464935</v>
      </c>
      <c r="H159" s="20">
        <f t="shared" si="20"/>
        <v>504.92201029576859</v>
      </c>
    </row>
    <row r="160" spans="1:8" x14ac:dyDescent="0.3">
      <c r="A160" s="2" t="s">
        <v>2</v>
      </c>
      <c r="B160" s="2">
        <v>3</v>
      </c>
      <c r="C160" s="20">
        <v>958.28603630345162</v>
      </c>
      <c r="D160" s="20">
        <f t="shared" si="16"/>
        <v>1657.6564908711309</v>
      </c>
      <c r="E160" s="20">
        <f t="shared" si="17"/>
        <v>3386.7582117341744</v>
      </c>
      <c r="F160" s="20">
        <f t="shared" si="18"/>
        <v>-71.445229991912584</v>
      </c>
      <c r="G160" s="20">
        <f t="shared" si="19"/>
        <v>2810.3909714464935</v>
      </c>
      <c r="H160" s="20">
        <f t="shared" si="20"/>
        <v>504.92201029576859</v>
      </c>
    </row>
    <row r="161" spans="1:8" x14ac:dyDescent="0.3">
      <c r="A161" s="2" t="s">
        <v>97</v>
      </c>
      <c r="B161" s="2">
        <v>97</v>
      </c>
      <c r="C161" s="20">
        <v>936.31218660805553</v>
      </c>
      <c r="D161" s="20">
        <f t="shared" si="16"/>
        <v>1657.6564908711309</v>
      </c>
      <c r="E161" s="20">
        <f t="shared" si="17"/>
        <v>3386.7582117341744</v>
      </c>
      <c r="F161" s="20">
        <f t="shared" si="18"/>
        <v>-71.445229991912584</v>
      </c>
      <c r="G161" s="20">
        <f t="shared" si="19"/>
        <v>2810.3909714464935</v>
      </c>
      <c r="H161" s="20">
        <f t="shared" si="20"/>
        <v>504.92201029576859</v>
      </c>
    </row>
    <row r="162" spans="1:8" x14ac:dyDescent="0.3">
      <c r="A162" s="2" t="s">
        <v>171</v>
      </c>
      <c r="B162" s="2">
        <v>169</v>
      </c>
      <c r="C162" s="20">
        <v>921.26710693759424</v>
      </c>
      <c r="D162" s="20">
        <f t="shared" ref="D162:D171" si="21">$T$2</f>
        <v>1657.6564908711309</v>
      </c>
      <c r="E162" s="20">
        <f t="shared" ref="E162:E171" si="22">$T$4</f>
        <v>3386.7582117341744</v>
      </c>
      <c r="F162" s="20">
        <f t="shared" ref="F162:F171" si="23">$T$5</f>
        <v>-71.445229991912584</v>
      </c>
      <c r="G162" s="20">
        <f t="shared" si="19"/>
        <v>2810.3909714464935</v>
      </c>
      <c r="H162" s="20">
        <f t="shared" si="20"/>
        <v>504.92201029576859</v>
      </c>
    </row>
    <row r="163" spans="1:8" x14ac:dyDescent="0.3">
      <c r="A163" s="2" t="s">
        <v>115</v>
      </c>
      <c r="B163" s="2">
        <v>114</v>
      </c>
      <c r="C163" s="20">
        <v>912.14924252855758</v>
      </c>
      <c r="D163" s="20">
        <f t="shared" si="21"/>
        <v>1657.6564908711309</v>
      </c>
      <c r="E163" s="20">
        <f t="shared" si="22"/>
        <v>3386.7582117341744</v>
      </c>
      <c r="F163" s="20">
        <f t="shared" si="23"/>
        <v>-71.445229991912584</v>
      </c>
      <c r="G163" s="20">
        <f t="shared" si="19"/>
        <v>2810.3909714464935</v>
      </c>
      <c r="H163" s="20">
        <f t="shared" si="20"/>
        <v>504.92201029576859</v>
      </c>
    </row>
    <row r="164" spans="1:8" x14ac:dyDescent="0.3">
      <c r="A164" s="2" t="s">
        <v>170</v>
      </c>
      <c r="B164" s="2">
        <v>168</v>
      </c>
      <c r="C164" s="20">
        <v>901.29223817533966</v>
      </c>
      <c r="D164" s="20">
        <f t="shared" si="21"/>
        <v>1657.6564908711309</v>
      </c>
      <c r="E164" s="20">
        <f t="shared" si="22"/>
        <v>3386.7582117341744</v>
      </c>
      <c r="F164" s="20">
        <f t="shared" si="23"/>
        <v>-71.445229991912584</v>
      </c>
      <c r="G164" s="20">
        <f t="shared" si="19"/>
        <v>2810.3909714464935</v>
      </c>
      <c r="H164" s="20">
        <f t="shared" si="20"/>
        <v>504.92201029576859</v>
      </c>
    </row>
    <row r="165" spans="1:8" x14ac:dyDescent="0.3">
      <c r="A165" s="2" t="s">
        <v>57</v>
      </c>
      <c r="B165" s="2">
        <v>58</v>
      </c>
      <c r="C165" s="20">
        <v>886.87589554718829</v>
      </c>
      <c r="D165" s="20">
        <f t="shared" si="21"/>
        <v>1657.6564908711309</v>
      </c>
      <c r="E165" s="20">
        <f t="shared" si="22"/>
        <v>3386.7582117341744</v>
      </c>
      <c r="F165" s="20">
        <f t="shared" si="23"/>
        <v>-71.445229991912584</v>
      </c>
      <c r="G165" s="20">
        <f t="shared" si="19"/>
        <v>2810.3909714464935</v>
      </c>
      <c r="H165" s="20">
        <f t="shared" si="20"/>
        <v>504.92201029576859</v>
      </c>
    </row>
    <row r="166" spans="1:8" x14ac:dyDescent="0.3">
      <c r="A166" s="2" t="s">
        <v>129</v>
      </c>
      <c r="B166" s="2">
        <v>127</v>
      </c>
      <c r="C166" s="20">
        <v>820.98649270094097</v>
      </c>
      <c r="D166" s="20">
        <f t="shared" si="21"/>
        <v>1657.6564908711309</v>
      </c>
      <c r="E166" s="20">
        <f t="shared" si="22"/>
        <v>3386.7582117341744</v>
      </c>
      <c r="F166" s="20">
        <f t="shared" si="23"/>
        <v>-71.445229991912584</v>
      </c>
      <c r="G166" s="20">
        <f t="shared" si="19"/>
        <v>2810.3909714464935</v>
      </c>
      <c r="H166" s="20">
        <f t="shared" si="20"/>
        <v>504.92201029576859</v>
      </c>
    </row>
    <row r="167" spans="1:8" x14ac:dyDescent="0.3">
      <c r="A167" s="2" t="s">
        <v>36</v>
      </c>
      <c r="B167" s="2">
        <v>37</v>
      </c>
      <c r="C167" s="20">
        <v>786.1794745153743</v>
      </c>
      <c r="D167" s="20">
        <f t="shared" si="21"/>
        <v>1657.6564908711309</v>
      </c>
      <c r="E167" s="20">
        <f t="shared" si="22"/>
        <v>3386.7582117341744</v>
      </c>
      <c r="F167" s="20">
        <f t="shared" si="23"/>
        <v>-71.445229991912584</v>
      </c>
      <c r="G167" s="20">
        <f t="shared" si="19"/>
        <v>2810.3909714464935</v>
      </c>
      <c r="H167" s="20">
        <f t="shared" si="20"/>
        <v>504.92201029576859</v>
      </c>
    </row>
    <row r="168" spans="1:8" x14ac:dyDescent="0.3">
      <c r="A168" s="2" t="s">
        <v>10</v>
      </c>
      <c r="B168" s="2">
        <v>11</v>
      </c>
      <c r="C168" s="20">
        <v>768.60679805004565</v>
      </c>
      <c r="D168" s="20">
        <f t="shared" si="21"/>
        <v>1657.6564908711309</v>
      </c>
      <c r="E168" s="20">
        <f t="shared" si="22"/>
        <v>3386.7582117341744</v>
      </c>
      <c r="F168" s="20">
        <f t="shared" si="23"/>
        <v>-71.445229991912584</v>
      </c>
      <c r="G168" s="20">
        <f t="shared" si="19"/>
        <v>2810.3909714464935</v>
      </c>
      <c r="H168" s="20">
        <f t="shared" si="20"/>
        <v>504.92201029576859</v>
      </c>
    </row>
    <row r="169" spans="1:8" x14ac:dyDescent="0.3">
      <c r="A169" s="2" t="s">
        <v>142</v>
      </c>
      <c r="B169" s="2">
        <v>140</v>
      </c>
      <c r="C169" s="20">
        <v>722.71368279489889</v>
      </c>
      <c r="D169" s="20">
        <f t="shared" si="21"/>
        <v>1657.6564908711309</v>
      </c>
      <c r="E169" s="20">
        <f t="shared" si="22"/>
        <v>3386.7582117341744</v>
      </c>
      <c r="F169" s="20">
        <f t="shared" si="23"/>
        <v>-71.445229991912584</v>
      </c>
      <c r="G169" s="20">
        <f t="shared" si="19"/>
        <v>2810.3909714464935</v>
      </c>
      <c r="H169" s="20">
        <f t="shared" si="20"/>
        <v>504.92201029576859</v>
      </c>
    </row>
    <row r="170" spans="1:8" x14ac:dyDescent="0.3">
      <c r="A170" s="2" t="s">
        <v>24</v>
      </c>
      <c r="B170" s="2">
        <v>25</v>
      </c>
      <c r="C170" s="20">
        <v>718.57966829935503</v>
      </c>
      <c r="D170" s="20">
        <f t="shared" si="21"/>
        <v>1657.6564908711309</v>
      </c>
      <c r="E170" s="20">
        <f t="shared" si="22"/>
        <v>3386.7582117341744</v>
      </c>
      <c r="F170" s="20">
        <f t="shared" si="23"/>
        <v>-71.445229991912584</v>
      </c>
      <c r="G170" s="20">
        <f t="shared" si="19"/>
        <v>2810.3909714464935</v>
      </c>
      <c r="H170" s="20">
        <f t="shared" si="20"/>
        <v>504.92201029576859</v>
      </c>
    </row>
    <row r="171" spans="1:8" x14ac:dyDescent="0.3">
      <c r="A171" s="2" t="s">
        <v>35</v>
      </c>
      <c r="B171" s="2">
        <v>36</v>
      </c>
      <c r="C171" s="20">
        <v>552.08182160225158</v>
      </c>
      <c r="D171" s="20">
        <f t="shared" si="21"/>
        <v>1657.6564908711309</v>
      </c>
      <c r="E171" s="20">
        <f t="shared" si="22"/>
        <v>3386.7582117341744</v>
      </c>
      <c r="F171" s="20">
        <f t="shared" si="23"/>
        <v>-71.445229991912584</v>
      </c>
      <c r="G171" s="20">
        <f t="shared" si="19"/>
        <v>2810.3909714464935</v>
      </c>
      <c r="H171" s="20">
        <f t="shared" si="20"/>
        <v>504.92201029576859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C774-1783-4FB1-9F30-5D727561A8FF}">
  <dimension ref="A1:C171"/>
  <sheetViews>
    <sheetView workbookViewId="0"/>
  </sheetViews>
  <sheetFormatPr defaultRowHeight="14.4" x14ac:dyDescent="0.3"/>
  <cols>
    <col min="1" max="1" width="18.6640625" bestFit="1" customWidth="1"/>
    <col min="2" max="2" width="26.77734375" bestFit="1" customWidth="1"/>
    <col min="3" max="3" width="18.5546875" bestFit="1" customWidth="1"/>
  </cols>
  <sheetData>
    <row r="1" spans="1:3" x14ac:dyDescent="0.3">
      <c r="A1" s="14" t="s">
        <v>182</v>
      </c>
      <c r="B1" s="14" t="s">
        <v>364</v>
      </c>
      <c r="C1" s="14" t="s">
        <v>365</v>
      </c>
    </row>
    <row r="2" spans="1:3" x14ac:dyDescent="0.3">
      <c r="A2" s="2" t="s">
        <v>0</v>
      </c>
      <c r="B2" s="13">
        <v>2709.1429306138602</v>
      </c>
      <c r="C2" s="4">
        <v>1555.2362224001404</v>
      </c>
    </row>
    <row r="3" spans="1:3" x14ac:dyDescent="0.3">
      <c r="A3" s="2" t="s">
        <v>1</v>
      </c>
      <c r="B3" s="13">
        <v>3100.1223775867743</v>
      </c>
      <c r="C3" s="4">
        <v>1589.4811719676434</v>
      </c>
    </row>
    <row r="4" spans="1:3" x14ac:dyDescent="0.3">
      <c r="A4" s="2" t="s">
        <v>2</v>
      </c>
      <c r="B4" s="13">
        <v>1443.9919285637382</v>
      </c>
      <c r="C4" s="4">
        <v>958.28603630345162</v>
      </c>
    </row>
    <row r="5" spans="1:3" x14ac:dyDescent="0.3">
      <c r="A5" s="2" t="s">
        <v>3</v>
      </c>
      <c r="B5" s="13">
        <v>11371.93894509615</v>
      </c>
      <c r="C5" s="4">
        <v>1567.8952945733606</v>
      </c>
    </row>
    <row r="6" spans="1:3" x14ac:dyDescent="0.3">
      <c r="A6" s="2" t="s">
        <v>4</v>
      </c>
      <c r="B6" s="13">
        <v>5076.8838291728962</v>
      </c>
      <c r="C6" s="4">
        <v>1606.7535146485359</v>
      </c>
    </row>
    <row r="7" spans="1:3" x14ac:dyDescent="0.3">
      <c r="A7" s="2" t="s">
        <v>5</v>
      </c>
      <c r="B7" s="13">
        <v>1643.7583970639653</v>
      </c>
      <c r="C7" s="4">
        <v>1438.7627389393801</v>
      </c>
    </row>
    <row r="8" spans="1:3" x14ac:dyDescent="0.3">
      <c r="A8" s="2" t="s">
        <v>6</v>
      </c>
      <c r="B8" s="13">
        <v>34016.714830482189</v>
      </c>
      <c r="C8" s="4">
        <v>2314.6101530578449</v>
      </c>
    </row>
    <row r="9" spans="1:3" x14ac:dyDescent="0.3">
      <c r="A9" s="2" t="s">
        <v>7</v>
      </c>
      <c r="B9" s="13">
        <v>38242.042517469927</v>
      </c>
      <c r="C9" s="4">
        <v>1597.52183835816</v>
      </c>
    </row>
    <row r="10" spans="1:3" x14ac:dyDescent="0.3">
      <c r="A10" s="2" t="s">
        <v>8</v>
      </c>
      <c r="B10" s="13">
        <v>1578.4023902960269</v>
      </c>
      <c r="C10" s="4">
        <v>1244.868969840813</v>
      </c>
    </row>
    <row r="11" spans="1:3" x14ac:dyDescent="0.3">
      <c r="A11" s="2" t="s">
        <v>9</v>
      </c>
      <c r="B11" s="13">
        <v>23405.453015802628</v>
      </c>
      <c r="C11" s="4">
        <v>2132.9110502387248</v>
      </c>
    </row>
    <row r="12" spans="1:3" x14ac:dyDescent="0.3">
      <c r="A12" s="2" t="s">
        <v>10</v>
      </c>
      <c r="B12" s="13">
        <v>484.15540705799151</v>
      </c>
      <c r="C12" s="4">
        <v>768.60679805004565</v>
      </c>
    </row>
    <row r="13" spans="1:3" x14ac:dyDescent="0.3">
      <c r="A13" s="2" t="s">
        <v>11</v>
      </c>
      <c r="B13" s="13">
        <v>14223.865763013515</v>
      </c>
      <c r="C13" s="4">
        <v>2089.8640972716516</v>
      </c>
    </row>
    <row r="14" spans="1:3" x14ac:dyDescent="0.3">
      <c r="A14" s="2" t="s">
        <v>12</v>
      </c>
      <c r="B14" s="13">
        <v>3126.0717666524847</v>
      </c>
      <c r="C14" s="4">
        <v>1717.6385095123803</v>
      </c>
    </row>
    <row r="15" spans="1:3" x14ac:dyDescent="0.3">
      <c r="A15" s="2" t="s">
        <v>13</v>
      </c>
      <c r="B15" s="13">
        <v>36967.282920429687</v>
      </c>
      <c r="C15" s="4">
        <v>1887.544009149206</v>
      </c>
    </row>
    <row r="16" spans="1:3" x14ac:dyDescent="0.3">
      <c r="A16" s="2" t="s">
        <v>14</v>
      </c>
      <c r="B16" s="13">
        <v>3933.3322154640159</v>
      </c>
      <c r="C16" s="4">
        <v>2010.3598856528733</v>
      </c>
    </row>
    <row r="17" spans="1:3" x14ac:dyDescent="0.3">
      <c r="A17" s="2" t="s">
        <v>15</v>
      </c>
      <c r="B17" s="13">
        <v>601.79997695887471</v>
      </c>
      <c r="C17" s="4">
        <v>1136.0523214174627</v>
      </c>
    </row>
    <row r="18" spans="1:3" x14ac:dyDescent="0.3">
      <c r="A18" s="2" t="s">
        <v>16</v>
      </c>
      <c r="B18" s="13">
        <v>75882.033856033915</v>
      </c>
      <c r="C18" s="4">
        <v>2995.3398028181955</v>
      </c>
    </row>
    <row r="19" spans="1:3" x14ac:dyDescent="0.3">
      <c r="A19" s="2" t="s">
        <v>17</v>
      </c>
      <c r="B19" s="13">
        <v>1046.4273841431661</v>
      </c>
      <c r="C19" s="4">
        <v>3467.899369815229</v>
      </c>
    </row>
    <row r="20" spans="1:3" x14ac:dyDescent="0.3">
      <c r="A20" s="2" t="s">
        <v>18</v>
      </c>
      <c r="B20" s="13">
        <v>2968.4118061197209</v>
      </c>
      <c r="C20" s="4">
        <v>1256.1491154207533</v>
      </c>
    </row>
    <row r="21" spans="1:3" x14ac:dyDescent="0.3">
      <c r="A21" s="2" t="s">
        <v>19</v>
      </c>
      <c r="B21" s="13">
        <v>5351.2537317164633</v>
      </c>
      <c r="C21" s="4">
        <v>2051.2080170081008</v>
      </c>
    </row>
    <row r="22" spans="1:3" x14ac:dyDescent="0.3">
      <c r="A22" s="2" t="s">
        <v>20</v>
      </c>
      <c r="B22" s="13">
        <v>4770.1827462882047</v>
      </c>
      <c r="C22" s="4">
        <v>2027.1429553458686</v>
      </c>
    </row>
    <row r="23" spans="1:3" x14ac:dyDescent="0.3">
      <c r="A23" s="2" t="s">
        <v>21</v>
      </c>
      <c r="B23" s="13">
        <v>26102.133454211893</v>
      </c>
      <c r="C23" s="4">
        <v>3420.6083356343229</v>
      </c>
    </row>
    <row r="24" spans="1:3" x14ac:dyDescent="0.3">
      <c r="A24" s="2" t="s">
        <v>22</v>
      </c>
      <c r="B24" s="13">
        <v>3893.689980499069</v>
      </c>
      <c r="C24" s="4">
        <v>2296.8044084886205</v>
      </c>
    </row>
    <row r="25" spans="1:3" x14ac:dyDescent="0.3">
      <c r="A25" s="2" t="s">
        <v>23</v>
      </c>
      <c r="B25" s="13">
        <v>406.99880706062288</v>
      </c>
      <c r="C25" s="4">
        <v>1702.9161324984623</v>
      </c>
    </row>
    <row r="26" spans="1:3" x14ac:dyDescent="0.3">
      <c r="A26" s="2" t="s">
        <v>24</v>
      </c>
      <c r="B26" s="13">
        <v>150.50704336876581</v>
      </c>
      <c r="C26" s="4">
        <v>718.57966829935503</v>
      </c>
    </row>
    <row r="27" spans="1:3" x14ac:dyDescent="0.3">
      <c r="A27" s="2" t="s">
        <v>25</v>
      </c>
      <c r="B27" s="13">
        <v>474.22387662601818</v>
      </c>
      <c r="C27" s="4">
        <v>1077.9285882554752</v>
      </c>
    </row>
    <row r="28" spans="1:3" x14ac:dyDescent="0.3">
      <c r="A28" s="2" t="s">
        <v>26</v>
      </c>
      <c r="B28" s="13">
        <v>952.1872484394529</v>
      </c>
      <c r="C28" s="4">
        <v>1245.0084507668848</v>
      </c>
    </row>
    <row r="29" spans="1:3" x14ac:dyDescent="0.3">
      <c r="A29" s="2" t="s">
        <v>27</v>
      </c>
      <c r="B29" s="13">
        <v>36189.588384026494</v>
      </c>
      <c r="C29" s="4">
        <v>2333.3303639473033</v>
      </c>
    </row>
    <row r="30" spans="1:3" x14ac:dyDescent="0.3">
      <c r="A30" s="2" t="s">
        <v>28</v>
      </c>
      <c r="B30" s="13">
        <v>2048.1345903885308</v>
      </c>
      <c r="C30" s="4">
        <v>1244.0918593498554</v>
      </c>
    </row>
    <row r="31" spans="1:3" x14ac:dyDescent="0.3">
      <c r="A31" s="2" t="s">
        <v>29</v>
      </c>
      <c r="B31" s="13">
        <v>327.11494607892723</v>
      </c>
      <c r="C31" s="4">
        <v>1193.1445273151255</v>
      </c>
    </row>
    <row r="32" spans="1:3" x14ac:dyDescent="0.3">
      <c r="A32" s="2" t="s">
        <v>30</v>
      </c>
      <c r="B32" s="13">
        <v>660.24213957349207</v>
      </c>
      <c r="C32" s="4">
        <v>1461.6661992057786</v>
      </c>
    </row>
    <row r="33" spans="1:3" x14ac:dyDescent="0.3">
      <c r="A33" s="2" t="s">
        <v>31</v>
      </c>
      <c r="B33" s="13">
        <v>7615.304679914113</v>
      </c>
      <c r="C33" s="4">
        <v>1154.6250213952185</v>
      </c>
    </row>
    <row r="34" spans="1:3" x14ac:dyDescent="0.3">
      <c r="A34" s="2" t="s">
        <v>32</v>
      </c>
      <c r="B34" s="13">
        <v>1753.417800074682</v>
      </c>
      <c r="C34" s="4">
        <v>1071.0888850509514</v>
      </c>
    </row>
    <row r="35" spans="1:3" x14ac:dyDescent="0.3">
      <c r="A35" s="2" t="s">
        <v>33</v>
      </c>
      <c r="B35" s="13">
        <v>3386.025600018108</v>
      </c>
      <c r="C35" s="4">
        <v>1374.8576219825327</v>
      </c>
    </row>
    <row r="36" spans="1:3" x14ac:dyDescent="0.3">
      <c r="A36" s="2" t="s">
        <v>34</v>
      </c>
      <c r="B36" s="13">
        <v>621.90337020238405</v>
      </c>
      <c r="C36" s="4">
        <v>1325.1886297565668</v>
      </c>
    </row>
    <row r="37" spans="1:3" x14ac:dyDescent="0.3">
      <c r="A37" s="2" t="s">
        <v>35</v>
      </c>
      <c r="B37" s="13">
        <v>218.52350917279796</v>
      </c>
      <c r="C37" s="4">
        <v>552.08182160225158</v>
      </c>
    </row>
    <row r="38" spans="1:3" x14ac:dyDescent="0.3">
      <c r="A38" s="2" t="s">
        <v>36</v>
      </c>
      <c r="B38" s="13">
        <v>1637.0643812457238</v>
      </c>
      <c r="C38" s="4">
        <v>786.1794745153743</v>
      </c>
    </row>
    <row r="39" spans="1:3" x14ac:dyDescent="0.3">
      <c r="A39" s="2" t="s">
        <v>37</v>
      </c>
      <c r="B39" s="13">
        <v>4697.0111345611485</v>
      </c>
      <c r="C39" s="4">
        <v>1490.3541254714146</v>
      </c>
    </row>
    <row r="40" spans="1:3" x14ac:dyDescent="0.3">
      <c r="A40" s="2" t="s">
        <v>38</v>
      </c>
      <c r="B40" s="13">
        <v>931.7542869713443</v>
      </c>
      <c r="C40" s="4">
        <v>1295.4971352627963</v>
      </c>
    </row>
    <row r="41" spans="1:3" x14ac:dyDescent="0.3">
      <c r="A41" s="2" t="s">
        <v>39</v>
      </c>
      <c r="B41" s="13">
        <v>10224.240585517933</v>
      </c>
      <c r="C41" s="4">
        <v>1687.7547023168581</v>
      </c>
    </row>
    <row r="42" spans="1:3" x14ac:dyDescent="0.3">
      <c r="A42" s="2" t="s">
        <v>40</v>
      </c>
      <c r="B42" s="13">
        <v>3779.0570695995566</v>
      </c>
      <c r="C42" s="4">
        <v>1687.1503842364812</v>
      </c>
    </row>
    <row r="43" spans="1:3" x14ac:dyDescent="0.3">
      <c r="A43" s="2" t="s">
        <v>41</v>
      </c>
      <c r="B43" s="13">
        <v>25324.486655873701</v>
      </c>
      <c r="C43" s="4">
        <v>2385.3982770508701</v>
      </c>
    </row>
    <row r="44" spans="1:3" x14ac:dyDescent="0.3">
      <c r="A44" s="2" t="s">
        <v>42</v>
      </c>
      <c r="B44" s="13">
        <v>13317.729834201351</v>
      </c>
      <c r="C44" s="4">
        <v>1650.6083516269873</v>
      </c>
    </row>
    <row r="45" spans="1:3" x14ac:dyDescent="0.3">
      <c r="A45" s="2" t="s">
        <v>43</v>
      </c>
      <c r="B45" s="13">
        <v>48799.820370324735</v>
      </c>
      <c r="C45" s="4">
        <v>1634.5658679465789</v>
      </c>
    </row>
    <row r="46" spans="1:3" x14ac:dyDescent="0.3">
      <c r="A46" s="2" t="s">
        <v>44</v>
      </c>
      <c r="B46" s="13">
        <v>5244.0337317225749</v>
      </c>
      <c r="C46" s="4">
        <v>2716.4681098102001</v>
      </c>
    </row>
    <row r="47" spans="1:3" x14ac:dyDescent="0.3">
      <c r="A47" s="2" t="s">
        <v>45</v>
      </c>
      <c r="B47" s="13">
        <v>3681.059903002998</v>
      </c>
      <c r="C47" s="4">
        <v>1401.2659232044571</v>
      </c>
    </row>
    <row r="48" spans="1:3" x14ac:dyDescent="0.3">
      <c r="A48" s="2" t="s">
        <v>354</v>
      </c>
      <c r="B48" s="13">
        <v>3021.9425473160886</v>
      </c>
      <c r="C48" s="4">
        <v>1863.2318535225695</v>
      </c>
    </row>
    <row r="49" spans="1:3" x14ac:dyDescent="0.3">
      <c r="A49" s="2" t="s">
        <v>46</v>
      </c>
      <c r="B49" s="13">
        <v>3021.9425473160886</v>
      </c>
      <c r="C49" s="4">
        <v>2006.775130123383</v>
      </c>
    </row>
    <row r="50" spans="1:3" x14ac:dyDescent="0.3">
      <c r="A50" s="2" t="s">
        <v>47</v>
      </c>
      <c r="B50" s="13">
        <v>1168.1152306791307</v>
      </c>
      <c r="C50" s="4">
        <v>1341.0198879976806</v>
      </c>
    </row>
    <row r="51" spans="1:3" x14ac:dyDescent="0.3">
      <c r="A51" s="2" t="s">
        <v>48</v>
      </c>
      <c r="B51" s="13">
        <v>2835.2812366840653</v>
      </c>
      <c r="C51" s="4">
        <v>1032.4960020425549</v>
      </c>
    </row>
    <row r="52" spans="1:3" x14ac:dyDescent="0.3">
      <c r="A52" s="2" t="s">
        <v>49</v>
      </c>
      <c r="B52" s="13">
        <v>276.75080964612943</v>
      </c>
      <c r="C52" s="4">
        <v>1088.9093761847398</v>
      </c>
    </row>
    <row r="53" spans="1:3" x14ac:dyDescent="0.3">
      <c r="A53" s="2" t="s">
        <v>50</v>
      </c>
      <c r="B53" s="13">
        <v>10338.313223579884</v>
      </c>
      <c r="C53" s="4">
        <v>1719.7001368608142</v>
      </c>
    </row>
    <row r="54" spans="1:3" x14ac:dyDescent="0.3">
      <c r="A54" s="2" t="s">
        <v>51</v>
      </c>
      <c r="B54" s="13">
        <v>161.62662477307825</v>
      </c>
      <c r="C54" s="4">
        <v>1167.1976937595057</v>
      </c>
    </row>
    <row r="55" spans="1:3" x14ac:dyDescent="0.3">
      <c r="A55" s="2" t="s">
        <v>52</v>
      </c>
      <c r="B55" s="13">
        <v>3658.6308323923099</v>
      </c>
      <c r="C55" s="4">
        <v>1767.2576177723793</v>
      </c>
    </row>
    <row r="56" spans="1:3" x14ac:dyDescent="0.3">
      <c r="A56" s="2" t="s">
        <v>53</v>
      </c>
      <c r="B56" s="13">
        <v>38969.171631812977</v>
      </c>
      <c r="C56" s="4">
        <v>1413.8506868411921</v>
      </c>
    </row>
    <row r="57" spans="1:3" x14ac:dyDescent="0.3">
      <c r="A57" s="2" t="s">
        <v>54</v>
      </c>
      <c r="B57" s="13">
        <v>34879.726329189885</v>
      </c>
      <c r="C57" s="4">
        <v>1785.6642146390056</v>
      </c>
    </row>
    <row r="58" spans="1:3" x14ac:dyDescent="0.3">
      <c r="A58" s="2" t="s">
        <v>56</v>
      </c>
      <c r="B58" s="13">
        <v>6741.2939480709938</v>
      </c>
      <c r="C58" s="4">
        <v>1450.8225505321432</v>
      </c>
    </row>
    <row r="59" spans="1:3" x14ac:dyDescent="0.3">
      <c r="A59" s="2" t="s">
        <v>57</v>
      </c>
      <c r="B59" s="13">
        <v>432.19290606687406</v>
      </c>
      <c r="C59" s="4">
        <v>886.87589554718829</v>
      </c>
    </row>
    <row r="60" spans="1:3" x14ac:dyDescent="0.3">
      <c r="A60" s="2" t="s">
        <v>58</v>
      </c>
      <c r="B60" s="13">
        <v>1530.057520904985</v>
      </c>
      <c r="C60" s="4">
        <v>2267.4924064521051</v>
      </c>
    </row>
    <row r="61" spans="1:3" x14ac:dyDescent="0.3">
      <c r="A61" s="2" t="s">
        <v>59</v>
      </c>
      <c r="B61" s="13">
        <v>34696.62091671001</v>
      </c>
      <c r="C61" s="4">
        <v>1426.2625815734295</v>
      </c>
    </row>
    <row r="62" spans="1:3" x14ac:dyDescent="0.3">
      <c r="A62" s="2" t="s">
        <v>60</v>
      </c>
      <c r="B62" s="13">
        <v>498.17239036240244</v>
      </c>
      <c r="C62" s="4">
        <v>1206.8707597505074</v>
      </c>
    </row>
    <row r="63" spans="1:3" x14ac:dyDescent="0.3">
      <c r="A63" s="2" t="s">
        <v>61</v>
      </c>
      <c r="B63" s="13">
        <v>22551.735744099024</v>
      </c>
      <c r="C63" s="4">
        <v>2338.0883631779038</v>
      </c>
    </row>
    <row r="64" spans="1:3" x14ac:dyDescent="0.3">
      <c r="A64" s="2" t="s">
        <v>62</v>
      </c>
      <c r="B64" s="13">
        <v>6754.5123925079042</v>
      </c>
      <c r="C64" s="4">
        <v>2154.0440720778411</v>
      </c>
    </row>
    <row r="65" spans="1:3" x14ac:dyDescent="0.3">
      <c r="A65" s="2" t="s">
        <v>63</v>
      </c>
      <c r="B65" s="13">
        <v>2077.8343804145411</v>
      </c>
      <c r="C65" s="4">
        <v>982.67435726476333</v>
      </c>
    </row>
    <row r="66" spans="1:3" x14ac:dyDescent="0.3">
      <c r="A66" s="2" t="s">
        <v>64</v>
      </c>
      <c r="B66" s="13">
        <v>303.42449798582049</v>
      </c>
      <c r="C66" s="4">
        <v>1605.5934571050673</v>
      </c>
    </row>
    <row r="67" spans="1:3" x14ac:dyDescent="0.3">
      <c r="A67" s="2" t="s">
        <v>65</v>
      </c>
      <c r="B67" s="13">
        <v>424.95345849238464</v>
      </c>
      <c r="C67" s="4">
        <v>1197.5864005438023</v>
      </c>
    </row>
    <row r="68" spans="1:3" x14ac:dyDescent="0.3">
      <c r="A68" s="2" t="s">
        <v>66</v>
      </c>
      <c r="B68" s="13">
        <v>1098.4552156133263</v>
      </c>
      <c r="C68" s="4">
        <v>1548.3856670056532</v>
      </c>
    </row>
    <row r="69" spans="1:3" x14ac:dyDescent="0.3">
      <c r="A69" s="2" t="s">
        <v>67</v>
      </c>
      <c r="B69" s="13">
        <v>465.31018757647706</v>
      </c>
      <c r="C69" s="4">
        <v>1029.813391920814</v>
      </c>
    </row>
    <row r="70" spans="1:3" x14ac:dyDescent="0.3">
      <c r="A70" s="2" t="s">
        <v>68</v>
      </c>
      <c r="B70" s="13">
        <v>1311.7417144257056</v>
      </c>
      <c r="C70" s="4">
        <v>1177.4569230564305</v>
      </c>
    </row>
    <row r="71" spans="1:3" x14ac:dyDescent="0.3">
      <c r="A71" s="2" t="s">
        <v>69</v>
      </c>
      <c r="B71" s="13">
        <v>11161.724408458474</v>
      </c>
      <c r="C71" s="4">
        <v>2383.8649560469994</v>
      </c>
    </row>
    <row r="72" spans="1:3" x14ac:dyDescent="0.3">
      <c r="A72" s="2" t="s">
        <v>70</v>
      </c>
      <c r="B72" s="13">
        <v>56249.750549215867</v>
      </c>
      <c r="C72" s="4">
        <v>2108.7180094321607</v>
      </c>
    </row>
    <row r="73" spans="1:3" x14ac:dyDescent="0.3">
      <c r="A73" s="2" t="s">
        <v>71</v>
      </c>
      <c r="B73" s="13">
        <v>707.00801901502666</v>
      </c>
      <c r="C73" s="4">
        <v>1088.763051594206</v>
      </c>
    </row>
    <row r="74" spans="1:3" x14ac:dyDescent="0.3">
      <c r="A74" s="2" t="s">
        <v>72</v>
      </c>
      <c r="B74" s="13">
        <v>1260.9288337007688</v>
      </c>
      <c r="C74" s="4">
        <v>1123.5204585319148</v>
      </c>
    </row>
    <row r="75" spans="1:3" x14ac:dyDescent="0.3">
      <c r="A75" s="2" t="s">
        <v>73</v>
      </c>
      <c r="B75" s="13">
        <v>3121.8449060513944</v>
      </c>
      <c r="C75" s="4">
        <v>1866.4771339465251</v>
      </c>
    </row>
    <row r="76" spans="1:3" x14ac:dyDescent="0.3">
      <c r="A76" s="2" t="s">
        <v>74</v>
      </c>
      <c r="B76" s="13">
        <v>50886.827890610621</v>
      </c>
      <c r="C76" s="4">
        <v>1301.4132831999475</v>
      </c>
    </row>
    <row r="77" spans="1:3" x14ac:dyDescent="0.3">
      <c r="A77" s="2" t="s">
        <v>75</v>
      </c>
      <c r="B77" s="13">
        <v>20611.179305238493</v>
      </c>
      <c r="C77" s="4">
        <v>2302.6978128752498</v>
      </c>
    </row>
    <row r="78" spans="1:3" x14ac:dyDescent="0.3">
      <c r="A78" s="2" t="s">
        <v>76</v>
      </c>
      <c r="B78" s="13">
        <v>31959.262153818763</v>
      </c>
      <c r="C78" s="4">
        <v>2302.9431735821818</v>
      </c>
    </row>
    <row r="79" spans="1:3" x14ac:dyDescent="0.3">
      <c r="A79" s="2" t="s">
        <v>77</v>
      </c>
      <c r="B79" s="13">
        <v>4082.2407623786148</v>
      </c>
      <c r="C79" s="4">
        <v>1696.1886413356574</v>
      </c>
    </row>
    <row r="80" spans="1:3" x14ac:dyDescent="0.3">
      <c r="A80" s="2" t="s">
        <v>78</v>
      </c>
      <c r="B80" s="13">
        <v>37217.648727916981</v>
      </c>
      <c r="C80" s="4">
        <v>1379.0240195574402</v>
      </c>
    </row>
    <row r="81" spans="1:3" x14ac:dyDescent="0.3">
      <c r="A81" s="2" t="s">
        <v>79</v>
      </c>
      <c r="B81" s="13">
        <v>2203.0837873544997</v>
      </c>
      <c r="C81" s="4">
        <v>1678.0196944282256</v>
      </c>
    </row>
    <row r="82" spans="1:3" x14ac:dyDescent="0.3">
      <c r="A82" s="2" t="s">
        <v>80</v>
      </c>
      <c r="B82" s="13">
        <v>3771.2789573384489</v>
      </c>
      <c r="C82" s="4">
        <v>2376.353877172477</v>
      </c>
    </row>
    <row r="83" spans="1:3" x14ac:dyDescent="0.3">
      <c r="A83" s="2" t="s">
        <v>81</v>
      </c>
      <c r="B83" s="13">
        <v>519.79993459869127</v>
      </c>
      <c r="C83" s="4">
        <v>1101.3300463094035</v>
      </c>
    </row>
    <row r="84" spans="1:3" x14ac:dyDescent="0.3">
      <c r="A84" s="2" t="s">
        <v>82</v>
      </c>
      <c r="B84" s="13">
        <v>1214.5566667049216</v>
      </c>
      <c r="C84" s="4">
        <v>2859.1583188328314</v>
      </c>
    </row>
    <row r="85" spans="1:3" x14ac:dyDescent="0.3">
      <c r="A85" s="2" t="s">
        <v>84</v>
      </c>
      <c r="B85" s="13">
        <v>18639.522205384172</v>
      </c>
      <c r="C85" s="4">
        <v>1629.3042700448452</v>
      </c>
    </row>
    <row r="86" spans="1:3" x14ac:dyDescent="0.3">
      <c r="A86" s="2" t="s">
        <v>85</v>
      </c>
      <c r="B86" s="13">
        <v>35490.261323670835</v>
      </c>
      <c r="C86" s="4">
        <v>2072.3974246848215</v>
      </c>
    </row>
    <row r="87" spans="1:3" x14ac:dyDescent="0.3">
      <c r="A87" s="2" t="s">
        <v>86</v>
      </c>
      <c r="B87" s="13">
        <v>476.55212996897524</v>
      </c>
      <c r="C87" s="4">
        <v>1499.4354626098636</v>
      </c>
    </row>
    <row r="88" spans="1:3" x14ac:dyDescent="0.3">
      <c r="A88" s="2" t="s">
        <v>87</v>
      </c>
      <c r="B88" s="13">
        <v>475.41646948697303</v>
      </c>
      <c r="C88" s="4">
        <v>1041.4472998961876</v>
      </c>
    </row>
    <row r="89" spans="1:3" x14ac:dyDescent="0.3">
      <c r="A89" s="2" t="s">
        <v>88</v>
      </c>
      <c r="B89" s="13">
        <v>7558.7420062292258</v>
      </c>
      <c r="C89" s="4">
        <v>1796.7608843470348</v>
      </c>
    </row>
    <row r="90" spans="1:3" x14ac:dyDescent="0.3">
      <c r="A90" s="2" t="s">
        <v>89</v>
      </c>
      <c r="B90" s="13">
        <v>5339.4412907864953</v>
      </c>
      <c r="C90" s="4">
        <v>2111.5441955427723</v>
      </c>
    </row>
    <row r="91" spans="1:3" x14ac:dyDescent="0.3">
      <c r="A91" s="2" t="s">
        <v>90</v>
      </c>
      <c r="B91" s="13">
        <v>862.94631180201293</v>
      </c>
      <c r="C91" s="4">
        <v>1639.5429226314302</v>
      </c>
    </row>
    <row r="92" spans="1:3" x14ac:dyDescent="0.3">
      <c r="A92" s="2" t="s">
        <v>91</v>
      </c>
      <c r="B92" s="13">
        <v>168.6480254382549</v>
      </c>
      <c r="C92" s="4">
        <v>1234.5571500401202</v>
      </c>
    </row>
    <row r="93" spans="1:3" x14ac:dyDescent="0.3">
      <c r="A93" s="2" t="s">
        <v>92</v>
      </c>
      <c r="B93" s="13">
        <v>8171.361650828836</v>
      </c>
      <c r="C93" s="4">
        <v>2038.3482640143911</v>
      </c>
    </row>
    <row r="94" spans="1:3" x14ac:dyDescent="0.3">
      <c r="A94" s="2" t="s">
        <v>93</v>
      </c>
      <c r="B94" s="13">
        <v>7863.1620086516596</v>
      </c>
      <c r="C94" s="4">
        <v>1515.9687676477429</v>
      </c>
    </row>
    <row r="95" spans="1:3" x14ac:dyDescent="0.3">
      <c r="A95" s="2" t="s">
        <v>94</v>
      </c>
      <c r="B95" s="13">
        <v>80289.696409953962</v>
      </c>
      <c r="C95" s="4">
        <v>2514.3015328948577</v>
      </c>
    </row>
    <row r="96" spans="1:3" x14ac:dyDescent="0.3">
      <c r="A96" s="2" t="s">
        <v>95</v>
      </c>
      <c r="B96" s="13">
        <v>3037.7545847471961</v>
      </c>
      <c r="C96" s="4">
        <v>1347.8454912535337</v>
      </c>
    </row>
    <row r="97" spans="1:3" x14ac:dyDescent="0.3">
      <c r="A97" s="2" t="s">
        <v>96</v>
      </c>
      <c r="B97" s="13">
        <v>274.81970229925844</v>
      </c>
      <c r="C97" s="4">
        <v>1576.1126997675644</v>
      </c>
    </row>
    <row r="98" spans="1:3" x14ac:dyDescent="0.3">
      <c r="A98" s="2" t="s">
        <v>97</v>
      </c>
      <c r="B98" s="13">
        <v>280.3673842267134</v>
      </c>
      <c r="C98" s="4">
        <v>936.31218660805553</v>
      </c>
    </row>
    <row r="99" spans="1:3" x14ac:dyDescent="0.3">
      <c r="A99" s="2" t="s">
        <v>98</v>
      </c>
      <c r="B99" s="13">
        <v>5593.8229954035514</v>
      </c>
      <c r="C99" s="4">
        <v>2103.3140404511864</v>
      </c>
    </row>
    <row r="100" spans="1:3" x14ac:dyDescent="0.3">
      <c r="A100" s="2" t="s">
        <v>99</v>
      </c>
      <c r="B100" s="13">
        <v>3488.4937694704049</v>
      </c>
      <c r="C100" s="4">
        <v>1361.0816933282588</v>
      </c>
    </row>
    <row r="101" spans="1:3" x14ac:dyDescent="0.3">
      <c r="A101" s="2" t="s">
        <v>100</v>
      </c>
      <c r="B101" s="13">
        <v>487.94025563783634</v>
      </c>
      <c r="C101" s="4">
        <v>2043.810399799625</v>
      </c>
    </row>
    <row r="102" spans="1:3" x14ac:dyDescent="0.3">
      <c r="A102" s="2" t="s">
        <v>101</v>
      </c>
      <c r="B102" s="13">
        <v>15835.346668788297</v>
      </c>
      <c r="C102" s="4">
        <v>2215.7946917272593</v>
      </c>
    </row>
    <row r="103" spans="1:3" x14ac:dyDescent="0.3">
      <c r="A103" s="2" t="s">
        <v>102</v>
      </c>
      <c r="B103" s="13">
        <v>697.74519886044527</v>
      </c>
      <c r="C103" s="4">
        <v>2565.0633331316881</v>
      </c>
    </row>
    <row r="104" spans="1:3" x14ac:dyDescent="0.3">
      <c r="A104" s="2" t="s">
        <v>103</v>
      </c>
      <c r="B104" s="13">
        <v>5116.0454238395623</v>
      </c>
      <c r="C104" s="4">
        <v>2160.6423348057597</v>
      </c>
    </row>
    <row r="105" spans="1:3" x14ac:dyDescent="0.3">
      <c r="A105" s="2" t="s">
        <v>104</v>
      </c>
      <c r="B105" s="13">
        <v>7986.7984385206992</v>
      </c>
      <c r="C105" s="4">
        <v>1978.000813445597</v>
      </c>
    </row>
    <row r="106" spans="1:3" x14ac:dyDescent="0.3">
      <c r="A106" s="2" t="s">
        <v>105</v>
      </c>
      <c r="B106" s="13">
        <v>831.2052862105736</v>
      </c>
      <c r="C106" s="4">
        <v>1326.8216207381126</v>
      </c>
    </row>
    <row r="107" spans="1:3" x14ac:dyDescent="0.3">
      <c r="A107" s="2" t="s">
        <v>106</v>
      </c>
      <c r="B107" s="13">
        <v>998.82266710265424</v>
      </c>
      <c r="C107" s="4">
        <v>3774.624075782448</v>
      </c>
    </row>
    <row r="108" spans="1:3" x14ac:dyDescent="0.3">
      <c r="A108" s="2" t="s">
        <v>107</v>
      </c>
      <c r="B108" s="13">
        <v>2013.7555592697199</v>
      </c>
      <c r="C108" s="4">
        <v>1724.7711781290809</v>
      </c>
    </row>
    <row r="109" spans="1:3" x14ac:dyDescent="0.3">
      <c r="A109" s="2" t="s">
        <v>108</v>
      </c>
      <c r="B109" s="13">
        <v>369.15453587233912</v>
      </c>
      <c r="C109" s="4">
        <v>1119.1508069417289</v>
      </c>
    </row>
    <row r="110" spans="1:3" x14ac:dyDescent="0.3">
      <c r="A110" s="2" t="s">
        <v>109</v>
      </c>
      <c r="B110" s="13">
        <v>247.24270062068641</v>
      </c>
      <c r="C110" s="4">
        <v>1217.0234448374606</v>
      </c>
    </row>
    <row r="111" spans="1:3" x14ac:dyDescent="0.3">
      <c r="A111" s="2" t="s">
        <v>110</v>
      </c>
      <c r="B111" s="13">
        <v>3573.1463867658604</v>
      </c>
      <c r="C111" s="4">
        <v>1682.2275501187387</v>
      </c>
    </row>
    <row r="112" spans="1:3" x14ac:dyDescent="0.3">
      <c r="A112" s="2" t="s">
        <v>111</v>
      </c>
      <c r="B112" s="13">
        <v>317.08919800574222</v>
      </c>
      <c r="C112" s="4">
        <v>1200.6183363697839</v>
      </c>
    </row>
    <row r="113" spans="1:3" x14ac:dyDescent="0.3">
      <c r="A113" s="2" t="s">
        <v>112</v>
      </c>
      <c r="B113" s="13">
        <v>41577.160088375531</v>
      </c>
      <c r="C113" s="4">
        <v>1465.6736094061466</v>
      </c>
    </row>
    <row r="114" spans="1:3" x14ac:dyDescent="0.3">
      <c r="A114" s="2" t="s">
        <v>114</v>
      </c>
      <c r="B114" s="13">
        <v>27750.895153122121</v>
      </c>
      <c r="C114" s="4">
        <v>1588.7643488350741</v>
      </c>
    </row>
    <row r="115" spans="1:3" x14ac:dyDescent="0.3">
      <c r="A115" s="2" t="s">
        <v>115</v>
      </c>
      <c r="B115" s="13">
        <v>1175.1162249675674</v>
      </c>
      <c r="C115" s="4">
        <v>912.14924252855758</v>
      </c>
    </row>
    <row r="116" spans="1:3" x14ac:dyDescent="0.3">
      <c r="A116" s="2" t="s">
        <v>116</v>
      </c>
      <c r="B116" s="13">
        <v>250.03837308128814</v>
      </c>
      <c r="C116" s="4">
        <v>3518.6996004047937</v>
      </c>
    </row>
    <row r="117" spans="1:3" x14ac:dyDescent="0.3">
      <c r="A117" s="2" t="s">
        <v>117</v>
      </c>
      <c r="B117" s="13">
        <v>807.8938737981357</v>
      </c>
      <c r="C117" s="4">
        <v>1242.2999587932698</v>
      </c>
    </row>
    <row r="118" spans="1:3" x14ac:dyDescent="0.3">
      <c r="A118" s="2" t="s">
        <v>118</v>
      </c>
      <c r="B118" s="13">
        <v>66775.39439717558</v>
      </c>
      <c r="C118" s="4">
        <v>1422.8308622729569</v>
      </c>
    </row>
    <row r="119" spans="1:3" x14ac:dyDescent="0.3">
      <c r="A119" s="2" t="s">
        <v>120</v>
      </c>
      <c r="B119" s="13">
        <v>711.46994626973753</v>
      </c>
      <c r="C119" s="4">
        <v>1331.2859856788884</v>
      </c>
    </row>
    <row r="120" spans="1:3" x14ac:dyDescent="0.3">
      <c r="A120" s="2" t="s">
        <v>121</v>
      </c>
      <c r="B120" s="13">
        <v>4916.5488602942823</v>
      </c>
      <c r="C120" s="4">
        <v>1363.6930435069598</v>
      </c>
    </row>
    <row r="121" spans="1:3" x14ac:dyDescent="0.3">
      <c r="A121" s="2" t="s">
        <v>122</v>
      </c>
      <c r="B121" s="13">
        <v>1507.1456910309298</v>
      </c>
      <c r="C121" s="4">
        <v>1954.1262762126369</v>
      </c>
    </row>
    <row r="122" spans="1:3" x14ac:dyDescent="0.3">
      <c r="A122" s="2" t="s">
        <v>123</v>
      </c>
      <c r="B122" s="13">
        <v>2754.7800290037726</v>
      </c>
      <c r="C122" s="4">
        <v>1088.0241933045816</v>
      </c>
    </row>
    <row r="123" spans="1:3" x14ac:dyDescent="0.3">
      <c r="A123" s="2" t="s">
        <v>124</v>
      </c>
      <c r="B123" s="13">
        <v>1194.69715463956</v>
      </c>
      <c r="C123" s="4">
        <v>1377.6759310948241</v>
      </c>
    </row>
    <row r="124" spans="1:3" x14ac:dyDescent="0.3">
      <c r="A124" s="2" t="s">
        <v>125</v>
      </c>
      <c r="B124" s="13">
        <v>8021.2515691548779</v>
      </c>
      <c r="C124" s="4">
        <v>1405.4360718919127</v>
      </c>
    </row>
    <row r="125" spans="1:3" x14ac:dyDescent="0.3">
      <c r="A125" s="2" t="s">
        <v>126</v>
      </c>
      <c r="B125" s="13">
        <v>18784.948499214883</v>
      </c>
      <c r="C125" s="4">
        <v>2505.47520674404</v>
      </c>
    </row>
    <row r="126" spans="1:3" x14ac:dyDescent="0.3">
      <c r="A126" s="2" t="s">
        <v>127</v>
      </c>
      <c r="B126" s="13">
        <v>4676.3151832595413</v>
      </c>
      <c r="C126" s="4">
        <v>1688.7972978873727</v>
      </c>
    </row>
    <row r="127" spans="1:3" x14ac:dyDescent="0.3">
      <c r="A127" s="2" t="s">
        <v>128</v>
      </c>
      <c r="B127" s="13">
        <v>5323.4738765559296</v>
      </c>
      <c r="C127" s="4">
        <v>1851.63064899079</v>
      </c>
    </row>
    <row r="128" spans="1:3" x14ac:dyDescent="0.3">
      <c r="A128" s="2" t="s">
        <v>129</v>
      </c>
      <c r="B128" s="13">
        <v>287.0931876749691</v>
      </c>
      <c r="C128" s="4">
        <v>820.98649270094097</v>
      </c>
    </row>
    <row r="129" spans="1:3" x14ac:dyDescent="0.3">
      <c r="A129" s="2" t="s">
        <v>130</v>
      </c>
      <c r="B129" s="13">
        <v>11173.760557166986</v>
      </c>
      <c r="C129" s="4">
        <v>1631.6218491741042</v>
      </c>
    </row>
    <row r="130" spans="1:3" x14ac:dyDescent="0.3">
      <c r="A130" s="2" t="s">
        <v>131</v>
      </c>
      <c r="B130" s="13">
        <v>5810.1773236886902</v>
      </c>
      <c r="C130" s="4">
        <v>1559.1295640812352</v>
      </c>
    </row>
    <row r="131" spans="1:3" x14ac:dyDescent="0.3">
      <c r="A131" s="2" t="s">
        <v>132</v>
      </c>
      <c r="B131" s="13">
        <v>5064.4510654993992</v>
      </c>
      <c r="C131" s="4">
        <v>1689.3231901796403</v>
      </c>
    </row>
    <row r="132" spans="1:3" x14ac:dyDescent="0.3">
      <c r="A132" s="2" t="s">
        <v>133</v>
      </c>
      <c r="B132" s="13">
        <v>2571.2623483050552</v>
      </c>
      <c r="C132" s="4">
        <v>2082.4346696873049</v>
      </c>
    </row>
    <row r="133" spans="1:3" x14ac:dyDescent="0.3">
      <c r="A133" s="2" t="s">
        <v>134</v>
      </c>
      <c r="B133" s="13">
        <v>810.86015698120377</v>
      </c>
      <c r="C133" s="4">
        <v>1727.9764147456276</v>
      </c>
    </row>
    <row r="134" spans="1:3" x14ac:dyDescent="0.3">
      <c r="A134" s="2" t="s">
        <v>135</v>
      </c>
      <c r="B134" s="13">
        <v>13739.829446377451</v>
      </c>
      <c r="C134" s="4">
        <v>1849.3022525412491</v>
      </c>
    </row>
    <row r="135" spans="1:3" x14ac:dyDescent="0.3">
      <c r="A135" s="2" t="s">
        <v>136</v>
      </c>
      <c r="B135" s="13">
        <v>773.86987126614281</v>
      </c>
      <c r="C135" s="4">
        <v>1151.0850835524679</v>
      </c>
    </row>
    <row r="136" spans="1:3" x14ac:dyDescent="0.3">
      <c r="A136" s="2" t="s">
        <v>137</v>
      </c>
      <c r="B136" s="13">
        <v>3528.131007757916</v>
      </c>
      <c r="C136" s="4">
        <v>2389.7353204349729</v>
      </c>
    </row>
    <row r="137" spans="1:3" x14ac:dyDescent="0.3">
      <c r="A137" s="2" t="s">
        <v>138</v>
      </c>
      <c r="B137" s="13">
        <v>11092.510735782356</v>
      </c>
      <c r="C137" s="4">
        <v>2191.6204337189897</v>
      </c>
    </row>
    <row r="138" spans="1:3" x14ac:dyDescent="0.3">
      <c r="A138" s="2" t="s">
        <v>139</v>
      </c>
      <c r="B138" s="13">
        <v>287.68919416717381</v>
      </c>
      <c r="C138" s="4">
        <v>1437.5640673911428</v>
      </c>
    </row>
    <row r="139" spans="1:3" x14ac:dyDescent="0.3">
      <c r="A139" s="2" t="s">
        <v>140</v>
      </c>
      <c r="B139" s="13">
        <v>11669.419747806289</v>
      </c>
      <c r="C139" s="4">
        <v>1335.4053614843597</v>
      </c>
    </row>
    <row r="140" spans="1:3" x14ac:dyDescent="0.3">
      <c r="A140" s="2" t="s">
        <v>141</v>
      </c>
      <c r="B140" s="13">
        <v>18169.180908228715</v>
      </c>
      <c r="C140" s="4">
        <v>2012.3685518725858</v>
      </c>
    </row>
    <row r="141" spans="1:3" x14ac:dyDescent="0.3">
      <c r="A141" s="2" t="s">
        <v>142</v>
      </c>
      <c r="B141" s="13">
        <v>880.87485082789487</v>
      </c>
      <c r="C141" s="4">
        <v>722.71368279489889</v>
      </c>
    </row>
    <row r="142" spans="1:3" x14ac:dyDescent="0.3">
      <c r="A142" s="2" t="s">
        <v>143</v>
      </c>
      <c r="B142" s="13">
        <v>5414.6343256515893</v>
      </c>
      <c r="C142" s="4">
        <v>1255.3997351417088</v>
      </c>
    </row>
    <row r="143" spans="1:3" x14ac:dyDescent="0.3">
      <c r="A143" s="2" t="s">
        <v>144</v>
      </c>
      <c r="B143" s="13">
        <v>26510.717453342633</v>
      </c>
      <c r="C143" s="4">
        <v>2461.2773100353506</v>
      </c>
    </row>
    <row r="144" spans="1:3" x14ac:dyDescent="0.3">
      <c r="A144" s="2" t="s">
        <v>145</v>
      </c>
      <c r="B144" s="13">
        <v>1259.8075907971972</v>
      </c>
      <c r="C144" s="4">
        <v>1255.6849753024728</v>
      </c>
    </row>
    <row r="145" spans="1:3" x14ac:dyDescent="0.3">
      <c r="A145" s="2" t="s">
        <v>146</v>
      </c>
      <c r="B145" s="13">
        <v>679.75399488288997</v>
      </c>
      <c r="C145" s="4">
        <v>1735.728855077655</v>
      </c>
    </row>
    <row r="146" spans="1:3" x14ac:dyDescent="0.3">
      <c r="A146" s="2" t="s">
        <v>147</v>
      </c>
      <c r="B146" s="13">
        <v>3595.0880550207235</v>
      </c>
      <c r="C146" s="4">
        <v>1346.9201143329574</v>
      </c>
    </row>
    <row r="147" spans="1:3" x14ac:dyDescent="0.3">
      <c r="A147" s="2" t="s">
        <v>148</v>
      </c>
      <c r="B147" s="13">
        <v>2873.8621414301674</v>
      </c>
      <c r="C147" s="4">
        <v>1397.5168565687563</v>
      </c>
    </row>
    <row r="148" spans="1:3" x14ac:dyDescent="0.3">
      <c r="A148" s="2" t="s">
        <v>149</v>
      </c>
      <c r="B148" s="13">
        <v>43085.353145956971</v>
      </c>
      <c r="C148" s="4">
        <v>1427.8345098136265</v>
      </c>
    </row>
    <row r="149" spans="1:3" x14ac:dyDescent="0.3">
      <c r="A149" s="2" t="s">
        <v>150</v>
      </c>
      <c r="B149" s="13">
        <v>54797.546634574093</v>
      </c>
      <c r="C149" s="4">
        <v>1528.4166168404199</v>
      </c>
    </row>
    <row r="150" spans="1:3" x14ac:dyDescent="0.3">
      <c r="A150" s="2" t="s">
        <v>151</v>
      </c>
      <c r="B150" s="13">
        <v>1577.4571821855834</v>
      </c>
      <c r="C150" s="4">
        <v>2107.200980546108</v>
      </c>
    </row>
    <row r="151" spans="1:3" x14ac:dyDescent="0.3">
      <c r="A151" s="2" t="s">
        <v>152</v>
      </c>
      <c r="B151" s="13">
        <v>337.3592360377715</v>
      </c>
      <c r="C151" s="4">
        <v>2387.1285871440587</v>
      </c>
    </row>
    <row r="152" spans="1:3" x14ac:dyDescent="0.3">
      <c r="A152" s="2" t="s">
        <v>153</v>
      </c>
      <c r="B152" s="13">
        <v>442.25285430835999</v>
      </c>
      <c r="C152" s="4">
        <v>1026.1742437698383</v>
      </c>
    </row>
    <row r="153" spans="1:3" x14ac:dyDescent="0.3">
      <c r="A153" s="2" t="s">
        <v>154</v>
      </c>
      <c r="B153" s="13">
        <v>2893.6513555653951</v>
      </c>
      <c r="C153" s="4">
        <v>1407.4225045574028</v>
      </c>
    </row>
    <row r="154" spans="1:3" x14ac:dyDescent="0.3">
      <c r="A154" s="2" t="s">
        <v>155</v>
      </c>
      <c r="B154" s="13">
        <v>372.17218368555802</v>
      </c>
      <c r="C154" s="4">
        <v>990.10183339965818</v>
      </c>
    </row>
    <row r="155" spans="1:3" x14ac:dyDescent="0.3">
      <c r="A155" s="2" t="s">
        <v>156</v>
      </c>
      <c r="B155" s="13">
        <v>12323.127053788832</v>
      </c>
      <c r="C155" s="4">
        <v>1716.0099711589353</v>
      </c>
    </row>
    <row r="156" spans="1:3" x14ac:dyDescent="0.3">
      <c r="A156" s="2" t="s">
        <v>157</v>
      </c>
      <c r="B156" s="13">
        <v>3194.562242582434</v>
      </c>
      <c r="C156" s="4">
        <v>2217.0088926012722</v>
      </c>
    </row>
    <row r="157" spans="1:3" x14ac:dyDescent="0.3">
      <c r="A157" s="2" t="s">
        <v>158</v>
      </c>
      <c r="B157" s="13">
        <v>7384.354661289799</v>
      </c>
      <c r="C157" s="4">
        <v>1641.8889976688258</v>
      </c>
    </row>
    <row r="158" spans="1:3" x14ac:dyDescent="0.3">
      <c r="A158" s="2" t="s">
        <v>159</v>
      </c>
      <c r="B158" s="13">
        <v>1704.5147502994239</v>
      </c>
      <c r="C158" s="4">
        <v>2273.6155384122499</v>
      </c>
    </row>
    <row r="159" spans="1:3" x14ac:dyDescent="0.3">
      <c r="A159" s="2" t="s">
        <v>160</v>
      </c>
      <c r="B159" s="13">
        <v>315.78802272610096</v>
      </c>
      <c r="C159" s="4">
        <v>1079.0060141183324</v>
      </c>
    </row>
    <row r="160" spans="1:3" x14ac:dyDescent="0.3">
      <c r="A160" s="2" t="s">
        <v>161</v>
      </c>
      <c r="B160" s="13">
        <v>41524.065535440408</v>
      </c>
      <c r="C160" s="4">
        <v>1258.051142160818</v>
      </c>
    </row>
    <row r="161" spans="1:3" x14ac:dyDescent="0.3">
      <c r="A161" s="2" t="s">
        <v>162</v>
      </c>
      <c r="B161" s="13">
        <v>1828.7176257659801</v>
      </c>
      <c r="C161" s="4">
        <v>1574.6446582671563</v>
      </c>
    </row>
    <row r="162" spans="1:3" x14ac:dyDescent="0.3">
      <c r="A162" s="2" t="s">
        <v>163</v>
      </c>
      <c r="B162" s="13">
        <v>39439.801967928426</v>
      </c>
      <c r="C162" s="4">
        <v>3136.0132647405362</v>
      </c>
    </row>
    <row r="163" spans="1:3" x14ac:dyDescent="0.3">
      <c r="A163" s="2" t="s">
        <v>164</v>
      </c>
      <c r="B163" s="13">
        <v>5220.9511163221896</v>
      </c>
      <c r="C163" s="4">
        <v>2132.5838231897451</v>
      </c>
    </row>
    <row r="164" spans="1:3" x14ac:dyDescent="0.3">
      <c r="A164" s="2" t="s">
        <v>165</v>
      </c>
      <c r="B164" s="13">
        <v>44307.92058486028</v>
      </c>
      <c r="C164" s="4">
        <v>2842.4652521334274</v>
      </c>
    </row>
    <row r="165" spans="1:3" x14ac:dyDescent="0.3">
      <c r="A165" s="2" t="s">
        <v>166</v>
      </c>
      <c r="B165" s="13">
        <v>546.77685018555155</v>
      </c>
      <c r="C165" s="4">
        <v>1278.3032072841031</v>
      </c>
    </row>
    <row r="166" spans="1:3" x14ac:dyDescent="0.3">
      <c r="A166" s="2" t="s">
        <v>167</v>
      </c>
      <c r="B166" s="13">
        <v>1886.4333588198313</v>
      </c>
      <c r="C166" s="4">
        <v>1431.1696985967592</v>
      </c>
    </row>
    <row r="167" spans="1:3" x14ac:dyDescent="0.3">
      <c r="A167" s="2" t="s">
        <v>168</v>
      </c>
      <c r="B167" s="13">
        <v>5432.6886750251297</v>
      </c>
      <c r="C167" s="4">
        <v>1710.2956930488515</v>
      </c>
    </row>
    <row r="168" spans="1:3" x14ac:dyDescent="0.3">
      <c r="A168" s="2" t="s">
        <v>169</v>
      </c>
      <c r="B168" s="13">
        <v>699.49977750625476</v>
      </c>
      <c r="C168" s="4">
        <v>1058.4614526311786</v>
      </c>
    </row>
    <row r="169" spans="1:3" x14ac:dyDescent="0.3">
      <c r="A169" s="2" t="s">
        <v>170</v>
      </c>
      <c r="B169" s="13">
        <v>813.96438571145586</v>
      </c>
      <c r="C169" s="4">
        <v>901.29223817533966</v>
      </c>
    </row>
    <row r="170" spans="1:3" x14ac:dyDescent="0.3">
      <c r="A170" s="2" t="s">
        <v>171</v>
      </c>
      <c r="B170" s="13">
        <v>691.31781642635315</v>
      </c>
      <c r="C170" s="4">
        <v>921.26710693759424</v>
      </c>
    </row>
    <row r="171" spans="1:3" x14ac:dyDescent="0.3">
      <c r="A171" s="2" t="s">
        <v>172</v>
      </c>
      <c r="B171" s="13">
        <v>444.76050754743102</v>
      </c>
      <c r="C171" s="5">
        <v>1210.2306515576172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69FE-D136-415A-BE0D-69B6E248D8CC}">
  <dimension ref="A1:I194"/>
  <sheetViews>
    <sheetView workbookViewId="0"/>
  </sheetViews>
  <sheetFormatPr defaultRowHeight="14.4" x14ac:dyDescent="0.3"/>
  <cols>
    <col min="1" max="1" width="21" customWidth="1"/>
    <col min="2" max="9" width="12.77734375" customWidth="1"/>
  </cols>
  <sheetData>
    <row r="1" spans="1:9" x14ac:dyDescent="0.3">
      <c r="A1" t="s">
        <v>366</v>
      </c>
    </row>
    <row r="2" spans="1:9" ht="15" thickBot="1" x14ac:dyDescent="0.35"/>
    <row r="3" spans="1:9" x14ac:dyDescent="0.3">
      <c r="A3" s="18" t="s">
        <v>367</v>
      </c>
      <c r="B3" s="18"/>
    </row>
    <row r="4" spans="1:9" x14ac:dyDescent="0.3">
      <c r="A4" s="15" t="s">
        <v>368</v>
      </c>
      <c r="B4" s="15">
        <v>0.31283902171132721</v>
      </c>
    </row>
    <row r="5" spans="1:9" x14ac:dyDescent="0.3">
      <c r="A5" s="15" t="s">
        <v>369</v>
      </c>
      <c r="B5" s="15">
        <v>9.7868253505300276E-2</v>
      </c>
    </row>
    <row r="6" spans="1:9" x14ac:dyDescent="0.3">
      <c r="A6" s="15" t="s">
        <v>370</v>
      </c>
      <c r="B6" s="19">
        <v>9.2498421680927062E-2</v>
      </c>
    </row>
    <row r="7" spans="1:9" x14ac:dyDescent="0.3">
      <c r="A7" s="15" t="s">
        <v>371</v>
      </c>
      <c r="B7" s="15">
        <v>550.68607046667967</v>
      </c>
    </row>
    <row r="8" spans="1:9" ht="15" thickBot="1" x14ac:dyDescent="0.35">
      <c r="A8" s="16" t="s">
        <v>372</v>
      </c>
      <c r="B8" s="16">
        <v>170</v>
      </c>
    </row>
    <row r="10" spans="1:9" ht="15" thickBot="1" x14ac:dyDescent="0.35">
      <c r="A10" t="s">
        <v>373</v>
      </c>
    </row>
    <row r="11" spans="1:9" x14ac:dyDescent="0.3">
      <c r="A11" s="17"/>
      <c r="B11" s="17" t="s">
        <v>378</v>
      </c>
      <c r="C11" s="17" t="s">
        <v>379</v>
      </c>
      <c r="D11" s="17" t="s">
        <v>380</v>
      </c>
      <c r="E11" s="17" t="s">
        <v>381</v>
      </c>
      <c r="F11" s="17" t="s">
        <v>382</v>
      </c>
    </row>
    <row r="12" spans="1:9" x14ac:dyDescent="0.3">
      <c r="A12" s="15" t="s">
        <v>374</v>
      </c>
      <c r="B12" s="15">
        <v>1</v>
      </c>
      <c r="C12" s="15">
        <v>5526998.3664487824</v>
      </c>
      <c r="D12" s="15">
        <v>5526998.3664487824</v>
      </c>
      <c r="E12" s="15">
        <v>18.225571434301639</v>
      </c>
      <c r="F12" s="15">
        <v>3.2732994127053428E-5</v>
      </c>
    </row>
    <row r="13" spans="1:9" x14ac:dyDescent="0.3">
      <c r="A13" s="15" t="s">
        <v>375</v>
      </c>
      <c r="B13" s="15">
        <v>168</v>
      </c>
      <c r="C13" s="15">
        <v>50946864.89861352</v>
      </c>
      <c r="D13" s="15">
        <v>303255.14820603287</v>
      </c>
      <c r="E13" s="15"/>
      <c r="F13" s="15"/>
    </row>
    <row r="14" spans="1:9" ht="15" thickBot="1" x14ac:dyDescent="0.35">
      <c r="A14" s="16" t="s">
        <v>376</v>
      </c>
      <c r="B14" s="16">
        <v>169</v>
      </c>
      <c r="C14" s="16">
        <v>56473863.265062302</v>
      </c>
      <c r="D14" s="16"/>
      <c r="E14" s="16"/>
      <c r="F14" s="16"/>
    </row>
    <row r="15" spans="1:9" ht="15" thickBot="1" x14ac:dyDescent="0.35"/>
    <row r="16" spans="1:9" x14ac:dyDescent="0.3">
      <c r="A16" s="17"/>
      <c r="B16" s="17" t="s">
        <v>383</v>
      </c>
      <c r="C16" s="17" t="s">
        <v>371</v>
      </c>
      <c r="D16" s="17" t="s">
        <v>384</v>
      </c>
      <c r="E16" s="17" t="s">
        <v>385</v>
      </c>
      <c r="F16" s="17" t="s">
        <v>386</v>
      </c>
      <c r="G16" s="17" t="s">
        <v>387</v>
      </c>
      <c r="H16" s="17" t="s">
        <v>388</v>
      </c>
      <c r="I16" s="17" t="s">
        <v>389</v>
      </c>
    </row>
    <row r="17" spans="1:9" x14ac:dyDescent="0.3">
      <c r="A17" s="15" t="s">
        <v>377</v>
      </c>
      <c r="B17" s="15">
        <v>1543.7395599554914</v>
      </c>
      <c r="C17" s="15">
        <v>49.958773684339079</v>
      </c>
      <c r="D17" s="15">
        <v>30.900269284220201</v>
      </c>
      <c r="E17" s="15">
        <v>3.3350090777624294E-71</v>
      </c>
      <c r="F17" s="15">
        <v>1445.1116887801882</v>
      </c>
      <c r="G17" s="15">
        <v>1642.3674311307946</v>
      </c>
      <c r="H17" s="15">
        <v>1445.1116887801882</v>
      </c>
      <c r="I17" s="15">
        <v>1642.3674311307946</v>
      </c>
    </row>
    <row r="18" spans="1:9" ht="15" thickBot="1" x14ac:dyDescent="0.35">
      <c r="A18" s="16" t="s">
        <v>390</v>
      </c>
      <c r="B18" s="16">
        <v>1.1549755543326214E-2</v>
      </c>
      <c r="C18" s="16">
        <v>2.7054045452905373E-3</v>
      </c>
      <c r="D18" s="16">
        <v>4.2691417678851682</v>
      </c>
      <c r="E18" s="16">
        <v>3.2732994127052818E-5</v>
      </c>
      <c r="F18" s="16">
        <v>6.2087859539617912E-3</v>
      </c>
      <c r="G18" s="16">
        <v>1.6890725132690639E-2</v>
      </c>
      <c r="H18" s="16">
        <v>6.2087859539617912E-3</v>
      </c>
      <c r="I18" s="16">
        <v>1.6890725132690639E-2</v>
      </c>
    </row>
    <row r="22" spans="1:9" x14ac:dyDescent="0.3">
      <c r="A22" t="s">
        <v>391</v>
      </c>
      <c r="F22" t="s">
        <v>396</v>
      </c>
    </row>
    <row r="23" spans="1:9" ht="15" thickBot="1" x14ac:dyDescent="0.35"/>
    <row r="24" spans="1:9" x14ac:dyDescent="0.3">
      <c r="A24" s="17" t="s">
        <v>392</v>
      </c>
      <c r="B24" s="17" t="s">
        <v>393</v>
      </c>
      <c r="C24" s="17" t="s">
        <v>394</v>
      </c>
      <c r="D24" s="17" t="s">
        <v>395</v>
      </c>
      <c r="F24" s="17" t="s">
        <v>397</v>
      </c>
      <c r="G24" s="17" t="s">
        <v>398</v>
      </c>
    </row>
    <row r="25" spans="1:9" x14ac:dyDescent="0.3">
      <c r="A25" s="15">
        <v>1</v>
      </c>
      <c r="B25" s="15">
        <v>1575.0294985360117</v>
      </c>
      <c r="C25" s="15">
        <v>-19.793276135871338</v>
      </c>
      <c r="D25" s="15">
        <v>-3.6049753859506962E-2</v>
      </c>
      <c r="F25" s="15">
        <v>0.29411764705882354</v>
      </c>
      <c r="G25" s="15">
        <v>552.08182160225158</v>
      </c>
    </row>
    <row r="26" spans="1:9" x14ac:dyDescent="0.3">
      <c r="A26" s="15">
        <v>2</v>
      </c>
      <c r="B26" s="15">
        <v>1579.5452155710138</v>
      </c>
      <c r="C26" s="15">
        <v>9.9359563966295354</v>
      </c>
      <c r="D26" s="15">
        <v>1.8096487918346334E-2</v>
      </c>
      <c r="F26" s="15">
        <v>0.88235294117647056</v>
      </c>
      <c r="G26" s="15">
        <v>718.57966829935503</v>
      </c>
    </row>
    <row r="27" spans="1:9" x14ac:dyDescent="0.3">
      <c r="A27" s="15">
        <v>3</v>
      </c>
      <c r="B27" s="15">
        <v>1560.4173137369387</v>
      </c>
      <c r="C27" s="15">
        <v>-602.13127743348707</v>
      </c>
      <c r="D27" s="15">
        <v>-1.0966696060612573</v>
      </c>
      <c r="F27" s="15">
        <v>1.4705882352941178</v>
      </c>
      <c r="G27" s="15">
        <v>722.71368279489889</v>
      </c>
    </row>
    <row r="28" spans="1:9" x14ac:dyDescent="0.3">
      <c r="A28" s="15">
        <v>4</v>
      </c>
      <c r="B28" s="15">
        <v>1675.0826748249829</v>
      </c>
      <c r="C28" s="15">
        <v>-107.18738025162224</v>
      </c>
      <c r="D28" s="15">
        <v>-0.19522178382150152</v>
      </c>
      <c r="F28" s="15">
        <v>2.0588235294117645</v>
      </c>
      <c r="G28" s="15">
        <v>768.60679805004565</v>
      </c>
    </row>
    <row r="29" spans="1:9" x14ac:dyDescent="0.3">
      <c r="A29" s="15">
        <v>5</v>
      </c>
      <c r="B29" s="15">
        <v>1602.3763271043042</v>
      </c>
      <c r="C29" s="15">
        <v>4.3771875442316741</v>
      </c>
      <c r="D29" s="15">
        <v>7.9722291794068929E-3</v>
      </c>
      <c r="F29" s="15">
        <v>2.6470588235294117</v>
      </c>
      <c r="G29" s="15">
        <v>786.1794745153743</v>
      </c>
    </row>
    <row r="30" spans="1:9" x14ac:dyDescent="0.3">
      <c r="A30" s="15">
        <v>6</v>
      </c>
      <c r="B30" s="15">
        <v>1562.7245676138698</v>
      </c>
      <c r="C30" s="15">
        <v>-123.96182867448965</v>
      </c>
      <c r="D30" s="15">
        <v>-0.22577330710760576</v>
      </c>
      <c r="F30" s="15">
        <v>3.2352941176470589</v>
      </c>
      <c r="G30" s="15">
        <v>820.98649270094097</v>
      </c>
    </row>
    <row r="31" spans="1:9" x14ac:dyDescent="0.3">
      <c r="A31" s="15">
        <v>7</v>
      </c>
      <c r="B31" s="15">
        <v>1936.6243006346001</v>
      </c>
      <c r="C31" s="15">
        <v>377.98585242324475</v>
      </c>
      <c r="D31" s="15">
        <v>0.68843059879000879</v>
      </c>
      <c r="F31" s="15">
        <v>3.8235294117647056</v>
      </c>
      <c r="G31" s="15">
        <v>886.87589554718829</v>
      </c>
    </row>
    <row r="32" spans="1:9" x14ac:dyDescent="0.3">
      <c r="A32" s="15">
        <v>8</v>
      </c>
      <c r="B32" s="15">
        <v>1985.4258025097565</v>
      </c>
      <c r="C32" s="15">
        <v>-387.90396415159648</v>
      </c>
      <c r="D32" s="15">
        <v>-0.70649458597958725</v>
      </c>
      <c r="F32" s="15">
        <v>4.4117647058823533</v>
      </c>
      <c r="G32" s="15">
        <v>901.29223817533966</v>
      </c>
    </row>
    <row r="33" spans="1:7" x14ac:dyDescent="0.3">
      <c r="A33" s="15">
        <v>9</v>
      </c>
      <c r="B33" s="15">
        <v>1561.9697217124121</v>
      </c>
      <c r="C33" s="15">
        <v>-317.10075187159919</v>
      </c>
      <c r="D33" s="15">
        <v>-0.57753976528012041</v>
      </c>
      <c r="F33" s="15">
        <v>5</v>
      </c>
      <c r="G33" s="15">
        <v>912.14924252855758</v>
      </c>
    </row>
    <row r="34" spans="1:7" x14ac:dyDescent="0.3">
      <c r="A34" s="15">
        <v>10</v>
      </c>
      <c r="B34" s="15">
        <v>1814.066820668819</v>
      </c>
      <c r="C34" s="15">
        <v>318.84422956990579</v>
      </c>
      <c r="D34" s="15">
        <v>0.58071518411690337</v>
      </c>
      <c r="F34" s="15">
        <v>5.5882352941176467</v>
      </c>
      <c r="G34" s="15">
        <v>921.26710693759424</v>
      </c>
    </row>
    <row r="35" spans="1:7" x14ac:dyDescent="0.3">
      <c r="A35" s="15">
        <v>11</v>
      </c>
      <c r="B35" s="15">
        <v>1549.3314365519907</v>
      </c>
      <c r="C35" s="15">
        <v>-780.72463850194504</v>
      </c>
      <c r="D35" s="15">
        <v>-1.421944040837213</v>
      </c>
      <c r="F35" s="15">
        <v>6.1764705882352944</v>
      </c>
      <c r="G35" s="15">
        <v>936.31218660805553</v>
      </c>
    </row>
    <row r="36" spans="1:7" x14ac:dyDescent="0.3">
      <c r="A36" s="15">
        <v>12</v>
      </c>
      <c r="B36" s="15">
        <v>1708.0217323993847</v>
      </c>
      <c r="C36" s="15">
        <v>381.8423648722669</v>
      </c>
      <c r="D36" s="15">
        <v>0.69545451557816562</v>
      </c>
      <c r="F36" s="15">
        <v>6.7647058823529411</v>
      </c>
      <c r="G36" s="15">
        <v>958.28603630345162</v>
      </c>
    </row>
    <row r="37" spans="1:7" x14ac:dyDescent="0.3">
      <c r="A37" s="15">
        <v>13</v>
      </c>
      <c r="B37" s="15">
        <v>1579.8449246712214</v>
      </c>
      <c r="C37" s="15">
        <v>137.79358484115892</v>
      </c>
      <c r="D37" s="15">
        <v>0.25096526632801369</v>
      </c>
      <c r="F37" s="15">
        <v>7.3529411764705879</v>
      </c>
      <c r="G37" s="15">
        <v>982.67435726476333</v>
      </c>
    </row>
    <row r="38" spans="1:7" x14ac:dyDescent="0.3">
      <c r="A38" s="15">
        <v>14</v>
      </c>
      <c r="B38" s="15">
        <v>1970.7026407874325</v>
      </c>
      <c r="C38" s="15">
        <v>-83.158631638226552</v>
      </c>
      <c r="D38" s="15">
        <v>-0.1514579082953568</v>
      </c>
      <c r="F38" s="15">
        <v>7.9411764705882355</v>
      </c>
      <c r="G38" s="15">
        <v>990.10183339965818</v>
      </c>
    </row>
    <row r="39" spans="1:7" x14ac:dyDescent="0.3">
      <c r="A39" s="15">
        <v>15</v>
      </c>
      <c r="B39" s="15">
        <v>1589.1685855147905</v>
      </c>
      <c r="C39" s="15">
        <v>421.19130013808285</v>
      </c>
      <c r="D39" s="15">
        <v>0.76712124832260287</v>
      </c>
      <c r="F39" s="15">
        <v>8.529411764705884</v>
      </c>
      <c r="G39" s="15">
        <v>1026.1742437698383</v>
      </c>
    </row>
    <row r="40" spans="1:7" x14ac:dyDescent="0.3">
      <c r="A40" s="15">
        <v>16</v>
      </c>
      <c r="B40" s="15">
        <v>1550.6902025753457</v>
      </c>
      <c r="C40" s="15">
        <v>-414.63788115788293</v>
      </c>
      <c r="D40" s="15">
        <v>-0.75518542023872781</v>
      </c>
      <c r="F40" s="15">
        <v>9.1176470588235308</v>
      </c>
      <c r="G40" s="15">
        <v>1029.813391920814</v>
      </c>
    </row>
    <row r="41" spans="1:7" x14ac:dyDescent="0.3">
      <c r="A41" s="15">
        <v>17</v>
      </c>
      <c r="B41" s="15">
        <v>2420.1585011230864</v>
      </c>
      <c r="C41" s="15">
        <v>575.18130169510914</v>
      </c>
      <c r="D41" s="15">
        <v>1.047585261194897</v>
      </c>
      <c r="F41" s="15">
        <v>9.7058823529411775</v>
      </c>
      <c r="G41" s="15">
        <v>1032.4960020425549</v>
      </c>
    </row>
    <row r="42" spans="1:7" x14ac:dyDescent="0.3">
      <c r="A42" s="15">
        <v>18</v>
      </c>
      <c r="B42" s="15">
        <v>1555.8255404361873</v>
      </c>
      <c r="C42" s="15">
        <v>1912.0738293790416</v>
      </c>
      <c r="D42" s="15">
        <v>3.4824851852290362</v>
      </c>
      <c r="F42" s="15">
        <v>10.294117647058824</v>
      </c>
      <c r="G42" s="15">
        <v>1041.4472998961876</v>
      </c>
    </row>
    <row r="43" spans="1:7" x14ac:dyDescent="0.3">
      <c r="A43" s="15">
        <v>19</v>
      </c>
      <c r="B43" s="15">
        <v>1578.0239906680977</v>
      </c>
      <c r="C43" s="15">
        <v>-321.87487524734433</v>
      </c>
      <c r="D43" s="15">
        <v>-0.58623493890418887</v>
      </c>
      <c r="F43" s="15">
        <v>10.882352941176471</v>
      </c>
      <c r="G43" s="15">
        <v>1058.4614526311786</v>
      </c>
    </row>
    <row r="44" spans="1:7" x14ac:dyDescent="0.3">
      <c r="A44" s="15">
        <v>20</v>
      </c>
      <c r="B44" s="15">
        <v>1605.5452324071287</v>
      </c>
      <c r="C44" s="15">
        <v>445.66278460097215</v>
      </c>
      <c r="D44" s="15">
        <v>0.81169148446785189</v>
      </c>
      <c r="F44" s="15">
        <v>11.47058823529412</v>
      </c>
      <c r="G44" s="15">
        <v>1071.0888850509514</v>
      </c>
    </row>
    <row r="45" spans="1:7" x14ac:dyDescent="0.3">
      <c r="A45" s="15">
        <v>21</v>
      </c>
      <c r="B45" s="15">
        <v>1598.8340045721127</v>
      </c>
      <c r="C45" s="15">
        <v>428.3089507737559</v>
      </c>
      <c r="D45" s="15">
        <v>0.78008471893315834</v>
      </c>
      <c r="F45" s="15">
        <v>12.058823529411766</v>
      </c>
      <c r="G45" s="15">
        <v>1077.9285882554752</v>
      </c>
    </row>
    <row r="46" spans="1:7" x14ac:dyDescent="0.3">
      <c r="A46" s="15">
        <v>22</v>
      </c>
      <c r="B46" s="15">
        <v>1845.2128205109157</v>
      </c>
      <c r="C46" s="15">
        <v>1575.3955151234072</v>
      </c>
      <c r="D46" s="15">
        <v>2.8692885483795574</v>
      </c>
      <c r="F46" s="15">
        <v>12.647058823529413</v>
      </c>
      <c r="G46" s="15">
        <v>1079.0060141183324</v>
      </c>
    </row>
    <row r="47" spans="1:7" x14ac:dyDescent="0.3">
      <c r="A47" s="15">
        <v>23</v>
      </c>
      <c r="B47" s="15">
        <v>1588.7107273917543</v>
      </c>
      <c r="C47" s="15">
        <v>708.09368109686625</v>
      </c>
      <c r="D47" s="15">
        <v>1.2896603239295188</v>
      </c>
      <c r="F47" s="15">
        <v>13.23529411764706</v>
      </c>
      <c r="G47" s="15">
        <v>1088.0241933045816</v>
      </c>
    </row>
    <row r="48" spans="1:7" x14ac:dyDescent="0.3">
      <c r="A48" s="15">
        <v>24</v>
      </c>
      <c r="B48" s="15">
        <v>1548.4402966834668</v>
      </c>
      <c r="C48" s="15">
        <v>154.47583581499543</v>
      </c>
      <c r="D48" s="15">
        <v>0.28134886918895829</v>
      </c>
      <c r="F48" s="15">
        <v>13.823529411764707</v>
      </c>
      <c r="G48" s="15">
        <v>1088.763051594206</v>
      </c>
    </row>
    <row r="49" spans="1:7" x14ac:dyDescent="0.3">
      <c r="A49" s="15">
        <v>25</v>
      </c>
      <c r="B49" s="15">
        <v>1545.4778795139493</v>
      </c>
      <c r="C49" s="15">
        <v>-826.89821121459431</v>
      </c>
      <c r="D49" s="15">
        <v>-1.5060405754219248</v>
      </c>
      <c r="F49" s="15">
        <v>14.411764705882353</v>
      </c>
      <c r="G49" s="15">
        <v>1088.9093761847398</v>
      </c>
    </row>
    <row r="50" spans="1:7" x14ac:dyDescent="0.3">
      <c r="A50" s="15">
        <v>26</v>
      </c>
      <c r="B50" s="15">
        <v>1549.2167298033303</v>
      </c>
      <c r="C50" s="15">
        <v>-471.28814154785505</v>
      </c>
      <c r="D50" s="15">
        <v>-0.85836328372714465</v>
      </c>
      <c r="F50" s="15">
        <v>15.000000000000002</v>
      </c>
      <c r="G50" s="15">
        <v>1101.3300463094035</v>
      </c>
    </row>
    <row r="51" spans="1:7" x14ac:dyDescent="0.3">
      <c r="A51" s="15">
        <v>27</v>
      </c>
      <c r="B51" s="15">
        <v>1554.7370899064395</v>
      </c>
      <c r="C51" s="15">
        <v>-309.72863913955462</v>
      </c>
      <c r="D51" s="15">
        <v>-0.56411283951045954</v>
      </c>
      <c r="F51" s="15">
        <v>15.588235294117649</v>
      </c>
      <c r="G51" s="15">
        <v>1119.1508069417289</v>
      </c>
    </row>
    <row r="52" spans="1:7" x14ac:dyDescent="0.3">
      <c r="A52" s="15">
        <v>28</v>
      </c>
      <c r="B52" s="15">
        <v>1961.7204590045953</v>
      </c>
      <c r="C52" s="15">
        <v>371.609904942708</v>
      </c>
      <c r="D52" s="15">
        <v>0.67681800187999375</v>
      </c>
      <c r="F52" s="15">
        <v>16.176470588235293</v>
      </c>
      <c r="G52" s="15">
        <v>1123.5204585319148</v>
      </c>
    </row>
    <row r="53" spans="1:7" x14ac:dyDescent="0.3">
      <c r="A53" s="15">
        <v>29</v>
      </c>
      <c r="B53" s="15">
        <v>1567.3950137943095</v>
      </c>
      <c r="C53" s="15">
        <v>-323.30315444445409</v>
      </c>
      <c r="D53" s="15">
        <v>-0.58883628256983633</v>
      </c>
      <c r="F53" s="15">
        <v>16.764705882352942</v>
      </c>
      <c r="G53" s="15">
        <v>1136.0523214174627</v>
      </c>
    </row>
    <row r="54" spans="1:7" x14ac:dyDescent="0.3">
      <c r="A54" s="15">
        <v>30</v>
      </c>
      <c r="B54" s="15">
        <v>1547.5176576172712</v>
      </c>
      <c r="C54" s="15">
        <v>-354.37313030214568</v>
      </c>
      <c r="D54" s="15">
        <v>-0.64542443777981251</v>
      </c>
      <c r="F54" s="15">
        <v>17.352941176470587</v>
      </c>
      <c r="G54" s="15">
        <v>1151.0850835524679</v>
      </c>
    </row>
    <row r="55" spans="1:7" x14ac:dyDescent="0.3">
      <c r="A55" s="15">
        <v>31</v>
      </c>
      <c r="B55" s="15">
        <v>1551.3651952669679</v>
      </c>
      <c r="C55" s="15">
        <v>-89.698996061189291</v>
      </c>
      <c r="D55" s="15">
        <v>-0.1633699599426322</v>
      </c>
      <c r="F55" s="15">
        <v>17.941176470588236</v>
      </c>
      <c r="G55" s="15">
        <v>1154.6250213952185</v>
      </c>
    </row>
    <row r="56" spans="1:7" x14ac:dyDescent="0.3">
      <c r="A56" s="15">
        <v>32</v>
      </c>
      <c r="B56" s="15">
        <v>1631.6944673964474</v>
      </c>
      <c r="C56" s="15">
        <v>-477.06944600122893</v>
      </c>
      <c r="D56" s="15">
        <v>-0.86889284947969281</v>
      </c>
      <c r="F56" s="15">
        <v>18.52941176470588</v>
      </c>
      <c r="G56" s="15">
        <v>1167.1976937595057</v>
      </c>
    </row>
    <row r="57" spans="1:7" x14ac:dyDescent="0.3">
      <c r="A57" s="15">
        <v>33</v>
      </c>
      <c r="B57" s="15">
        <v>1563.9911069116708</v>
      </c>
      <c r="C57" s="15">
        <v>-492.90222186071946</v>
      </c>
      <c r="D57" s="15">
        <v>-0.89772929215493924</v>
      </c>
      <c r="F57" s="15">
        <v>19.117647058823529</v>
      </c>
      <c r="G57" s="15">
        <v>1177.4569230564305</v>
      </c>
    </row>
    <row r="58" spans="1:7" x14ac:dyDescent="0.3">
      <c r="A58" s="15">
        <v>34</v>
      </c>
      <c r="B58" s="15">
        <v>1582.8473278991451</v>
      </c>
      <c r="C58" s="15">
        <v>-207.98970591661237</v>
      </c>
      <c r="D58" s="15">
        <v>-0.37881438384101229</v>
      </c>
      <c r="F58" s="15">
        <v>19.705882352941178</v>
      </c>
      <c r="G58" s="15">
        <v>1193.1445273151255</v>
      </c>
    </row>
    <row r="59" spans="1:7" x14ac:dyDescent="0.3">
      <c r="A59" s="15">
        <v>35</v>
      </c>
      <c r="B59" s="15">
        <v>1550.9223918528996</v>
      </c>
      <c r="C59" s="15">
        <v>-225.73376209633284</v>
      </c>
      <c r="D59" s="15">
        <v>-0.41113186647284988</v>
      </c>
      <c r="F59" s="15">
        <v>20.294117647058822</v>
      </c>
      <c r="G59" s="15">
        <v>1197.5864005438023</v>
      </c>
    </row>
    <row r="60" spans="1:7" x14ac:dyDescent="0.3">
      <c r="A60" s="15">
        <v>36</v>
      </c>
      <c r="B60" s="15">
        <v>1546.263453066907</v>
      </c>
      <c r="C60" s="15">
        <v>-994.18163146465542</v>
      </c>
      <c r="D60" s="15">
        <v>-1.8107160664015129</v>
      </c>
      <c r="F60" s="15">
        <v>20.882352941176471</v>
      </c>
      <c r="G60" s="15">
        <v>1200.6183363697839</v>
      </c>
    </row>
    <row r="61" spans="1:7" x14ac:dyDescent="0.3">
      <c r="A61" s="15">
        <v>37</v>
      </c>
      <c r="B61" s="15">
        <v>1562.647253367566</v>
      </c>
      <c r="C61" s="15">
        <v>-776.46777885219171</v>
      </c>
      <c r="D61" s="15">
        <v>-1.4141909664328218</v>
      </c>
      <c r="F61" s="15">
        <v>21.470588235294116</v>
      </c>
      <c r="G61" s="15">
        <v>1206.8707597505074</v>
      </c>
    </row>
    <row r="62" spans="1:7" x14ac:dyDescent="0.3">
      <c r="A62" s="15">
        <v>38</v>
      </c>
      <c r="B62" s="15">
        <v>1597.9888903439539</v>
      </c>
      <c r="C62" s="15">
        <v>-107.63476487253934</v>
      </c>
      <c r="D62" s="15">
        <v>-0.19603661130907246</v>
      </c>
      <c r="F62" s="15">
        <v>22.058823529411764</v>
      </c>
      <c r="G62" s="15">
        <v>1210.2306515576172</v>
      </c>
    </row>
    <row r="63" spans="1:7" x14ac:dyDescent="0.3">
      <c r="A63" s="15">
        <v>39</v>
      </c>
      <c r="B63" s="15">
        <v>1554.5010941964565</v>
      </c>
      <c r="C63" s="15">
        <v>-259.00395893366021</v>
      </c>
      <c r="D63" s="15">
        <v>-0.47172731305833748</v>
      </c>
      <c r="F63" s="15">
        <v>22.647058823529413</v>
      </c>
      <c r="G63" s="15">
        <v>1217.0234448374606</v>
      </c>
    </row>
    <row r="64" spans="1:7" x14ac:dyDescent="0.3">
      <c r="A64" s="15">
        <v>40</v>
      </c>
      <c r="B64" s="15">
        <v>1661.827039334378</v>
      </c>
      <c r="C64" s="15">
        <v>25.927662982480115</v>
      </c>
      <c r="D64" s="15">
        <v>4.7222393213457364E-2</v>
      </c>
      <c r="F64" s="15">
        <v>23.235294117647058</v>
      </c>
      <c r="G64" s="15">
        <v>1234.5571500401202</v>
      </c>
    </row>
    <row r="65" spans="1:7" x14ac:dyDescent="0.3">
      <c r="A65" s="15">
        <v>41</v>
      </c>
      <c r="B65" s="15">
        <v>1587.3867452936449</v>
      </c>
      <c r="C65" s="15">
        <v>99.763638942836224</v>
      </c>
      <c r="D65" s="15">
        <v>0.18170082624675343</v>
      </c>
      <c r="F65" s="15">
        <v>23.823529411764707</v>
      </c>
      <c r="G65" s="15">
        <v>1242.2999587932698</v>
      </c>
    </row>
    <row r="66" spans="1:7" x14ac:dyDescent="0.3">
      <c r="A66" s="15">
        <v>42</v>
      </c>
      <c r="B66" s="15">
        <v>1836.2311900910595</v>
      </c>
      <c r="C66" s="15">
        <v>549.1670869598106</v>
      </c>
      <c r="D66" s="15">
        <v>1.0002052301369619</v>
      </c>
      <c r="F66" s="15">
        <v>24.411764705882351</v>
      </c>
      <c r="G66" s="15">
        <v>1244.0918593498554</v>
      </c>
    </row>
    <row r="67" spans="1:7" x14ac:dyDescent="0.3">
      <c r="A67" s="15">
        <v>43</v>
      </c>
      <c r="B67" s="15">
        <v>1697.5560839325794</v>
      </c>
      <c r="C67" s="15">
        <v>-46.947732305592126</v>
      </c>
      <c r="D67" s="15">
        <v>-8.5506521621824191E-2</v>
      </c>
      <c r="F67" s="15">
        <v>25</v>
      </c>
      <c r="G67" s="15">
        <v>1244.868969840813</v>
      </c>
    </row>
    <row r="68" spans="1:7" x14ac:dyDescent="0.3">
      <c r="A68" s="15">
        <v>44</v>
      </c>
      <c r="B68" s="15">
        <v>2107.3655557909728</v>
      </c>
      <c r="C68" s="15">
        <v>-472.79968784439393</v>
      </c>
      <c r="D68" s="15">
        <v>-0.86111628285490005</v>
      </c>
      <c r="F68" s="15">
        <v>25.588235294117649</v>
      </c>
      <c r="G68" s="15">
        <v>1245.0084507668848</v>
      </c>
    </row>
    <row r="69" spans="1:7" x14ac:dyDescent="0.3">
      <c r="A69" s="15">
        <v>45</v>
      </c>
      <c r="B69" s="15">
        <v>1604.3068676178439</v>
      </c>
      <c r="C69" s="15">
        <v>1112.1612421923562</v>
      </c>
      <c r="D69" s="15">
        <v>2.0255938813715222</v>
      </c>
      <c r="F69" s="15">
        <v>26.176470588235293</v>
      </c>
      <c r="G69" s="15">
        <v>1255.3997351417088</v>
      </c>
    </row>
    <row r="70" spans="1:7" x14ac:dyDescent="0.3">
      <c r="A70" s="15">
        <v>46</v>
      </c>
      <c r="B70" s="15">
        <v>1586.2549019755161</v>
      </c>
      <c r="C70" s="15">
        <v>-184.98897877105901</v>
      </c>
      <c r="D70" s="15">
        <v>-0.33692285731983307</v>
      </c>
      <c r="F70" s="15">
        <v>26.764705882352942</v>
      </c>
      <c r="G70" s="15">
        <v>1255.6849753024728</v>
      </c>
    </row>
    <row r="71" spans="1:7" x14ac:dyDescent="0.3">
      <c r="A71" s="15">
        <v>47</v>
      </c>
      <c r="B71" s="15">
        <v>1578.6422576429686</v>
      </c>
      <c r="C71" s="15">
        <v>284.58959587960089</v>
      </c>
      <c r="D71" s="15">
        <v>0.51832676975809444</v>
      </c>
      <c r="F71" s="15">
        <v>27.352941176470587</v>
      </c>
      <c r="G71" s="15">
        <v>1256.1491154207533</v>
      </c>
    </row>
    <row r="72" spans="1:7" x14ac:dyDescent="0.3">
      <c r="A72" s="15">
        <v>48</v>
      </c>
      <c r="B72" s="15">
        <v>1578.6422576429686</v>
      </c>
      <c r="C72" s="15">
        <v>428.13287248041433</v>
      </c>
      <c r="D72" s="15">
        <v>0.77976402522427501</v>
      </c>
      <c r="F72" s="15">
        <v>27.941176470588236</v>
      </c>
      <c r="G72" s="15">
        <v>1258.051142160818</v>
      </c>
    </row>
    <row r="73" spans="1:7" x14ac:dyDescent="0.3">
      <c r="A73" s="15">
        <v>49</v>
      </c>
      <c r="B73" s="15">
        <v>1557.2310053162714</v>
      </c>
      <c r="C73" s="15">
        <v>-216.21111731859082</v>
      </c>
      <c r="D73" s="15">
        <v>-0.39378814843584553</v>
      </c>
      <c r="F73" s="15">
        <v>28.52941176470588</v>
      </c>
      <c r="G73" s="15">
        <v>1278.3032072841031</v>
      </c>
    </row>
    <row r="74" spans="1:7" x14ac:dyDescent="0.3">
      <c r="A74" s="15">
        <v>50</v>
      </c>
      <c r="B74" s="15">
        <v>1576.4863651357718</v>
      </c>
      <c r="C74" s="15">
        <v>-543.99036309321696</v>
      </c>
      <c r="D74" s="15">
        <v>-0.99077679494976589</v>
      </c>
      <c r="F74" s="15">
        <v>29.117647058823529</v>
      </c>
      <c r="G74" s="15">
        <v>1295.4971352627963</v>
      </c>
    </row>
    <row r="75" spans="1:7" x14ac:dyDescent="0.3">
      <c r="A75" s="15">
        <v>51</v>
      </c>
      <c r="B75" s="15">
        <v>1546.9359641533217</v>
      </c>
      <c r="C75" s="15">
        <v>-458.02658796858191</v>
      </c>
      <c r="D75" s="15">
        <v>-0.83420984197017123</v>
      </c>
      <c r="F75" s="15">
        <v>29.705882352941178</v>
      </c>
      <c r="G75" s="15">
        <v>1301.4132831999475</v>
      </c>
    </row>
    <row r="76" spans="1:7" x14ac:dyDescent="0.3">
      <c r="A76" s="15">
        <v>52</v>
      </c>
      <c r="B76" s="15">
        <v>1663.1445504181759</v>
      </c>
      <c r="C76" s="15">
        <v>56.555586442638287</v>
      </c>
      <c r="D76" s="15">
        <v>0.10300543258436315</v>
      </c>
      <c r="F76" s="15">
        <v>30.294117647058822</v>
      </c>
      <c r="G76" s="15">
        <v>1325.1886297565668</v>
      </c>
    </row>
    <row r="77" spans="1:7" x14ac:dyDescent="0.3">
      <c r="A77" s="15">
        <v>53</v>
      </c>
      <c r="B77" s="15">
        <v>1545.6063079609132</v>
      </c>
      <c r="C77" s="15">
        <v>-378.40861420140754</v>
      </c>
      <c r="D77" s="15">
        <v>-0.68920058037058984</v>
      </c>
      <c r="F77" s="15">
        <v>30.882352941176471</v>
      </c>
      <c r="G77" s="15">
        <v>1326.8216207381126</v>
      </c>
    </row>
    <row r="78" spans="1:7" x14ac:dyDescent="0.3">
      <c r="A78" s="15">
        <v>54</v>
      </c>
      <c r="B78" s="15">
        <v>1585.9958516928987</v>
      </c>
      <c r="C78" s="15">
        <v>181.26176607948059</v>
      </c>
      <c r="D78" s="15">
        <v>0.33013443587857794</v>
      </c>
      <c r="F78" s="15">
        <v>31.470588235294116</v>
      </c>
      <c r="G78" s="15">
        <v>1331.2859856788884</v>
      </c>
    </row>
    <row r="79" spans="1:7" x14ac:dyDescent="0.3">
      <c r="A79" s="15">
        <v>55</v>
      </c>
      <c r="B79" s="15">
        <v>1993.8239660288539</v>
      </c>
      <c r="C79" s="15">
        <v>-579.97327918766177</v>
      </c>
      <c r="D79" s="15">
        <v>-1.0563129527564645</v>
      </c>
      <c r="F79" s="15">
        <v>32.058823529411768</v>
      </c>
      <c r="G79" s="15">
        <v>1335.4053614843597</v>
      </c>
    </row>
    <row r="80" spans="1:7" x14ac:dyDescent="0.3">
      <c r="A80" s="15">
        <v>56</v>
      </c>
      <c r="B80" s="15">
        <v>1946.5918724757535</v>
      </c>
      <c r="C80" s="15">
        <v>-160.92765783674781</v>
      </c>
      <c r="D80" s="15">
        <v>-0.29309965739768756</v>
      </c>
      <c r="F80" s="15">
        <v>32.647058823529413</v>
      </c>
      <c r="G80" s="15">
        <v>1341.0198879976806</v>
      </c>
    </row>
    <row r="81" spans="1:7" x14ac:dyDescent="0.3">
      <c r="A81" s="15">
        <v>57</v>
      </c>
      <c r="B81" s="15">
        <v>1621.5998571014159</v>
      </c>
      <c r="C81" s="15">
        <v>-170.7773065692727</v>
      </c>
      <c r="D81" s="15">
        <v>-0.31103895203353721</v>
      </c>
      <c r="F81" s="15">
        <v>33.235294117647065</v>
      </c>
      <c r="G81" s="15">
        <v>1346.9201143329574</v>
      </c>
    </row>
    <row r="82" spans="1:7" x14ac:dyDescent="0.3">
      <c r="A82" s="15">
        <v>58</v>
      </c>
      <c r="B82" s="15">
        <v>1548.7312823681234</v>
      </c>
      <c r="C82" s="15">
        <v>-661.85538682093511</v>
      </c>
      <c r="D82" s="15">
        <v>-1.2054459111113254</v>
      </c>
      <c r="F82" s="15">
        <v>33.82352941176471</v>
      </c>
      <c r="G82" s="15">
        <v>1347.8454912535337</v>
      </c>
    </row>
    <row r="83" spans="1:7" x14ac:dyDescent="0.3">
      <c r="A83" s="15">
        <v>59</v>
      </c>
      <c r="B83" s="15">
        <v>1561.4113502891717</v>
      </c>
      <c r="C83" s="15">
        <v>706.08105616293346</v>
      </c>
      <c r="D83" s="15">
        <v>1.2859947036965806</v>
      </c>
      <c r="F83" s="15">
        <v>34.411764705882355</v>
      </c>
      <c r="G83" s="15">
        <v>1361.0816933282588</v>
      </c>
    </row>
    <row r="84" spans="1:7" x14ac:dyDescent="0.3">
      <c r="A84" s="15">
        <v>60</v>
      </c>
      <c r="B84" s="15">
        <v>1944.4770497229511</v>
      </c>
      <c r="C84" s="15">
        <v>-518.21446814952151</v>
      </c>
      <c r="D84" s="15">
        <v>-0.94383081885919251</v>
      </c>
      <c r="F84" s="15">
        <v>35.000000000000007</v>
      </c>
      <c r="G84" s="15">
        <v>1363.6930435069598</v>
      </c>
    </row>
    <row r="85" spans="1:7" x14ac:dyDescent="0.3">
      <c r="A85" s="15">
        <v>61</v>
      </c>
      <c r="B85" s="15">
        <v>1549.4933292826115</v>
      </c>
      <c r="C85" s="15">
        <v>-342.62256953210408</v>
      </c>
      <c r="D85" s="15">
        <v>-0.6240229870768903</v>
      </c>
      <c r="F85" s="15">
        <v>35.588235294117652</v>
      </c>
      <c r="G85" s="15">
        <v>1374.8576219825327</v>
      </c>
    </row>
    <row r="86" spans="1:7" x14ac:dyDescent="0.3">
      <c r="A86" s="15">
        <v>62</v>
      </c>
      <c r="B86" s="15">
        <v>1804.2065948775271</v>
      </c>
      <c r="C86" s="15">
        <v>533.88176830037673</v>
      </c>
      <c r="D86" s="15">
        <v>0.9723658784523721</v>
      </c>
      <c r="F86" s="15">
        <v>36.176470588235297</v>
      </c>
      <c r="G86" s="15">
        <v>1377.6759310948241</v>
      </c>
    </row>
    <row r="87" spans="1:7" x14ac:dyDescent="0.3">
      <c r="A87" s="15">
        <v>63</v>
      </c>
      <c r="B87" s="15">
        <v>1621.7525269033251</v>
      </c>
      <c r="C87" s="15">
        <v>532.29154517451593</v>
      </c>
      <c r="D87" s="15">
        <v>0.96946958418175944</v>
      </c>
      <c r="F87" s="15">
        <v>36.764705882352942</v>
      </c>
      <c r="G87" s="15">
        <v>1379.0240195574402</v>
      </c>
    </row>
    <row r="88" spans="1:7" x14ac:dyDescent="0.3">
      <c r="A88" s="15">
        <v>64</v>
      </c>
      <c r="B88" s="15">
        <v>1567.7380391087979</v>
      </c>
      <c r="C88" s="15">
        <v>-585.06368184403459</v>
      </c>
      <c r="D88" s="15">
        <v>-1.0655841699894444</v>
      </c>
      <c r="F88" s="15">
        <v>37.352941176470594</v>
      </c>
      <c r="G88" s="15">
        <v>1397.5168565687563</v>
      </c>
    </row>
    <row r="89" spans="1:7" x14ac:dyDescent="0.3">
      <c r="A89" s="15">
        <v>65</v>
      </c>
      <c r="B89" s="15">
        <v>1547.2440387330842</v>
      </c>
      <c r="C89" s="15">
        <v>58.34941837198312</v>
      </c>
      <c r="D89" s="15">
        <v>0.10627256224366242</v>
      </c>
      <c r="F89" s="15">
        <v>37.941176470588239</v>
      </c>
      <c r="G89" s="15">
        <v>1401.2659232044571</v>
      </c>
    </row>
    <row r="90" spans="1:7" x14ac:dyDescent="0.3">
      <c r="A90" s="15">
        <v>66</v>
      </c>
      <c r="B90" s="15">
        <v>1548.6476685183695</v>
      </c>
      <c r="C90" s="15">
        <v>-351.06126797456727</v>
      </c>
      <c r="D90" s="15">
        <v>-0.63939249941315668</v>
      </c>
      <c r="F90" s="15">
        <v>38.529411764705884</v>
      </c>
      <c r="G90" s="15">
        <v>1405.4360718919127</v>
      </c>
    </row>
    <row r="91" spans="1:7" x14ac:dyDescent="0.3">
      <c r="A91" s="15">
        <v>67</v>
      </c>
      <c r="B91" s="15">
        <v>1556.4264491711169</v>
      </c>
      <c r="C91" s="15">
        <v>-8.0407821654637246</v>
      </c>
      <c r="D91" s="15">
        <v>-1.4644782193360739E-2</v>
      </c>
      <c r="F91" s="15">
        <v>39.117647058823536</v>
      </c>
      <c r="G91" s="15">
        <v>1407.4225045574028</v>
      </c>
    </row>
    <row r="92" spans="1:7" x14ac:dyDescent="0.3">
      <c r="A92" s="15">
        <v>68</v>
      </c>
      <c r="B92" s="15">
        <v>1549.113778873819</v>
      </c>
      <c r="C92" s="15">
        <v>-519.30038695300505</v>
      </c>
      <c r="D92" s="15">
        <v>-0.94580861704218488</v>
      </c>
      <c r="F92" s="15">
        <v>39.705882352941181</v>
      </c>
      <c r="G92" s="15">
        <v>1413.8506868411921</v>
      </c>
    </row>
    <row r="93" spans="1:7" x14ac:dyDescent="0.3">
      <c r="A93" s="15">
        <v>69</v>
      </c>
      <c r="B93" s="15">
        <v>1558.8898560930918</v>
      </c>
      <c r="C93" s="15">
        <v>-381.43293303666132</v>
      </c>
      <c r="D93" s="15">
        <v>-0.69470881199708556</v>
      </c>
      <c r="F93" s="15">
        <v>40.294117647058826</v>
      </c>
      <c r="G93" s="15">
        <v>1422.8308622729569</v>
      </c>
    </row>
    <row r="94" spans="1:7" x14ac:dyDescent="0.3">
      <c r="A94" s="15">
        <v>70</v>
      </c>
      <c r="B94" s="15">
        <v>1672.6547483151642</v>
      </c>
      <c r="C94" s="15">
        <v>711.21020773183523</v>
      </c>
      <c r="D94" s="15">
        <v>1.2953364948330115</v>
      </c>
      <c r="F94" s="15">
        <v>40.882352941176471</v>
      </c>
      <c r="G94" s="15">
        <v>1426.2625815734295</v>
      </c>
    </row>
    <row r="95" spans="1:7" x14ac:dyDescent="0.3">
      <c r="A95" s="15">
        <v>71</v>
      </c>
      <c r="B95" s="15">
        <v>2193.4104281720142</v>
      </c>
      <c r="C95" s="15">
        <v>-84.692418739853565</v>
      </c>
      <c r="D95" s="15">
        <v>-0.15425141489360678</v>
      </c>
      <c r="F95" s="15">
        <v>41.470588235294123</v>
      </c>
      <c r="G95" s="15">
        <v>1427.8345098136265</v>
      </c>
    </row>
    <row r="96" spans="1:7" x14ac:dyDescent="0.3">
      <c r="A96" s="15">
        <v>72</v>
      </c>
      <c r="B96" s="15">
        <v>1551.9053297422863</v>
      </c>
      <c r="C96" s="15">
        <v>-463.14227814808032</v>
      </c>
      <c r="D96" s="15">
        <v>-0.8435271157012334</v>
      </c>
      <c r="F96" s="15">
        <v>42.058823529411768</v>
      </c>
      <c r="G96" s="15">
        <v>1431.1696985967592</v>
      </c>
    </row>
    <row r="97" spans="1:7" x14ac:dyDescent="0.3">
      <c r="A97" s="15">
        <v>73</v>
      </c>
      <c r="B97" s="15">
        <v>1558.3029797422666</v>
      </c>
      <c r="C97" s="15">
        <v>-434.78252121035189</v>
      </c>
      <c r="D97" s="15">
        <v>-0.79187511781556108</v>
      </c>
      <c r="F97" s="15">
        <v>42.647058823529413</v>
      </c>
      <c r="G97" s="15">
        <v>1437.5640673911428</v>
      </c>
    </row>
    <row r="98" spans="1:7" x14ac:dyDescent="0.3">
      <c r="A98" s="15">
        <v>74</v>
      </c>
      <c r="B98" s="15">
        <v>1579.7961054645632</v>
      </c>
      <c r="C98" s="15">
        <v>286.6810284819619</v>
      </c>
      <c r="D98" s="15">
        <v>0.52213592343287307</v>
      </c>
      <c r="F98" s="15">
        <v>43.235294117647065</v>
      </c>
      <c r="G98" s="15">
        <v>1438.7627389393801</v>
      </c>
    </row>
    <row r="99" spans="1:7" x14ac:dyDescent="0.3">
      <c r="A99" s="15">
        <v>75</v>
      </c>
      <c r="B99" s="15">
        <v>2131.4699824673585</v>
      </c>
      <c r="C99" s="15">
        <v>-830.05669926741098</v>
      </c>
      <c r="D99" s="15">
        <v>-1.5117931712070096</v>
      </c>
      <c r="F99" s="15">
        <v>43.82352941176471</v>
      </c>
      <c r="G99" s="15">
        <v>1450.8225505321432</v>
      </c>
    </row>
    <row r="100" spans="1:7" x14ac:dyDescent="0.3">
      <c r="A100" s="15">
        <v>76</v>
      </c>
      <c r="B100" s="15">
        <v>1781.7936423906601</v>
      </c>
      <c r="C100" s="15">
        <v>520.90417048458971</v>
      </c>
      <c r="D100" s="15">
        <v>0.94872960905789161</v>
      </c>
      <c r="F100" s="15">
        <v>44.411764705882355</v>
      </c>
      <c r="G100" s="15">
        <v>1461.6661992057786</v>
      </c>
    </row>
    <row r="101" spans="1:7" x14ac:dyDescent="0.3">
      <c r="A101" s="15">
        <v>77</v>
      </c>
      <c r="B101" s="15">
        <v>1912.8612251771754</v>
      </c>
      <c r="C101" s="15">
        <v>390.08194840500641</v>
      </c>
      <c r="D101" s="15">
        <v>0.71046137731348957</v>
      </c>
      <c r="F101" s="15">
        <v>45.000000000000007</v>
      </c>
      <c r="G101" s="15">
        <v>1465.6736094061466</v>
      </c>
    </row>
    <row r="102" spans="1:7" x14ac:dyDescent="0.3">
      <c r="A102" s="15">
        <v>78</v>
      </c>
      <c r="B102" s="15">
        <v>1590.8884428299659</v>
      </c>
      <c r="C102" s="15">
        <v>105.30019850569147</v>
      </c>
      <c r="D102" s="15">
        <v>0.19178463491487538</v>
      </c>
      <c r="F102" s="15">
        <v>45.588235294117652</v>
      </c>
      <c r="G102" s="15">
        <v>1490.3541254714146</v>
      </c>
    </row>
    <row r="103" spans="1:7" x14ac:dyDescent="0.3">
      <c r="A103" s="15">
        <v>79</v>
      </c>
      <c r="B103" s="15">
        <v>1973.5943046603184</v>
      </c>
      <c r="C103" s="15">
        <v>-594.57028510287819</v>
      </c>
      <c r="D103" s="15">
        <v>-1.0828986713973343</v>
      </c>
      <c r="F103" s="15">
        <v>46.176470588235297</v>
      </c>
      <c r="G103" s="15">
        <v>1499.4354626098636</v>
      </c>
    </row>
    <row r="104" spans="1:7" x14ac:dyDescent="0.3">
      <c r="A104" s="15">
        <v>80</v>
      </c>
      <c r="B104" s="15">
        <v>1569.184639140901</v>
      </c>
      <c r="C104" s="15">
        <v>108.83505528732462</v>
      </c>
      <c r="D104" s="15">
        <v>0.19822271601028038</v>
      </c>
      <c r="F104" s="15">
        <v>46.764705882352942</v>
      </c>
      <c r="G104" s="15">
        <v>1515.9687676477429</v>
      </c>
    </row>
    <row r="105" spans="1:7" x14ac:dyDescent="0.3">
      <c r="A105" s="15">
        <v>81</v>
      </c>
      <c r="B105" s="15">
        <v>1587.2969099984407</v>
      </c>
      <c r="C105" s="15">
        <v>789.05696717403634</v>
      </c>
      <c r="D105" s="15">
        <v>1.4371198205132734</v>
      </c>
      <c r="F105" s="15">
        <v>47.352941176470594</v>
      </c>
      <c r="G105" s="15">
        <v>1528.4166168404199</v>
      </c>
    </row>
    <row r="106" spans="1:7" x14ac:dyDescent="0.3">
      <c r="A106" s="15">
        <v>82</v>
      </c>
      <c r="B106" s="15">
        <v>1549.7431221315433</v>
      </c>
      <c r="C106" s="15">
        <v>-448.41307582213972</v>
      </c>
      <c r="D106" s="15">
        <v>-0.81670062600078741</v>
      </c>
      <c r="F106" s="15">
        <v>47.941176470588239</v>
      </c>
      <c r="G106" s="15">
        <v>1548.3856670056532</v>
      </c>
    </row>
    <row r="107" spans="1:7" x14ac:dyDescent="0.3">
      <c r="A107" s="15">
        <v>83</v>
      </c>
      <c r="B107" s="15">
        <v>1557.7673925494503</v>
      </c>
      <c r="C107" s="15">
        <v>1301.3909262833811</v>
      </c>
      <c r="D107" s="15">
        <v>2.3702403910026781</v>
      </c>
      <c r="F107" s="15">
        <v>48.529411764705884</v>
      </c>
      <c r="G107" s="15">
        <v>1555.2362224001404</v>
      </c>
    </row>
    <row r="108" spans="1:7" x14ac:dyDescent="0.3">
      <c r="A108" s="15">
        <v>84</v>
      </c>
      <c r="B108" s="15">
        <v>1759.0214848720793</v>
      </c>
      <c r="C108" s="15">
        <v>-129.7172148272341</v>
      </c>
      <c r="D108" s="15">
        <v>-0.23625566751871707</v>
      </c>
      <c r="F108" s="15">
        <v>49.117647058823536</v>
      </c>
      <c r="G108" s="15">
        <v>1559.1295640812352</v>
      </c>
    </row>
    <row r="109" spans="1:7" x14ac:dyDescent="0.3">
      <c r="A109" s="15">
        <v>85</v>
      </c>
      <c r="B109" s="15">
        <v>1953.6434024126545</v>
      </c>
      <c r="C109" s="15">
        <v>118.75402227216705</v>
      </c>
      <c r="D109" s="15">
        <v>0.21628826088974126</v>
      </c>
      <c r="F109" s="15">
        <v>49.705882352941181</v>
      </c>
      <c r="G109" s="15">
        <v>1567.8952945733606</v>
      </c>
    </row>
    <row r="110" spans="1:7" x14ac:dyDescent="0.3">
      <c r="A110" s="15">
        <v>86</v>
      </c>
      <c r="B110" s="15">
        <v>1549.2436205602844</v>
      </c>
      <c r="C110" s="15">
        <v>-49.808157950420764</v>
      </c>
      <c r="D110" s="15">
        <v>-9.071625242745944E-2</v>
      </c>
      <c r="F110" s="15">
        <v>50.294117647058826</v>
      </c>
      <c r="G110" s="15">
        <v>1574.6446582671563</v>
      </c>
    </row>
    <row r="111" spans="1:7" x14ac:dyDescent="0.3">
      <c r="A111" s="15">
        <v>87</v>
      </c>
      <c r="B111" s="15">
        <v>1549.2305039593371</v>
      </c>
      <c r="C111" s="15">
        <v>-507.78320406314947</v>
      </c>
      <c r="D111" s="15">
        <v>-0.9248322205384365</v>
      </c>
      <c r="F111" s="15">
        <v>50.882352941176478</v>
      </c>
      <c r="G111" s="15">
        <v>1576.1126997675644</v>
      </c>
    </row>
    <row r="112" spans="1:7" x14ac:dyDescent="0.3">
      <c r="A112" s="15">
        <v>88</v>
      </c>
      <c r="B112" s="15">
        <v>1631.0411823425102</v>
      </c>
      <c r="C112" s="15">
        <v>165.71970200452461</v>
      </c>
      <c r="D112" s="15">
        <v>0.30182747039571678</v>
      </c>
      <c r="F112" s="15">
        <v>51.470588235294123</v>
      </c>
      <c r="G112" s="15">
        <v>1588.7643488350741</v>
      </c>
    </row>
    <row r="113" spans="1:7" x14ac:dyDescent="0.3">
      <c r="A113" s="15">
        <v>89</v>
      </c>
      <c r="B113" s="15">
        <v>1605.4088016020175</v>
      </c>
      <c r="C113" s="15">
        <v>506.13539394075474</v>
      </c>
      <c r="D113" s="15">
        <v>0.92183104231449009</v>
      </c>
      <c r="F113" s="15">
        <v>52.058823529411768</v>
      </c>
      <c r="G113" s="15">
        <v>1589.4811719676434</v>
      </c>
    </row>
    <row r="114" spans="1:7" x14ac:dyDescent="0.3">
      <c r="A114" s="15">
        <v>90</v>
      </c>
      <c r="B114" s="15">
        <v>1553.7063789038195</v>
      </c>
      <c r="C114" s="15">
        <v>85.83654372761066</v>
      </c>
      <c r="D114" s="15">
        <v>0.15633522476469758</v>
      </c>
      <c r="F114" s="15">
        <v>52.647058823529413</v>
      </c>
      <c r="G114" s="15">
        <v>1597.52183835816</v>
      </c>
    </row>
    <row r="115" spans="1:7" x14ac:dyDescent="0.3">
      <c r="A115" s="15">
        <v>91</v>
      </c>
      <c r="B115" s="15">
        <v>1545.6874034221678</v>
      </c>
      <c r="C115" s="15">
        <v>-311.13025338204761</v>
      </c>
      <c r="D115" s="15">
        <v>-0.56666561794395398</v>
      </c>
      <c r="F115" s="15">
        <v>53.235294117647065</v>
      </c>
      <c r="G115" s="15">
        <v>1605.5934571050673</v>
      </c>
    </row>
    <row r="116" spans="1:7" x14ac:dyDescent="0.3">
      <c r="A116" s="15">
        <v>92</v>
      </c>
      <c r="B116" s="15">
        <v>1638.1167894786749</v>
      </c>
      <c r="C116" s="15">
        <v>400.23147453571619</v>
      </c>
      <c r="D116" s="15">
        <v>0.72894684259427867</v>
      </c>
      <c r="F116" s="15">
        <v>53.82352941176471</v>
      </c>
      <c r="G116" s="15">
        <v>1606.7535146485359</v>
      </c>
    </row>
    <row r="117" spans="1:7" x14ac:dyDescent="0.3">
      <c r="A117" s="15">
        <v>93</v>
      </c>
      <c r="B117" s="15">
        <v>1634.5571589529879</v>
      </c>
      <c r="C117" s="15">
        <v>-118.58839130524507</v>
      </c>
      <c r="D117" s="15">
        <v>-0.21598659503371712</v>
      </c>
      <c r="F117" s="15">
        <v>54.411764705882355</v>
      </c>
      <c r="G117" s="15">
        <v>1629.3042700448452</v>
      </c>
    </row>
    <row r="118" spans="1:7" x14ac:dyDescent="0.3">
      <c r="A118" s="15">
        <v>94</v>
      </c>
      <c r="B118" s="15">
        <v>2471.0659261383362</v>
      </c>
      <c r="C118" s="15">
        <v>43.23560675652152</v>
      </c>
      <c r="D118" s="15">
        <v>7.8745578591425169E-2</v>
      </c>
      <c r="F118" s="15">
        <v>55.000000000000007</v>
      </c>
      <c r="G118" s="15">
        <v>1631.6218491741042</v>
      </c>
    </row>
    <row r="119" spans="1:7" x14ac:dyDescent="0.3">
      <c r="A119" s="15">
        <v>95</v>
      </c>
      <c r="B119" s="15">
        <v>1578.8248828099399</v>
      </c>
      <c r="C119" s="15">
        <v>-230.9793915564062</v>
      </c>
      <c r="D119" s="15">
        <v>-0.42068580032269448</v>
      </c>
      <c r="F119" s="15">
        <v>55.588235294117652</v>
      </c>
      <c r="G119" s="15">
        <v>1634.5658679465789</v>
      </c>
    </row>
    <row r="120" spans="1:7" x14ac:dyDescent="0.3">
      <c r="A120" s="15">
        <v>96</v>
      </c>
      <c r="B120" s="15">
        <v>1546.9136603355375</v>
      </c>
      <c r="C120" s="15">
        <v>29.199039432026893</v>
      </c>
      <c r="D120" s="15">
        <v>5.3180594118572837E-2</v>
      </c>
      <c r="F120" s="15">
        <v>56.176470588235297</v>
      </c>
      <c r="G120" s="15">
        <v>1639.5429226314302</v>
      </c>
    </row>
    <row r="121" spans="1:7" x14ac:dyDescent="0.3">
      <c r="A121" s="15">
        <v>97</v>
      </c>
      <c r="B121" s="15">
        <v>1546.9777347056317</v>
      </c>
      <c r="C121" s="15">
        <v>-610.66554809757622</v>
      </c>
      <c r="D121" s="15">
        <v>-1.1122131853403467</v>
      </c>
      <c r="F121" s="15">
        <v>56.764705882352942</v>
      </c>
      <c r="G121" s="15">
        <v>1641.8889976688258</v>
      </c>
    </row>
    <row r="122" spans="1:7" x14ac:dyDescent="0.3">
      <c r="A122" s="15">
        <v>98</v>
      </c>
      <c r="B122" s="15">
        <v>1608.3468481050393</v>
      </c>
      <c r="C122" s="15">
        <v>494.96719234614716</v>
      </c>
      <c r="D122" s="15">
        <v>0.90149025002850236</v>
      </c>
      <c r="F122" s="15">
        <v>57.352941176470594</v>
      </c>
      <c r="G122" s="15">
        <v>1650.6083516269873</v>
      </c>
    </row>
    <row r="123" spans="1:7" x14ac:dyDescent="0.3">
      <c r="A123" s="15">
        <v>99</v>
      </c>
      <c r="B123" s="15">
        <v>1584.0308102072911</v>
      </c>
      <c r="C123" s="15">
        <v>-222.94911687903232</v>
      </c>
      <c r="D123" s="15">
        <v>-0.4060601555554334</v>
      </c>
      <c r="F123" s="15">
        <v>57.941176470588239</v>
      </c>
      <c r="G123" s="15">
        <v>1678.0196944282256</v>
      </c>
    </row>
    <row r="124" spans="1:7" x14ac:dyDescent="0.3">
      <c r="A124" s="15">
        <v>100</v>
      </c>
      <c r="B124" s="15">
        <v>1549.3751506278566</v>
      </c>
      <c r="C124" s="15">
        <v>494.43524917176842</v>
      </c>
      <c r="D124" s="15">
        <v>0.90052141493662774</v>
      </c>
      <c r="F124" s="15">
        <v>58.529411764705884</v>
      </c>
      <c r="G124" s="15">
        <v>1682.2275501187387</v>
      </c>
    </row>
    <row r="125" spans="1:7" x14ac:dyDescent="0.3">
      <c r="A125" s="15">
        <v>101</v>
      </c>
      <c r="B125" s="15">
        <v>1726.6339429238212</v>
      </c>
      <c r="C125" s="15">
        <v>489.16074880343808</v>
      </c>
      <c r="D125" s="15">
        <v>0.89091489812228442</v>
      </c>
      <c r="F125" s="15">
        <v>59.117647058823536</v>
      </c>
      <c r="G125" s="15">
        <v>1687.1503842364812</v>
      </c>
    </row>
    <row r="126" spans="1:7" x14ac:dyDescent="0.3">
      <c r="A126" s="15">
        <v>102</v>
      </c>
      <c r="B126" s="15">
        <v>1551.798346433859</v>
      </c>
      <c r="C126" s="15">
        <v>1013.264986697829</v>
      </c>
      <c r="D126" s="15">
        <v>1.8454728319943838</v>
      </c>
      <c r="F126" s="15">
        <v>59.705882352941181</v>
      </c>
      <c r="G126" s="15">
        <v>1687.7547023168581</v>
      </c>
    </row>
    <row r="127" spans="1:7" x14ac:dyDescent="0.3">
      <c r="A127" s="15">
        <v>103</v>
      </c>
      <c r="B127" s="15">
        <v>1602.8286339493911</v>
      </c>
      <c r="C127" s="15">
        <v>557.81370085636854</v>
      </c>
      <c r="D127" s="15">
        <v>1.0159534216212507</v>
      </c>
      <c r="F127" s="15">
        <v>60.294117647058826</v>
      </c>
      <c r="G127" s="15">
        <v>1688.7972978873727</v>
      </c>
    </row>
    <row r="128" spans="1:7" x14ac:dyDescent="0.3">
      <c r="A128" s="15">
        <v>104</v>
      </c>
      <c r="B128" s="15">
        <v>1635.985129494225</v>
      </c>
      <c r="C128" s="15">
        <v>342.01568395137201</v>
      </c>
      <c r="D128" s="15">
        <v>0.62291765839577184</v>
      </c>
      <c r="F128" s="15">
        <v>60.882352941176478</v>
      </c>
      <c r="G128" s="15">
        <v>1689.3231901796403</v>
      </c>
    </row>
    <row r="129" spans="1:7" x14ac:dyDescent="0.3">
      <c r="A129" s="15">
        <v>105</v>
      </c>
      <c r="B129" s="15">
        <v>1553.339777817544</v>
      </c>
      <c r="C129" s="15">
        <v>-226.51815707943138</v>
      </c>
      <c r="D129" s="15">
        <v>-0.41256049536051981</v>
      </c>
      <c r="F129" s="15">
        <v>61.470588235294123</v>
      </c>
      <c r="G129" s="15">
        <v>1696.1886413356574</v>
      </c>
    </row>
    <row r="130" spans="1:7" x14ac:dyDescent="0.3">
      <c r="A130" s="15">
        <v>106</v>
      </c>
      <c r="B130" s="15">
        <v>1555.2757175916602</v>
      </c>
      <c r="C130" s="15">
        <v>2219.3483581907876</v>
      </c>
      <c r="D130" s="15">
        <v>4.0421283213586978</v>
      </c>
      <c r="F130" s="15">
        <v>62.058823529411768</v>
      </c>
      <c r="G130" s="15">
        <v>1702.9161324984623</v>
      </c>
    </row>
    <row r="131" spans="1:7" x14ac:dyDescent="0.3">
      <c r="A131" s="15">
        <v>107</v>
      </c>
      <c r="B131" s="15">
        <v>1566.9979443890709</v>
      </c>
      <c r="C131" s="15">
        <v>157.77323374001003</v>
      </c>
      <c r="D131" s="15">
        <v>0.28735446334919923</v>
      </c>
      <c r="F131" s="15">
        <v>62.647058823529413</v>
      </c>
      <c r="G131" s="15">
        <v>1710.2956930488515</v>
      </c>
    </row>
    <row r="132" spans="1:7" x14ac:dyDescent="0.3">
      <c r="A132" s="15">
        <v>108</v>
      </c>
      <c r="B132" s="15">
        <v>1548.0032046025269</v>
      </c>
      <c r="C132" s="15">
        <v>-428.85239766079803</v>
      </c>
      <c r="D132" s="15">
        <v>-0.7810745058880364</v>
      </c>
      <c r="F132" s="15">
        <v>63.235294117647065</v>
      </c>
      <c r="G132" s="15">
        <v>1716.0099711589353</v>
      </c>
    </row>
    <row r="133" spans="1:7" x14ac:dyDescent="0.3">
      <c r="A133" s="15">
        <v>109</v>
      </c>
      <c r="B133" s="15">
        <v>1546.5951527075322</v>
      </c>
      <c r="C133" s="15">
        <v>-329.57170787007158</v>
      </c>
      <c r="D133" s="15">
        <v>-0.60025328127674249</v>
      </c>
      <c r="F133" s="15">
        <v>63.82352941176471</v>
      </c>
      <c r="G133" s="15">
        <v>1717.6385095123803</v>
      </c>
    </row>
    <row r="134" spans="1:7" x14ac:dyDescent="0.3">
      <c r="A134" s="15">
        <v>110</v>
      </c>
      <c r="B134" s="15">
        <v>1585.0085272431563</v>
      </c>
      <c r="C134" s="15">
        <v>97.219022875582368</v>
      </c>
      <c r="D134" s="15">
        <v>0.17706628357368875</v>
      </c>
      <c r="F134" s="15">
        <v>64.411764705882362</v>
      </c>
      <c r="G134" s="15">
        <v>1719.7001368608142</v>
      </c>
    </row>
    <row r="135" spans="1:7" x14ac:dyDescent="0.3">
      <c r="A135" s="15">
        <v>111</v>
      </c>
      <c r="B135" s="15">
        <v>1547.401862677887</v>
      </c>
      <c r="C135" s="15">
        <v>-346.78352630810309</v>
      </c>
      <c r="D135" s="15">
        <v>-0.63160139231739332</v>
      </c>
      <c r="F135" s="15">
        <v>65</v>
      </c>
      <c r="G135" s="15">
        <v>1724.7711781290809</v>
      </c>
    </row>
    <row r="136" spans="1:7" x14ac:dyDescent="0.3">
      <c r="A136" s="15">
        <v>112</v>
      </c>
      <c r="B136" s="15">
        <v>2023.945595161968</v>
      </c>
      <c r="C136" s="15">
        <v>-558.27198575582133</v>
      </c>
      <c r="D136" s="15">
        <v>-1.0167881019293206</v>
      </c>
      <c r="F136" s="15">
        <v>65.588235294117652</v>
      </c>
      <c r="G136" s="15">
        <v>1727.9764147456276</v>
      </c>
    </row>
    <row r="137" spans="1:7" x14ac:dyDescent="0.3">
      <c r="A137" s="15">
        <v>113</v>
      </c>
      <c r="B137" s="15">
        <v>1864.255615082528</v>
      </c>
      <c r="C137" s="15">
        <v>-275.49126624745395</v>
      </c>
      <c r="D137" s="15">
        <v>-0.50175586247018289</v>
      </c>
      <c r="F137" s="15">
        <v>66.176470588235304</v>
      </c>
      <c r="G137" s="15">
        <v>1735.728855077655</v>
      </c>
    </row>
    <row r="138" spans="1:7" x14ac:dyDescent="0.3">
      <c r="A138" s="15">
        <v>114</v>
      </c>
      <c r="B138" s="15">
        <v>1557.311865088863</v>
      </c>
      <c r="C138" s="15">
        <v>-645.16262256030541</v>
      </c>
      <c r="D138" s="15">
        <v>-1.1750431602630265</v>
      </c>
      <c r="F138" s="15">
        <v>66.764705882352942</v>
      </c>
      <c r="G138" s="15">
        <v>1767.2576177723793</v>
      </c>
    </row>
    <row r="139" spans="1:7" x14ac:dyDescent="0.3">
      <c r="A139" s="15">
        <v>115</v>
      </c>
      <c r="B139" s="15">
        <v>1546.6274420410311</v>
      </c>
      <c r="C139" s="15">
        <v>1972.0721583637626</v>
      </c>
      <c r="D139" s="15">
        <v>3.5917609300341646</v>
      </c>
      <c r="F139" s="15">
        <v>67.352941176470594</v>
      </c>
      <c r="G139" s="15">
        <v>1785.6642146390056</v>
      </c>
    </row>
    <row r="140" spans="1:7" x14ac:dyDescent="0.3">
      <c r="A140" s="15">
        <v>116</v>
      </c>
      <c r="B140" s="15">
        <v>1553.0705367028106</v>
      </c>
      <c r="C140" s="15">
        <v>-310.77057790954086</v>
      </c>
      <c r="D140" s="15">
        <v>-0.56601053628065767</v>
      </c>
      <c r="F140" s="15">
        <v>67.941176470588246</v>
      </c>
      <c r="G140" s="15">
        <v>1796.7608843470348</v>
      </c>
    </row>
    <row r="141" spans="1:7" x14ac:dyDescent="0.3">
      <c r="A141" s="15">
        <v>117</v>
      </c>
      <c r="B141" s="15">
        <v>2314.9790415520642</v>
      </c>
      <c r="C141" s="15">
        <v>-892.14817927910735</v>
      </c>
      <c r="D141" s="15">
        <v>-1.6248811994762427</v>
      </c>
      <c r="F141" s="15">
        <v>68.529411764705884</v>
      </c>
      <c r="G141" s="15">
        <v>1849.3022525412491</v>
      </c>
    </row>
    <row r="142" spans="1:7" x14ac:dyDescent="0.3">
      <c r="A142" s="15">
        <v>118</v>
      </c>
      <c r="B142" s="15">
        <v>1551.9568639113302</v>
      </c>
      <c r="C142" s="15">
        <v>-220.67087823244174</v>
      </c>
      <c r="D142" s="15">
        <v>-0.40191076957814376</v>
      </c>
      <c r="F142" s="15">
        <v>69.117647058823536</v>
      </c>
      <c r="G142" s="15">
        <v>1851.63064899079</v>
      </c>
    </row>
    <row r="143" spans="1:7" x14ac:dyDescent="0.3">
      <c r="A143" s="15">
        <v>119</v>
      </c>
      <c r="B143" s="15">
        <v>1600.5244974087095</v>
      </c>
      <c r="C143" s="15">
        <v>-236.83145390174968</v>
      </c>
      <c r="D143" s="15">
        <v>-0.43134423835346541</v>
      </c>
      <c r="F143" s="15">
        <v>69.705882352941188</v>
      </c>
      <c r="G143" s="15">
        <v>1863.2318535225695</v>
      </c>
    </row>
    <row r="144" spans="1:7" x14ac:dyDescent="0.3">
      <c r="A144" s="15">
        <v>120</v>
      </c>
      <c r="B144" s="15">
        <v>1561.1467242550762</v>
      </c>
      <c r="C144" s="15">
        <v>392.97955195756072</v>
      </c>
      <c r="D144" s="15">
        <v>0.71573882073088857</v>
      </c>
      <c r="F144" s="15">
        <v>70.294117647058826</v>
      </c>
      <c r="G144" s="15">
        <v>1866.4771339465251</v>
      </c>
    </row>
    <row r="145" spans="1:7" x14ac:dyDescent="0.3">
      <c r="A145" s="15">
        <v>121</v>
      </c>
      <c r="B145" s="15">
        <v>1575.5565958661221</v>
      </c>
      <c r="C145" s="15">
        <v>-487.53240256154049</v>
      </c>
      <c r="D145" s="15">
        <v>-0.88794916971959337</v>
      </c>
      <c r="F145" s="15">
        <v>70.882352941176478</v>
      </c>
      <c r="G145" s="15">
        <v>1887.544009149206</v>
      </c>
    </row>
    <row r="146" spans="1:7" x14ac:dyDescent="0.3">
      <c r="A146" s="15">
        <v>122</v>
      </c>
      <c r="B146" s="15">
        <v>1557.5380200398856</v>
      </c>
      <c r="C146" s="15">
        <v>-179.86208894506149</v>
      </c>
      <c r="D146" s="15">
        <v>-0.32758518552546717</v>
      </c>
      <c r="F146" s="15">
        <v>71.470588235294116</v>
      </c>
      <c r="G146" s="15">
        <v>1954.1262762126369</v>
      </c>
    </row>
    <row r="147" spans="1:7" x14ac:dyDescent="0.3">
      <c r="A147" s="15">
        <v>123</v>
      </c>
      <c r="B147" s="15">
        <v>1636.3830547307521</v>
      </c>
      <c r="C147" s="15">
        <v>-230.9469828388394</v>
      </c>
      <c r="D147" s="15">
        <v>-0.42062677389962205</v>
      </c>
      <c r="F147" s="15">
        <v>72.058823529411768</v>
      </c>
      <c r="G147" s="15">
        <v>1978.000813445597</v>
      </c>
    </row>
    <row r="148" spans="1:7" x14ac:dyDescent="0.3">
      <c r="A148" s="15">
        <v>124</v>
      </c>
      <c r="B148" s="15">
        <v>1760.701123015396</v>
      </c>
      <c r="C148" s="15">
        <v>744.77408372864397</v>
      </c>
      <c r="D148" s="15">
        <v>1.3564668231298589</v>
      </c>
      <c r="F148" s="15">
        <v>72.64705882352942</v>
      </c>
      <c r="G148" s="15">
        <v>2006.775130123383</v>
      </c>
    </row>
    <row r="149" spans="1:7" x14ac:dyDescent="0.3">
      <c r="A149" s="15">
        <v>125</v>
      </c>
      <c r="B149" s="15">
        <v>1597.7498571656838</v>
      </c>
      <c r="C149" s="15">
        <v>91.047440721688872</v>
      </c>
      <c r="D149" s="15">
        <v>0.16582589991792909</v>
      </c>
      <c r="F149" s="15">
        <v>73.235294117647058</v>
      </c>
      <c r="G149" s="15">
        <v>2010.3598856528733</v>
      </c>
    </row>
    <row r="150" spans="1:7" x14ac:dyDescent="0.3">
      <c r="A150" s="15">
        <v>126</v>
      </c>
      <c r="B150" s="15">
        <v>1605.2243818709956</v>
      </c>
      <c r="C150" s="15">
        <v>246.40626711979439</v>
      </c>
      <c r="D150" s="15">
        <v>0.44878297145615348</v>
      </c>
      <c r="F150" s="15">
        <v>73.82352941176471</v>
      </c>
      <c r="G150" s="15">
        <v>2012.3685518725858</v>
      </c>
    </row>
    <row r="151" spans="1:7" x14ac:dyDescent="0.3">
      <c r="A151" s="15">
        <v>127</v>
      </c>
      <c r="B151" s="15">
        <v>1547.0554160912916</v>
      </c>
      <c r="C151" s="15">
        <v>-726.06892339035062</v>
      </c>
      <c r="D151" s="15">
        <v>-1.3223988688675514</v>
      </c>
      <c r="F151" s="15">
        <v>74.411764705882362</v>
      </c>
      <c r="G151" s="15">
        <v>2027.1429553458686</v>
      </c>
    </row>
    <row r="152" spans="1:7" x14ac:dyDescent="0.3">
      <c r="A152" s="15">
        <v>128</v>
      </c>
      <c r="B152" s="15">
        <v>1672.7937628904306</v>
      </c>
      <c r="C152" s="15">
        <v>-41.171913716326344</v>
      </c>
      <c r="D152" s="15">
        <v>-7.4986947345646385E-2</v>
      </c>
      <c r="F152" s="15">
        <v>75</v>
      </c>
      <c r="G152" s="15">
        <v>2038.3482640143911</v>
      </c>
    </row>
    <row r="153" spans="1:7" x14ac:dyDescent="0.3">
      <c r="A153" s="15">
        <v>129</v>
      </c>
      <c r="B153" s="15">
        <v>1610.8456877074732</v>
      </c>
      <c r="C153" s="15">
        <v>-51.716123626237959</v>
      </c>
      <c r="D153" s="15">
        <v>-9.419125537863561E-2</v>
      </c>
      <c r="F153" s="15">
        <v>75.588235294117652</v>
      </c>
      <c r="G153" s="15">
        <v>2043.810399799625</v>
      </c>
    </row>
    <row r="154" spans="1:7" x14ac:dyDescent="0.3">
      <c r="A154" s="15">
        <v>130</v>
      </c>
      <c r="B154" s="15">
        <v>1602.2327317231475</v>
      </c>
      <c r="C154" s="15">
        <v>87.090458456492797</v>
      </c>
      <c r="D154" s="15">
        <v>0.15861899613365704</v>
      </c>
      <c r="F154" s="15">
        <v>76.176470588235304</v>
      </c>
      <c r="G154" s="15">
        <v>2051.2080170081008</v>
      </c>
    </row>
    <row r="155" spans="1:7" x14ac:dyDescent="0.3">
      <c r="A155" s="15">
        <v>131</v>
      </c>
      <c r="B155" s="15">
        <v>1573.4370115161737</v>
      </c>
      <c r="C155" s="15">
        <v>508.99765817113121</v>
      </c>
      <c r="D155" s="15">
        <v>0.92704412176013795</v>
      </c>
      <c r="F155" s="15">
        <v>76.764705882352942</v>
      </c>
      <c r="G155" s="15">
        <v>2072.3974246848215</v>
      </c>
    </row>
    <row r="156" spans="1:7" x14ac:dyDescent="0.3">
      <c r="A156" s="15">
        <v>132</v>
      </c>
      <c r="B156" s="15">
        <v>1553.1047965484474</v>
      </c>
      <c r="C156" s="15">
        <v>174.87161819718017</v>
      </c>
      <c r="D156" s="15">
        <v>0.31849597559027365</v>
      </c>
      <c r="F156" s="15">
        <v>77.352941176470594</v>
      </c>
      <c r="G156" s="15">
        <v>2082.4346696873049</v>
      </c>
    </row>
    <row r="157" spans="1:7" x14ac:dyDescent="0.3">
      <c r="A157" s="15">
        <v>133</v>
      </c>
      <c r="B157" s="15">
        <v>1702.4312312681461</v>
      </c>
      <c r="C157" s="15">
        <v>146.871021273103</v>
      </c>
      <c r="D157" s="15">
        <v>0.26749812055591232</v>
      </c>
      <c r="F157" s="15">
        <v>77.941176470588246</v>
      </c>
      <c r="G157" s="15">
        <v>2089.8640972716516</v>
      </c>
    </row>
    <row r="158" spans="1:7" x14ac:dyDescent="0.3">
      <c r="A158" s="15">
        <v>134</v>
      </c>
      <c r="B158" s="15">
        <v>1552.6775677909607</v>
      </c>
      <c r="C158" s="15">
        <v>-401.59248423849272</v>
      </c>
      <c r="D158" s="15">
        <v>-0.73142566744614723</v>
      </c>
      <c r="F158" s="15">
        <v>78.529411764705884</v>
      </c>
      <c r="G158" s="15">
        <v>2103.3140404511864</v>
      </c>
    </row>
    <row r="159" spans="1:7" x14ac:dyDescent="0.3">
      <c r="A159" s="15">
        <v>135</v>
      </c>
      <c r="B159" s="15">
        <v>1584.4886106199244</v>
      </c>
      <c r="C159" s="15">
        <v>805.24670981504846</v>
      </c>
      <c r="D159" s="15">
        <v>1.4666064114773396</v>
      </c>
      <c r="F159" s="15">
        <v>79.117647058823536</v>
      </c>
      <c r="G159" s="15">
        <v>2107.200980546108</v>
      </c>
    </row>
    <row r="160" spans="1:7" x14ac:dyDescent="0.3">
      <c r="A160" s="15">
        <v>136</v>
      </c>
      <c r="B160" s="15">
        <v>1671.8553473154991</v>
      </c>
      <c r="C160" s="15">
        <v>519.76508640349061</v>
      </c>
      <c r="D160" s="15">
        <v>0.94665498025632167</v>
      </c>
      <c r="F160" s="15">
        <v>79.705882352941188</v>
      </c>
      <c r="G160" s="15">
        <v>2108.7180094321607</v>
      </c>
    </row>
    <row r="161" spans="1:7" x14ac:dyDescent="0.3">
      <c r="A161" s="15">
        <v>137</v>
      </c>
      <c r="B161" s="15">
        <v>1547.0622998205788</v>
      </c>
      <c r="C161" s="15">
        <v>-109.49823242943603</v>
      </c>
      <c r="D161" s="15">
        <v>-0.19943056925166674</v>
      </c>
      <c r="F161" s="15">
        <v>80.294117647058826</v>
      </c>
      <c r="G161" s="15">
        <v>2111.5441955427723</v>
      </c>
    </row>
    <row r="162" spans="1:7" x14ac:dyDescent="0.3">
      <c r="A162" s="15">
        <v>138</v>
      </c>
      <c r="B162" s="15">
        <v>1678.5185053751175</v>
      </c>
      <c r="C162" s="15">
        <v>-343.11314389075778</v>
      </c>
      <c r="D162" s="15">
        <v>-0.62491647660120409</v>
      </c>
      <c r="F162" s="15">
        <v>80.882352941176478</v>
      </c>
      <c r="G162" s="15">
        <v>2132.5838231897451</v>
      </c>
    </row>
    <row r="163" spans="1:7" x14ac:dyDescent="0.3">
      <c r="A163" s="15">
        <v>139</v>
      </c>
      <c r="B163" s="15">
        <v>1753.5891578680028</v>
      </c>
      <c r="C163" s="15">
        <v>258.77939400458308</v>
      </c>
      <c r="D163" s="15">
        <v>0.471318310002798</v>
      </c>
      <c r="F163" s="15">
        <v>81.470588235294116</v>
      </c>
      <c r="G163" s="15">
        <v>2132.9110502387248</v>
      </c>
    </row>
    <row r="164" spans="1:7" x14ac:dyDescent="0.3">
      <c r="A164" s="15">
        <v>140</v>
      </c>
      <c r="B164" s="15">
        <v>1553.9134491468176</v>
      </c>
      <c r="C164" s="15">
        <v>-831.1997663519187</v>
      </c>
      <c r="D164" s="15">
        <v>-1.5138750543050143</v>
      </c>
      <c r="F164" s="15">
        <v>82.058823529411768</v>
      </c>
      <c r="G164" s="15">
        <v>2154.0440720778411</v>
      </c>
    </row>
    <row r="165" spans="1:7" x14ac:dyDescent="0.3">
      <c r="A165" s="15">
        <v>141</v>
      </c>
      <c r="B165" s="15">
        <v>1606.2772627732702</v>
      </c>
      <c r="C165" s="15">
        <v>-350.87752763156141</v>
      </c>
      <c r="D165" s="15">
        <v>-0.63905785071255994</v>
      </c>
      <c r="F165" s="15">
        <v>82.64705882352942</v>
      </c>
      <c r="G165" s="15">
        <v>2160.6423348057597</v>
      </c>
    </row>
    <row r="166" spans="1:7" x14ac:dyDescent="0.3">
      <c r="A166" s="15">
        <v>142</v>
      </c>
      <c r="B166" s="15">
        <v>1849.9318658197903</v>
      </c>
      <c r="C166" s="15">
        <v>611.34544421556029</v>
      </c>
      <c r="D166" s="15">
        <v>1.1134514890721348</v>
      </c>
      <c r="F166" s="15">
        <v>83.235294117647058</v>
      </c>
      <c r="G166" s="15">
        <v>2191.6204337189897</v>
      </c>
    </row>
    <row r="167" spans="1:7" x14ac:dyDescent="0.3">
      <c r="A167" s="15">
        <v>143</v>
      </c>
      <c r="B167" s="15">
        <v>1558.2900296608257</v>
      </c>
      <c r="C167" s="15">
        <v>-302.60505435835285</v>
      </c>
      <c r="D167" s="15">
        <v>-0.55113856096269309</v>
      </c>
      <c r="F167" s="15">
        <v>83.82352941176471</v>
      </c>
      <c r="G167" s="15">
        <v>2215.7946917272593</v>
      </c>
    </row>
    <row r="168" spans="1:7" x14ac:dyDescent="0.3">
      <c r="A168" s="15">
        <v>144</v>
      </c>
      <c r="B168" s="15">
        <v>1551.5905524259881</v>
      </c>
      <c r="C168" s="15">
        <v>184.13830265166689</v>
      </c>
      <c r="D168" s="15">
        <v>0.33537350972786623</v>
      </c>
      <c r="F168" s="15">
        <v>84.411764705882362</v>
      </c>
      <c r="G168" s="15">
        <v>2217.0088926012722</v>
      </c>
    </row>
    <row r="169" spans="1:7" x14ac:dyDescent="0.3">
      <c r="A169" s="15">
        <v>145</v>
      </c>
      <c r="B169" s="15">
        <v>1585.2619481477127</v>
      </c>
      <c r="C169" s="15">
        <v>-238.34183381475532</v>
      </c>
      <c r="D169" s="15">
        <v>-0.4340951131315684</v>
      </c>
      <c r="F169" s="15">
        <v>85</v>
      </c>
      <c r="G169" s="15">
        <v>2267.4924064521051</v>
      </c>
    </row>
    <row r="170" spans="1:7" x14ac:dyDescent="0.3">
      <c r="A170" s="15">
        <v>146</v>
      </c>
      <c r="B170" s="15">
        <v>1576.9319651542298</v>
      </c>
      <c r="C170" s="15">
        <v>-179.41510858547349</v>
      </c>
      <c r="D170" s="15">
        <v>-0.32677109432436591</v>
      </c>
      <c r="F170" s="15">
        <v>85.588235294117652</v>
      </c>
      <c r="G170" s="15">
        <v>2273.6155384122499</v>
      </c>
    </row>
    <row r="171" spans="1:7" x14ac:dyDescent="0.3">
      <c r="A171" s="15">
        <v>147</v>
      </c>
      <c r="B171" s="15">
        <v>2041.3648562891753</v>
      </c>
      <c r="C171" s="15">
        <v>-613.53034647554887</v>
      </c>
      <c r="D171" s="15">
        <v>-1.1174308802623039</v>
      </c>
      <c r="F171" s="15">
        <v>86.176470588235304</v>
      </c>
      <c r="G171" s="15">
        <v>2296.8044084886205</v>
      </c>
    </row>
    <row r="172" spans="1:7" x14ac:dyDescent="0.3">
      <c r="A172" s="15">
        <v>148</v>
      </c>
      <c r="B172" s="15">
        <v>2176.6378279588403</v>
      </c>
      <c r="C172" s="15">
        <v>-648.22121111842034</v>
      </c>
      <c r="D172" s="15">
        <v>-1.180613807785986</v>
      </c>
      <c r="F172" s="15">
        <v>86.764705882352942</v>
      </c>
      <c r="G172" s="15">
        <v>2302.6978128752498</v>
      </c>
    </row>
    <row r="173" spans="1:7" x14ac:dyDescent="0.3">
      <c r="A173" s="15">
        <v>149</v>
      </c>
      <c r="B173" s="15">
        <v>1561.9588047897992</v>
      </c>
      <c r="C173" s="15">
        <v>545.24217575630882</v>
      </c>
      <c r="D173" s="15">
        <v>0.99305673779868564</v>
      </c>
      <c r="F173" s="15">
        <v>87.352941176470594</v>
      </c>
      <c r="G173" s="15">
        <v>2302.9431735821818</v>
      </c>
    </row>
    <row r="174" spans="1:7" x14ac:dyDescent="0.3">
      <c r="A174" s="15">
        <v>150</v>
      </c>
      <c r="B174" s="15">
        <v>1547.635976662011</v>
      </c>
      <c r="C174" s="15">
        <v>839.49261048204767</v>
      </c>
      <c r="D174" s="15">
        <v>1.5289789202660722</v>
      </c>
      <c r="F174" s="15">
        <v>87.941176470588246</v>
      </c>
      <c r="G174" s="15">
        <v>2314.6101530578449</v>
      </c>
    </row>
    <row r="175" spans="1:7" x14ac:dyDescent="0.3">
      <c r="A175" s="15">
        <v>151</v>
      </c>
      <c r="B175" s="15">
        <v>1548.8474723110912</v>
      </c>
      <c r="C175" s="15">
        <v>-522.67322854125291</v>
      </c>
      <c r="D175" s="15">
        <v>-0.95195161773741022</v>
      </c>
      <c r="F175" s="15">
        <v>88.529411764705884</v>
      </c>
      <c r="G175" s="15">
        <v>2333.3303639473033</v>
      </c>
    </row>
    <row r="176" spans="1:7" x14ac:dyDescent="0.3">
      <c r="A176" s="15">
        <v>152</v>
      </c>
      <c r="B176" s="15">
        <v>1577.1605257398862</v>
      </c>
      <c r="C176" s="15">
        <v>-169.73802118248341</v>
      </c>
      <c r="D176" s="15">
        <v>-0.30914608790501447</v>
      </c>
      <c r="F176" s="15">
        <v>89.117647058823536</v>
      </c>
      <c r="G176" s="15">
        <v>2338.0883631779038</v>
      </c>
    </row>
    <row r="177" spans="1:7" x14ac:dyDescent="0.3">
      <c r="A177" s="15">
        <v>153</v>
      </c>
      <c r="B177" s="15">
        <v>1548.0380576970854</v>
      </c>
      <c r="C177" s="15">
        <v>-557.9362242974272</v>
      </c>
      <c r="D177" s="15">
        <v>-1.0161765751740968</v>
      </c>
      <c r="F177" s="15">
        <v>89.705882352941188</v>
      </c>
      <c r="G177" s="15">
        <v>2376.353877172477</v>
      </c>
    </row>
    <row r="178" spans="1:7" x14ac:dyDescent="0.3">
      <c r="A178" s="15">
        <v>154</v>
      </c>
      <c r="B178" s="15">
        <v>1686.0686649561021</v>
      </c>
      <c r="C178" s="15">
        <v>29.941306202833175</v>
      </c>
      <c r="D178" s="15">
        <v>5.4532494339737489E-2</v>
      </c>
      <c r="F178" s="15">
        <v>90.294117647058826</v>
      </c>
      <c r="G178" s="15">
        <v>2383.8649560469994</v>
      </c>
    </row>
    <row r="179" spans="1:7" x14ac:dyDescent="0.3">
      <c r="A179" s="15">
        <v>155</v>
      </c>
      <c r="B179" s="15">
        <v>1580.6359729252586</v>
      </c>
      <c r="C179" s="15">
        <v>636.37291967601368</v>
      </c>
      <c r="D179" s="15">
        <v>1.1590343589255532</v>
      </c>
      <c r="F179" s="15">
        <v>90.882352941176478</v>
      </c>
      <c r="G179" s="15">
        <v>2385.3982770508701</v>
      </c>
    </row>
    <row r="180" spans="1:7" x14ac:dyDescent="0.3">
      <c r="A180" s="15">
        <v>156</v>
      </c>
      <c r="B180" s="15">
        <v>1629.02705113861</v>
      </c>
      <c r="C180" s="15">
        <v>12.861946530215846</v>
      </c>
      <c r="D180" s="15">
        <v>2.3425632188706347E-2</v>
      </c>
      <c r="F180" s="15">
        <v>91.47058823529413</v>
      </c>
      <c r="G180" s="15">
        <v>2387.1285871440587</v>
      </c>
    </row>
    <row r="181" spans="1:7" x14ac:dyDescent="0.3">
      <c r="A181" s="15">
        <v>157</v>
      </c>
      <c r="B181" s="15">
        <v>1563.4262886414435</v>
      </c>
      <c r="C181" s="15">
        <v>710.18924977080633</v>
      </c>
      <c r="D181" s="15">
        <v>1.2934770106858018</v>
      </c>
      <c r="F181" s="15">
        <v>92.058823529411768</v>
      </c>
      <c r="G181" s="15">
        <v>2389.7353204349729</v>
      </c>
    </row>
    <row r="182" spans="1:7" x14ac:dyDescent="0.3">
      <c r="A182" s="15">
        <v>158</v>
      </c>
      <c r="B182" s="15">
        <v>1547.3868344214882</v>
      </c>
      <c r="C182" s="15">
        <v>-468.38082030315582</v>
      </c>
      <c r="D182" s="15">
        <v>-0.85306814134937625</v>
      </c>
      <c r="F182" s="15">
        <v>92.64705882352942</v>
      </c>
      <c r="G182" s="15">
        <v>2461.2773100353506</v>
      </c>
    </row>
    <row r="183" spans="1:7" x14ac:dyDescent="0.3">
      <c r="A183" s="15">
        <v>159</v>
      </c>
      <c r="B183" s="15">
        <v>2023.3323660548851</v>
      </c>
      <c r="C183" s="15">
        <v>-765.28122389406713</v>
      </c>
      <c r="D183" s="15">
        <v>-1.393816746924744</v>
      </c>
      <c r="F183" s="15">
        <v>93.235294117647058</v>
      </c>
      <c r="G183" s="15">
        <v>2505.47520674404</v>
      </c>
    </row>
    <row r="184" spans="1:7" x14ac:dyDescent="0.3">
      <c r="A184" s="15">
        <v>160</v>
      </c>
      <c r="B184" s="15">
        <v>1564.8608014908602</v>
      </c>
      <c r="C184" s="15">
        <v>9.7838567762960338</v>
      </c>
      <c r="D184" s="15">
        <v>1.7819466881631239E-2</v>
      </c>
      <c r="F184" s="15">
        <v>93.82352941176471</v>
      </c>
      <c r="G184" s="15">
        <v>2514.3015328948577</v>
      </c>
    </row>
    <row r="185" spans="1:7" x14ac:dyDescent="0.3">
      <c r="A185" s="15">
        <v>161</v>
      </c>
      <c r="B185" s="15">
        <v>1999.2596313622607</v>
      </c>
      <c r="C185" s="15">
        <v>1136.7536333782755</v>
      </c>
      <c r="D185" s="15">
        <v>2.0703843265198323</v>
      </c>
      <c r="F185" s="15">
        <v>94.411764705882362</v>
      </c>
      <c r="G185" s="15">
        <v>2565.0633331316881</v>
      </c>
    </row>
    <row r="186" spans="1:7" x14ac:dyDescent="0.3">
      <c r="A186" s="15">
        <v>162</v>
      </c>
      <c r="B186" s="15">
        <v>1604.0402690526687</v>
      </c>
      <c r="C186" s="15">
        <v>528.5435541370764</v>
      </c>
      <c r="D186" s="15">
        <v>0.9626433188662129</v>
      </c>
      <c r="F186" s="15">
        <v>95</v>
      </c>
      <c r="G186" s="15">
        <v>2716.4681098102001</v>
      </c>
    </row>
    <row r="187" spans="1:7" x14ac:dyDescent="0.3">
      <c r="A187" s="15">
        <v>163</v>
      </c>
      <c r="B187" s="15">
        <v>2055.4852113437391</v>
      </c>
      <c r="C187" s="15">
        <v>786.98004078968825</v>
      </c>
      <c r="D187" s="15">
        <v>1.4333370872039364</v>
      </c>
      <c r="F187" s="15">
        <v>95.588235294117652</v>
      </c>
      <c r="G187" s="15">
        <v>2842.4652521334274</v>
      </c>
    </row>
    <row r="188" spans="1:7" x14ac:dyDescent="0.3">
      <c r="A188" s="15">
        <v>164</v>
      </c>
      <c r="B188" s="15">
        <v>1550.0546989118843</v>
      </c>
      <c r="C188" s="15">
        <v>-271.75149162778121</v>
      </c>
      <c r="D188" s="15">
        <v>-0.49494456182425783</v>
      </c>
      <c r="F188" s="15">
        <v>96.176470588235304</v>
      </c>
      <c r="G188" s="15">
        <v>2859.1583188328314</v>
      </c>
    </row>
    <row r="189" spans="1:7" x14ac:dyDescent="0.3">
      <c r="A189" s="15">
        <v>165</v>
      </c>
      <c r="B189" s="15">
        <v>1565.5274040986362</v>
      </c>
      <c r="C189" s="15">
        <v>-134.35770550187704</v>
      </c>
      <c r="D189" s="15">
        <v>-0.24470745414867462</v>
      </c>
      <c r="F189" s="15">
        <v>96.764705882352942</v>
      </c>
      <c r="G189" s="15">
        <v>2995.3398028181955</v>
      </c>
    </row>
    <row r="190" spans="1:7" x14ac:dyDescent="0.3">
      <c r="A190" s="15">
        <v>166</v>
      </c>
      <c r="B190" s="15">
        <v>1606.4857860950283</v>
      </c>
      <c r="C190" s="15">
        <v>103.8099069538232</v>
      </c>
      <c r="D190" s="15">
        <v>0.18907034733282177</v>
      </c>
      <c r="F190" s="15">
        <v>97.352941176470594</v>
      </c>
      <c r="G190" s="15">
        <v>3136.0132647405362</v>
      </c>
    </row>
    <row r="191" spans="1:7" x14ac:dyDescent="0.3">
      <c r="A191" s="15">
        <v>167</v>
      </c>
      <c r="B191" s="15">
        <v>1551.8186113882996</v>
      </c>
      <c r="C191" s="15">
        <v>-493.35715875712094</v>
      </c>
      <c r="D191" s="15">
        <v>-0.89855787470106752</v>
      </c>
      <c r="F191" s="15">
        <v>97.941176470588246</v>
      </c>
      <c r="G191" s="15">
        <v>3420.6083356343229</v>
      </c>
    </row>
    <row r="192" spans="1:7" x14ac:dyDescent="0.3">
      <c r="A192" s="15">
        <v>168</v>
      </c>
      <c r="B192" s="15">
        <v>1553.1406496314323</v>
      </c>
      <c r="C192" s="15">
        <v>-651.84841145609266</v>
      </c>
      <c r="D192" s="15">
        <v>-1.1872200754131643</v>
      </c>
      <c r="F192" s="15">
        <v>98.529411764705884</v>
      </c>
      <c r="G192" s="15">
        <v>3467.899369815229</v>
      </c>
    </row>
    <row r="193" spans="1:7" x14ac:dyDescent="0.3">
      <c r="A193" s="15">
        <v>169</v>
      </c>
      <c r="B193" s="15">
        <v>1551.7241117379617</v>
      </c>
      <c r="C193" s="15">
        <v>-630.45700480036749</v>
      </c>
      <c r="D193" s="15">
        <v>-1.1482596254424822</v>
      </c>
      <c r="F193" s="15">
        <v>99.117647058823536</v>
      </c>
      <c r="G193" s="15">
        <v>3518.6996004047937</v>
      </c>
    </row>
    <row r="194" spans="1:7" ht="15" thickBot="1" x14ac:dyDescent="0.35">
      <c r="A194" s="16">
        <v>170</v>
      </c>
      <c r="B194" s="16">
        <v>1548.8764350929898</v>
      </c>
      <c r="C194" s="16">
        <v>-338.64578353537263</v>
      </c>
      <c r="D194" s="16">
        <v>-0.61678001449620223</v>
      </c>
      <c r="F194" s="16">
        <v>99.705882352941188</v>
      </c>
      <c r="G194" s="16">
        <v>3774.624075782448</v>
      </c>
    </row>
  </sheetData>
  <sortState ref="G25:G194">
    <sortCondition ref="G2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D8F7-E4CB-45F8-98E7-8F66C4B8B6CC}">
  <dimension ref="A1:AB175"/>
  <sheetViews>
    <sheetView showGridLines="0" zoomScale="115" zoomScaleNormal="115" workbookViewId="0"/>
  </sheetViews>
  <sheetFormatPr defaultRowHeight="14.4" x14ac:dyDescent="0.3"/>
  <cols>
    <col min="1" max="1" width="19.33203125" style="1" bestFit="1" customWidth="1"/>
    <col min="2" max="2" width="7.21875" style="1" bestFit="1" customWidth="1"/>
    <col min="3" max="3" width="19.88671875" style="1" bestFit="1" customWidth="1"/>
    <col min="4" max="4" width="23.6640625" style="1" bestFit="1" customWidth="1"/>
    <col min="5" max="5" width="30.109375" style="1" customWidth="1"/>
    <col min="6" max="6" width="15.6640625" style="1" customWidth="1"/>
    <col min="7" max="7" width="14.33203125" style="1" customWidth="1"/>
    <col min="8" max="9" width="14.6640625" style="1" customWidth="1"/>
    <col min="10" max="10" width="16.21875" style="1" customWidth="1"/>
    <col min="11" max="11" width="14.88671875" style="1" customWidth="1"/>
    <col min="12" max="13" width="15.21875" style="1" customWidth="1"/>
    <col min="14" max="14" width="13.88671875" style="1" bestFit="1" customWidth="1"/>
    <col min="15" max="18" width="8.88671875" style="1"/>
    <col min="19" max="20" width="12.5546875" style="1" bestFit="1" customWidth="1"/>
    <col min="21" max="21" width="8.88671875" style="1"/>
    <col min="22" max="22" width="27.88671875" style="1" customWidth="1"/>
    <col min="23" max="23" width="18.44140625" style="1" bestFit="1" customWidth="1"/>
    <col min="24" max="24" width="15" style="1" customWidth="1"/>
    <col min="25" max="25" width="27.44140625" style="1" customWidth="1"/>
    <col min="26" max="16384" width="8.88671875" style="1"/>
  </cols>
  <sheetData>
    <row r="1" spans="1:28" x14ac:dyDescent="0.3">
      <c r="A1" s="1" t="s">
        <v>173</v>
      </c>
      <c r="B1" s="1" t="s">
        <v>362</v>
      </c>
      <c r="C1" s="1" t="s">
        <v>363</v>
      </c>
      <c r="D1" s="1" t="s">
        <v>365</v>
      </c>
      <c r="E1" s="14" t="s">
        <v>364</v>
      </c>
      <c r="F1" s="6" t="s">
        <v>175</v>
      </c>
      <c r="G1" s="6" t="s">
        <v>174</v>
      </c>
      <c r="H1" s="6" t="s">
        <v>176</v>
      </c>
      <c r="I1" s="8" t="s">
        <v>177</v>
      </c>
      <c r="J1" s="6" t="s">
        <v>178</v>
      </c>
      <c r="K1" s="6" t="s">
        <v>179</v>
      </c>
      <c r="L1" s="6" t="s">
        <v>180</v>
      </c>
      <c r="M1" s="10" t="s">
        <v>181</v>
      </c>
      <c r="N1" s="10" t="s">
        <v>399</v>
      </c>
      <c r="O1" s="10" t="s">
        <v>409</v>
      </c>
      <c r="P1" s="10" t="s">
        <v>400</v>
      </c>
      <c r="S1" s="1" t="s">
        <v>412</v>
      </c>
      <c r="T1" s="1" t="s">
        <v>410</v>
      </c>
    </row>
    <row r="2" spans="1:28" x14ac:dyDescent="0.3">
      <c r="A2" s="2" t="s">
        <v>6</v>
      </c>
      <c r="B2" s="12" t="s">
        <v>189</v>
      </c>
      <c r="C2" s="12" t="s">
        <v>356</v>
      </c>
      <c r="D2" s="4">
        <v>2314.6101530578449</v>
      </c>
      <c r="E2" s="13">
        <v>34016.714830482189</v>
      </c>
      <c r="F2" s="3">
        <v>1716.919803694228</v>
      </c>
      <c r="G2" s="3">
        <v>194.85247442801037</v>
      </c>
      <c r="H2" s="3">
        <v>130.73035882417813</v>
      </c>
      <c r="I2" s="9">
        <v>2042.5026369464165</v>
      </c>
      <c r="J2" s="3">
        <v>136.33697861979735</v>
      </c>
      <c r="K2" s="3">
        <v>21.474496584195006</v>
      </c>
      <c r="L2" s="3">
        <v>114.29604090743619</v>
      </c>
      <c r="M2" s="9">
        <v>272.10751611142854</v>
      </c>
      <c r="N2" s="1">
        <v>4.9380255571954107E-2</v>
      </c>
      <c r="O2" s="1">
        <v>4.9380255571954104</v>
      </c>
      <c r="P2" s="1">
        <v>1</v>
      </c>
      <c r="S2" s="1">
        <v>3.6287163897904975</v>
      </c>
      <c r="T2" s="1">
        <v>4.9380255571954104</v>
      </c>
    </row>
    <row r="3" spans="1:28" x14ac:dyDescent="0.3">
      <c r="A3" s="2" t="s">
        <v>7</v>
      </c>
      <c r="B3" s="12" t="s">
        <v>190</v>
      </c>
      <c r="C3" s="12" t="s">
        <v>357</v>
      </c>
      <c r="D3" s="4">
        <v>1597.52183835816</v>
      </c>
      <c r="E3" s="13">
        <v>38242.042517469927</v>
      </c>
      <c r="F3" s="3">
        <v>396.26933842935341</v>
      </c>
      <c r="G3" s="3">
        <v>16.224947525936798</v>
      </c>
      <c r="H3" s="3">
        <v>92.925925452947922</v>
      </c>
      <c r="I3" s="9">
        <v>505.42021140823812</v>
      </c>
      <c r="J3" s="3">
        <v>738.12654659126406</v>
      </c>
      <c r="K3" s="3">
        <v>82.480520506069738</v>
      </c>
      <c r="L3" s="3">
        <v>271.494559852588</v>
      </c>
      <c r="M3" s="9">
        <v>1092.1016269499219</v>
      </c>
      <c r="N3" s="1">
        <v>0.1699473229934774</v>
      </c>
      <c r="O3" s="1">
        <v>16.994732299347739</v>
      </c>
      <c r="P3" s="1">
        <v>1</v>
      </c>
      <c r="S3" s="1">
        <v>4.1359206180594095</v>
      </c>
      <c r="T3" s="1">
        <v>16.994732299347739</v>
      </c>
      <c r="Y3" s="1" t="s">
        <v>411</v>
      </c>
    </row>
    <row r="4" spans="1:28" x14ac:dyDescent="0.3">
      <c r="A4" s="2" t="s">
        <v>13</v>
      </c>
      <c r="B4" s="12" t="s">
        <v>196</v>
      </c>
      <c r="C4" s="12" t="s">
        <v>357</v>
      </c>
      <c r="D4" s="4">
        <v>1887.544009149206</v>
      </c>
      <c r="E4" s="13">
        <v>36967.282920429687</v>
      </c>
      <c r="F4" s="3">
        <v>34.532076415311913</v>
      </c>
      <c r="G4" s="3">
        <v>21.690356574210696</v>
      </c>
      <c r="H4" s="3">
        <v>148.94522596732568</v>
      </c>
      <c r="I4" s="9">
        <v>205.1676589568483</v>
      </c>
      <c r="J4" s="3">
        <v>1181.1749943653697</v>
      </c>
      <c r="K4" s="3">
        <v>120.5222739472985</v>
      </c>
      <c r="L4" s="3">
        <v>380.67908187968936</v>
      </c>
      <c r="M4" s="9">
        <v>1682.3763501923577</v>
      </c>
      <c r="N4" s="1">
        <v>0.20167957940820525</v>
      </c>
      <c r="O4" s="1">
        <v>20.167957940820525</v>
      </c>
      <c r="P4" s="1">
        <v>1</v>
      </c>
      <c r="S4" s="1">
        <v>1.4968704755996529</v>
      </c>
      <c r="T4" s="1">
        <v>20.167957940820525</v>
      </c>
      <c r="Y4" s="1" t="s">
        <v>401</v>
      </c>
    </row>
    <row r="5" spans="1:28" ht="15" thickBot="1" x14ac:dyDescent="0.35">
      <c r="A5" s="2" t="s">
        <v>22</v>
      </c>
      <c r="B5" s="12" t="s">
        <v>205</v>
      </c>
      <c r="C5" s="12" t="s">
        <v>357</v>
      </c>
      <c r="D5" s="4">
        <v>2296.8044084886205</v>
      </c>
      <c r="E5" s="13">
        <v>3893.689980499069</v>
      </c>
      <c r="F5" s="3">
        <v>1478.9411795528692</v>
      </c>
      <c r="G5" s="3">
        <v>35.082530054842444</v>
      </c>
      <c r="H5" s="3">
        <v>352.72961167641353</v>
      </c>
      <c r="I5" s="9">
        <v>1866.7533212841251</v>
      </c>
      <c r="J5" s="3">
        <v>330.27188342587039</v>
      </c>
      <c r="K5" s="3">
        <v>47.556254749062624</v>
      </c>
      <c r="L5" s="3">
        <v>52.222949029562116</v>
      </c>
      <c r="M5" s="9">
        <v>430.05108720449516</v>
      </c>
      <c r="N5" s="1">
        <v>2.2737220825837182E-2</v>
      </c>
      <c r="O5" s="1">
        <v>2.2737220825837183</v>
      </c>
      <c r="P5" s="1">
        <v>1</v>
      </c>
      <c r="S5" s="1">
        <v>12.661706446268322</v>
      </c>
      <c r="T5" s="1">
        <v>2.2737220825837183</v>
      </c>
    </row>
    <row r="6" spans="1:28" x14ac:dyDescent="0.3">
      <c r="A6" s="2" t="s">
        <v>27</v>
      </c>
      <c r="B6" s="12" t="s">
        <v>210</v>
      </c>
      <c r="C6" s="12" t="s">
        <v>355</v>
      </c>
      <c r="D6" s="4">
        <v>2333.3303639473033</v>
      </c>
      <c r="E6" s="13">
        <v>36189.588384026494</v>
      </c>
      <c r="F6" s="3">
        <v>1345.0913789819822</v>
      </c>
      <c r="G6" s="3">
        <v>79.73554475575861</v>
      </c>
      <c r="H6" s="3">
        <v>426.09327486443772</v>
      </c>
      <c r="I6" s="9">
        <v>1850.9201986021785</v>
      </c>
      <c r="J6" s="3">
        <v>254.93750620898589</v>
      </c>
      <c r="K6" s="3">
        <v>73.826678840059031</v>
      </c>
      <c r="L6" s="3">
        <v>153.64598029608021</v>
      </c>
      <c r="M6" s="9">
        <v>482.41016534512517</v>
      </c>
      <c r="N6" s="1">
        <v>6.5848361067978714E-2</v>
      </c>
      <c r="O6" s="1">
        <v>6.5848361067978711</v>
      </c>
      <c r="P6" s="1">
        <v>1</v>
      </c>
      <c r="S6" s="1">
        <v>1.2893366809010292</v>
      </c>
      <c r="T6" s="1">
        <v>6.5848361067978711</v>
      </c>
      <c r="Y6" s="17"/>
      <c r="Z6" s="17"/>
      <c r="AA6" s="17"/>
      <c r="AB6" s="17"/>
    </row>
    <row r="7" spans="1:28" x14ac:dyDescent="0.3">
      <c r="A7" s="2" t="s">
        <v>39</v>
      </c>
      <c r="B7" s="12" t="s">
        <v>222</v>
      </c>
      <c r="C7" s="12" t="s">
        <v>357</v>
      </c>
      <c r="D7" s="4">
        <v>1687.7547023168581</v>
      </c>
      <c r="E7" s="13">
        <v>10224.240585517933</v>
      </c>
      <c r="F7" s="3">
        <v>892.6929155328063</v>
      </c>
      <c r="G7" s="3">
        <v>1.1092125051813451</v>
      </c>
      <c r="H7" s="3">
        <v>142.98345144940421</v>
      </c>
      <c r="I7" s="9">
        <v>1036.7855794873917</v>
      </c>
      <c r="J7" s="3">
        <v>462.28622575464192</v>
      </c>
      <c r="K7" s="3">
        <v>36.620958835262932</v>
      </c>
      <c r="L7" s="3">
        <v>152.06193823956141</v>
      </c>
      <c r="M7" s="9">
        <v>650.96912282946619</v>
      </c>
      <c r="N7" s="1">
        <v>9.0097179424722701E-2</v>
      </c>
      <c r="O7" s="1">
        <v>9.0097179424722693</v>
      </c>
      <c r="P7" s="1">
        <v>1</v>
      </c>
      <c r="S7" s="1">
        <v>4.0841381801001972</v>
      </c>
      <c r="T7" s="1">
        <v>9.0097179424722693</v>
      </c>
      <c r="Y7" s="15" t="s">
        <v>402</v>
      </c>
      <c r="Z7" s="15">
        <v>3.4869381441358596</v>
      </c>
      <c r="AA7" s="15">
        <v>10.451566447390004</v>
      </c>
    </row>
    <row r="8" spans="1:28" x14ac:dyDescent="0.3">
      <c r="A8" s="2" t="s">
        <v>41</v>
      </c>
      <c r="B8" s="12" t="s">
        <v>224</v>
      </c>
      <c r="C8" s="12" t="s">
        <v>357</v>
      </c>
      <c r="D8" s="4">
        <v>2385.3982770508701</v>
      </c>
      <c r="E8" s="13">
        <v>25324.486655873701</v>
      </c>
      <c r="F8" s="3">
        <v>364.39305416032227</v>
      </c>
      <c r="G8" s="3">
        <v>229.32834953979517</v>
      </c>
      <c r="H8" s="3">
        <v>91.000711496471354</v>
      </c>
      <c r="I8" s="9">
        <v>684.72211519658879</v>
      </c>
      <c r="J8" s="3">
        <v>1317.8757921619419</v>
      </c>
      <c r="K8" s="3">
        <v>120.02133311432404</v>
      </c>
      <c r="L8" s="3">
        <v>262.77903657801528</v>
      </c>
      <c r="M8" s="9">
        <v>1700.6761618542814</v>
      </c>
      <c r="N8" s="1">
        <v>0.11016149341018885</v>
      </c>
      <c r="O8" s="1">
        <v>11.016149341018885</v>
      </c>
      <c r="P8" s="1">
        <v>1</v>
      </c>
      <c r="S8" s="1">
        <v>1.8738963317826132</v>
      </c>
      <c r="T8" s="1">
        <v>11.016149341018885</v>
      </c>
      <c r="Y8" s="15" t="s">
        <v>403</v>
      </c>
      <c r="Z8" s="15">
        <v>18.280708178820625</v>
      </c>
      <c r="AA8" s="15">
        <v>20.823567098049612</v>
      </c>
    </row>
    <row r="9" spans="1:28" x14ac:dyDescent="0.3">
      <c r="A9" s="2" t="s">
        <v>42</v>
      </c>
      <c r="B9" s="12" t="s">
        <v>225</v>
      </c>
      <c r="C9" s="12" t="s">
        <v>357</v>
      </c>
      <c r="D9" s="4">
        <v>1650.6083516269873</v>
      </c>
      <c r="E9" s="13">
        <v>13317.729834201351</v>
      </c>
      <c r="F9" s="3">
        <v>818.56660427572365</v>
      </c>
      <c r="G9" s="3">
        <v>15.193419765920744</v>
      </c>
      <c r="H9" s="3">
        <v>203.22868764194197</v>
      </c>
      <c r="I9" s="9">
        <v>1036.9887116835864</v>
      </c>
      <c r="J9" s="3">
        <v>418.15447018952892</v>
      </c>
      <c r="K9" s="3">
        <v>64.532450180937232</v>
      </c>
      <c r="L9" s="3">
        <v>130.93271957293496</v>
      </c>
      <c r="M9" s="9">
        <v>613.61963994340113</v>
      </c>
      <c r="N9" s="1">
        <v>7.9323916811565837E-2</v>
      </c>
      <c r="O9" s="1">
        <v>7.9323916811565836</v>
      </c>
      <c r="P9" s="1">
        <v>1</v>
      </c>
      <c r="S9" s="1">
        <v>19.495928319514896</v>
      </c>
      <c r="T9" s="1">
        <v>7.9323916811565836</v>
      </c>
      <c r="Y9" s="15" t="s">
        <v>372</v>
      </c>
      <c r="Z9" s="15">
        <v>138</v>
      </c>
      <c r="AA9" s="15">
        <v>36</v>
      </c>
    </row>
    <row r="10" spans="1:28" x14ac:dyDescent="0.3">
      <c r="A10" s="2" t="s">
        <v>43</v>
      </c>
      <c r="B10" s="12" t="s">
        <v>226</v>
      </c>
      <c r="C10" s="12" t="s">
        <v>357</v>
      </c>
      <c r="D10" s="4">
        <v>1634.5658679465789</v>
      </c>
      <c r="E10" s="13">
        <v>48799.820370324735</v>
      </c>
      <c r="F10" s="3">
        <v>512.68744479083841</v>
      </c>
      <c r="G10" s="3">
        <v>13.294973148284203</v>
      </c>
      <c r="H10" s="3">
        <v>97.136560554660178</v>
      </c>
      <c r="I10" s="9">
        <v>623.11897849378272</v>
      </c>
      <c r="J10" s="3">
        <v>709.38418851894016</v>
      </c>
      <c r="K10" s="3">
        <v>82.175234609523969</v>
      </c>
      <c r="L10" s="3">
        <v>219.88746632433188</v>
      </c>
      <c r="M10" s="9">
        <v>1011.446889452796</v>
      </c>
      <c r="N10" s="1">
        <v>0.13452346622199154</v>
      </c>
      <c r="O10" s="1">
        <v>13.452346622199155</v>
      </c>
      <c r="P10" s="1">
        <v>1</v>
      </c>
      <c r="S10" s="1">
        <v>1.6943063431240999</v>
      </c>
      <c r="T10" s="1">
        <v>13.452346622199155</v>
      </c>
      <c r="Y10" s="15" t="s">
        <v>404</v>
      </c>
      <c r="Z10" s="15">
        <v>0</v>
      </c>
      <c r="AA10" s="15"/>
    </row>
    <row r="11" spans="1:28" x14ac:dyDescent="0.3">
      <c r="A11" s="2" t="s">
        <v>50</v>
      </c>
      <c r="B11" s="12" t="s">
        <v>233</v>
      </c>
      <c r="C11" s="12" t="s">
        <v>357</v>
      </c>
      <c r="D11" s="4">
        <v>1719.7001368608142</v>
      </c>
      <c r="E11" s="13">
        <v>10338.313223579884</v>
      </c>
      <c r="F11" s="3">
        <v>712.53363639379563</v>
      </c>
      <c r="G11" s="3">
        <v>7.9810779257186368</v>
      </c>
      <c r="H11" s="3">
        <v>110.36528643430292</v>
      </c>
      <c r="I11" s="9">
        <v>830.88000075381717</v>
      </c>
      <c r="J11" s="3">
        <v>601.91486293444711</v>
      </c>
      <c r="K11" s="3">
        <v>148.47620546235535</v>
      </c>
      <c r="L11" s="3">
        <v>138.42906771019423</v>
      </c>
      <c r="M11" s="9">
        <v>888.82013610699664</v>
      </c>
      <c r="N11" s="1">
        <v>8.0496049714159051E-2</v>
      </c>
      <c r="O11" s="1">
        <v>8.0496049714159046</v>
      </c>
      <c r="P11" s="1">
        <v>1</v>
      </c>
      <c r="S11" s="1">
        <v>9.7102840095679497</v>
      </c>
      <c r="T11" s="1">
        <v>8.0496049714159046</v>
      </c>
      <c r="Y11" s="15" t="s">
        <v>378</v>
      </c>
      <c r="Z11" s="15">
        <v>52</v>
      </c>
      <c r="AA11" s="15"/>
    </row>
    <row r="12" spans="1:28" x14ac:dyDescent="0.3">
      <c r="A12" s="2" t="s">
        <v>53</v>
      </c>
      <c r="B12" s="12" t="s">
        <v>236</v>
      </c>
      <c r="C12" s="12" t="s">
        <v>357</v>
      </c>
      <c r="D12" s="4">
        <v>1413.8506868411921</v>
      </c>
      <c r="E12" s="13">
        <v>38969.171631812977</v>
      </c>
      <c r="F12" s="3">
        <v>650.97484382925916</v>
      </c>
      <c r="G12" s="3">
        <v>17.975230146860298</v>
      </c>
      <c r="H12" s="3">
        <v>79.436733249808242</v>
      </c>
      <c r="I12" s="9">
        <v>748.38680722592767</v>
      </c>
      <c r="J12" s="3">
        <v>406.23128214922184</v>
      </c>
      <c r="K12" s="3">
        <v>61.493889337582559</v>
      </c>
      <c r="L12" s="3">
        <v>197.73870812845993</v>
      </c>
      <c r="M12" s="9">
        <v>665.46387961526432</v>
      </c>
      <c r="N12" s="1">
        <v>0.13985826789832054</v>
      </c>
      <c r="O12" s="1">
        <v>13.985826789832053</v>
      </c>
      <c r="P12" s="1">
        <v>1</v>
      </c>
      <c r="S12" s="1">
        <v>7.2086046873605332</v>
      </c>
      <c r="T12" s="1">
        <v>13.985826789832053</v>
      </c>
      <c r="Y12" s="15" t="s">
        <v>384</v>
      </c>
      <c r="Z12" s="15">
        <v>-8.2602517444201151</v>
      </c>
      <c r="AA12" s="15"/>
    </row>
    <row r="13" spans="1:28" x14ac:dyDescent="0.3">
      <c r="A13" s="2" t="s">
        <v>54</v>
      </c>
      <c r="B13" s="12" t="s">
        <v>237</v>
      </c>
      <c r="C13" s="12" t="s">
        <v>357</v>
      </c>
      <c r="D13" s="4">
        <v>1785.6642146390056</v>
      </c>
      <c r="E13" s="13">
        <v>34879.726329189885</v>
      </c>
      <c r="F13" s="3">
        <v>735.32220772844983</v>
      </c>
      <c r="G13" s="3">
        <v>48.44427931155564</v>
      </c>
      <c r="H13" s="3">
        <v>156.39057255059043</v>
      </c>
      <c r="I13" s="9">
        <v>940.15705959059596</v>
      </c>
      <c r="J13" s="3">
        <v>618.12750937300677</v>
      </c>
      <c r="K13" s="3">
        <v>86.757455190498462</v>
      </c>
      <c r="L13" s="3">
        <v>140.62219048490462</v>
      </c>
      <c r="M13" s="9">
        <v>845.50715504840991</v>
      </c>
      <c r="N13" s="1">
        <v>7.8750634823766777E-2</v>
      </c>
      <c r="O13" s="1">
        <v>7.8750634823766781</v>
      </c>
      <c r="P13" s="1">
        <v>1</v>
      </c>
      <c r="S13" s="1">
        <v>3.5340507238218577</v>
      </c>
      <c r="T13" s="1">
        <v>7.8750634823766781</v>
      </c>
      <c r="Y13" s="15" t="s">
        <v>405</v>
      </c>
      <c r="Z13" s="15">
        <v>2.4745151275212206E-11</v>
      </c>
      <c r="AA13" s="15"/>
    </row>
    <row r="14" spans="1:28" x14ac:dyDescent="0.3">
      <c r="A14" s="2" t="s">
        <v>59</v>
      </c>
      <c r="B14" s="12" t="s">
        <v>242</v>
      </c>
      <c r="C14" s="12" t="s">
        <v>357</v>
      </c>
      <c r="D14" s="4">
        <v>1426.2625815734295</v>
      </c>
      <c r="E14" s="13">
        <v>34696.62091671001</v>
      </c>
      <c r="F14" s="3">
        <v>311.38556846392186</v>
      </c>
      <c r="G14" s="3">
        <v>17.951117651578919</v>
      </c>
      <c r="H14" s="3">
        <v>116.16902609491495</v>
      </c>
      <c r="I14" s="9">
        <v>445.50571221041571</v>
      </c>
      <c r="J14" s="3">
        <v>741.92537702194045</v>
      </c>
      <c r="K14" s="3">
        <v>67.181945561894494</v>
      </c>
      <c r="L14" s="3">
        <v>171.64954677917899</v>
      </c>
      <c r="M14" s="9">
        <v>980.75686936301395</v>
      </c>
      <c r="N14" s="1">
        <v>0.12034919025206285</v>
      </c>
      <c r="O14" s="1">
        <v>12.034919025206285</v>
      </c>
      <c r="P14" s="1">
        <v>1</v>
      </c>
      <c r="S14" s="1">
        <v>1.050561397088559</v>
      </c>
      <c r="T14" s="1">
        <v>12.034919025206285</v>
      </c>
      <c r="Y14" s="15" t="s">
        <v>406</v>
      </c>
      <c r="Z14" s="15">
        <v>1.6746891537260258</v>
      </c>
      <c r="AA14" s="15"/>
    </row>
    <row r="15" spans="1:28" x14ac:dyDescent="0.3">
      <c r="A15" s="2" t="s">
        <v>61</v>
      </c>
      <c r="B15" s="12" t="s">
        <v>244</v>
      </c>
      <c r="C15" s="12" t="s">
        <v>357</v>
      </c>
      <c r="D15" s="4">
        <v>2338.0883631779038</v>
      </c>
      <c r="E15" s="13">
        <v>22551.735744099024</v>
      </c>
      <c r="F15" s="3">
        <v>890.91499056295606</v>
      </c>
      <c r="G15" s="3">
        <v>218.60314244590393</v>
      </c>
      <c r="H15" s="3">
        <v>142.05776944750482</v>
      </c>
      <c r="I15" s="9">
        <v>1251.5759024563647</v>
      </c>
      <c r="J15" s="3">
        <v>761.12171346911964</v>
      </c>
      <c r="K15" s="3">
        <v>107.36373435486077</v>
      </c>
      <c r="L15" s="3">
        <v>218.02701289755848</v>
      </c>
      <c r="M15" s="9">
        <v>1086.5124607215389</v>
      </c>
      <c r="N15" s="1">
        <v>9.3250116775406455E-2</v>
      </c>
      <c r="O15" s="1">
        <v>9.3250116775406457</v>
      </c>
      <c r="P15" s="1">
        <v>1</v>
      </c>
      <c r="S15" s="1">
        <v>34.877624317943841</v>
      </c>
      <c r="T15" s="1">
        <v>9.3250116775406457</v>
      </c>
      <c r="Y15" s="15" t="s">
        <v>407</v>
      </c>
      <c r="Z15" s="15">
        <v>4.9490302550424412E-11</v>
      </c>
      <c r="AA15" s="15"/>
    </row>
    <row r="16" spans="1:28" ht="15" thickBot="1" x14ac:dyDescent="0.35">
      <c r="A16" s="2" t="s">
        <v>69</v>
      </c>
      <c r="B16" s="12" t="s">
        <v>252</v>
      </c>
      <c r="C16" s="12" t="s">
        <v>357</v>
      </c>
      <c r="D16" s="4">
        <v>2383.8649560469994</v>
      </c>
      <c r="E16" s="13">
        <v>11161.724408458474</v>
      </c>
      <c r="F16" s="3">
        <v>1547.1701750684178</v>
      </c>
      <c r="G16" s="3">
        <v>24.456240872313447</v>
      </c>
      <c r="H16" s="3">
        <v>303.47618914558143</v>
      </c>
      <c r="I16" s="9">
        <v>1875.1026050863127</v>
      </c>
      <c r="J16" s="3">
        <v>369.17879591053622</v>
      </c>
      <c r="K16" s="3">
        <v>41.211609678909412</v>
      </c>
      <c r="L16" s="3">
        <v>98.371945371241097</v>
      </c>
      <c r="M16" s="9">
        <v>508.76235096068677</v>
      </c>
      <c r="N16" s="1">
        <v>4.1265737441085831E-2</v>
      </c>
      <c r="O16" s="1">
        <v>4.1265737441085832</v>
      </c>
      <c r="P16" s="1">
        <v>1</v>
      </c>
      <c r="S16" s="1">
        <v>0.46637837957692002</v>
      </c>
      <c r="T16" s="1">
        <v>4.1265737441085832</v>
      </c>
      <c r="Y16" s="16" t="s">
        <v>408</v>
      </c>
      <c r="Z16" s="16">
        <v>2.0066468050616861</v>
      </c>
      <c r="AA16" s="16"/>
      <c r="AB16" s="16"/>
    </row>
    <row r="17" spans="1:20" x14ac:dyDescent="0.3">
      <c r="A17" s="2" t="s">
        <v>70</v>
      </c>
      <c r="B17" s="12" t="s">
        <v>253</v>
      </c>
      <c r="C17" s="12" t="s">
        <v>357</v>
      </c>
      <c r="D17" s="4">
        <v>2108.7180094321607</v>
      </c>
      <c r="E17" s="13">
        <v>56249.750549215867</v>
      </c>
      <c r="F17" s="3">
        <v>14.482436657273126</v>
      </c>
      <c r="G17" s="3">
        <v>31.686283459491818</v>
      </c>
      <c r="H17" s="3">
        <v>195.88097665497457</v>
      </c>
      <c r="I17" s="9">
        <v>242.04969677173952</v>
      </c>
      <c r="J17" s="3">
        <v>1468.8746415740673</v>
      </c>
      <c r="K17" s="3">
        <v>102.25725886112424</v>
      </c>
      <c r="L17" s="3">
        <v>295.53641222522987</v>
      </c>
      <c r="M17" s="9">
        <v>1866.6683126604214</v>
      </c>
      <c r="N17" s="1">
        <v>0.14014980234593455</v>
      </c>
      <c r="O17" s="1">
        <v>14.014980234593455</v>
      </c>
      <c r="P17" s="1">
        <v>1</v>
      </c>
      <c r="S17" s="1">
        <v>9.7318115038258579</v>
      </c>
      <c r="T17" s="1">
        <v>14.014980234593455</v>
      </c>
    </row>
    <row r="18" spans="1:20" x14ac:dyDescent="0.3">
      <c r="A18" s="2" t="s">
        <v>74</v>
      </c>
      <c r="B18" s="12" t="s">
        <v>257</v>
      </c>
      <c r="C18" s="12" t="s">
        <v>357</v>
      </c>
      <c r="D18" s="4">
        <v>1301.4132831999475</v>
      </c>
      <c r="E18" s="13">
        <v>50886.827890610621</v>
      </c>
      <c r="F18" s="3">
        <v>278.80160764697229</v>
      </c>
      <c r="G18" s="3">
        <v>9.651530921569675</v>
      </c>
      <c r="H18" s="3">
        <v>79.932840793050744</v>
      </c>
      <c r="I18" s="9">
        <v>368.38597936159272</v>
      </c>
      <c r="J18" s="3">
        <v>660.79222292546228</v>
      </c>
      <c r="K18" s="3">
        <v>99.01169100746219</v>
      </c>
      <c r="L18" s="3">
        <v>173.22338990543025</v>
      </c>
      <c r="M18" s="9">
        <v>933.02730383835478</v>
      </c>
      <c r="N18" s="1">
        <v>0.13310405859659297</v>
      </c>
      <c r="O18" s="1">
        <v>13.310405859659296</v>
      </c>
      <c r="P18" s="1">
        <v>1</v>
      </c>
      <c r="S18" s="1">
        <v>1.8961034317831904</v>
      </c>
      <c r="T18" s="1">
        <v>13.310405859659296</v>
      </c>
    </row>
    <row r="19" spans="1:20" x14ac:dyDescent="0.3">
      <c r="A19" s="2" t="s">
        <v>76</v>
      </c>
      <c r="B19" s="12" t="s">
        <v>259</v>
      </c>
      <c r="C19" s="12" t="s">
        <v>357</v>
      </c>
      <c r="D19" s="4">
        <v>2302.9431735821818</v>
      </c>
      <c r="E19" s="13">
        <v>31959.262153818763</v>
      </c>
      <c r="F19" s="3">
        <v>629.304668122924</v>
      </c>
      <c r="G19" s="3">
        <v>66.665217150816943</v>
      </c>
      <c r="H19" s="3">
        <v>209.4853586632367</v>
      </c>
      <c r="I19" s="9">
        <v>905.45524393697769</v>
      </c>
      <c r="J19" s="3">
        <v>1091.1588914096587</v>
      </c>
      <c r="K19" s="3">
        <v>126.05933625373888</v>
      </c>
      <c r="L19" s="3">
        <v>180.26970198180669</v>
      </c>
      <c r="M19" s="9">
        <v>1397.4879296452043</v>
      </c>
      <c r="N19" s="1">
        <v>7.8277963629211397E-2</v>
      </c>
      <c r="O19" s="1">
        <v>7.8277963629211396</v>
      </c>
      <c r="P19" s="1">
        <v>1</v>
      </c>
      <c r="S19" s="1">
        <v>0.73064365332828707</v>
      </c>
      <c r="T19" s="1">
        <v>7.8277963629211396</v>
      </c>
    </row>
    <row r="20" spans="1:20" x14ac:dyDescent="0.3">
      <c r="A20" s="2" t="s">
        <v>78</v>
      </c>
      <c r="B20" s="12" t="s">
        <v>261</v>
      </c>
      <c r="C20" s="12" t="s">
        <v>356</v>
      </c>
      <c r="D20" s="4">
        <v>1379.0240195574402</v>
      </c>
      <c r="E20" s="13">
        <v>37217.648727916981</v>
      </c>
      <c r="F20" s="3">
        <v>176.55829430559834</v>
      </c>
      <c r="G20" s="3">
        <v>29.285365786736225</v>
      </c>
      <c r="H20" s="3">
        <v>112.88193281736118</v>
      </c>
      <c r="I20" s="9">
        <v>318.72559290969576</v>
      </c>
      <c r="J20" s="3">
        <v>832.80045661604163</v>
      </c>
      <c r="K20" s="3">
        <v>61.696360468265439</v>
      </c>
      <c r="L20" s="3">
        <v>165.80160956343749</v>
      </c>
      <c r="M20" s="9">
        <v>1060.2984266477445</v>
      </c>
      <c r="N20" s="1">
        <v>0.12023112521031139</v>
      </c>
      <c r="O20" s="1">
        <v>12.023112521031139</v>
      </c>
      <c r="P20" s="1">
        <v>1</v>
      </c>
      <c r="S20" s="1">
        <v>7.7322051370140281</v>
      </c>
      <c r="T20" s="1">
        <v>12.023112521031139</v>
      </c>
    </row>
    <row r="21" spans="1:20" x14ac:dyDescent="0.3">
      <c r="A21" s="2" t="s">
        <v>88</v>
      </c>
      <c r="B21" s="12" t="s">
        <v>271</v>
      </c>
      <c r="C21" s="12" t="s">
        <v>357</v>
      </c>
      <c r="D21" s="4">
        <v>1796.7608843470348</v>
      </c>
      <c r="E21" s="13">
        <v>7558.7420062292258</v>
      </c>
      <c r="F21" s="3">
        <v>1036.6000445719092</v>
      </c>
      <c r="G21" s="3">
        <v>8.6388971570194144</v>
      </c>
      <c r="H21" s="3">
        <v>150.17984842512979</v>
      </c>
      <c r="I21" s="9">
        <v>1195.4187901540586</v>
      </c>
      <c r="J21" s="3">
        <v>289.87587086594351</v>
      </c>
      <c r="K21" s="3">
        <v>55.485365201308511</v>
      </c>
      <c r="L21" s="3">
        <v>255.9808581257245</v>
      </c>
      <c r="M21" s="9">
        <v>601.34209419297656</v>
      </c>
      <c r="N21" s="1">
        <v>0.14246796018088467</v>
      </c>
      <c r="O21" s="1">
        <v>14.246796018088467</v>
      </c>
      <c r="P21" s="1">
        <v>1</v>
      </c>
      <c r="S21" s="1">
        <v>0.33668204943018742</v>
      </c>
      <c r="T21" s="1">
        <v>14.246796018088467</v>
      </c>
    </row>
    <row r="22" spans="1:20" x14ac:dyDescent="0.3">
      <c r="A22" s="2" t="s">
        <v>93</v>
      </c>
      <c r="B22" s="12" t="s">
        <v>276</v>
      </c>
      <c r="C22" s="12" t="s">
        <v>357</v>
      </c>
      <c r="D22" s="4">
        <v>1515.9687676477429</v>
      </c>
      <c r="E22" s="13">
        <v>7863.1620086516596</v>
      </c>
      <c r="F22" s="3">
        <v>1048.4158082980848</v>
      </c>
      <c r="G22" s="3">
        <v>6.711820767675909</v>
      </c>
      <c r="H22" s="3">
        <v>58.947858700197173</v>
      </c>
      <c r="I22" s="9">
        <v>1114.0754877659579</v>
      </c>
      <c r="J22" s="3">
        <v>218.27805060510252</v>
      </c>
      <c r="K22" s="3">
        <v>47.736713815568542</v>
      </c>
      <c r="L22" s="3">
        <v>135.87851546111369</v>
      </c>
      <c r="M22" s="9">
        <v>401.89327988178474</v>
      </c>
      <c r="N22" s="1">
        <v>8.9631474183963541E-2</v>
      </c>
      <c r="O22" s="1">
        <v>8.9631474183963533</v>
      </c>
      <c r="P22" s="1">
        <v>1</v>
      </c>
      <c r="S22" s="1">
        <v>0.27594597224589584</v>
      </c>
      <c r="T22" s="1">
        <v>8.9631474183963533</v>
      </c>
    </row>
    <row r="23" spans="1:20" x14ac:dyDescent="0.3">
      <c r="A23" s="2" t="s">
        <v>94</v>
      </c>
      <c r="B23" s="12" t="s">
        <v>277</v>
      </c>
      <c r="C23" s="12" t="s">
        <v>357</v>
      </c>
      <c r="D23" s="4">
        <v>2514.3015328948577</v>
      </c>
      <c r="E23" s="13">
        <v>80289.696409953962</v>
      </c>
      <c r="F23" s="3">
        <v>508.93947424964892</v>
      </c>
      <c r="G23" s="3">
        <v>7.1635590943289182</v>
      </c>
      <c r="H23" s="3">
        <v>110.15881277767775</v>
      </c>
      <c r="I23" s="9">
        <v>626.26184612165559</v>
      </c>
      <c r="J23" s="3">
        <v>1432.2331207881805</v>
      </c>
      <c r="K23" s="3">
        <v>96.340954105107329</v>
      </c>
      <c r="L23" s="3">
        <v>359.46561187991432</v>
      </c>
      <c r="M23" s="9">
        <v>1888.0396867732022</v>
      </c>
      <c r="N23" s="1">
        <v>0.14296837796779338</v>
      </c>
      <c r="O23" s="1">
        <v>14.296837796779338</v>
      </c>
      <c r="P23" s="1">
        <v>1</v>
      </c>
      <c r="S23" s="1">
        <v>0.51503942489708154</v>
      </c>
      <c r="T23" s="1">
        <v>14.296837796779338</v>
      </c>
    </row>
    <row r="24" spans="1:20" x14ac:dyDescent="0.3">
      <c r="A24" s="2" t="s">
        <v>101</v>
      </c>
      <c r="B24" s="12" t="s">
        <v>284</v>
      </c>
      <c r="C24" s="12" t="s">
        <v>358</v>
      </c>
      <c r="D24" s="4">
        <v>2215.7946917272593</v>
      </c>
      <c r="E24" s="13">
        <v>15835.346668788297</v>
      </c>
      <c r="F24" s="3">
        <v>74.132689838298958</v>
      </c>
      <c r="G24" s="3">
        <v>20.09460667833757</v>
      </c>
      <c r="H24" s="3">
        <v>88.604380681226985</v>
      </c>
      <c r="I24" s="9">
        <v>182.83167719786351</v>
      </c>
      <c r="J24" s="3">
        <v>1600.7150379214613</v>
      </c>
      <c r="K24" s="3">
        <v>186.57284477228953</v>
      </c>
      <c r="L24" s="3">
        <v>245.67513183564489</v>
      </c>
      <c r="M24" s="9">
        <v>2032.9630145293957</v>
      </c>
      <c r="N24" s="1">
        <v>0.11087450148377054</v>
      </c>
      <c r="O24" s="1">
        <v>11.087450148377053</v>
      </c>
      <c r="P24" s="1">
        <v>1</v>
      </c>
      <c r="S24" s="1">
        <v>0.72694997462464572</v>
      </c>
      <c r="T24" s="1">
        <v>11.087450148377053</v>
      </c>
    </row>
    <row r="25" spans="1:20" x14ac:dyDescent="0.3">
      <c r="A25" s="2" t="s">
        <v>112</v>
      </c>
      <c r="B25" s="12" t="s">
        <v>295</v>
      </c>
      <c r="C25" s="12" t="s">
        <v>357</v>
      </c>
      <c r="D25" s="4">
        <v>1465.6736094061466</v>
      </c>
      <c r="E25" s="13">
        <v>41577.160088375531</v>
      </c>
      <c r="F25" s="3">
        <v>43.592995431298533</v>
      </c>
      <c r="G25" s="3">
        <v>12.706713754626234</v>
      </c>
      <c r="H25" s="3">
        <v>22.891534109035177</v>
      </c>
      <c r="I25" s="9">
        <v>79.191243294959946</v>
      </c>
      <c r="J25" s="3">
        <v>1012.2668688173886</v>
      </c>
      <c r="K25" s="3">
        <v>116.16673045733842</v>
      </c>
      <c r="L25" s="3">
        <v>258.04876683645966</v>
      </c>
      <c r="M25" s="9">
        <v>1386.4823661111866</v>
      </c>
      <c r="N25" s="1">
        <v>0.17606154957038109</v>
      </c>
      <c r="O25" s="1">
        <v>17.606154957038108</v>
      </c>
      <c r="P25" s="1">
        <v>1</v>
      </c>
      <c r="S25" s="1">
        <v>4.6426379735069245</v>
      </c>
      <c r="T25" s="1">
        <v>17.606154957038108</v>
      </c>
    </row>
    <row r="26" spans="1:20" x14ac:dyDescent="0.3">
      <c r="A26" s="2" t="s">
        <v>114</v>
      </c>
      <c r="B26" s="12" t="s">
        <v>297</v>
      </c>
      <c r="C26" s="12" t="s">
        <v>356</v>
      </c>
      <c r="D26" s="4">
        <v>1588.7643488350741</v>
      </c>
      <c r="E26" s="13">
        <v>27750.895153122121</v>
      </c>
      <c r="F26" s="3">
        <v>477.34779710513476</v>
      </c>
      <c r="G26" s="3">
        <v>90.339096975830927</v>
      </c>
      <c r="H26" s="3">
        <v>104.87047288195858</v>
      </c>
      <c r="I26" s="9">
        <v>672.55736696292422</v>
      </c>
      <c r="J26" s="3">
        <v>719.99352264030006</v>
      </c>
      <c r="K26" s="3">
        <v>58.379363398896835</v>
      </c>
      <c r="L26" s="3">
        <v>137.83409583295281</v>
      </c>
      <c r="M26" s="9">
        <v>916.20698187214975</v>
      </c>
      <c r="N26" s="1">
        <v>8.6755531702367675E-2</v>
      </c>
      <c r="O26" s="1">
        <v>8.6755531702367676</v>
      </c>
      <c r="P26" s="1">
        <v>1</v>
      </c>
      <c r="S26" s="1">
        <v>0.27606530467234591</v>
      </c>
      <c r="T26" s="1">
        <v>8.6755531702367676</v>
      </c>
    </row>
    <row r="27" spans="1:20" x14ac:dyDescent="0.3">
      <c r="A27" s="2" t="s">
        <v>118</v>
      </c>
      <c r="B27" s="12" t="s">
        <v>301</v>
      </c>
      <c r="C27" s="12" t="s">
        <v>357</v>
      </c>
      <c r="D27" s="4">
        <v>1422.8308622729569</v>
      </c>
      <c r="E27" s="13">
        <v>66775.39439717558</v>
      </c>
      <c r="F27" s="3">
        <v>344.74090270926791</v>
      </c>
      <c r="G27" s="3">
        <v>21.587696618979528</v>
      </c>
      <c r="H27" s="3">
        <v>86.326936294438013</v>
      </c>
      <c r="I27" s="9">
        <v>452.65553562268542</v>
      </c>
      <c r="J27" s="3">
        <v>678.78748649740885</v>
      </c>
      <c r="K27" s="3">
        <v>100.89985266859833</v>
      </c>
      <c r="L27" s="3">
        <v>190.48798748426427</v>
      </c>
      <c r="M27" s="9">
        <v>970.17532665027147</v>
      </c>
      <c r="N27" s="1">
        <v>0.13387957243207516</v>
      </c>
      <c r="O27" s="1">
        <v>13.387957243207516</v>
      </c>
      <c r="P27" s="1">
        <v>1</v>
      </c>
      <c r="S27" s="1">
        <v>0.12815351224867291</v>
      </c>
      <c r="T27" s="1">
        <v>13.387957243207516</v>
      </c>
    </row>
    <row r="28" spans="1:20" x14ac:dyDescent="0.3">
      <c r="A28" s="2" t="s">
        <v>125</v>
      </c>
      <c r="B28" s="12" t="s">
        <v>307</v>
      </c>
      <c r="C28" s="12" t="s">
        <v>357</v>
      </c>
      <c r="D28" s="4">
        <v>1405.4360718919127</v>
      </c>
      <c r="E28" s="13">
        <v>8021.2515691548779</v>
      </c>
      <c r="F28" s="3">
        <v>777.97510960221223</v>
      </c>
      <c r="G28" s="3">
        <v>18.585111776169821</v>
      </c>
      <c r="H28" s="3">
        <v>262.40115431344856</v>
      </c>
      <c r="I28" s="9">
        <v>1058.9613756918307</v>
      </c>
      <c r="J28" s="3">
        <v>232.62921967143271</v>
      </c>
      <c r="K28" s="3">
        <v>40.224269892117064</v>
      </c>
      <c r="L28" s="3">
        <v>73.62120663653215</v>
      </c>
      <c r="M28" s="9">
        <v>346.47469620008189</v>
      </c>
      <c r="N28" s="1">
        <v>5.2383177085691103E-2</v>
      </c>
      <c r="O28" s="1">
        <v>5.2383177085691104</v>
      </c>
      <c r="P28" s="1">
        <v>1</v>
      </c>
      <c r="S28" s="1">
        <v>3.3380150219033622</v>
      </c>
      <c r="T28" s="1">
        <v>5.2383177085691104</v>
      </c>
    </row>
    <row r="29" spans="1:20" x14ac:dyDescent="0.3">
      <c r="A29" s="2" t="s">
        <v>126</v>
      </c>
      <c r="B29" s="12" t="s">
        <v>308</v>
      </c>
      <c r="C29" s="12" t="s">
        <v>357</v>
      </c>
      <c r="D29" s="4">
        <v>2505.47520674404</v>
      </c>
      <c r="E29" s="13">
        <v>18784.948499214883</v>
      </c>
      <c r="F29" s="3">
        <v>696.30910151301669</v>
      </c>
      <c r="G29" s="3">
        <v>161.89280702405799</v>
      </c>
      <c r="H29" s="3">
        <v>146.13802661777774</v>
      </c>
      <c r="I29" s="9">
        <v>1004.3399351548525</v>
      </c>
      <c r="J29" s="3">
        <v>1157.8919141985482</v>
      </c>
      <c r="K29" s="3">
        <v>201.30903096020944</v>
      </c>
      <c r="L29" s="3">
        <v>141.93432643042991</v>
      </c>
      <c r="M29" s="9">
        <v>1501.1352715891876</v>
      </c>
      <c r="N29" s="1">
        <v>5.6649663125135828E-2</v>
      </c>
      <c r="O29" s="1">
        <v>5.6649663125135827</v>
      </c>
      <c r="P29" s="1">
        <v>1</v>
      </c>
      <c r="S29" s="1">
        <v>0.88075284943441023</v>
      </c>
      <c r="T29" s="1">
        <v>5.6649663125135827</v>
      </c>
    </row>
    <row r="30" spans="1:20" x14ac:dyDescent="0.3">
      <c r="A30" s="2" t="s">
        <v>127</v>
      </c>
      <c r="B30" s="12" t="s">
        <v>309</v>
      </c>
      <c r="C30" s="12" t="s">
        <v>357</v>
      </c>
      <c r="D30" s="4">
        <v>1688.7972978873727</v>
      </c>
      <c r="E30" s="13">
        <v>4676.3151832595413</v>
      </c>
      <c r="F30" s="3">
        <v>1183.2412976446067</v>
      </c>
      <c r="G30" s="3">
        <v>39.366266759088198</v>
      </c>
      <c r="H30" s="3">
        <v>216.99143805567286</v>
      </c>
      <c r="I30" s="9">
        <v>1439.5990024593677</v>
      </c>
      <c r="J30" s="3">
        <v>161.5204887201628</v>
      </c>
      <c r="K30" s="3">
        <v>37.345872135270454</v>
      </c>
      <c r="L30" s="3">
        <v>50.331934572571498</v>
      </c>
      <c r="M30" s="9">
        <v>249.19829542800474</v>
      </c>
      <c r="N30" s="1">
        <v>2.9803419649910037E-2</v>
      </c>
      <c r="O30" s="1">
        <v>2.9803419649910037</v>
      </c>
      <c r="P30" s="1">
        <v>1</v>
      </c>
      <c r="S30" s="1">
        <v>2.0357503242190957</v>
      </c>
      <c r="T30" s="1">
        <v>2.9803419649910037</v>
      </c>
    </row>
    <row r="31" spans="1:20" x14ac:dyDescent="0.3">
      <c r="A31" s="2" t="s">
        <v>140</v>
      </c>
      <c r="B31" s="12" t="s">
        <v>322</v>
      </c>
      <c r="C31" s="12" t="s">
        <v>357</v>
      </c>
      <c r="D31" s="4">
        <v>1335.4053614843597</v>
      </c>
      <c r="E31" s="13">
        <v>11669.419747806289</v>
      </c>
      <c r="F31" s="3">
        <v>704.2325242252931</v>
      </c>
      <c r="G31" s="3">
        <v>21.78408834850902</v>
      </c>
      <c r="H31" s="3">
        <v>141.31976007173211</v>
      </c>
      <c r="I31" s="9">
        <v>867.33637264553431</v>
      </c>
      <c r="J31" s="3">
        <v>310.04163517003275</v>
      </c>
      <c r="K31" s="3">
        <v>51.640182165087566</v>
      </c>
      <c r="L31" s="3">
        <v>106.38717150370522</v>
      </c>
      <c r="M31" s="9">
        <v>468.06898883882548</v>
      </c>
      <c r="N31" s="1">
        <v>7.9666575088070166E-2</v>
      </c>
      <c r="O31" s="1">
        <v>7.9666575088070166</v>
      </c>
      <c r="P31" s="1">
        <v>1</v>
      </c>
      <c r="S31" s="1">
        <v>1.59517767984234</v>
      </c>
      <c r="T31" s="1">
        <v>7.9666575088070166</v>
      </c>
    </row>
    <row r="32" spans="1:20" x14ac:dyDescent="0.3">
      <c r="A32" s="2" t="s">
        <v>141</v>
      </c>
      <c r="B32" s="12" t="s">
        <v>323</v>
      </c>
      <c r="C32" s="12" t="s">
        <v>357</v>
      </c>
      <c r="D32" s="4">
        <v>2012.3685518725858</v>
      </c>
      <c r="E32" s="13">
        <v>18169.180908228715</v>
      </c>
      <c r="F32" s="3">
        <v>373.84461586330036</v>
      </c>
      <c r="G32" s="3">
        <v>19.997929842647057</v>
      </c>
      <c r="H32" s="3">
        <v>351.75376772987414</v>
      </c>
      <c r="I32" s="9">
        <v>745.59631343582157</v>
      </c>
      <c r="J32" s="3">
        <v>971.78356775055533</v>
      </c>
      <c r="K32" s="3">
        <v>77.247234718445952</v>
      </c>
      <c r="L32" s="3">
        <v>217.74143596776301</v>
      </c>
      <c r="M32" s="9">
        <v>1266.7722384367642</v>
      </c>
      <c r="N32" s="1">
        <v>0.10820156962060766</v>
      </c>
      <c r="O32" s="1">
        <v>10.820156962060766</v>
      </c>
      <c r="P32" s="1">
        <v>1</v>
      </c>
      <c r="S32" s="1">
        <v>0.48586612216285618</v>
      </c>
      <c r="T32" s="1">
        <v>10.820156962060766</v>
      </c>
    </row>
    <row r="33" spans="1:20" x14ac:dyDescent="0.3">
      <c r="A33" s="2" t="s">
        <v>144</v>
      </c>
      <c r="B33" s="12" t="s">
        <v>326</v>
      </c>
      <c r="C33" s="12" t="s">
        <v>357</v>
      </c>
      <c r="D33" s="4">
        <v>2461.2773100353506</v>
      </c>
      <c r="E33" s="13">
        <v>26510.717453342633</v>
      </c>
      <c r="F33" s="3">
        <v>1004.8564567649081</v>
      </c>
      <c r="G33" s="3">
        <v>232.23456509798467</v>
      </c>
      <c r="H33" s="3">
        <v>167.14938123326726</v>
      </c>
      <c r="I33" s="9">
        <v>1404.2404030961602</v>
      </c>
      <c r="J33" s="3">
        <v>797.28141915412925</v>
      </c>
      <c r="K33" s="3">
        <v>88.92703395670928</v>
      </c>
      <c r="L33" s="3">
        <v>170.82845382835188</v>
      </c>
      <c r="M33" s="9">
        <v>1057.0369069391904</v>
      </c>
      <c r="N33" s="1">
        <v>6.9406422889381092E-2</v>
      </c>
      <c r="O33" s="1">
        <v>6.9406422889381094</v>
      </c>
      <c r="P33" s="1">
        <v>1</v>
      </c>
      <c r="S33" s="1">
        <v>2.8374722674554715</v>
      </c>
      <c r="T33" s="1">
        <v>6.9406422889381094</v>
      </c>
    </row>
    <row r="34" spans="1:20" x14ac:dyDescent="0.3">
      <c r="A34" s="2" t="s">
        <v>149</v>
      </c>
      <c r="B34" s="12" t="s">
        <v>331</v>
      </c>
      <c r="C34" s="12" t="s">
        <v>357</v>
      </c>
      <c r="D34" s="4">
        <v>1427.8345098136265</v>
      </c>
      <c r="E34" s="13">
        <v>43085.353145956971</v>
      </c>
      <c r="F34" s="3">
        <v>535.4839259639441</v>
      </c>
      <c r="G34" s="3">
        <v>18.159202381521844</v>
      </c>
      <c r="H34" s="3">
        <v>129.51420974846189</v>
      </c>
      <c r="I34" s="9">
        <v>683.15733809392782</v>
      </c>
      <c r="J34" s="3">
        <v>502.65504474072196</v>
      </c>
      <c r="K34" s="3">
        <v>61.888512291397731</v>
      </c>
      <c r="L34" s="3">
        <v>180.1336146875791</v>
      </c>
      <c r="M34" s="9">
        <v>744.67717171969878</v>
      </c>
      <c r="N34" s="1">
        <v>0.12615860833276241</v>
      </c>
      <c r="O34" s="1">
        <v>12.615860833276241</v>
      </c>
      <c r="P34" s="1">
        <v>1</v>
      </c>
      <c r="S34" s="1">
        <v>4.4862830886926641</v>
      </c>
      <c r="T34" s="1">
        <v>12.615860833276241</v>
      </c>
    </row>
    <row r="35" spans="1:20" x14ac:dyDescent="0.3">
      <c r="A35" s="2" t="s">
        <v>150</v>
      </c>
      <c r="B35" s="12" t="s">
        <v>332</v>
      </c>
      <c r="C35" s="12" t="s">
        <v>357</v>
      </c>
      <c r="D35" s="4">
        <v>1528.4166168404199</v>
      </c>
      <c r="E35" s="13">
        <v>54797.546634574093</v>
      </c>
      <c r="F35" s="3">
        <v>183.62678018380987</v>
      </c>
      <c r="G35" s="3">
        <v>15.548590714317871</v>
      </c>
      <c r="H35" s="3">
        <v>71.881641071932592</v>
      </c>
      <c r="I35" s="9">
        <v>271.05701197006033</v>
      </c>
      <c r="J35" s="3">
        <v>851.38510469269534</v>
      </c>
      <c r="K35" s="3">
        <v>98.843119925474781</v>
      </c>
      <c r="L35" s="3">
        <v>307.13138025218956</v>
      </c>
      <c r="M35" s="9">
        <v>1257.3596048703596</v>
      </c>
      <c r="N35" s="1">
        <v>0.20094742288728779</v>
      </c>
      <c r="O35" s="1">
        <v>20.094742288728778</v>
      </c>
      <c r="P35" s="1">
        <v>1</v>
      </c>
      <c r="S35" s="1">
        <v>1.2033791327063317</v>
      </c>
      <c r="T35" s="1">
        <v>20.094742288728778</v>
      </c>
    </row>
    <row r="36" spans="1:20" x14ac:dyDescent="0.3">
      <c r="A36" s="2" t="s">
        <v>161</v>
      </c>
      <c r="B36" s="12" t="s">
        <v>343</v>
      </c>
      <c r="C36" s="12" t="s">
        <v>357</v>
      </c>
      <c r="D36" s="4">
        <v>1258.051142160818</v>
      </c>
      <c r="E36" s="13">
        <v>41524.065535440408</v>
      </c>
      <c r="F36" s="3">
        <v>243.52725446767963</v>
      </c>
      <c r="G36" s="3">
        <v>8.5711695075387162</v>
      </c>
      <c r="H36" s="3">
        <v>59.321467127776835</v>
      </c>
      <c r="I36" s="9">
        <v>311.41989110299517</v>
      </c>
      <c r="J36" s="3">
        <v>672.01305048630752</v>
      </c>
      <c r="K36" s="3">
        <v>84.091798817769813</v>
      </c>
      <c r="L36" s="3">
        <v>190.52640175374546</v>
      </c>
      <c r="M36" s="9">
        <v>946.63125105782274</v>
      </c>
      <c r="N36" s="1">
        <v>0.15144567288933813</v>
      </c>
      <c r="O36" s="1">
        <v>15.144567288933814</v>
      </c>
      <c r="P36" s="1">
        <v>1</v>
      </c>
      <c r="S36" s="1">
        <v>2.193810748287583</v>
      </c>
      <c r="T36" s="1">
        <v>15.144567288933814</v>
      </c>
    </row>
    <row r="37" spans="1:20" x14ac:dyDescent="0.3">
      <c r="A37" s="2" t="s">
        <v>165</v>
      </c>
      <c r="B37" s="12" t="s">
        <v>165</v>
      </c>
      <c r="C37" s="12" t="s">
        <v>355</v>
      </c>
      <c r="D37" s="4">
        <v>2842.4652521334274</v>
      </c>
      <c r="E37" s="13">
        <v>44307.92058486028</v>
      </c>
      <c r="F37" s="3">
        <v>1600.3853858330717</v>
      </c>
      <c r="G37" s="3">
        <v>190.01766133897041</v>
      </c>
      <c r="H37" s="3">
        <v>476.57326550859176</v>
      </c>
      <c r="I37" s="9">
        <v>2266.9763126806338</v>
      </c>
      <c r="J37" s="3">
        <v>367.93798158570462</v>
      </c>
      <c r="K37" s="3">
        <v>48.85419124831165</v>
      </c>
      <c r="L37" s="3">
        <v>158.69676661877739</v>
      </c>
      <c r="M37" s="9">
        <v>575.4889394527936</v>
      </c>
      <c r="N37" s="1">
        <v>5.5830679548207911E-2</v>
      </c>
      <c r="O37" s="1">
        <v>5.5830679548207911</v>
      </c>
      <c r="P37" s="1">
        <v>1</v>
      </c>
      <c r="S37" s="1">
        <v>2.8499876104776649</v>
      </c>
      <c r="T37" s="1">
        <v>5.5830679548207911</v>
      </c>
    </row>
    <row r="38" spans="1:20" x14ac:dyDescent="0.3">
      <c r="A38" s="2" t="s">
        <v>0</v>
      </c>
      <c r="B38" s="12" t="s">
        <v>183</v>
      </c>
      <c r="C38" s="12" t="s">
        <v>357</v>
      </c>
      <c r="D38" s="4">
        <v>1555.2362224001404</v>
      </c>
      <c r="E38" s="13">
        <v>2709.1429306138602</v>
      </c>
      <c r="F38" s="3">
        <v>602.2315836586439</v>
      </c>
      <c r="G38" s="3">
        <v>106.35294347268025</v>
      </c>
      <c r="H38" s="3">
        <v>218.86972436680202</v>
      </c>
      <c r="I38" s="9">
        <v>927.45425149812627</v>
      </c>
      <c r="J38" s="3">
        <v>492.65913305173393</v>
      </c>
      <c r="K38" s="3">
        <v>78.687726148087705</v>
      </c>
      <c r="L38" s="3">
        <v>56.435111702192486</v>
      </c>
      <c r="M38" s="9">
        <v>627.78197090201411</v>
      </c>
      <c r="N38" s="1">
        <v>3.6287163897904977E-2</v>
      </c>
      <c r="O38" s="1">
        <v>3.6287163897904975</v>
      </c>
      <c r="P38" s="1">
        <v>0</v>
      </c>
      <c r="S38" s="1">
        <v>4.1348700514311965</v>
      </c>
    </row>
    <row r="39" spans="1:20" x14ac:dyDescent="0.3">
      <c r="A39" s="2" t="s">
        <v>1</v>
      </c>
      <c r="B39" s="12" t="s">
        <v>184</v>
      </c>
      <c r="C39" s="12" t="s">
        <v>358</v>
      </c>
      <c r="D39" s="4">
        <v>1589.4811719676434</v>
      </c>
      <c r="E39" s="13">
        <v>3100.1223775867743</v>
      </c>
      <c r="F39" s="3">
        <v>634.55902075419147</v>
      </c>
      <c r="G39" s="3">
        <v>93.802828161869726</v>
      </c>
      <c r="H39" s="3">
        <v>43.625379284493036</v>
      </c>
      <c r="I39" s="9">
        <v>771.98722820055423</v>
      </c>
      <c r="J39" s="3">
        <v>700.6001182035875</v>
      </c>
      <c r="K39" s="3">
        <v>51.154146051919668</v>
      </c>
      <c r="L39" s="3">
        <v>65.739679511582096</v>
      </c>
      <c r="M39" s="9">
        <v>817.49394376708938</v>
      </c>
      <c r="N39" s="1">
        <v>4.1359206180594091E-2</v>
      </c>
      <c r="O39" s="1">
        <v>4.1359206180594095</v>
      </c>
      <c r="P39" s="1">
        <v>0</v>
      </c>
      <c r="S39" s="1">
        <v>0.72891027814818588</v>
      </c>
    </row>
    <row r="40" spans="1:20" x14ac:dyDescent="0.3">
      <c r="A40" s="2" t="s">
        <v>2</v>
      </c>
      <c r="B40" s="12" t="s">
        <v>185</v>
      </c>
      <c r="C40" s="12" t="s">
        <v>361</v>
      </c>
      <c r="D40" s="4">
        <v>958.28603630345162</v>
      </c>
      <c r="E40" s="13">
        <v>1443.9919285637382</v>
      </c>
      <c r="F40" s="3">
        <v>798.35448816487053</v>
      </c>
      <c r="G40" s="3">
        <v>14.218558311073631</v>
      </c>
      <c r="H40" s="3">
        <v>8.2199951678884347</v>
      </c>
      <c r="I40" s="9">
        <v>820.79304164383257</v>
      </c>
      <c r="J40" s="3">
        <v>108.41972227414324</v>
      </c>
      <c r="K40" s="3">
        <v>14.728971636255334</v>
      </c>
      <c r="L40" s="3">
        <v>14.344300749220539</v>
      </c>
      <c r="M40" s="9">
        <v>137.49299465961911</v>
      </c>
      <c r="N40" s="1">
        <v>1.4968704755996529E-2</v>
      </c>
      <c r="O40" s="1">
        <v>1.4968704755996529</v>
      </c>
      <c r="P40" s="1">
        <v>0</v>
      </c>
      <c r="S40" s="1">
        <v>1.2968237647962748</v>
      </c>
    </row>
    <row r="41" spans="1:20" x14ac:dyDescent="0.3">
      <c r="A41" s="2" t="s">
        <v>3</v>
      </c>
      <c r="B41" s="12" t="s">
        <v>186</v>
      </c>
      <c r="C41" s="12" t="s">
        <v>359</v>
      </c>
      <c r="D41" s="4">
        <v>1567.8952945733606</v>
      </c>
      <c r="E41" s="13">
        <v>11371.93894509615</v>
      </c>
      <c r="F41" s="3">
        <v>391.20783598829462</v>
      </c>
      <c r="G41" s="3">
        <v>5.3164040566041963</v>
      </c>
      <c r="H41" s="3">
        <v>44.038108404940317</v>
      </c>
      <c r="I41" s="9">
        <v>440.56234844983913</v>
      </c>
      <c r="J41" s="3">
        <v>827.95169462501678</v>
      </c>
      <c r="K41" s="3">
        <v>100.85895191477174</v>
      </c>
      <c r="L41" s="3">
        <v>198.52229958373292</v>
      </c>
      <c r="M41" s="9">
        <v>1127.3329461235214</v>
      </c>
      <c r="N41" s="1">
        <v>0.12661706446268323</v>
      </c>
      <c r="O41" s="1">
        <v>12.661706446268322</v>
      </c>
      <c r="P41" s="1">
        <v>0</v>
      </c>
      <c r="S41" s="1">
        <v>2.126700246380699</v>
      </c>
    </row>
    <row r="42" spans="1:20" x14ac:dyDescent="0.3">
      <c r="A42" s="2" t="s">
        <v>4</v>
      </c>
      <c r="B42" s="12" t="s">
        <v>187</v>
      </c>
      <c r="C42" s="12" t="s">
        <v>359</v>
      </c>
      <c r="D42" s="4">
        <v>1606.7535146485359</v>
      </c>
      <c r="E42" s="13">
        <v>5076.8838291728962</v>
      </c>
      <c r="F42" s="3">
        <v>1288.3483212448632</v>
      </c>
      <c r="G42" s="3">
        <v>104.28680212676511</v>
      </c>
      <c r="H42" s="3">
        <v>152.77518326541113</v>
      </c>
      <c r="I42" s="9">
        <v>1545.4103066370394</v>
      </c>
      <c r="J42" s="3">
        <v>35.028240202300054</v>
      </c>
      <c r="K42" s="3">
        <v>5.5985053731661862</v>
      </c>
      <c r="L42" s="3">
        <v>20.716462436030064</v>
      </c>
      <c r="M42" s="9">
        <v>61.343208011496301</v>
      </c>
      <c r="N42" s="1">
        <v>1.2893366809010291E-2</v>
      </c>
      <c r="O42" s="1">
        <v>1.2893366809010292</v>
      </c>
      <c r="P42" s="1">
        <v>0</v>
      </c>
      <c r="S42" s="1">
        <v>3.6713328794934124</v>
      </c>
    </row>
    <row r="43" spans="1:20" x14ac:dyDescent="0.3">
      <c r="A43" s="2" t="s">
        <v>5</v>
      </c>
      <c r="B43" s="12" t="s">
        <v>188</v>
      </c>
      <c r="C43" s="12" t="s">
        <v>357</v>
      </c>
      <c r="D43" s="4">
        <v>1438.7627389393801</v>
      </c>
      <c r="E43" s="13">
        <v>1643.7583970639653</v>
      </c>
      <c r="F43" s="3">
        <v>516.28855477890761</v>
      </c>
      <c r="G43" s="3">
        <v>134.56313573105703</v>
      </c>
      <c r="H43" s="3">
        <v>237.07755557806522</v>
      </c>
      <c r="I43" s="9">
        <v>887.92924608802991</v>
      </c>
      <c r="J43" s="3">
        <v>450.22499983210196</v>
      </c>
      <c r="K43" s="3">
        <v>41.847434677169936</v>
      </c>
      <c r="L43" s="3">
        <v>58.761058342078556</v>
      </c>
      <c r="M43" s="9">
        <v>550.83349285135046</v>
      </c>
      <c r="N43" s="1">
        <v>4.0841381801001976E-2</v>
      </c>
      <c r="O43" s="1">
        <v>4.0841381801001972</v>
      </c>
      <c r="P43" s="1">
        <v>0</v>
      </c>
      <c r="S43" s="1">
        <v>2.1879733887449953</v>
      </c>
    </row>
    <row r="44" spans="1:20" x14ac:dyDescent="0.3">
      <c r="A44" s="2" t="s">
        <v>8</v>
      </c>
      <c r="B44" s="12" t="s">
        <v>191</v>
      </c>
      <c r="C44" s="12" t="s">
        <v>357</v>
      </c>
      <c r="D44" s="4">
        <v>1244.868969840813</v>
      </c>
      <c r="E44" s="13">
        <v>1578.4023902960269</v>
      </c>
      <c r="F44" s="3">
        <v>509.9603465995271</v>
      </c>
      <c r="G44" s="3">
        <v>176.64665276163896</v>
      </c>
      <c r="H44" s="3">
        <v>198.29759897565779</v>
      </c>
      <c r="I44" s="9">
        <v>884.90459833682394</v>
      </c>
      <c r="J44" s="3">
        <v>310.64137717904703</v>
      </c>
      <c r="K44" s="3">
        <v>25.995440363595051</v>
      </c>
      <c r="L44" s="3">
        <v>23.327553961346997</v>
      </c>
      <c r="M44" s="9">
        <v>359.96437150398907</v>
      </c>
      <c r="N44" s="1">
        <v>1.8738963317826131E-2</v>
      </c>
      <c r="O44" s="1">
        <v>1.8738963317826132</v>
      </c>
      <c r="P44" s="1">
        <v>0</v>
      </c>
      <c r="S44" s="1">
        <v>0.35581725299038758</v>
      </c>
    </row>
    <row r="45" spans="1:20" x14ac:dyDescent="0.3">
      <c r="A45" s="2" t="s">
        <v>9</v>
      </c>
      <c r="B45" s="12" t="s">
        <v>192</v>
      </c>
      <c r="C45" s="12" t="s">
        <v>359</v>
      </c>
      <c r="D45" s="4">
        <v>2132.9110502387248</v>
      </c>
      <c r="E45" s="13">
        <v>23405.453015802628</v>
      </c>
      <c r="F45" s="3">
        <v>200.77173915265979</v>
      </c>
      <c r="G45" s="3">
        <v>0</v>
      </c>
      <c r="H45" s="3">
        <v>0</v>
      </c>
      <c r="I45" s="9">
        <v>200.77173915265979</v>
      </c>
      <c r="J45" s="3">
        <v>1348.8874706876604</v>
      </c>
      <c r="K45" s="3">
        <v>167.42103092485036</v>
      </c>
      <c r="L45" s="3">
        <v>415.83080947355415</v>
      </c>
      <c r="M45" s="9">
        <v>1932.1393110860649</v>
      </c>
      <c r="N45" s="1">
        <v>0.19495928319514896</v>
      </c>
      <c r="O45" s="1">
        <v>19.495928319514896</v>
      </c>
      <c r="P45" s="1">
        <v>0</v>
      </c>
      <c r="S45" s="1">
        <v>2.4761177941388697</v>
      </c>
    </row>
    <row r="46" spans="1:20" x14ac:dyDescent="0.3">
      <c r="A46" s="2" t="s">
        <v>10</v>
      </c>
      <c r="B46" s="12" t="s">
        <v>193</v>
      </c>
      <c r="C46" s="12" t="s">
        <v>360</v>
      </c>
      <c r="D46" s="4">
        <v>768.60679805004565</v>
      </c>
      <c r="E46" s="13">
        <v>484.15540705799151</v>
      </c>
      <c r="F46" s="3">
        <v>477.92170743824011</v>
      </c>
      <c r="G46" s="3">
        <v>57.269374466476698</v>
      </c>
      <c r="H46" s="3">
        <v>99.801824915678452</v>
      </c>
      <c r="I46" s="9">
        <v>634.99290682039532</v>
      </c>
      <c r="J46" s="3">
        <v>98.077178168176886</v>
      </c>
      <c r="K46" s="3">
        <v>22.514159328428597</v>
      </c>
      <c r="L46" s="3">
        <v>13.022553733044965</v>
      </c>
      <c r="M46" s="9">
        <v>133.61389122965045</v>
      </c>
      <c r="N46" s="1">
        <v>1.6943063431240999E-2</v>
      </c>
      <c r="O46" s="1">
        <v>1.6943063431240999</v>
      </c>
      <c r="P46" s="1">
        <v>0</v>
      </c>
      <c r="S46" s="1">
        <v>9.7445287783561092</v>
      </c>
    </row>
    <row r="47" spans="1:20" x14ac:dyDescent="0.3">
      <c r="A47" s="2" t="s">
        <v>11</v>
      </c>
      <c r="B47" s="12" t="s">
        <v>194</v>
      </c>
      <c r="C47" s="12" t="s">
        <v>359</v>
      </c>
      <c r="D47" s="4">
        <v>2089.8640972716516</v>
      </c>
      <c r="E47" s="13">
        <v>14223.865763013515</v>
      </c>
      <c r="F47" s="3">
        <v>552.9806883494274</v>
      </c>
      <c r="G47" s="3">
        <v>19.864194137655389</v>
      </c>
      <c r="H47" s="3">
        <v>255.48221307338932</v>
      </c>
      <c r="I47" s="9">
        <v>828.32709556047212</v>
      </c>
      <c r="J47" s="3">
        <v>941.2628260733527</v>
      </c>
      <c r="K47" s="3">
        <v>117.34243637875598</v>
      </c>
      <c r="L47" s="3">
        <v>202.93173925907075</v>
      </c>
      <c r="M47" s="9">
        <v>1261.5370017111795</v>
      </c>
      <c r="N47" s="1">
        <v>9.7102840095679488E-2</v>
      </c>
      <c r="O47" s="1">
        <v>9.7102840095679497</v>
      </c>
      <c r="P47" s="1">
        <v>0</v>
      </c>
      <c r="S47" s="1">
        <v>2.4981514900345125</v>
      </c>
    </row>
    <row r="48" spans="1:20" x14ac:dyDescent="0.3">
      <c r="A48" s="2" t="s">
        <v>12</v>
      </c>
      <c r="B48" s="11" t="s">
        <v>195</v>
      </c>
      <c r="C48" s="11" t="s">
        <v>357</v>
      </c>
      <c r="D48" s="4">
        <v>1717.6385095123803</v>
      </c>
      <c r="E48" s="13">
        <v>3126.0717666524847</v>
      </c>
      <c r="F48" s="3">
        <v>1091.1624835812345</v>
      </c>
      <c r="G48" s="3">
        <v>19.300851979388266</v>
      </c>
      <c r="H48" s="3">
        <v>223.37155825340946</v>
      </c>
      <c r="I48" s="9">
        <v>1333.8348938140321</v>
      </c>
      <c r="J48" s="3">
        <v>215.75851904340703</v>
      </c>
      <c r="K48" s="3">
        <v>44.227326546322068</v>
      </c>
      <c r="L48" s="3">
        <v>123.81777010861904</v>
      </c>
      <c r="M48" s="9">
        <v>383.80361569834815</v>
      </c>
      <c r="N48" s="1">
        <v>7.2086046873605328E-2</v>
      </c>
      <c r="O48" s="1">
        <v>7.2086046873605332</v>
      </c>
      <c r="P48" s="1">
        <v>0</v>
      </c>
      <c r="S48" s="1">
        <v>3.6309881713164036</v>
      </c>
    </row>
    <row r="49" spans="1:19" x14ac:dyDescent="0.3">
      <c r="A49" s="2" t="s">
        <v>14</v>
      </c>
      <c r="B49" s="12" t="s">
        <v>197</v>
      </c>
      <c r="C49" s="12" t="s">
        <v>359</v>
      </c>
      <c r="D49" s="4">
        <v>2010.3598856528733</v>
      </c>
      <c r="E49" s="13">
        <v>3933.3322154640159</v>
      </c>
      <c r="F49" s="3">
        <v>1154.7382259426063</v>
      </c>
      <c r="G49" s="3">
        <v>39.245761489311739</v>
      </c>
      <c r="H49" s="3">
        <v>585.89697155492684</v>
      </c>
      <c r="I49" s="9">
        <v>1779.8809589868447</v>
      </c>
      <c r="J49" s="3">
        <v>120.92155075822586</v>
      </c>
      <c r="K49" s="3">
        <v>38.510237817463128</v>
      </c>
      <c r="L49" s="3">
        <v>71.047138090339644</v>
      </c>
      <c r="M49" s="9">
        <v>230.47892666602863</v>
      </c>
      <c r="N49" s="1">
        <v>3.5340507238218577E-2</v>
      </c>
      <c r="O49" s="1">
        <v>3.5340507238218577</v>
      </c>
      <c r="P49" s="1">
        <v>0</v>
      </c>
      <c r="S49" s="1">
        <v>2.0153370903244117</v>
      </c>
    </row>
    <row r="50" spans="1:19" x14ac:dyDescent="0.3">
      <c r="A50" s="2" t="s">
        <v>15</v>
      </c>
      <c r="B50" s="12" t="s">
        <v>198</v>
      </c>
      <c r="C50" s="12" t="s">
        <v>361</v>
      </c>
      <c r="D50" s="4">
        <v>1136.0523214174627</v>
      </c>
      <c r="E50" s="13">
        <v>601.79997695887471</v>
      </c>
      <c r="F50" s="3">
        <v>1020.1679484388864</v>
      </c>
      <c r="G50" s="3">
        <v>1.8525131439325915</v>
      </c>
      <c r="H50" s="3">
        <v>14.523587875972632</v>
      </c>
      <c r="I50" s="9">
        <v>1036.5440494587915</v>
      </c>
      <c r="J50" s="3">
        <v>67.283273621084575</v>
      </c>
      <c r="K50" s="3">
        <v>20.290071198046551</v>
      </c>
      <c r="L50" s="3">
        <v>11.934927139540303</v>
      </c>
      <c r="M50" s="9">
        <v>99.508271958671429</v>
      </c>
      <c r="N50" s="1">
        <v>1.0505613970885589E-2</v>
      </c>
      <c r="O50" s="1">
        <v>1.050561397088559</v>
      </c>
      <c r="P50" s="1">
        <v>0</v>
      </c>
      <c r="S50" s="1">
        <v>1.1778598760437748</v>
      </c>
    </row>
    <row r="51" spans="1:19" x14ac:dyDescent="0.3">
      <c r="A51" s="2" t="s">
        <v>16</v>
      </c>
      <c r="B51" s="12" t="s">
        <v>199</v>
      </c>
      <c r="C51" s="12" t="s">
        <v>355</v>
      </c>
      <c r="D51" s="4">
        <v>2995.3398028181955</v>
      </c>
      <c r="E51" s="13">
        <v>75882.033856033915</v>
      </c>
      <c r="F51" s="3">
        <v>6.8056325288746882</v>
      </c>
      <c r="G51" s="3">
        <v>1.9522686217678695</v>
      </c>
      <c r="H51" s="3">
        <v>4.8128143060116502</v>
      </c>
      <c r="I51" s="9">
        <v>13.570715456654209</v>
      </c>
      <c r="J51" s="3">
        <v>1706.9061970537177</v>
      </c>
      <c r="K51" s="3">
        <v>230.15952683505392</v>
      </c>
      <c r="L51" s="3">
        <v>1044.70336347277</v>
      </c>
      <c r="M51" s="9">
        <v>2981.7690873615416</v>
      </c>
      <c r="N51" s="1">
        <v>0.34877624317943839</v>
      </c>
      <c r="O51" s="1">
        <v>34.877624317943841</v>
      </c>
      <c r="P51" s="1">
        <v>0</v>
      </c>
      <c r="S51" s="1">
        <v>7.1164921755347166</v>
      </c>
    </row>
    <row r="52" spans="1:19" x14ac:dyDescent="0.3">
      <c r="A52" s="2" t="s">
        <v>17</v>
      </c>
      <c r="B52" s="12" t="s">
        <v>200</v>
      </c>
      <c r="C52" s="12" t="s">
        <v>359</v>
      </c>
      <c r="D52" s="4">
        <v>3467.899369815229</v>
      </c>
      <c r="E52" s="13">
        <v>1046.4273841431661</v>
      </c>
      <c r="F52" s="3">
        <v>3063.9307498603057</v>
      </c>
      <c r="G52" s="3">
        <v>47.412536726375393</v>
      </c>
      <c r="H52" s="3">
        <v>29.169657428471321</v>
      </c>
      <c r="I52" s="9">
        <v>3140.5129440151527</v>
      </c>
      <c r="J52" s="3">
        <v>295.94482385301598</v>
      </c>
      <c r="K52" s="3">
        <v>15.268069060757837</v>
      </c>
      <c r="L52" s="3">
        <v>16.173532886302485</v>
      </c>
      <c r="M52" s="9">
        <v>327.38642580007632</v>
      </c>
      <c r="N52" s="1">
        <v>4.6637837957692E-3</v>
      </c>
      <c r="O52" s="1">
        <v>0.46637837957692002</v>
      </c>
      <c r="P52" s="1">
        <v>0</v>
      </c>
      <c r="S52" s="1">
        <v>3.1566032884710631</v>
      </c>
    </row>
    <row r="53" spans="1:19" x14ac:dyDescent="0.3">
      <c r="A53" s="2" t="s">
        <v>18</v>
      </c>
      <c r="B53" s="12" t="s">
        <v>201</v>
      </c>
      <c r="C53" s="12" t="s">
        <v>357</v>
      </c>
      <c r="D53" s="4">
        <v>1256.1491154207533</v>
      </c>
      <c r="E53" s="13">
        <v>2968.4118061197209</v>
      </c>
      <c r="F53" s="3">
        <v>659.01341984474277</v>
      </c>
      <c r="G53" s="3">
        <v>4.667443129176692</v>
      </c>
      <c r="H53" s="3">
        <v>33.206535545925568</v>
      </c>
      <c r="I53" s="9">
        <v>696.88739851984508</v>
      </c>
      <c r="J53" s="3">
        <v>408.24908191422719</v>
      </c>
      <c r="K53" s="3">
        <v>28.766570866957672</v>
      </c>
      <c r="L53" s="3">
        <v>122.24606411972364</v>
      </c>
      <c r="M53" s="9">
        <v>559.26171690090848</v>
      </c>
      <c r="N53" s="1">
        <v>9.7318115038258587E-2</v>
      </c>
      <c r="O53" s="1">
        <v>9.7318115038258579</v>
      </c>
      <c r="P53" s="1">
        <v>0</v>
      </c>
      <c r="S53" s="1">
        <v>0.71270169434417774</v>
      </c>
    </row>
    <row r="54" spans="1:19" x14ac:dyDescent="0.3">
      <c r="A54" s="2" t="s">
        <v>19</v>
      </c>
      <c r="B54" s="12" t="s">
        <v>202</v>
      </c>
      <c r="C54" s="12" t="s">
        <v>361</v>
      </c>
      <c r="D54" s="4">
        <v>2051.2080170081008</v>
      </c>
      <c r="E54" s="13">
        <v>5351.2537317164633</v>
      </c>
      <c r="F54" s="3">
        <v>1201.9894335678741</v>
      </c>
      <c r="G54" s="3">
        <v>13.861250531545718</v>
      </c>
      <c r="H54" s="3">
        <v>54.918426038371173</v>
      </c>
      <c r="I54" s="9">
        <v>1270.7691101377909</v>
      </c>
      <c r="J54" s="3">
        <v>561.72939383571168</v>
      </c>
      <c r="K54" s="3">
        <v>179.81648743109528</v>
      </c>
      <c r="L54" s="3">
        <v>38.893025603502529</v>
      </c>
      <c r="M54" s="9">
        <v>780.43890687030955</v>
      </c>
      <c r="N54" s="1">
        <v>1.8961034317831905E-2</v>
      </c>
      <c r="O54" s="1">
        <v>1.8961034317831904</v>
      </c>
      <c r="P54" s="1">
        <v>0</v>
      </c>
      <c r="S54" s="1">
        <v>1.0576071398429705</v>
      </c>
    </row>
    <row r="55" spans="1:19" x14ac:dyDescent="0.3">
      <c r="A55" s="2" t="s">
        <v>20</v>
      </c>
      <c r="B55" s="12" t="s">
        <v>203</v>
      </c>
      <c r="C55" s="12" t="s">
        <v>359</v>
      </c>
      <c r="D55" s="4">
        <v>2027.1429553458686</v>
      </c>
      <c r="E55" s="13">
        <v>4770.1827462882047</v>
      </c>
      <c r="F55" s="3">
        <v>1644.7956640771299</v>
      </c>
      <c r="G55" s="3">
        <v>57.7260729625526</v>
      </c>
      <c r="H55" s="3">
        <v>137.52552147070892</v>
      </c>
      <c r="I55" s="9">
        <v>1840.0472585103914</v>
      </c>
      <c r="J55" s="3">
        <v>159.60967370971673</v>
      </c>
      <c r="K55" s="3">
        <v>12.674831778634474</v>
      </c>
      <c r="L55" s="3">
        <v>14.81119134712606</v>
      </c>
      <c r="M55" s="9">
        <v>187.09569683547727</v>
      </c>
      <c r="N55" s="1">
        <v>7.3064365332828705E-3</v>
      </c>
      <c r="O55" s="1">
        <v>0.73064365332828707</v>
      </c>
      <c r="P55" s="1">
        <v>0</v>
      </c>
      <c r="S55" s="1">
        <v>3.4023367137771743</v>
      </c>
    </row>
    <row r="56" spans="1:19" x14ac:dyDescent="0.3">
      <c r="A56" s="2" t="s">
        <v>21</v>
      </c>
      <c r="B56" s="12" t="s">
        <v>204</v>
      </c>
      <c r="C56" s="12" t="s">
        <v>356</v>
      </c>
      <c r="D56" s="4">
        <v>3420.6083356343229</v>
      </c>
      <c r="E56" s="13">
        <v>26102.133454211893</v>
      </c>
      <c r="F56" s="3">
        <v>25.523496515599902</v>
      </c>
      <c r="G56" s="3">
        <v>2.8869573760560159E-2</v>
      </c>
      <c r="H56" s="3">
        <v>3.3575099399900284E-2</v>
      </c>
      <c r="I56" s="9">
        <v>25.585941188760362</v>
      </c>
      <c r="J56" s="3">
        <v>2796.4131736560807</v>
      </c>
      <c r="K56" s="3">
        <v>334.12076734443502</v>
      </c>
      <c r="L56" s="3">
        <v>264.48845344504718</v>
      </c>
      <c r="M56" s="9">
        <v>3395.0223944455629</v>
      </c>
      <c r="N56" s="1">
        <v>7.7322051370140282E-2</v>
      </c>
      <c r="O56" s="1">
        <v>7.7322051370140281</v>
      </c>
      <c r="P56" s="1">
        <v>0</v>
      </c>
      <c r="S56" s="1">
        <v>2.4823613727616092</v>
      </c>
    </row>
    <row r="57" spans="1:19" x14ac:dyDescent="0.3">
      <c r="A57" s="2" t="s">
        <v>23</v>
      </c>
      <c r="B57" s="12" t="s">
        <v>206</v>
      </c>
      <c r="C57" s="12" t="s">
        <v>361</v>
      </c>
      <c r="D57" s="4">
        <v>1702.9161324984623</v>
      </c>
      <c r="E57" s="13">
        <v>406.99880706062288</v>
      </c>
      <c r="F57" s="3">
        <v>1600.0824404547809</v>
      </c>
      <c r="G57" s="3">
        <v>16.664103933878348</v>
      </c>
      <c r="H57" s="3">
        <v>28.467286443299695</v>
      </c>
      <c r="I57" s="9">
        <v>1645.2138308319588</v>
      </c>
      <c r="J57" s="3">
        <v>37.404011704301993</v>
      </c>
      <c r="K57" s="3">
        <v>14.564877027228263</v>
      </c>
      <c r="L57" s="3">
        <v>5.7334129349731082</v>
      </c>
      <c r="M57" s="9">
        <v>57.702301666503367</v>
      </c>
      <c r="N57" s="1">
        <v>3.3668204943018741E-3</v>
      </c>
      <c r="O57" s="1">
        <v>0.33668204943018742</v>
      </c>
      <c r="P57" s="1">
        <v>0</v>
      </c>
      <c r="S57" s="1">
        <v>1.8591239064163081</v>
      </c>
    </row>
    <row r="58" spans="1:19" x14ac:dyDescent="0.3">
      <c r="A58" s="2" t="s">
        <v>24</v>
      </c>
      <c r="B58" s="12" t="s">
        <v>207</v>
      </c>
      <c r="C58" s="12" t="s">
        <v>361</v>
      </c>
      <c r="D58" s="4">
        <v>718.57966829935503</v>
      </c>
      <c r="E58" s="13">
        <v>150.50704336876581</v>
      </c>
      <c r="F58" s="3">
        <v>677.34894724456581</v>
      </c>
      <c r="G58" s="3">
        <v>14.9673997036047</v>
      </c>
      <c r="H58" s="3">
        <v>9.8310621977292652</v>
      </c>
      <c r="I58" s="9">
        <v>702.1474091458997</v>
      </c>
      <c r="J58" s="3">
        <v>13.154126306883645</v>
      </c>
      <c r="K58" s="3">
        <v>1.2952411945215812</v>
      </c>
      <c r="L58" s="3">
        <v>1.9828916520499884</v>
      </c>
      <c r="M58" s="9">
        <v>16.432259153455217</v>
      </c>
      <c r="N58" s="1">
        <v>2.7594597224589582E-3</v>
      </c>
      <c r="O58" s="1">
        <v>0.27594597224589584</v>
      </c>
      <c r="P58" s="1">
        <v>0</v>
      </c>
      <c r="S58" s="1">
        <v>0.27130159029284062</v>
      </c>
    </row>
    <row r="59" spans="1:19" x14ac:dyDescent="0.3">
      <c r="A59" s="2" t="s">
        <v>25</v>
      </c>
      <c r="B59" s="12" t="s">
        <v>208</v>
      </c>
      <c r="C59" s="12" t="s">
        <v>356</v>
      </c>
      <c r="D59" s="4">
        <v>1077.9285882554752</v>
      </c>
      <c r="E59" s="13">
        <v>474.22387662601818</v>
      </c>
      <c r="F59" s="3">
        <v>955.73644744527667</v>
      </c>
      <c r="G59" s="3">
        <v>54.11326282772275</v>
      </c>
      <c r="H59" s="3">
        <v>6.545520891900626</v>
      </c>
      <c r="I59" s="9">
        <v>1016.3952311649001</v>
      </c>
      <c r="J59" s="3">
        <v>47.729652593566506</v>
      </c>
      <c r="K59" s="3">
        <v>8.251947295256544</v>
      </c>
      <c r="L59" s="3">
        <v>5.5517572017522294</v>
      </c>
      <c r="M59" s="9">
        <v>61.533357090575279</v>
      </c>
      <c r="N59" s="1">
        <v>5.1503942489708153E-3</v>
      </c>
      <c r="O59" s="1">
        <v>0.51503942489708154</v>
      </c>
      <c r="P59" s="1">
        <v>0</v>
      </c>
      <c r="S59" s="1">
        <v>0.95886172579177509</v>
      </c>
    </row>
    <row r="60" spans="1:19" x14ac:dyDescent="0.3">
      <c r="A60" s="2" t="s">
        <v>26</v>
      </c>
      <c r="B60" s="12" t="s">
        <v>209</v>
      </c>
      <c r="C60" s="12" t="s">
        <v>361</v>
      </c>
      <c r="D60" s="4">
        <v>1245.0084507668848</v>
      </c>
      <c r="E60" s="13">
        <v>952.1872484394529</v>
      </c>
      <c r="F60" s="3">
        <v>1144.7744429895274</v>
      </c>
      <c r="G60" s="3">
        <v>10.508398435293255</v>
      </c>
      <c r="H60" s="3">
        <v>21.932771463296838</v>
      </c>
      <c r="I60" s="9">
        <v>1177.2156128881174</v>
      </c>
      <c r="J60" s="3">
        <v>37.542822750836308</v>
      </c>
      <c r="K60" s="3">
        <v>21.199426511006301</v>
      </c>
      <c r="L60" s="3">
        <v>9.0505886169245642</v>
      </c>
      <c r="M60" s="9">
        <v>67.792837878767173</v>
      </c>
      <c r="N60" s="1">
        <v>7.2694997462464574E-3</v>
      </c>
      <c r="O60" s="1">
        <v>0.72694997462464572</v>
      </c>
      <c r="P60" s="1">
        <v>0</v>
      </c>
      <c r="S60" s="1">
        <v>1.2413847035289127</v>
      </c>
    </row>
    <row r="61" spans="1:19" x14ac:dyDescent="0.3">
      <c r="A61" s="2" t="s">
        <v>28</v>
      </c>
      <c r="B61" s="12" t="s">
        <v>211</v>
      </c>
      <c r="C61" s="12" t="s">
        <v>361</v>
      </c>
      <c r="D61" s="4">
        <v>1244.0918593498554</v>
      </c>
      <c r="E61" s="13">
        <v>2048.1345903885308</v>
      </c>
      <c r="F61" s="3">
        <v>599.26980340222917</v>
      </c>
      <c r="G61" s="3">
        <v>22.874362359548421</v>
      </c>
      <c r="H61" s="3">
        <v>4.0687653828209669</v>
      </c>
      <c r="I61" s="9">
        <v>626.21293114459854</v>
      </c>
      <c r="J61" s="3">
        <v>495.11992581944679</v>
      </c>
      <c r="K61" s="3">
        <v>65.000321298325574</v>
      </c>
      <c r="L61" s="3">
        <v>57.758681087484746</v>
      </c>
      <c r="M61" s="9">
        <v>617.87892820525713</v>
      </c>
      <c r="N61" s="1">
        <v>4.6426379735069245E-2</v>
      </c>
      <c r="O61" s="1">
        <v>4.6426379735069245</v>
      </c>
      <c r="P61" s="1">
        <v>0</v>
      </c>
      <c r="S61" s="1">
        <v>8.0807476928135316</v>
      </c>
    </row>
    <row r="62" spans="1:19" x14ac:dyDescent="0.3">
      <c r="A62" s="2" t="s">
        <v>29</v>
      </c>
      <c r="B62" s="12" t="s">
        <v>212</v>
      </c>
      <c r="C62" s="12" t="s">
        <v>361</v>
      </c>
      <c r="D62" s="4">
        <v>1193.1445273151255</v>
      </c>
      <c r="E62" s="13">
        <v>327.11494607892723</v>
      </c>
      <c r="F62" s="3">
        <v>1147.8223098265191</v>
      </c>
      <c r="G62" s="3">
        <v>19.318407487013779</v>
      </c>
      <c r="H62" s="3">
        <v>5.3460781100288957</v>
      </c>
      <c r="I62" s="9">
        <v>1172.4867954235617</v>
      </c>
      <c r="J62" s="3">
        <v>14.443938538828506</v>
      </c>
      <c r="K62" s="3">
        <v>2.9199352782211969</v>
      </c>
      <c r="L62" s="3">
        <v>3.2938580745139223</v>
      </c>
      <c r="M62" s="9">
        <v>20.657731891563628</v>
      </c>
      <c r="N62" s="1">
        <v>2.7606530467234589E-3</v>
      </c>
      <c r="O62" s="1">
        <v>0.27606530467234591</v>
      </c>
      <c r="P62" s="1">
        <v>0</v>
      </c>
      <c r="S62" s="1">
        <v>5.7792089119000929</v>
      </c>
    </row>
    <row r="63" spans="1:19" x14ac:dyDescent="0.3">
      <c r="A63" s="2" t="s">
        <v>30</v>
      </c>
      <c r="B63" s="12" t="s">
        <v>213</v>
      </c>
      <c r="C63" s="12" t="s">
        <v>361</v>
      </c>
      <c r="D63" s="4">
        <v>1461.6661992057786</v>
      </c>
      <c r="E63" s="13">
        <v>660.24213957349207</v>
      </c>
      <c r="F63" s="3">
        <v>1424.9763113251192</v>
      </c>
      <c r="G63" s="3">
        <v>20.343747536480414</v>
      </c>
      <c r="H63" s="3">
        <v>4.1802866597527313</v>
      </c>
      <c r="I63" s="9">
        <v>1449.5003455213523</v>
      </c>
      <c r="J63" s="3">
        <v>7.6828633725807745</v>
      </c>
      <c r="K63" s="3">
        <v>2.6098137402115755</v>
      </c>
      <c r="L63" s="3">
        <v>1.8731765716338893</v>
      </c>
      <c r="M63" s="9">
        <v>12.16585368442624</v>
      </c>
      <c r="N63" s="1">
        <v>1.2815351224867292E-3</v>
      </c>
      <c r="O63" s="1">
        <v>0.12815351224867291</v>
      </c>
      <c r="P63" s="1">
        <v>0</v>
      </c>
      <c r="S63" s="1">
        <v>8.7103566790129765</v>
      </c>
    </row>
    <row r="64" spans="1:19" x14ac:dyDescent="0.3">
      <c r="A64" s="2" t="s">
        <v>31</v>
      </c>
      <c r="B64" s="12" t="s">
        <v>214</v>
      </c>
      <c r="C64" s="12" t="s">
        <v>359</v>
      </c>
      <c r="D64" s="4">
        <v>1154.6250213952185</v>
      </c>
      <c r="E64" s="13">
        <v>7615.304679914113</v>
      </c>
      <c r="F64" s="3">
        <v>451.45627822483101</v>
      </c>
      <c r="G64" s="3">
        <v>150.78497443302297</v>
      </c>
      <c r="H64" s="3">
        <v>166.50567902579451</v>
      </c>
      <c r="I64" s="9">
        <v>768.74693168364843</v>
      </c>
      <c r="J64" s="3">
        <v>327.29752080691526</v>
      </c>
      <c r="K64" s="3">
        <v>20.039012243827241</v>
      </c>
      <c r="L64" s="3">
        <v>38.541556660827304</v>
      </c>
      <c r="M64" s="9">
        <v>385.87808971156983</v>
      </c>
      <c r="N64" s="1">
        <v>3.3380150219033622E-2</v>
      </c>
      <c r="O64" s="1">
        <v>3.3380150219033622</v>
      </c>
      <c r="P64" s="1">
        <v>0</v>
      </c>
      <c r="S64" s="1">
        <v>1.4983653789876981</v>
      </c>
    </row>
    <row r="65" spans="1:19" x14ac:dyDescent="0.3">
      <c r="A65" s="2" t="s">
        <v>32</v>
      </c>
      <c r="B65" s="12" t="s">
        <v>215</v>
      </c>
      <c r="C65" s="12" t="s">
        <v>356</v>
      </c>
      <c r="D65" s="4">
        <v>1071.0888850509514</v>
      </c>
      <c r="E65" s="13">
        <v>1753.417800074682</v>
      </c>
      <c r="F65" s="3">
        <v>614.33031195117644</v>
      </c>
      <c r="G65" s="3">
        <v>106.25766257920277</v>
      </c>
      <c r="H65" s="3">
        <v>243.68626488533465</v>
      </c>
      <c r="I65" s="9">
        <v>964.27423941571396</v>
      </c>
      <c r="J65" s="3">
        <v>86.186031189141374</v>
      </c>
      <c r="K65" s="3">
        <v>11.194968571034824</v>
      </c>
      <c r="L65" s="3">
        <v>9.4336458750615098</v>
      </c>
      <c r="M65" s="9">
        <v>106.81464563523771</v>
      </c>
      <c r="N65" s="1">
        <v>8.8075284943441023E-3</v>
      </c>
      <c r="O65" s="1">
        <v>0.88075284943441023</v>
      </c>
      <c r="P65" s="1">
        <v>0</v>
      </c>
      <c r="S65" s="1">
        <v>1.0771271553774793</v>
      </c>
    </row>
    <row r="66" spans="1:19" x14ac:dyDescent="0.3">
      <c r="A66" s="2" t="s">
        <v>33</v>
      </c>
      <c r="B66" s="12" t="s">
        <v>216</v>
      </c>
      <c r="C66" s="12" t="s">
        <v>359</v>
      </c>
      <c r="D66" s="4">
        <v>1374.8576219825327</v>
      </c>
      <c r="E66" s="13">
        <v>3386.025600018108</v>
      </c>
      <c r="F66" s="3">
        <v>894.48717773780379</v>
      </c>
      <c r="G66" s="3">
        <v>47.951073733886716</v>
      </c>
      <c r="H66" s="3">
        <v>158.76604094820271</v>
      </c>
      <c r="I66" s="9">
        <v>1101.2042924198931</v>
      </c>
      <c r="J66" s="3">
        <v>226.99191854609569</v>
      </c>
      <c r="K66" s="3">
        <v>18.672742519483528</v>
      </c>
      <c r="L66" s="3">
        <v>27.98866849706036</v>
      </c>
      <c r="M66" s="9">
        <v>273.65332956263956</v>
      </c>
      <c r="N66" s="1">
        <v>2.0357503242190957E-2</v>
      </c>
      <c r="O66" s="1">
        <v>2.0357503242190957</v>
      </c>
      <c r="P66" s="1">
        <v>0</v>
      </c>
      <c r="S66" s="1">
        <v>1.8933435622217547</v>
      </c>
    </row>
    <row r="67" spans="1:19" x14ac:dyDescent="0.3">
      <c r="A67" s="2" t="s">
        <v>34</v>
      </c>
      <c r="B67" s="12" t="s">
        <v>217</v>
      </c>
      <c r="C67" s="12" t="s">
        <v>361</v>
      </c>
      <c r="D67" s="4">
        <v>1325.1886297565668</v>
      </c>
      <c r="E67" s="13">
        <v>621.90337020238405</v>
      </c>
      <c r="F67" s="3">
        <v>1107.3818058488507</v>
      </c>
      <c r="G67" s="3">
        <v>2.9315504291844507</v>
      </c>
      <c r="H67" s="3">
        <v>6.6907953578932329</v>
      </c>
      <c r="I67" s="9">
        <v>1117.0041516359283</v>
      </c>
      <c r="J67" s="3">
        <v>102.11782240823686</v>
      </c>
      <c r="K67" s="3">
        <v>84.927542474716219</v>
      </c>
      <c r="L67" s="3">
        <v>21.139113237685301</v>
      </c>
      <c r="M67" s="9">
        <v>208.1844781206384</v>
      </c>
      <c r="N67" s="1">
        <v>1.5951776798423401E-2</v>
      </c>
      <c r="O67" s="1">
        <v>1.59517767984234</v>
      </c>
      <c r="P67" s="1">
        <v>0</v>
      </c>
      <c r="S67" s="1">
        <v>2.053744274327959</v>
      </c>
    </row>
    <row r="68" spans="1:19" x14ac:dyDescent="0.3">
      <c r="A68" s="2" t="s">
        <v>35</v>
      </c>
      <c r="B68" s="12" t="s">
        <v>218</v>
      </c>
      <c r="C68" s="12" t="s">
        <v>361</v>
      </c>
      <c r="D68" s="4">
        <v>552.08182160225158</v>
      </c>
      <c r="E68" s="13">
        <v>218.52350917279796</v>
      </c>
      <c r="F68" s="3">
        <v>529.80062166974164</v>
      </c>
      <c r="G68" s="3">
        <v>2.0871048504913694</v>
      </c>
      <c r="H68" s="3">
        <v>3.9600658268874604</v>
      </c>
      <c r="I68" s="9">
        <v>535.8477923471205</v>
      </c>
      <c r="J68" s="3">
        <v>10.190246248984325</v>
      </c>
      <c r="K68" s="3">
        <v>3.3614044683617963</v>
      </c>
      <c r="L68" s="3">
        <v>2.6823785377849174</v>
      </c>
      <c r="M68" s="9">
        <v>16.234029255131038</v>
      </c>
      <c r="N68" s="1">
        <v>4.8586612216285621E-3</v>
      </c>
      <c r="O68" s="1">
        <v>0.48586612216285618</v>
      </c>
      <c r="P68" s="1">
        <v>0</v>
      </c>
      <c r="S68" s="1">
        <v>9.4653770476911276</v>
      </c>
    </row>
    <row r="69" spans="1:19" x14ac:dyDescent="0.3">
      <c r="A69" s="2" t="s">
        <v>36</v>
      </c>
      <c r="B69" s="12" t="s">
        <v>219</v>
      </c>
      <c r="C69" s="12" t="s">
        <v>361</v>
      </c>
      <c r="D69" s="4">
        <v>786.1794745153743</v>
      </c>
      <c r="E69" s="13">
        <v>1637.0643812457238</v>
      </c>
      <c r="F69" s="3">
        <v>506.64129667134301</v>
      </c>
      <c r="G69" s="3">
        <v>7.5230445307203073</v>
      </c>
      <c r="H69" s="3">
        <v>10.566277325740421</v>
      </c>
      <c r="I69" s="9">
        <v>524.7306185278037</v>
      </c>
      <c r="J69" s="3">
        <v>191.27432830886437</v>
      </c>
      <c r="K69" s="3">
        <v>47.866903116905355</v>
      </c>
      <c r="L69" s="3">
        <v>22.307624561800903</v>
      </c>
      <c r="M69" s="9">
        <v>261.4488559875706</v>
      </c>
      <c r="N69" s="1">
        <v>2.8374722674554716E-2</v>
      </c>
      <c r="O69" s="1">
        <v>2.8374722674554715</v>
      </c>
      <c r="P69" s="1">
        <v>0</v>
      </c>
      <c r="S69" s="1">
        <v>9.1755059108829897</v>
      </c>
    </row>
    <row r="70" spans="1:19" x14ac:dyDescent="0.3">
      <c r="A70" s="2" t="s">
        <v>37</v>
      </c>
      <c r="B70" s="12" t="s">
        <v>220</v>
      </c>
      <c r="C70" s="12" t="s">
        <v>359</v>
      </c>
      <c r="D70" s="4">
        <v>1490.3541254714146</v>
      </c>
      <c r="E70" s="13">
        <v>4697.0111345611485</v>
      </c>
      <c r="F70" s="3">
        <v>687.6895229311624</v>
      </c>
      <c r="G70" s="3">
        <v>60.503238197437895</v>
      </c>
      <c r="H70" s="3">
        <v>277.01553041669661</v>
      </c>
      <c r="I70" s="9">
        <v>1025.208291545297</v>
      </c>
      <c r="J70" s="3">
        <v>348.47566952173088</v>
      </c>
      <c r="K70" s="3">
        <v>49.808659311729457</v>
      </c>
      <c r="L70" s="3">
        <v>66.861505092657524</v>
      </c>
      <c r="M70" s="9">
        <v>465.14583392611786</v>
      </c>
      <c r="N70" s="1">
        <v>4.4862830886926643E-2</v>
      </c>
      <c r="O70" s="1">
        <v>4.4862830886926641</v>
      </c>
      <c r="P70" s="1">
        <v>0</v>
      </c>
      <c r="S70" s="1">
        <v>2.2541049905286514</v>
      </c>
    </row>
    <row r="71" spans="1:19" x14ac:dyDescent="0.3">
      <c r="A71" s="2" t="s">
        <v>38</v>
      </c>
      <c r="B71" s="12" t="s">
        <v>221</v>
      </c>
      <c r="C71" s="12" t="s">
        <v>361</v>
      </c>
      <c r="D71" s="4">
        <v>1295.4971352627963</v>
      </c>
      <c r="E71" s="13">
        <v>931.7542869713443</v>
      </c>
      <c r="F71" s="3">
        <v>1158.5350068291825</v>
      </c>
      <c r="G71" s="3">
        <v>8.1899932126133148</v>
      </c>
      <c r="H71" s="3">
        <v>31.137565998018207</v>
      </c>
      <c r="I71" s="9">
        <v>1197.8625660398141</v>
      </c>
      <c r="J71" s="3">
        <v>45.46900752246512</v>
      </c>
      <c r="K71" s="3">
        <v>36.575819509956283</v>
      </c>
      <c r="L71" s="3">
        <v>15.589742190560811</v>
      </c>
      <c r="M71" s="9">
        <v>97.634569222982222</v>
      </c>
      <c r="N71" s="1">
        <v>1.2033791327063318E-2</v>
      </c>
      <c r="O71" s="1">
        <v>1.2033791327063317</v>
      </c>
      <c r="P71" s="1">
        <v>0</v>
      </c>
      <c r="S71" s="1">
        <v>0.75556505300653876</v>
      </c>
    </row>
    <row r="72" spans="1:19" x14ac:dyDescent="0.3">
      <c r="A72" s="2" t="s">
        <v>40</v>
      </c>
      <c r="B72" s="12" t="s">
        <v>223</v>
      </c>
      <c r="C72" s="12" t="s">
        <v>359</v>
      </c>
      <c r="D72" s="4">
        <v>1687.1503842364812</v>
      </c>
      <c r="E72" s="13">
        <v>3779.0570695995566</v>
      </c>
      <c r="F72" s="3">
        <v>1189.6238157394725</v>
      </c>
      <c r="G72" s="3">
        <v>93.143658201603117</v>
      </c>
      <c r="H72" s="3">
        <v>179.55442740937411</v>
      </c>
      <c r="I72" s="9">
        <v>1462.3219013504497</v>
      </c>
      <c r="J72" s="3">
        <v>175.24933994783768</v>
      </c>
      <c r="K72" s="3">
        <v>12.566256469038612</v>
      </c>
      <c r="L72" s="3">
        <v>37.012886469155184</v>
      </c>
      <c r="M72" s="9">
        <v>224.82848288603148</v>
      </c>
      <c r="N72" s="1">
        <v>2.1938107482875831E-2</v>
      </c>
      <c r="O72" s="1">
        <v>2.193810748287583</v>
      </c>
      <c r="P72" s="1">
        <v>0</v>
      </c>
      <c r="S72" s="1">
        <v>6.9222596293033094</v>
      </c>
    </row>
    <row r="73" spans="1:19" x14ac:dyDescent="0.3">
      <c r="A73" s="2" t="s">
        <v>44</v>
      </c>
      <c r="B73" s="12" t="s">
        <v>227</v>
      </c>
      <c r="C73" s="12" t="s">
        <v>359</v>
      </c>
      <c r="D73" s="4">
        <v>2716.4681098102001</v>
      </c>
      <c r="E73" s="13">
        <v>5244.0337317225749</v>
      </c>
      <c r="F73" s="3">
        <v>2169.825860919183</v>
      </c>
      <c r="G73" s="3">
        <v>0</v>
      </c>
      <c r="H73" s="3">
        <v>23.865903210457024</v>
      </c>
      <c r="I73" s="9">
        <v>2193.69176412964</v>
      </c>
      <c r="J73" s="3">
        <v>361.83027386953603</v>
      </c>
      <c r="K73" s="3">
        <v>83.527067238856532</v>
      </c>
      <c r="L73" s="3">
        <v>77.419004572167509</v>
      </c>
      <c r="M73" s="9">
        <v>522.7763456805601</v>
      </c>
      <c r="N73" s="1">
        <v>2.849987610477665E-2</v>
      </c>
      <c r="O73" s="1">
        <v>2.8499876104776649</v>
      </c>
      <c r="P73" s="1">
        <v>0</v>
      </c>
      <c r="S73" s="1">
        <v>0.80114408483808686</v>
      </c>
    </row>
    <row r="74" spans="1:19" x14ac:dyDescent="0.3">
      <c r="A74" s="2" t="s">
        <v>45</v>
      </c>
      <c r="B74" s="12" t="s">
        <v>228</v>
      </c>
      <c r="C74" s="12" t="s">
        <v>359</v>
      </c>
      <c r="D74" s="4">
        <v>1401.2659232044571</v>
      </c>
      <c r="E74" s="13">
        <v>3681.059903002998</v>
      </c>
      <c r="F74" s="3">
        <v>740.37151753445437</v>
      </c>
      <c r="G74" s="3">
        <v>105.30016760988178</v>
      </c>
      <c r="H74" s="3">
        <v>105.86422625321335</v>
      </c>
      <c r="I74" s="9">
        <v>951.53591139754951</v>
      </c>
      <c r="J74" s="3">
        <v>366.62146550822251</v>
      </c>
      <c r="K74" s="3">
        <v>25.168021299193214</v>
      </c>
      <c r="L74" s="3">
        <v>57.940524999491963</v>
      </c>
      <c r="M74" s="9">
        <v>449.73001180690773</v>
      </c>
      <c r="N74" s="1">
        <v>4.1348700514311963E-2</v>
      </c>
      <c r="O74" s="1">
        <v>4.1348700514311965</v>
      </c>
      <c r="P74" s="1">
        <v>0</v>
      </c>
      <c r="S74" s="1">
        <v>4.3609133489158873</v>
      </c>
    </row>
    <row r="75" spans="1:19" x14ac:dyDescent="0.3">
      <c r="A75" s="2" t="s">
        <v>354</v>
      </c>
      <c r="B75" s="12" t="s">
        <v>229</v>
      </c>
      <c r="C75" s="12" t="s">
        <v>359</v>
      </c>
      <c r="D75" s="4">
        <v>1863.2318535225695</v>
      </c>
      <c r="E75" s="13">
        <v>3021.9425473160886</v>
      </c>
      <c r="F75" s="3">
        <v>1747.9754524627908</v>
      </c>
      <c r="G75" s="3">
        <v>42.966928068877422</v>
      </c>
      <c r="H75" s="3">
        <v>0</v>
      </c>
      <c r="I75" s="9">
        <v>1790.9423805316683</v>
      </c>
      <c r="J75" s="3">
        <v>48.095288243757913</v>
      </c>
      <c r="K75" s="3">
        <v>10.612896261086368</v>
      </c>
      <c r="L75" s="3">
        <v>13.581288486056961</v>
      </c>
      <c r="M75" s="9">
        <v>72.289472990901245</v>
      </c>
      <c r="N75" s="1">
        <v>7.2891027814818588E-3</v>
      </c>
      <c r="O75" s="1">
        <v>0.72891027814818588</v>
      </c>
      <c r="P75" s="1">
        <v>0</v>
      </c>
      <c r="S75" s="1">
        <v>5.6700860282455405</v>
      </c>
    </row>
    <row r="76" spans="1:19" x14ac:dyDescent="0.3">
      <c r="A76" s="2" t="s">
        <v>46</v>
      </c>
      <c r="B76" s="12" t="s">
        <v>229</v>
      </c>
      <c r="C76" s="12" t="s">
        <v>359</v>
      </c>
      <c r="D76" s="4">
        <v>2006.775130123383</v>
      </c>
      <c r="E76" s="13">
        <v>3021.9425473160886</v>
      </c>
      <c r="F76" s="3">
        <v>1388.6383083185262</v>
      </c>
      <c r="G76" s="3">
        <v>136.27315291568459</v>
      </c>
      <c r="H76" s="3">
        <v>244.83556744845268</v>
      </c>
      <c r="I76" s="9">
        <v>1769.7470286826635</v>
      </c>
      <c r="J76" s="3">
        <v>199.23003470208758</v>
      </c>
      <c r="K76" s="3">
        <v>11.773729945170439</v>
      </c>
      <c r="L76" s="3">
        <v>26.024336793461398</v>
      </c>
      <c r="M76" s="9">
        <v>237.02810144071941</v>
      </c>
      <c r="N76" s="1">
        <v>1.2968237647962748E-2</v>
      </c>
      <c r="O76" s="1">
        <v>1.2968237647962748</v>
      </c>
      <c r="P76" s="1">
        <v>0</v>
      </c>
      <c r="S76" s="1">
        <v>6.5274837450610734</v>
      </c>
    </row>
    <row r="77" spans="1:19" x14ac:dyDescent="0.3">
      <c r="A77" s="2" t="s">
        <v>47</v>
      </c>
      <c r="B77" s="12" t="s">
        <v>230</v>
      </c>
      <c r="C77" s="12" t="s">
        <v>358</v>
      </c>
      <c r="D77" s="4">
        <v>1341.0198879976806</v>
      </c>
      <c r="E77" s="13">
        <v>1168.1152306791307</v>
      </c>
      <c r="F77" s="3">
        <v>150.7601176296634</v>
      </c>
      <c r="G77" s="3">
        <v>506.55875351575924</v>
      </c>
      <c r="H77" s="3">
        <v>301.32991845060951</v>
      </c>
      <c r="I77" s="9">
        <v>958.6487895960322</v>
      </c>
      <c r="J77" s="3">
        <v>333.75166542916833</v>
      </c>
      <c r="K77" s="3">
        <v>20.099959710419231</v>
      </c>
      <c r="L77" s="3">
        <v>28.519473262060846</v>
      </c>
      <c r="M77" s="9">
        <v>382.3710984016484</v>
      </c>
      <c r="N77" s="1">
        <v>2.1267002463806989E-2</v>
      </c>
      <c r="O77" s="1">
        <v>2.126700246380699</v>
      </c>
      <c r="P77" s="1">
        <v>0</v>
      </c>
      <c r="S77" s="1">
        <v>0.45539059724824499</v>
      </c>
    </row>
    <row r="78" spans="1:19" x14ac:dyDescent="0.3">
      <c r="A78" s="2" t="s">
        <v>48</v>
      </c>
      <c r="B78" s="12" t="s">
        <v>231</v>
      </c>
      <c r="C78" s="12" t="s">
        <v>359</v>
      </c>
      <c r="D78" s="4">
        <v>1032.4960020425549</v>
      </c>
      <c r="E78" s="13">
        <v>2835.2812366840653</v>
      </c>
      <c r="F78" s="3">
        <v>578.90873573261842</v>
      </c>
      <c r="G78" s="3">
        <v>13.635647668777192</v>
      </c>
      <c r="H78" s="3">
        <v>115.37818066714004</v>
      </c>
      <c r="I78" s="9">
        <v>707.92256406853562</v>
      </c>
      <c r="J78" s="3">
        <v>249.30046428310158</v>
      </c>
      <c r="K78" s="3">
        <v>37.366608488474377</v>
      </c>
      <c r="L78" s="3">
        <v>37.90636520244329</v>
      </c>
      <c r="M78" s="9">
        <v>324.57343797401921</v>
      </c>
      <c r="N78" s="1">
        <v>3.6713328794934122E-2</v>
      </c>
      <c r="O78" s="1">
        <v>3.6713328794934124</v>
      </c>
      <c r="P78" s="1">
        <v>0</v>
      </c>
      <c r="S78" s="1">
        <v>0.73209674354372234</v>
      </c>
    </row>
    <row r="79" spans="1:19" x14ac:dyDescent="0.3">
      <c r="A79" s="2" t="s">
        <v>49</v>
      </c>
      <c r="B79" s="12" t="s">
        <v>232</v>
      </c>
      <c r="C79" s="12" t="s">
        <v>361</v>
      </c>
      <c r="D79" s="4">
        <v>1088.9093761847398</v>
      </c>
      <c r="E79" s="13">
        <v>276.75080964612943</v>
      </c>
      <c r="F79" s="3">
        <v>533.07421727424139</v>
      </c>
      <c r="G79" s="3">
        <v>2.697940316529027</v>
      </c>
      <c r="H79" s="3">
        <v>8.1119655545745584</v>
      </c>
      <c r="I79" s="9">
        <v>543.88412314534503</v>
      </c>
      <c r="J79" s="3">
        <v>494.09070198227784</v>
      </c>
      <c r="K79" s="3">
        <v>27.109503678645858</v>
      </c>
      <c r="L79" s="3">
        <v>23.82504737847124</v>
      </c>
      <c r="M79" s="9">
        <v>545.0252530393949</v>
      </c>
      <c r="N79" s="1">
        <v>2.1879733887449952E-2</v>
      </c>
      <c r="O79" s="1">
        <v>2.1879733887449953</v>
      </c>
      <c r="P79" s="1">
        <v>0</v>
      </c>
      <c r="S79" s="1">
        <v>3.7118940012518609</v>
      </c>
    </row>
    <row r="80" spans="1:19" x14ac:dyDescent="0.3">
      <c r="A80" s="2" t="s">
        <v>51</v>
      </c>
      <c r="B80" s="12" t="s">
        <v>234</v>
      </c>
      <c r="C80" s="12" t="s">
        <v>361</v>
      </c>
      <c r="D80" s="4">
        <v>1167.1976937595057</v>
      </c>
      <c r="E80" s="13">
        <v>161.62662477307825</v>
      </c>
      <c r="F80" s="3">
        <v>1107.7034526462339</v>
      </c>
      <c r="G80" s="3">
        <v>23.254292885204269</v>
      </c>
      <c r="H80" s="3">
        <v>9.8401076658422699</v>
      </c>
      <c r="I80" s="9">
        <v>1140.7978531972803</v>
      </c>
      <c r="J80" s="3">
        <v>20.414157405639489</v>
      </c>
      <c r="K80" s="3">
        <v>1.8325923856836195</v>
      </c>
      <c r="L80" s="3">
        <v>4.1530907709022298</v>
      </c>
      <c r="M80" s="9">
        <v>26.399840562225336</v>
      </c>
      <c r="N80" s="1">
        <v>3.5581725299038761E-3</v>
      </c>
      <c r="O80" s="1">
        <v>0.35581725299038758</v>
      </c>
      <c r="P80" s="1">
        <v>0</v>
      </c>
      <c r="S80" s="1">
        <v>10.332861247962704</v>
      </c>
    </row>
    <row r="81" spans="1:19" x14ac:dyDescent="0.3">
      <c r="A81" s="2" t="s">
        <v>52</v>
      </c>
      <c r="B81" s="12" t="s">
        <v>235</v>
      </c>
      <c r="C81" s="12" t="s">
        <v>356</v>
      </c>
      <c r="D81" s="4">
        <v>1767.2576177723793</v>
      </c>
      <c r="E81" s="13">
        <v>3658.6308323923099</v>
      </c>
      <c r="F81" s="3">
        <v>1195.0167671242955</v>
      </c>
      <c r="G81" s="3">
        <v>2.8207651854775269</v>
      </c>
      <c r="H81" s="3">
        <v>50.981056715350341</v>
      </c>
      <c r="I81" s="9">
        <v>1248.8185890251234</v>
      </c>
      <c r="J81" s="3">
        <v>415.56925972760149</v>
      </c>
      <c r="K81" s="3">
        <v>59.110388677717964</v>
      </c>
      <c r="L81" s="3">
        <v>43.759380341936577</v>
      </c>
      <c r="M81" s="9">
        <v>518.43902874725597</v>
      </c>
      <c r="N81" s="1">
        <v>2.4761177941388698E-2</v>
      </c>
      <c r="O81" s="1">
        <v>2.4761177941388697</v>
      </c>
      <c r="P81" s="1">
        <v>0</v>
      </c>
      <c r="S81" s="1">
        <v>0.4019629488424839</v>
      </c>
    </row>
    <row r="82" spans="1:19" x14ac:dyDescent="0.3">
      <c r="A82" s="2" t="s">
        <v>55</v>
      </c>
      <c r="B82" s="12" t="s">
        <v>238</v>
      </c>
      <c r="C82" s="12" t="s">
        <v>356</v>
      </c>
      <c r="D82" s="4">
        <v>1876.3931409510933</v>
      </c>
      <c r="E82" s="13">
        <v>0</v>
      </c>
      <c r="F82" s="3">
        <v>907.27955161101738</v>
      </c>
      <c r="G82" s="3">
        <v>2.6050201872223706</v>
      </c>
      <c r="H82" s="3">
        <v>6.1945513741782969</v>
      </c>
      <c r="I82" s="9">
        <v>916.07912317241812</v>
      </c>
      <c r="J82" s="3">
        <v>630.5959755403486</v>
      </c>
      <c r="K82" s="3">
        <v>146.87237262324717</v>
      </c>
      <c r="L82" s="3">
        <v>182.8456696150794</v>
      </c>
      <c r="M82" s="9">
        <v>960.31401777867518</v>
      </c>
      <c r="N82" s="1">
        <v>9.7445287783561096E-2</v>
      </c>
      <c r="O82" s="1">
        <v>9.7445287783561092</v>
      </c>
      <c r="P82" s="1">
        <v>0</v>
      </c>
      <c r="S82" s="1">
        <v>1.3599986098915526</v>
      </c>
    </row>
    <row r="83" spans="1:19" x14ac:dyDescent="0.3">
      <c r="A83" s="2" t="s">
        <v>56</v>
      </c>
      <c r="B83" s="12" t="s">
        <v>239</v>
      </c>
      <c r="C83" s="12" t="s">
        <v>361</v>
      </c>
      <c r="D83" s="4">
        <v>1450.8225505321432</v>
      </c>
      <c r="E83" s="13">
        <v>6741.2939480709938</v>
      </c>
      <c r="F83" s="3">
        <v>1020.3762860430667</v>
      </c>
      <c r="G83" s="3">
        <v>14.995251086497897</v>
      </c>
      <c r="H83" s="3">
        <v>52.873506966804904</v>
      </c>
      <c r="I83" s="9">
        <v>1088.2450440963694</v>
      </c>
      <c r="J83" s="3">
        <v>271.10958859834676</v>
      </c>
      <c r="K83" s="3">
        <v>55.224172673551692</v>
      </c>
      <c r="L83" s="3">
        <v>36.243745163875452</v>
      </c>
      <c r="M83" s="9">
        <v>362.5775064357739</v>
      </c>
      <c r="N83" s="1">
        <v>2.4981514900345125E-2</v>
      </c>
      <c r="O83" s="1">
        <v>2.4981514900345125</v>
      </c>
      <c r="P83" s="1">
        <v>0</v>
      </c>
      <c r="S83" s="1">
        <v>6.9554591053618591</v>
      </c>
    </row>
    <row r="84" spans="1:19" x14ac:dyDescent="0.3">
      <c r="A84" s="2" t="s">
        <v>57</v>
      </c>
      <c r="B84" s="12" t="s">
        <v>240</v>
      </c>
      <c r="C84" s="12" t="s">
        <v>361</v>
      </c>
      <c r="D84" s="4">
        <v>886.87589554718829</v>
      </c>
      <c r="E84" s="13">
        <v>432.19290606687406</v>
      </c>
      <c r="F84" s="3">
        <v>541.85752528426588</v>
      </c>
      <c r="G84" s="3">
        <v>1.8139633982069867</v>
      </c>
      <c r="H84" s="3">
        <v>12.219706147693875</v>
      </c>
      <c r="I84" s="9">
        <v>555.89119483016668</v>
      </c>
      <c r="J84" s="3">
        <v>246.35706261251443</v>
      </c>
      <c r="K84" s="3">
        <v>52.425279242932156</v>
      </c>
      <c r="L84" s="3">
        <v>32.20235886157483</v>
      </c>
      <c r="M84" s="9">
        <v>330.98470071702144</v>
      </c>
      <c r="N84" s="1">
        <v>3.6309881713164037E-2</v>
      </c>
      <c r="O84" s="1">
        <v>3.6309881713164036</v>
      </c>
      <c r="P84" s="1">
        <v>0</v>
      </c>
      <c r="S84" s="1">
        <v>4.6219698361806145</v>
      </c>
    </row>
    <row r="85" spans="1:19" x14ac:dyDescent="0.3">
      <c r="A85" s="2" t="s">
        <v>58</v>
      </c>
      <c r="B85" s="12" t="s">
        <v>241</v>
      </c>
      <c r="C85" s="12" t="s">
        <v>357</v>
      </c>
      <c r="D85" s="4">
        <v>2267.4924064521051</v>
      </c>
      <c r="E85" s="13">
        <v>1530.057520904985</v>
      </c>
      <c r="F85" s="3">
        <v>1219.7168777658546</v>
      </c>
      <c r="G85" s="3">
        <v>96.997575637542752</v>
      </c>
      <c r="H85" s="3">
        <v>282.33266906318647</v>
      </c>
      <c r="I85" s="9">
        <v>1599.0471224665839</v>
      </c>
      <c r="J85" s="3">
        <v>587.42544719910791</v>
      </c>
      <c r="K85" s="3">
        <v>35.322221298894512</v>
      </c>
      <c r="L85" s="3">
        <v>45.697615487518831</v>
      </c>
      <c r="M85" s="9">
        <v>668.44528398552131</v>
      </c>
      <c r="N85" s="1">
        <v>2.0153370903244115E-2</v>
      </c>
      <c r="O85" s="1">
        <v>2.0153370903244117</v>
      </c>
      <c r="P85" s="1">
        <v>0</v>
      </c>
      <c r="S85" s="1">
        <v>2.1827032086178</v>
      </c>
    </row>
    <row r="86" spans="1:19" x14ac:dyDescent="0.3">
      <c r="A86" s="2" t="s">
        <v>60</v>
      </c>
      <c r="B86" s="12" t="s">
        <v>243</v>
      </c>
      <c r="C86" s="12" t="s">
        <v>361</v>
      </c>
      <c r="D86" s="4">
        <v>1206.8707597505074</v>
      </c>
      <c r="E86" s="13">
        <v>498.17239036240244</v>
      </c>
      <c r="F86" s="3">
        <v>1091.369696766237</v>
      </c>
      <c r="G86" s="3">
        <v>3.2990439911280891</v>
      </c>
      <c r="H86" s="3">
        <v>19.291427154288424</v>
      </c>
      <c r="I86" s="9">
        <v>1113.9601679116536</v>
      </c>
      <c r="J86" s="3">
        <v>57.662926261266541</v>
      </c>
      <c r="K86" s="3">
        <v>21.032419142781453</v>
      </c>
      <c r="L86" s="3">
        <v>14.215246434805891</v>
      </c>
      <c r="M86" s="9">
        <v>92.91059183885389</v>
      </c>
      <c r="N86" s="1">
        <v>1.1778598760437749E-2</v>
      </c>
      <c r="O86" s="1">
        <v>1.1778598760437748</v>
      </c>
      <c r="P86" s="1">
        <v>0</v>
      </c>
      <c r="S86" s="1">
        <v>1.8053768913544952</v>
      </c>
    </row>
    <row r="87" spans="1:19" x14ac:dyDescent="0.3">
      <c r="A87" s="2" t="s">
        <v>62</v>
      </c>
      <c r="B87" s="12" t="s">
        <v>245</v>
      </c>
      <c r="C87" s="12" t="s">
        <v>359</v>
      </c>
      <c r="D87" s="4">
        <v>2154.0440720778411</v>
      </c>
      <c r="E87" s="13">
        <v>6754.5123925079042</v>
      </c>
      <c r="F87" s="3">
        <v>1267.2112304650545</v>
      </c>
      <c r="G87" s="3">
        <v>2.1910711829230856</v>
      </c>
      <c r="H87" s="3">
        <v>0</v>
      </c>
      <c r="I87" s="9">
        <v>1269.4023016479775</v>
      </c>
      <c r="J87" s="3">
        <v>636.86471835296254</v>
      </c>
      <c r="K87" s="3">
        <v>94.484674229912258</v>
      </c>
      <c r="L87" s="3">
        <v>153.29237784698896</v>
      </c>
      <c r="M87" s="9">
        <v>884.64177042986375</v>
      </c>
      <c r="N87" s="1">
        <v>7.1164921755347166E-2</v>
      </c>
      <c r="O87" s="1">
        <v>7.1164921755347166</v>
      </c>
      <c r="P87" s="1">
        <v>0</v>
      </c>
      <c r="S87" s="1">
        <v>2.3876325980113235</v>
      </c>
    </row>
    <row r="88" spans="1:19" x14ac:dyDescent="0.3">
      <c r="A88" s="2" t="s">
        <v>63</v>
      </c>
      <c r="B88" s="12" t="s">
        <v>246</v>
      </c>
      <c r="C88" s="12" t="s">
        <v>359</v>
      </c>
      <c r="D88" s="4">
        <v>982.67435726476333</v>
      </c>
      <c r="E88" s="13">
        <v>2077.8343804145411</v>
      </c>
      <c r="F88" s="3">
        <v>712.95324637202793</v>
      </c>
      <c r="G88" s="3">
        <v>15.042308893592377</v>
      </c>
      <c r="H88" s="3">
        <v>68.782144386059059</v>
      </c>
      <c r="I88" s="9">
        <v>796.77769965167931</v>
      </c>
      <c r="J88" s="3">
        <v>136.07008343840852</v>
      </c>
      <c r="K88" s="3">
        <v>18.807443098294133</v>
      </c>
      <c r="L88" s="3">
        <v>31.019131076381402</v>
      </c>
      <c r="M88" s="9">
        <v>185.89665761308405</v>
      </c>
      <c r="N88" s="1">
        <v>3.1566032884710632E-2</v>
      </c>
      <c r="O88" s="1">
        <v>3.1566032884710631</v>
      </c>
      <c r="P88" s="1">
        <v>0</v>
      </c>
      <c r="S88" s="1">
        <v>0.64766772493923364</v>
      </c>
    </row>
    <row r="89" spans="1:19" x14ac:dyDescent="0.3">
      <c r="A89" s="2" t="s">
        <v>64</v>
      </c>
      <c r="B89" s="12" t="s">
        <v>247</v>
      </c>
      <c r="C89" s="12" t="s">
        <v>361</v>
      </c>
      <c r="D89" s="4">
        <v>1605.5934571050673</v>
      </c>
      <c r="E89" s="13">
        <v>303.42449798582049</v>
      </c>
      <c r="F89" s="3">
        <v>1492.1264497924947</v>
      </c>
      <c r="G89" s="3">
        <v>6.5860961736772543</v>
      </c>
      <c r="H89" s="3">
        <v>16.270653690985913</v>
      </c>
      <c r="I89" s="9">
        <v>1514.9831996571579</v>
      </c>
      <c r="J89" s="3">
        <v>52.741570006033669</v>
      </c>
      <c r="K89" s="3">
        <v>26.42559566880864</v>
      </c>
      <c r="L89" s="3">
        <v>11.443091773067072</v>
      </c>
      <c r="M89" s="9">
        <v>90.610257447909376</v>
      </c>
      <c r="N89" s="1">
        <v>7.1270169434417769E-3</v>
      </c>
      <c r="O89" s="1">
        <v>0.71270169434417774</v>
      </c>
      <c r="P89" s="1">
        <v>0</v>
      </c>
      <c r="S89" s="1">
        <v>0.24793147575672675</v>
      </c>
    </row>
    <row r="90" spans="1:19" x14ac:dyDescent="0.3">
      <c r="A90" s="2" t="s">
        <v>65</v>
      </c>
      <c r="B90" s="12" t="s">
        <v>248</v>
      </c>
      <c r="C90" s="12" t="s">
        <v>361</v>
      </c>
      <c r="D90" s="4">
        <v>1197.5864005438023</v>
      </c>
      <c r="E90" s="13">
        <v>424.95345849238464</v>
      </c>
      <c r="F90" s="3">
        <v>1028.7756351484215</v>
      </c>
      <c r="G90" s="3">
        <v>65.034381587397633</v>
      </c>
      <c r="H90" s="3">
        <v>19.748161937176079</v>
      </c>
      <c r="I90" s="9">
        <v>1113.5581786729952</v>
      </c>
      <c r="J90" s="3">
        <v>31.193819046068526</v>
      </c>
      <c r="K90" s="3">
        <v>40.168643546798855</v>
      </c>
      <c r="L90" s="3">
        <v>12.665759277939689</v>
      </c>
      <c r="M90" s="9">
        <v>84.028221870807073</v>
      </c>
      <c r="N90" s="1">
        <v>1.0576071398429705E-2</v>
      </c>
      <c r="O90" s="1">
        <v>1.0576071398429705</v>
      </c>
      <c r="P90" s="1">
        <v>0</v>
      </c>
      <c r="S90" s="1">
        <v>1.7154010566494453</v>
      </c>
    </row>
    <row r="91" spans="1:19" x14ac:dyDescent="0.3">
      <c r="A91" s="2" t="s">
        <v>66</v>
      </c>
      <c r="B91" s="12" t="s">
        <v>249</v>
      </c>
      <c r="C91" s="12" t="s">
        <v>359</v>
      </c>
      <c r="D91" s="4">
        <v>1548.3856670056532</v>
      </c>
      <c r="E91" s="13">
        <v>1098.4552156133263</v>
      </c>
      <c r="F91" s="3">
        <v>1046.4840560955276</v>
      </c>
      <c r="G91" s="3">
        <v>101.0254711563156</v>
      </c>
      <c r="H91" s="3">
        <v>159.56832378708285</v>
      </c>
      <c r="I91" s="9">
        <v>1307.0778510389262</v>
      </c>
      <c r="J91" s="3">
        <v>165.19091732555273</v>
      </c>
      <c r="K91" s="3">
        <v>23.435604621777543</v>
      </c>
      <c r="L91" s="3">
        <v>52.681294019396923</v>
      </c>
      <c r="M91" s="9">
        <v>241.30781596672719</v>
      </c>
      <c r="N91" s="1">
        <v>3.4023367137771744E-2</v>
      </c>
      <c r="O91" s="1">
        <v>3.4023367137771743</v>
      </c>
      <c r="P91" s="1">
        <v>0</v>
      </c>
      <c r="S91" s="1">
        <v>1.2635517220800667</v>
      </c>
    </row>
    <row r="92" spans="1:19" x14ac:dyDescent="0.3">
      <c r="A92" s="2" t="s">
        <v>67</v>
      </c>
      <c r="B92" s="12" t="s">
        <v>250</v>
      </c>
      <c r="C92" s="12" t="s">
        <v>359</v>
      </c>
      <c r="D92" s="4">
        <v>1029.813391920814</v>
      </c>
      <c r="E92" s="13">
        <v>465.31018757647706</v>
      </c>
      <c r="F92" s="3">
        <v>780.8767494633064</v>
      </c>
      <c r="G92" s="3">
        <v>26.382288772765047</v>
      </c>
      <c r="H92" s="3">
        <v>6.0075156869414812</v>
      </c>
      <c r="I92" s="9">
        <v>813.26655392301291</v>
      </c>
      <c r="J92" s="3">
        <v>141.03659369925441</v>
      </c>
      <c r="K92" s="3">
        <v>49.946554445978208</v>
      </c>
      <c r="L92" s="3">
        <v>25.563689852568409</v>
      </c>
      <c r="M92" s="9">
        <v>216.54683799780105</v>
      </c>
      <c r="N92" s="1">
        <v>2.4823613727616094E-2</v>
      </c>
      <c r="O92" s="1">
        <v>2.4823613727616092</v>
      </c>
      <c r="P92" s="1">
        <v>0</v>
      </c>
      <c r="S92" s="1">
        <v>9.0034852033910653</v>
      </c>
    </row>
    <row r="93" spans="1:19" x14ac:dyDescent="0.3">
      <c r="A93" s="2" t="s">
        <v>68</v>
      </c>
      <c r="B93" s="12" t="s">
        <v>251</v>
      </c>
      <c r="C93" s="12" t="s">
        <v>359</v>
      </c>
      <c r="D93" s="4">
        <v>1177.4569230564305</v>
      </c>
      <c r="E93" s="13">
        <v>1311.7417144257056</v>
      </c>
      <c r="F93" s="3">
        <v>913.46401982362488</v>
      </c>
      <c r="G93" s="3">
        <v>19.418805256422967</v>
      </c>
      <c r="H93" s="3">
        <v>71.404335001416328</v>
      </c>
      <c r="I93" s="9">
        <v>1004.2871600814642</v>
      </c>
      <c r="J93" s="3">
        <v>123.27229363696438</v>
      </c>
      <c r="K93" s="3">
        <v>28.007086193705771</v>
      </c>
      <c r="L93" s="3">
        <v>21.890383144295974</v>
      </c>
      <c r="M93" s="9">
        <v>173.16976297496612</v>
      </c>
      <c r="N93" s="1">
        <v>1.859123906416308E-2</v>
      </c>
      <c r="O93" s="1">
        <v>1.8591239064163081</v>
      </c>
      <c r="P93" s="1">
        <v>0</v>
      </c>
      <c r="S93" s="1">
        <v>2.2813214389620367</v>
      </c>
    </row>
    <row r="94" spans="1:19" x14ac:dyDescent="0.3">
      <c r="A94" s="2" t="s">
        <v>71</v>
      </c>
      <c r="B94" s="12" t="s">
        <v>254</v>
      </c>
      <c r="C94" s="12" t="s">
        <v>360</v>
      </c>
      <c r="D94" s="4">
        <v>1088.763051594206</v>
      </c>
      <c r="E94" s="13">
        <v>707.00801901502666</v>
      </c>
      <c r="F94" s="3">
        <v>685.4857783425233</v>
      </c>
      <c r="G94" s="3">
        <v>216.71739886975166</v>
      </c>
      <c r="H94" s="3">
        <v>159.04221012387288</v>
      </c>
      <c r="I94" s="9">
        <v>1061.2453873361478</v>
      </c>
      <c r="J94" s="3">
        <v>22.397270575646719</v>
      </c>
      <c r="K94" s="3">
        <v>2.1665622089156358</v>
      </c>
      <c r="L94" s="3">
        <v>2.9538314734959417</v>
      </c>
      <c r="M94" s="9">
        <v>27.517664258058296</v>
      </c>
      <c r="N94" s="1">
        <v>2.7130159029284061E-3</v>
      </c>
      <c r="O94" s="1">
        <v>0.27130159029284062</v>
      </c>
      <c r="P94" s="1">
        <v>0</v>
      </c>
      <c r="S94" s="1">
        <v>0.22553213443215367</v>
      </c>
    </row>
    <row r="95" spans="1:19" x14ac:dyDescent="0.3">
      <c r="A95" s="2" t="s">
        <v>72</v>
      </c>
      <c r="B95" s="12" t="s">
        <v>255</v>
      </c>
      <c r="C95" s="12" t="s">
        <v>356</v>
      </c>
      <c r="D95" s="4">
        <v>1123.5204585319148</v>
      </c>
      <c r="E95" s="13">
        <v>1260.9288337007688</v>
      </c>
      <c r="F95" s="3">
        <v>854.81438709327404</v>
      </c>
      <c r="G95" s="3">
        <v>48.824372591255639</v>
      </c>
      <c r="H95" s="3">
        <v>106.95311085161016</v>
      </c>
      <c r="I95" s="9">
        <v>1010.5918705361398</v>
      </c>
      <c r="J95" s="3">
        <v>77.836425377802428</v>
      </c>
      <c r="K95" s="3">
        <v>24.319154959669675</v>
      </c>
      <c r="L95" s="3">
        <v>10.773007658302783</v>
      </c>
      <c r="M95" s="9">
        <v>112.92858799577489</v>
      </c>
      <c r="N95" s="1">
        <v>9.5886172579177503E-3</v>
      </c>
      <c r="O95" s="1">
        <v>0.95886172579177509</v>
      </c>
      <c r="P95" s="1">
        <v>0</v>
      </c>
      <c r="S95" s="1">
        <v>0.65463807042612132</v>
      </c>
    </row>
    <row r="96" spans="1:19" x14ac:dyDescent="0.3">
      <c r="A96" s="2" t="s">
        <v>73</v>
      </c>
      <c r="B96" s="12" t="s">
        <v>256</v>
      </c>
      <c r="C96" s="12" t="s">
        <v>358</v>
      </c>
      <c r="D96" s="4">
        <v>1866.4771339465251</v>
      </c>
      <c r="E96" s="13">
        <v>3121.8449060513944</v>
      </c>
      <c r="F96" s="3">
        <v>749.36073797670463</v>
      </c>
      <c r="G96" s="3">
        <v>568.12059825577285</v>
      </c>
      <c r="H96" s="3">
        <v>215.56931489106893</v>
      </c>
      <c r="I96" s="9">
        <v>1533.0506511235465</v>
      </c>
      <c r="J96" s="3">
        <v>289.54244545039694</v>
      </c>
      <c r="K96" s="3">
        <v>20.713875736904772</v>
      </c>
      <c r="L96" s="3">
        <v>23.170161635677015</v>
      </c>
      <c r="M96" s="9">
        <v>333.4264828229787</v>
      </c>
      <c r="N96" s="1">
        <v>1.2413847035289126E-2</v>
      </c>
      <c r="O96" s="1">
        <v>1.2413847035289127</v>
      </c>
      <c r="P96" s="1">
        <v>0</v>
      </c>
      <c r="S96" s="1">
        <v>3.8383014830500786</v>
      </c>
    </row>
    <row r="97" spans="1:19" x14ac:dyDescent="0.3">
      <c r="A97" s="2" t="s">
        <v>75</v>
      </c>
      <c r="B97" s="12" t="s">
        <v>258</v>
      </c>
      <c r="C97" s="12" t="s">
        <v>358</v>
      </c>
      <c r="D97" s="4">
        <v>2302.6978128752498</v>
      </c>
      <c r="E97" s="13">
        <v>20611.179305238493</v>
      </c>
      <c r="F97" s="3">
        <v>207.38592391177926</v>
      </c>
      <c r="G97" s="3">
        <v>145.15005012311349</v>
      </c>
      <c r="H97" s="3">
        <v>72.881727340298923</v>
      </c>
      <c r="I97" s="9">
        <v>425.41770137519171</v>
      </c>
      <c r="J97" s="3">
        <v>1583.0784457866266</v>
      </c>
      <c r="K97" s="3">
        <v>108.12646532704721</v>
      </c>
      <c r="L97" s="3">
        <v>186.07520038638441</v>
      </c>
      <c r="M97" s="9">
        <v>1877.2801115000584</v>
      </c>
      <c r="N97" s="1">
        <v>8.0807476928135322E-2</v>
      </c>
      <c r="O97" s="1">
        <v>8.0807476928135316</v>
      </c>
      <c r="P97" s="1">
        <v>0</v>
      </c>
      <c r="S97" s="1">
        <v>0.74925208090288087</v>
      </c>
    </row>
    <row r="98" spans="1:19" x14ac:dyDescent="0.3">
      <c r="A98" s="2" t="s">
        <v>77</v>
      </c>
      <c r="B98" s="12" t="s">
        <v>260</v>
      </c>
      <c r="C98" s="12" t="s">
        <v>359</v>
      </c>
      <c r="D98" s="4">
        <v>1696.1886413356574</v>
      </c>
      <c r="E98" s="13">
        <v>4082.2407623786148</v>
      </c>
      <c r="F98" s="3">
        <v>838.52941285902432</v>
      </c>
      <c r="G98" s="3">
        <v>23.75798122538961</v>
      </c>
      <c r="H98" s="3">
        <v>83.91888888971782</v>
      </c>
      <c r="I98" s="9">
        <v>946.20628297413168</v>
      </c>
      <c r="J98" s="3">
        <v>585.71434878437594</v>
      </c>
      <c r="K98" s="3">
        <v>66.241724454442362</v>
      </c>
      <c r="L98" s="3">
        <v>98.026285122707407</v>
      </c>
      <c r="M98" s="9">
        <v>749.98235836152571</v>
      </c>
      <c r="N98" s="1">
        <v>5.7792089119000925E-2</v>
      </c>
      <c r="O98" s="1">
        <v>5.7792089119000929</v>
      </c>
      <c r="P98" s="1">
        <v>0</v>
      </c>
      <c r="S98" s="1">
        <v>5.185308833292309</v>
      </c>
    </row>
    <row r="99" spans="1:19" x14ac:dyDescent="0.3">
      <c r="A99" s="2" t="s">
        <v>79</v>
      </c>
      <c r="B99" s="12" t="s">
        <v>262</v>
      </c>
      <c r="C99" s="12" t="s">
        <v>358</v>
      </c>
      <c r="D99" s="4">
        <v>1678.0196944282256</v>
      </c>
      <c r="E99" s="13">
        <v>2203.0837873544997</v>
      </c>
      <c r="F99" s="3">
        <v>112.49999369335198</v>
      </c>
      <c r="G99" s="3">
        <v>81.962867131777358</v>
      </c>
      <c r="H99" s="3">
        <v>43.778188056171111</v>
      </c>
      <c r="I99" s="9">
        <v>238.24104888130043</v>
      </c>
      <c r="J99" s="3">
        <v>1126.3084731197669</v>
      </c>
      <c r="K99" s="3">
        <v>167.30867189837599</v>
      </c>
      <c r="L99" s="3">
        <v>146.16150052878208</v>
      </c>
      <c r="M99" s="9">
        <v>1439.778645546925</v>
      </c>
      <c r="N99" s="1">
        <v>8.7103566790129761E-2</v>
      </c>
      <c r="O99" s="1">
        <v>8.7103566790129765</v>
      </c>
      <c r="P99" s="1">
        <v>0</v>
      </c>
      <c r="S99" s="1">
        <v>0.93432116440088642</v>
      </c>
    </row>
    <row r="100" spans="1:19" x14ac:dyDescent="0.3">
      <c r="A100" s="2" t="s">
        <v>80</v>
      </c>
      <c r="B100" s="12" t="s">
        <v>263</v>
      </c>
      <c r="C100" s="12" t="s">
        <v>357</v>
      </c>
      <c r="D100" s="4">
        <v>2376.353877172477</v>
      </c>
      <c r="E100" s="13">
        <v>3771.2789573384489</v>
      </c>
      <c r="F100" s="3">
        <v>1710.5754488448786</v>
      </c>
      <c r="G100" s="3">
        <v>355.48930040487511</v>
      </c>
      <c r="H100" s="3">
        <v>175.6696155376307</v>
      </c>
      <c r="I100" s="9">
        <v>2241.7343647873845</v>
      </c>
      <c r="J100" s="3">
        <v>81.105051925112051</v>
      </c>
      <c r="K100" s="3">
        <v>17.907996682196647</v>
      </c>
      <c r="L100" s="3">
        <v>35.606463777784242</v>
      </c>
      <c r="M100" s="9">
        <v>134.61951238509295</v>
      </c>
      <c r="N100" s="1">
        <v>1.4983653789876981E-2</v>
      </c>
      <c r="O100" s="1">
        <v>1.4983653789876981</v>
      </c>
      <c r="P100" s="1">
        <v>0</v>
      </c>
      <c r="S100" s="1">
        <v>2.6808563165824935</v>
      </c>
    </row>
    <row r="101" spans="1:19" x14ac:dyDescent="0.3">
      <c r="A101" s="2" t="s">
        <v>81</v>
      </c>
      <c r="B101" s="12" t="s">
        <v>264</v>
      </c>
      <c r="C101" s="12" t="s">
        <v>361</v>
      </c>
      <c r="D101" s="4">
        <v>1101.3300463094035</v>
      </c>
      <c r="E101" s="13">
        <v>519.79993459869127</v>
      </c>
      <c r="F101" s="3">
        <v>875.13382547485526</v>
      </c>
      <c r="G101" s="3">
        <v>10.859878908453505</v>
      </c>
      <c r="H101" s="3">
        <v>24.060502732827004</v>
      </c>
      <c r="I101" s="9">
        <v>910.05420711613579</v>
      </c>
      <c r="J101" s="3">
        <v>155.84104698828324</v>
      </c>
      <c r="K101" s="3">
        <v>23.572067205854488</v>
      </c>
      <c r="L101" s="3">
        <v>11.862724999129952</v>
      </c>
      <c r="M101" s="9">
        <v>191.2758391932677</v>
      </c>
      <c r="N101" s="1">
        <v>1.0771271553774792E-2</v>
      </c>
      <c r="O101" s="1">
        <v>1.0771271553774793</v>
      </c>
      <c r="P101" s="1">
        <v>0</v>
      </c>
      <c r="S101" s="1">
        <v>1.9641202675972302</v>
      </c>
    </row>
    <row r="102" spans="1:19" x14ac:dyDescent="0.3">
      <c r="A102" s="2" t="s">
        <v>82</v>
      </c>
      <c r="B102" s="12" t="s">
        <v>265</v>
      </c>
      <c r="C102" s="12" t="s">
        <v>356</v>
      </c>
      <c r="D102" s="4">
        <v>2859.1583188328314</v>
      </c>
      <c r="E102" s="13">
        <v>1214.5566667049216</v>
      </c>
      <c r="F102" s="3">
        <v>2341.5536098448379</v>
      </c>
      <c r="G102" s="3">
        <v>0</v>
      </c>
      <c r="H102" s="3">
        <v>0</v>
      </c>
      <c r="I102" s="9">
        <v>2341.5536098448379</v>
      </c>
      <c r="J102" s="3">
        <v>314.71767117660158</v>
      </c>
      <c r="K102" s="3">
        <v>148.75334784804272</v>
      </c>
      <c r="L102" s="3">
        <v>54.133689963349163</v>
      </c>
      <c r="M102" s="9">
        <v>517.60470898799349</v>
      </c>
      <c r="N102" s="1">
        <v>1.8933435622217547E-2</v>
      </c>
      <c r="O102" s="1">
        <v>1.8933435622217547</v>
      </c>
      <c r="P102" s="1">
        <v>0</v>
      </c>
      <c r="S102" s="1">
        <v>0.87013543795276016</v>
      </c>
    </row>
    <row r="103" spans="1:19" x14ac:dyDescent="0.3">
      <c r="A103" s="2" t="s">
        <v>83</v>
      </c>
      <c r="B103" s="12" t="s">
        <v>266</v>
      </c>
      <c r="C103" s="12" t="s">
        <v>356</v>
      </c>
      <c r="D103" s="4">
        <v>888.37737085367758</v>
      </c>
      <c r="E103" s="13">
        <v>0</v>
      </c>
      <c r="F103" s="3">
        <v>542.48463021627117</v>
      </c>
      <c r="G103" s="3">
        <v>70.102835448971334</v>
      </c>
      <c r="H103" s="3">
        <v>149.62870458958321</v>
      </c>
      <c r="I103" s="9">
        <v>762.21617025482567</v>
      </c>
      <c r="J103" s="3">
        <v>90.960101294759681</v>
      </c>
      <c r="K103" s="3">
        <v>16.956099915759509</v>
      </c>
      <c r="L103" s="3">
        <v>18.244999388332662</v>
      </c>
      <c r="M103" s="9">
        <v>126.16120059885185</v>
      </c>
      <c r="N103" s="1">
        <v>2.053744274327959E-2</v>
      </c>
      <c r="O103" s="1">
        <v>2.053744274327959</v>
      </c>
      <c r="P103" s="1">
        <v>0</v>
      </c>
      <c r="S103" s="1">
        <v>0.84919921325729353</v>
      </c>
    </row>
    <row r="104" spans="1:19" x14ac:dyDescent="0.3">
      <c r="A104" s="2" t="s">
        <v>84</v>
      </c>
      <c r="B104" s="12" t="s">
        <v>267</v>
      </c>
      <c r="C104" s="12" t="s">
        <v>356</v>
      </c>
      <c r="D104" s="4">
        <v>1629.3042700448452</v>
      </c>
      <c r="E104" s="13">
        <v>18639.522205384172</v>
      </c>
      <c r="F104" s="3">
        <v>252.43742410290633</v>
      </c>
      <c r="G104" s="3">
        <v>25.901304845829952</v>
      </c>
      <c r="H104" s="3">
        <v>78.60488138088013</v>
      </c>
      <c r="I104" s="9">
        <v>356.94361032961638</v>
      </c>
      <c r="J104" s="3">
        <v>1032.7154034824666</v>
      </c>
      <c r="K104" s="3">
        <v>85.425463818886016</v>
      </c>
      <c r="L104" s="3">
        <v>154.21979241387623</v>
      </c>
      <c r="M104" s="9">
        <v>1272.3606597152288</v>
      </c>
      <c r="N104" s="1">
        <v>9.4653770476911273E-2</v>
      </c>
      <c r="O104" s="1">
        <v>9.4653770476911276</v>
      </c>
      <c r="P104" s="1">
        <v>0</v>
      </c>
      <c r="S104" s="1">
        <v>12.397151092211185</v>
      </c>
    </row>
    <row r="105" spans="1:19" x14ac:dyDescent="0.3">
      <c r="A105" s="2" t="s">
        <v>85</v>
      </c>
      <c r="B105" s="12" t="s">
        <v>268</v>
      </c>
      <c r="C105" s="12" t="s">
        <v>358</v>
      </c>
      <c r="D105" s="4">
        <v>2072.3974246848215</v>
      </c>
      <c r="E105" s="13">
        <v>35490.261323670835</v>
      </c>
      <c r="F105" s="3">
        <v>6.6134837894909122</v>
      </c>
      <c r="G105" s="3">
        <v>40.94614471273588</v>
      </c>
      <c r="H105" s="3">
        <v>170.83673584315585</v>
      </c>
      <c r="I105" s="9">
        <v>218.39636434538264</v>
      </c>
      <c r="J105" s="3">
        <v>1412.89195317894</v>
      </c>
      <c r="K105" s="3">
        <v>250.95615896155627</v>
      </c>
      <c r="L105" s="3">
        <v>190.15294819894265</v>
      </c>
      <c r="M105" s="9">
        <v>1854.0010603394387</v>
      </c>
      <c r="N105" s="1">
        <v>9.1755059108829889E-2</v>
      </c>
      <c r="O105" s="1">
        <v>9.1755059108829897</v>
      </c>
      <c r="P105" s="1">
        <v>0</v>
      </c>
      <c r="S105" s="1">
        <v>10.449639868618723</v>
      </c>
    </row>
    <row r="106" spans="1:19" x14ac:dyDescent="0.3">
      <c r="A106" s="2" t="s">
        <v>86</v>
      </c>
      <c r="B106" s="12" t="s">
        <v>269</v>
      </c>
      <c r="C106" s="12" t="s">
        <v>357</v>
      </c>
      <c r="D106" s="4">
        <v>1499.4354626098636</v>
      </c>
      <c r="E106" s="13">
        <v>476.55212996897524</v>
      </c>
      <c r="F106" s="3">
        <v>495.42108519248166</v>
      </c>
      <c r="G106" s="3">
        <v>249.70313718956501</v>
      </c>
      <c r="H106" s="3">
        <v>99.13532430063816</v>
      </c>
      <c r="I106" s="9">
        <v>844.25954668268491</v>
      </c>
      <c r="J106" s="3">
        <v>593.48512175992721</v>
      </c>
      <c r="K106" s="3">
        <v>27.891944574806356</v>
      </c>
      <c r="L106" s="3">
        <v>33.798849592445308</v>
      </c>
      <c r="M106" s="9">
        <v>655.17591592717883</v>
      </c>
      <c r="N106" s="1">
        <v>2.2541049905286513E-2</v>
      </c>
      <c r="O106" s="1">
        <v>2.2541049905286514</v>
      </c>
      <c r="P106" s="1">
        <v>0</v>
      </c>
      <c r="S106" s="1">
        <v>7.0516962526055966</v>
      </c>
    </row>
    <row r="107" spans="1:19" x14ac:dyDescent="0.3">
      <c r="A107" s="2" t="s">
        <v>87</v>
      </c>
      <c r="B107" s="12" t="s">
        <v>270</v>
      </c>
      <c r="C107" s="12" t="s">
        <v>356</v>
      </c>
      <c r="D107" s="4">
        <v>1041.4472998961876</v>
      </c>
      <c r="E107" s="13">
        <v>475.41646948697303</v>
      </c>
      <c r="F107" s="3">
        <v>890.95195603343166</v>
      </c>
      <c r="G107" s="3">
        <v>67.791760367480236</v>
      </c>
      <c r="H107" s="3">
        <v>43.23286456589431</v>
      </c>
      <c r="I107" s="9">
        <v>1001.9765809668062</v>
      </c>
      <c r="J107" s="3">
        <v>27.320886608111994</v>
      </c>
      <c r="K107" s="3">
        <v>4.2810204777736285</v>
      </c>
      <c r="L107" s="3">
        <v>7.8688118434957959</v>
      </c>
      <c r="M107" s="9">
        <v>39.47071892938142</v>
      </c>
      <c r="N107" s="1">
        <v>7.5556505300653871E-3</v>
      </c>
      <c r="O107" s="1">
        <v>0.75556505300653876</v>
      </c>
      <c r="P107" s="1">
        <v>0</v>
      </c>
      <c r="S107" s="1">
        <v>1.8211526561837024</v>
      </c>
    </row>
    <row r="108" spans="1:19" x14ac:dyDescent="0.3">
      <c r="A108" s="2" t="s">
        <v>89</v>
      </c>
      <c r="B108" s="12" t="s">
        <v>272</v>
      </c>
      <c r="C108" s="12" t="s">
        <v>358</v>
      </c>
      <c r="D108" s="4">
        <v>2111.5441955427723</v>
      </c>
      <c r="E108" s="13">
        <v>5339.4412907864953</v>
      </c>
      <c r="F108" s="3">
        <v>303.41667380681326</v>
      </c>
      <c r="G108" s="3">
        <v>186.61394632718836</v>
      </c>
      <c r="H108" s="3">
        <v>82.327986036340306</v>
      </c>
      <c r="I108" s="9">
        <v>572.358606170342</v>
      </c>
      <c r="J108" s="3">
        <v>1244.9807534530983</v>
      </c>
      <c r="K108" s="3">
        <v>148.03826451637769</v>
      </c>
      <c r="L108" s="3">
        <v>146.16657140295465</v>
      </c>
      <c r="M108" s="9">
        <v>1539.1855893724305</v>
      </c>
      <c r="N108" s="1">
        <v>6.9222596293033095E-2</v>
      </c>
      <c r="O108" s="1">
        <v>6.9222596293033094</v>
      </c>
      <c r="P108" s="1">
        <v>0</v>
      </c>
      <c r="S108" s="1">
        <v>3.0085504442677982</v>
      </c>
    </row>
    <row r="109" spans="1:19" x14ac:dyDescent="0.3">
      <c r="A109" s="2" t="s">
        <v>90</v>
      </c>
      <c r="B109" s="12" t="s">
        <v>273</v>
      </c>
      <c r="C109" s="12" t="s">
        <v>361</v>
      </c>
      <c r="D109" s="4">
        <v>1639.5429226314302</v>
      </c>
      <c r="E109" s="13">
        <v>862.94631180201293</v>
      </c>
      <c r="F109" s="3">
        <v>1533.4595379234561</v>
      </c>
      <c r="G109" s="3">
        <v>4.2296160650833983</v>
      </c>
      <c r="H109" s="3">
        <v>15.517489577629942</v>
      </c>
      <c r="I109" s="9">
        <v>1553.2066435661693</v>
      </c>
      <c r="J109" s="3">
        <v>40.227869142293429</v>
      </c>
      <c r="K109" s="3">
        <v>32.973308779924139</v>
      </c>
      <c r="L109" s="3">
        <v>13.135101143043194</v>
      </c>
      <c r="M109" s="9">
        <v>86.336279065260754</v>
      </c>
      <c r="N109" s="1">
        <v>8.0114408483808689E-3</v>
      </c>
      <c r="O109" s="1">
        <v>0.80114408483808686</v>
      </c>
      <c r="P109" s="1">
        <v>0</v>
      </c>
      <c r="S109" s="1">
        <v>6.0919530952914789</v>
      </c>
    </row>
    <row r="110" spans="1:19" x14ac:dyDescent="0.3">
      <c r="A110" s="2" t="s">
        <v>91</v>
      </c>
      <c r="B110" s="12" t="s">
        <v>274</v>
      </c>
      <c r="C110" s="12" t="s">
        <v>361</v>
      </c>
      <c r="D110" s="4">
        <v>1234.5571500401202</v>
      </c>
      <c r="E110" s="13">
        <v>168.6480254382549</v>
      </c>
      <c r="F110" s="3">
        <v>1064.7150669898431</v>
      </c>
      <c r="G110" s="3">
        <v>2.5663962675595258</v>
      </c>
      <c r="H110" s="3">
        <v>15.444641496578749</v>
      </c>
      <c r="I110" s="9">
        <v>1082.7261047539814</v>
      </c>
      <c r="J110" s="3">
        <v>64.759601956092496</v>
      </c>
      <c r="K110" s="3">
        <v>33.233475773951255</v>
      </c>
      <c r="L110" s="3">
        <v>53.837967556095144</v>
      </c>
      <c r="M110" s="9">
        <v>151.8310452861389</v>
      </c>
      <c r="N110" s="1">
        <v>4.3609133489158874E-2</v>
      </c>
      <c r="O110" s="1">
        <v>4.3609133489158873</v>
      </c>
      <c r="P110" s="1">
        <v>0</v>
      </c>
      <c r="S110" s="1">
        <v>2.1612809273603126</v>
      </c>
    </row>
    <row r="111" spans="1:19" x14ac:dyDescent="0.3">
      <c r="A111" s="2" t="s">
        <v>92</v>
      </c>
      <c r="B111" s="12" t="s">
        <v>275</v>
      </c>
      <c r="C111" s="12" t="s">
        <v>358</v>
      </c>
      <c r="D111" s="4">
        <v>2038.3482640143911</v>
      </c>
      <c r="E111" s="13">
        <v>8171.361650828836</v>
      </c>
      <c r="F111" s="3">
        <v>301.19734380791715</v>
      </c>
      <c r="G111" s="3">
        <v>283.56764122547679</v>
      </c>
      <c r="H111" s="3">
        <v>128.95351700011713</v>
      </c>
      <c r="I111" s="9">
        <v>713.71850203351107</v>
      </c>
      <c r="J111" s="3">
        <v>981.33120664490821</v>
      </c>
      <c r="K111" s="3">
        <v>227.72245521110631</v>
      </c>
      <c r="L111" s="3">
        <v>115.57610012486552</v>
      </c>
      <c r="M111" s="9">
        <v>1324.6297619808799</v>
      </c>
      <c r="N111" s="1">
        <v>5.6700860282455405E-2</v>
      </c>
      <c r="O111" s="1">
        <v>5.6700860282455405</v>
      </c>
      <c r="P111" s="1">
        <v>0</v>
      </c>
      <c r="S111" s="1">
        <v>1.8102362258182914</v>
      </c>
    </row>
    <row r="112" spans="1:19" x14ac:dyDescent="0.3">
      <c r="A112" s="2" t="s">
        <v>95</v>
      </c>
      <c r="B112" s="12" t="s">
        <v>278</v>
      </c>
      <c r="C112" s="12" t="s">
        <v>357</v>
      </c>
      <c r="D112" s="4">
        <v>1347.8454912535337</v>
      </c>
      <c r="E112" s="13">
        <v>3037.7545847471961</v>
      </c>
      <c r="F112" s="3">
        <v>602.15402223030844</v>
      </c>
      <c r="G112" s="3">
        <v>49.609054818739466</v>
      </c>
      <c r="H112" s="3">
        <v>182.40915017208857</v>
      </c>
      <c r="I112" s="9">
        <v>834.17222722113638</v>
      </c>
      <c r="J112" s="3">
        <v>382.69162990736697</v>
      </c>
      <c r="K112" s="3">
        <v>43.001238774917326</v>
      </c>
      <c r="L112" s="3">
        <v>87.980395350112985</v>
      </c>
      <c r="M112" s="9">
        <v>513.67326403239736</v>
      </c>
      <c r="N112" s="1">
        <v>6.5274837450610732E-2</v>
      </c>
      <c r="O112" s="1">
        <v>6.5274837450610734</v>
      </c>
      <c r="P112" s="1">
        <v>0</v>
      </c>
      <c r="S112" s="1">
        <v>8.7152291095465912</v>
      </c>
    </row>
    <row r="113" spans="1:19" x14ac:dyDescent="0.3">
      <c r="A113" s="2" t="s">
        <v>96</v>
      </c>
      <c r="B113" s="12" t="s">
        <v>279</v>
      </c>
      <c r="C113" s="12" t="s">
        <v>361</v>
      </c>
      <c r="D113" s="4">
        <v>1576.1126997675644</v>
      </c>
      <c r="E113" s="13">
        <v>274.81970229925844</v>
      </c>
      <c r="F113" s="3">
        <v>1329.3784745843386</v>
      </c>
      <c r="G113" s="3">
        <v>148.43817155564182</v>
      </c>
      <c r="H113" s="3">
        <v>38.718986529474549</v>
      </c>
      <c r="I113" s="9">
        <v>1516.535632669455</v>
      </c>
      <c r="J113" s="3">
        <v>36.228931980305816</v>
      </c>
      <c r="K113" s="3">
        <v>16.170666081027058</v>
      </c>
      <c r="L113" s="3">
        <v>7.1774690367769498</v>
      </c>
      <c r="M113" s="9">
        <v>59.577067098109822</v>
      </c>
      <c r="N113" s="1">
        <v>4.5539059724824501E-3</v>
      </c>
      <c r="O113" s="1">
        <v>0.45539059724824499</v>
      </c>
      <c r="P113" s="1">
        <v>0</v>
      </c>
      <c r="S113" s="1">
        <v>1.1784040658460349</v>
      </c>
    </row>
    <row r="114" spans="1:19" x14ac:dyDescent="0.3">
      <c r="A114" s="2" t="s">
        <v>97</v>
      </c>
      <c r="B114" s="12" t="s">
        <v>280</v>
      </c>
      <c r="C114" s="12" t="s">
        <v>361</v>
      </c>
      <c r="D114" s="4">
        <v>936.31218660805553</v>
      </c>
      <c r="E114" s="13">
        <v>280.3673842267134</v>
      </c>
      <c r="F114" s="3">
        <v>804.13221919123305</v>
      </c>
      <c r="G114" s="3">
        <v>13.834668207961558</v>
      </c>
      <c r="H114" s="3">
        <v>59.929468251709579</v>
      </c>
      <c r="I114" s="9">
        <v>877.8963556509043</v>
      </c>
      <c r="J114" s="3">
        <v>48.440828455885615</v>
      </c>
      <c r="K114" s="3">
        <v>3.1202914737051692</v>
      </c>
      <c r="L114" s="3">
        <v>6.8547110275605956</v>
      </c>
      <c r="M114" s="9">
        <v>58.415830957151385</v>
      </c>
      <c r="N114" s="1">
        <v>7.3209674354372239E-3</v>
      </c>
      <c r="O114" s="1">
        <v>0.73209674354372234</v>
      </c>
      <c r="P114" s="1">
        <v>0</v>
      </c>
      <c r="S114" s="1">
        <v>4.4010448835338867</v>
      </c>
    </row>
    <row r="115" spans="1:19" x14ac:dyDescent="0.3">
      <c r="A115" s="2" t="s">
        <v>98</v>
      </c>
      <c r="B115" s="12" t="s">
        <v>281</v>
      </c>
      <c r="C115" s="12" t="s">
        <v>356</v>
      </c>
      <c r="D115" s="4">
        <v>2103.3140404511864</v>
      </c>
      <c r="E115" s="13">
        <v>5593.8229954035514</v>
      </c>
      <c r="F115" s="3">
        <v>1240.5888627112281</v>
      </c>
      <c r="G115" s="3">
        <v>56.451203261458602</v>
      </c>
      <c r="H115" s="3">
        <v>128.60691642075241</v>
      </c>
      <c r="I115" s="9">
        <v>1425.6469823934392</v>
      </c>
      <c r="J115" s="3">
        <v>503.26157949654754</v>
      </c>
      <c r="K115" s="3">
        <v>96.33269086620399</v>
      </c>
      <c r="L115" s="3">
        <v>78.072787694995725</v>
      </c>
      <c r="M115" s="9">
        <v>677.66705805774723</v>
      </c>
      <c r="N115" s="1">
        <v>3.7118940012518607E-2</v>
      </c>
      <c r="O115" s="1">
        <v>3.7118940012518609</v>
      </c>
      <c r="P115" s="1">
        <v>0</v>
      </c>
      <c r="S115" s="1">
        <v>1.9200047543904857</v>
      </c>
    </row>
    <row r="116" spans="1:19" x14ac:dyDescent="0.3">
      <c r="A116" s="2" t="s">
        <v>99</v>
      </c>
      <c r="B116" s="12" t="s">
        <v>282</v>
      </c>
      <c r="C116" s="12" t="s">
        <v>360</v>
      </c>
      <c r="D116" s="4">
        <v>1361.0816933282588</v>
      </c>
      <c r="E116" s="13">
        <v>3488.4937694704049</v>
      </c>
      <c r="F116" s="3">
        <v>221.84998721062613</v>
      </c>
      <c r="G116" s="3">
        <v>5.3034957168035479</v>
      </c>
      <c r="H116" s="3">
        <v>15.559160277556442</v>
      </c>
      <c r="I116" s="9">
        <v>242.71264320498611</v>
      </c>
      <c r="J116" s="3">
        <v>813.49061382735511</v>
      </c>
      <c r="K116" s="3">
        <v>164.23975345288727</v>
      </c>
      <c r="L116" s="3">
        <v>140.63868284303024</v>
      </c>
      <c r="M116" s="9">
        <v>1118.3690501232727</v>
      </c>
      <c r="N116" s="1">
        <v>0.10332861247962705</v>
      </c>
      <c r="O116" s="1">
        <v>10.332861247962704</v>
      </c>
      <c r="P116" s="1">
        <v>0</v>
      </c>
      <c r="S116" s="1">
        <v>2.85770358288097</v>
      </c>
    </row>
    <row r="117" spans="1:19" x14ac:dyDescent="0.3">
      <c r="A117" s="2" t="s">
        <v>100</v>
      </c>
      <c r="B117" s="12" t="s">
        <v>283</v>
      </c>
      <c r="C117" s="12" t="s">
        <v>361</v>
      </c>
      <c r="D117" s="4">
        <v>2043.810399799625</v>
      </c>
      <c r="E117" s="13">
        <v>487.94025563783634</v>
      </c>
      <c r="F117" s="3">
        <v>1769.6190183796002</v>
      </c>
      <c r="G117" s="3">
        <v>145.56754894462571</v>
      </c>
      <c r="H117" s="3">
        <v>54.476537611606169</v>
      </c>
      <c r="I117" s="9">
        <v>1969.6631049358321</v>
      </c>
      <c r="J117" s="3">
        <v>54.799335514185429</v>
      </c>
      <c r="K117" s="3">
        <v>11.132598797823404</v>
      </c>
      <c r="L117" s="3">
        <v>8.2153605517839328</v>
      </c>
      <c r="M117" s="9">
        <v>74.147294863792766</v>
      </c>
      <c r="N117" s="1">
        <v>4.019629488424839E-3</v>
      </c>
      <c r="O117" s="1">
        <v>0.4019629488424839</v>
      </c>
      <c r="P117" s="1">
        <v>0</v>
      </c>
      <c r="S117" s="1">
        <v>0.3832100911248808</v>
      </c>
    </row>
    <row r="118" spans="1:19" x14ac:dyDescent="0.3">
      <c r="A118" s="2" t="s">
        <v>102</v>
      </c>
      <c r="B118" s="12" t="s">
        <v>285</v>
      </c>
      <c r="C118" s="12" t="s">
        <v>361</v>
      </c>
      <c r="D118" s="4">
        <v>2565.0633331316881</v>
      </c>
      <c r="E118" s="13">
        <v>697.74519886044527</v>
      </c>
      <c r="F118" s="3">
        <v>1261.9546089598216</v>
      </c>
      <c r="G118" s="3">
        <v>84.375756596072719</v>
      </c>
      <c r="H118" s="3">
        <v>62.050324305211788</v>
      </c>
      <c r="I118" s="9">
        <v>1408.380689861106</v>
      </c>
      <c r="J118" s="3">
        <v>1036.8175404174142</v>
      </c>
      <c r="K118" s="3">
        <v>84.980277179739076</v>
      </c>
      <c r="L118" s="3">
        <v>34.884825673428885</v>
      </c>
      <c r="M118" s="9">
        <v>1156.682643270582</v>
      </c>
      <c r="N118" s="1">
        <v>1.3599986098915526E-2</v>
      </c>
      <c r="O118" s="1">
        <v>1.3599986098915526</v>
      </c>
      <c r="P118" s="1">
        <v>0</v>
      </c>
      <c r="S118" s="1">
        <v>3.0858456436027089</v>
      </c>
    </row>
    <row r="119" spans="1:19" x14ac:dyDescent="0.3">
      <c r="A119" s="2" t="s">
        <v>103</v>
      </c>
      <c r="B119" s="12" t="s">
        <v>286</v>
      </c>
      <c r="C119" s="12" t="s">
        <v>361</v>
      </c>
      <c r="D119" s="4">
        <v>2160.6423348057597</v>
      </c>
      <c r="E119" s="13">
        <v>5116.0454238395623</v>
      </c>
      <c r="F119" s="3">
        <v>371.89209329706534</v>
      </c>
      <c r="G119" s="3">
        <v>26.758511885945534</v>
      </c>
      <c r="H119" s="3">
        <v>153.64848317780408</v>
      </c>
      <c r="I119" s="9">
        <v>552.29908836081495</v>
      </c>
      <c r="J119" s="3">
        <v>1238.8584164124213</v>
      </c>
      <c r="K119" s="3">
        <v>219.20223602197322</v>
      </c>
      <c r="L119" s="3">
        <v>150.2825940105503</v>
      </c>
      <c r="M119" s="9">
        <v>1608.343246444945</v>
      </c>
      <c r="N119" s="1">
        <v>6.9554591053618595E-2</v>
      </c>
      <c r="O119" s="1">
        <v>6.9554591053618591</v>
      </c>
      <c r="P119" s="1">
        <v>0</v>
      </c>
      <c r="S119" s="1">
        <v>1.885839985712283</v>
      </c>
    </row>
    <row r="120" spans="1:19" x14ac:dyDescent="0.3">
      <c r="A120" s="2" t="s">
        <v>104</v>
      </c>
      <c r="B120" s="12" t="s">
        <v>287</v>
      </c>
      <c r="C120" s="12" t="s">
        <v>359</v>
      </c>
      <c r="D120" s="4">
        <v>1978.000813445597</v>
      </c>
      <c r="E120" s="13">
        <v>7986.7984385206992</v>
      </c>
      <c r="F120" s="3">
        <v>840.0000596739369</v>
      </c>
      <c r="G120" s="3">
        <v>101.67138046878607</v>
      </c>
      <c r="H120" s="3">
        <v>195.2915637677975</v>
      </c>
      <c r="I120" s="9">
        <v>1136.9630039105205</v>
      </c>
      <c r="J120" s="3">
        <v>661.11299156507755</v>
      </c>
      <c r="K120" s="3">
        <v>88.50221701313653</v>
      </c>
      <c r="L120" s="3">
        <v>91.422600956862681</v>
      </c>
      <c r="M120" s="9">
        <v>841.03780953507669</v>
      </c>
      <c r="N120" s="1">
        <v>4.6219698361806144E-2</v>
      </c>
      <c r="O120" s="1">
        <v>4.6219698361806145</v>
      </c>
      <c r="P120" s="1">
        <v>0</v>
      </c>
      <c r="S120" s="1">
        <v>1.2015745582880915</v>
      </c>
    </row>
    <row r="121" spans="1:19" x14ac:dyDescent="0.3">
      <c r="A121" s="2" t="s">
        <v>105</v>
      </c>
      <c r="B121" s="12" t="s">
        <v>288</v>
      </c>
      <c r="C121" s="12" t="s">
        <v>357</v>
      </c>
      <c r="D121" s="4">
        <v>1326.8216207381126</v>
      </c>
      <c r="E121" s="13">
        <v>831.2052862105736</v>
      </c>
      <c r="F121" s="3">
        <v>983.21094880385317</v>
      </c>
      <c r="G121" s="3">
        <v>105.91679689845911</v>
      </c>
      <c r="H121" s="3">
        <v>138.28931649756939</v>
      </c>
      <c r="I121" s="9">
        <v>1227.4170621998817</v>
      </c>
      <c r="J121" s="3">
        <v>55.678011881586613</v>
      </c>
      <c r="K121" s="3">
        <v>14.765968568158932</v>
      </c>
      <c r="L121" s="3">
        <v>28.96057808848548</v>
      </c>
      <c r="M121" s="9">
        <v>99.404558538231015</v>
      </c>
      <c r="N121" s="1">
        <v>2.1827032086177998E-2</v>
      </c>
      <c r="O121" s="1">
        <v>2.1827032086178</v>
      </c>
      <c r="P121" s="1">
        <v>0</v>
      </c>
      <c r="S121" s="1">
        <v>0.77804022811977913</v>
      </c>
    </row>
    <row r="122" spans="1:19" x14ac:dyDescent="0.3">
      <c r="A122" s="2" t="s">
        <v>106</v>
      </c>
      <c r="B122" s="12" t="s">
        <v>289</v>
      </c>
      <c r="C122" s="12" t="s">
        <v>356</v>
      </c>
      <c r="D122" s="4">
        <v>3774.624075782448</v>
      </c>
      <c r="E122" s="13">
        <v>998.82266710265424</v>
      </c>
      <c r="F122" s="3">
        <v>1316.3227988481922</v>
      </c>
      <c r="G122" s="3">
        <v>40.695225138723849</v>
      </c>
      <c r="H122" s="3">
        <v>87.010067296661219</v>
      </c>
      <c r="I122" s="9">
        <v>1444.0280912835772</v>
      </c>
      <c r="J122" s="3">
        <v>2207.8236228878854</v>
      </c>
      <c r="K122" s="3">
        <v>54.626170811305762</v>
      </c>
      <c r="L122" s="3">
        <v>68.146190799679502</v>
      </c>
      <c r="M122" s="9">
        <v>2330.5959844988706</v>
      </c>
      <c r="N122" s="1">
        <v>1.8053768913544953E-2</v>
      </c>
      <c r="O122" s="1">
        <v>1.8053768913544952</v>
      </c>
      <c r="P122" s="1">
        <v>0</v>
      </c>
      <c r="S122" s="1">
        <v>0.65431018586788936</v>
      </c>
    </row>
    <row r="123" spans="1:19" x14ac:dyDescent="0.3">
      <c r="A123" s="2" t="s">
        <v>107</v>
      </c>
      <c r="B123" s="12" t="s">
        <v>290</v>
      </c>
      <c r="C123" s="12" t="s">
        <v>358</v>
      </c>
      <c r="D123" s="4">
        <v>1724.7711781290809</v>
      </c>
      <c r="E123" s="13">
        <v>2013.7555592697199</v>
      </c>
      <c r="F123" s="3">
        <v>981.29718909256076</v>
      </c>
      <c r="G123" s="3">
        <v>171.10298038909741</v>
      </c>
      <c r="H123" s="3">
        <v>69.24358098186957</v>
      </c>
      <c r="I123" s="9">
        <v>1221.6437504635278</v>
      </c>
      <c r="J123" s="3">
        <v>424.24062319455044</v>
      </c>
      <c r="K123" s="3">
        <v>37.705605580888985</v>
      </c>
      <c r="L123" s="3">
        <v>41.18119889011389</v>
      </c>
      <c r="M123" s="9">
        <v>503.12742766555328</v>
      </c>
      <c r="N123" s="1">
        <v>2.3876325980113237E-2</v>
      </c>
      <c r="O123" s="1">
        <v>2.3876325980113235</v>
      </c>
      <c r="P123" s="1">
        <v>0</v>
      </c>
      <c r="S123" s="1">
        <v>2.1798960506069087</v>
      </c>
    </row>
    <row r="124" spans="1:19" x14ac:dyDescent="0.3">
      <c r="A124" s="2" t="s">
        <v>108</v>
      </c>
      <c r="B124" s="12" t="s">
        <v>291</v>
      </c>
      <c r="C124" s="12" t="s">
        <v>361</v>
      </c>
      <c r="D124" s="4">
        <v>1119.1508069417289</v>
      </c>
      <c r="E124" s="13">
        <v>369.15453587233912</v>
      </c>
      <c r="F124" s="3">
        <v>1022.597366073276</v>
      </c>
      <c r="G124" s="3">
        <v>8.2503539452696728</v>
      </c>
      <c r="H124" s="3">
        <v>9.9038035372845563</v>
      </c>
      <c r="I124" s="9">
        <v>1040.7515235558303</v>
      </c>
      <c r="J124" s="3">
        <v>61.83065612256835</v>
      </c>
      <c r="K124" s="3">
        <v>9.3202486933719229</v>
      </c>
      <c r="L124" s="3">
        <v>7.2483785699585708</v>
      </c>
      <c r="M124" s="9">
        <v>78.39928338589884</v>
      </c>
      <c r="N124" s="1">
        <v>6.4766772493923368E-3</v>
      </c>
      <c r="O124" s="1">
        <v>0.64766772493923364</v>
      </c>
      <c r="P124" s="1">
        <v>0</v>
      </c>
      <c r="S124" s="1">
        <v>1.144326827016392</v>
      </c>
    </row>
    <row r="125" spans="1:19" x14ac:dyDescent="0.3">
      <c r="A125" s="2" t="s">
        <v>109</v>
      </c>
      <c r="B125" s="12" t="s">
        <v>292</v>
      </c>
      <c r="C125" s="12" t="s">
        <v>356</v>
      </c>
      <c r="D125" s="4">
        <v>1217.0234448374606</v>
      </c>
      <c r="E125" s="13">
        <v>247.24270062068641</v>
      </c>
      <c r="F125" s="3">
        <v>1124.8498492073766</v>
      </c>
      <c r="G125" s="3">
        <v>42.22313594627218</v>
      </c>
      <c r="H125" s="3">
        <v>27.705269939003024</v>
      </c>
      <c r="I125" s="9">
        <v>1194.7782550926518</v>
      </c>
      <c r="J125" s="3">
        <v>17.970578630555657</v>
      </c>
      <c r="K125" s="3">
        <v>1.2572269271622218</v>
      </c>
      <c r="L125" s="3">
        <v>3.0173841870908693</v>
      </c>
      <c r="M125" s="9">
        <v>22.245189744808748</v>
      </c>
      <c r="N125" s="1">
        <v>2.4793147575672674E-3</v>
      </c>
      <c r="O125" s="1">
        <v>0.24793147575672675</v>
      </c>
      <c r="P125" s="1">
        <v>0</v>
      </c>
      <c r="S125" s="1">
        <v>8.0803899062684525</v>
      </c>
    </row>
    <row r="126" spans="1:19" x14ac:dyDescent="0.3">
      <c r="A126" s="2" t="s">
        <v>110</v>
      </c>
      <c r="B126" s="12" t="s">
        <v>293</v>
      </c>
      <c r="C126" s="12" t="s">
        <v>361</v>
      </c>
      <c r="D126" s="4">
        <v>1682.2275501187387</v>
      </c>
      <c r="E126" s="13">
        <v>3573.1463867658604</v>
      </c>
      <c r="F126" s="3">
        <v>1169.362326463443</v>
      </c>
      <c r="G126" s="3">
        <v>22.947482020509145</v>
      </c>
      <c r="H126" s="3">
        <v>53.093792376130878</v>
      </c>
      <c r="I126" s="9">
        <v>1245.4036008600831</v>
      </c>
      <c r="J126" s="3">
        <v>339.59231601314065</v>
      </c>
      <c r="K126" s="3">
        <v>68.374684075530112</v>
      </c>
      <c r="L126" s="3">
        <v>28.856949169984919</v>
      </c>
      <c r="M126" s="9">
        <v>436.82394925865572</v>
      </c>
      <c r="N126" s="1">
        <v>1.7154010566494453E-2</v>
      </c>
      <c r="O126" s="1">
        <v>1.7154010566494453</v>
      </c>
      <c r="P126" s="1">
        <v>0</v>
      </c>
      <c r="S126" s="1">
        <v>3.4163208287237978</v>
      </c>
    </row>
    <row r="127" spans="1:19" x14ac:dyDescent="0.3">
      <c r="A127" s="2" t="s">
        <v>111</v>
      </c>
      <c r="B127" s="12" t="s">
        <v>294</v>
      </c>
      <c r="C127" s="12" t="s">
        <v>360</v>
      </c>
      <c r="D127" s="4">
        <v>1200.6183363697839</v>
      </c>
      <c r="E127" s="13">
        <v>317.08919800574222</v>
      </c>
      <c r="F127" s="3">
        <v>944.61171254572332</v>
      </c>
      <c r="G127" s="3">
        <v>115.09563892928088</v>
      </c>
      <c r="H127" s="3">
        <v>20.881594011535217</v>
      </c>
      <c r="I127" s="9">
        <v>1080.5889454865394</v>
      </c>
      <c r="J127" s="3">
        <v>94.908995722901224</v>
      </c>
      <c r="K127" s="3">
        <v>9.949961495533751</v>
      </c>
      <c r="L127" s="3">
        <v>15.170433664809453</v>
      </c>
      <c r="M127" s="9">
        <v>120.02939088324443</v>
      </c>
      <c r="N127" s="1">
        <v>1.2635517220800667E-2</v>
      </c>
      <c r="O127" s="1">
        <v>1.2635517220800667</v>
      </c>
      <c r="P127" s="1">
        <v>0</v>
      </c>
      <c r="S127" s="1">
        <v>3.4687704271701376</v>
      </c>
    </row>
    <row r="128" spans="1:19" x14ac:dyDescent="0.3">
      <c r="A128" s="2" t="s">
        <v>113</v>
      </c>
      <c r="B128" s="12" t="s">
        <v>296</v>
      </c>
      <c r="C128" s="12" t="s">
        <v>356</v>
      </c>
      <c r="D128" s="4">
        <v>1994.7461260768973</v>
      </c>
      <c r="E128" s="13">
        <v>0</v>
      </c>
      <c r="F128" s="3">
        <v>550.55110519548987</v>
      </c>
      <c r="G128" s="3">
        <v>0.21678262521224689</v>
      </c>
      <c r="H128" s="3">
        <v>35.803459845126461</v>
      </c>
      <c r="I128" s="9">
        <v>586.57134766582851</v>
      </c>
      <c r="J128" s="3">
        <v>1100.4118514028198</v>
      </c>
      <c r="K128" s="3">
        <v>128.16625470169907</v>
      </c>
      <c r="L128" s="3">
        <v>179.59667230654992</v>
      </c>
      <c r="M128" s="9">
        <v>1408.1747784110687</v>
      </c>
      <c r="N128" s="1">
        <v>9.0034852033910651E-2</v>
      </c>
      <c r="O128" s="1">
        <v>9.0034852033910653</v>
      </c>
      <c r="P128" s="1">
        <v>0</v>
      </c>
      <c r="S128" s="1">
        <v>0.83154593365521201</v>
      </c>
    </row>
    <row r="129" spans="1:19" x14ac:dyDescent="0.3">
      <c r="A129" s="2" t="s">
        <v>115</v>
      </c>
      <c r="B129" s="12" t="s">
        <v>298</v>
      </c>
      <c r="C129" s="12" t="s">
        <v>359</v>
      </c>
      <c r="D129" s="4">
        <v>912.14924252855758</v>
      </c>
      <c r="E129" s="13">
        <v>1175.1162249675674</v>
      </c>
      <c r="F129" s="3">
        <v>682.57079408825541</v>
      </c>
      <c r="G129" s="3">
        <v>30.174366162130511</v>
      </c>
      <c r="H129" s="3">
        <v>53.756185316185224</v>
      </c>
      <c r="I129" s="9">
        <v>766.5013455665711</v>
      </c>
      <c r="J129" s="3">
        <v>104.64978027133044</v>
      </c>
      <c r="K129" s="3">
        <v>20.189060465522282</v>
      </c>
      <c r="L129" s="3">
        <v>20.809056225133805</v>
      </c>
      <c r="M129" s="9">
        <v>145.64789696198653</v>
      </c>
      <c r="N129" s="1">
        <v>2.2813214389620366E-2</v>
      </c>
      <c r="O129" s="1">
        <v>2.2813214389620367</v>
      </c>
      <c r="P129" s="1">
        <v>0</v>
      </c>
      <c r="S129" s="1">
        <v>0.48247247098464568</v>
      </c>
    </row>
    <row r="130" spans="1:19" x14ac:dyDescent="0.3">
      <c r="A130" s="2" t="s">
        <v>116</v>
      </c>
      <c r="B130" s="12" t="s">
        <v>299</v>
      </c>
      <c r="C130" s="12" t="s">
        <v>361</v>
      </c>
      <c r="D130" s="4">
        <v>3518.6996004047937</v>
      </c>
      <c r="E130" s="13">
        <v>250.03837308128814</v>
      </c>
      <c r="F130" s="3">
        <v>3351.9423718949088</v>
      </c>
      <c r="G130" s="3">
        <v>64.537359398540545</v>
      </c>
      <c r="H130" s="3">
        <v>12.574362064761978</v>
      </c>
      <c r="I130" s="9">
        <v>3429.054093358211</v>
      </c>
      <c r="J130" s="3">
        <v>59.102731884589765</v>
      </c>
      <c r="K130" s="3">
        <v>22.606976848944065</v>
      </c>
      <c r="L130" s="3">
        <v>7.9357983130485934</v>
      </c>
      <c r="M130" s="9">
        <v>89.645507046582424</v>
      </c>
      <c r="N130" s="1">
        <v>2.2553213443215368E-3</v>
      </c>
      <c r="O130" s="1">
        <v>0.22553213443215367</v>
      </c>
      <c r="P130" s="1">
        <v>0</v>
      </c>
      <c r="S130" s="1">
        <v>2.4900788826307094</v>
      </c>
    </row>
    <row r="131" spans="1:19" x14ac:dyDescent="0.3">
      <c r="A131" s="2" t="s">
        <v>117</v>
      </c>
      <c r="B131" s="12" t="s">
        <v>300</v>
      </c>
      <c r="C131" s="12" t="s">
        <v>361</v>
      </c>
      <c r="D131" s="4">
        <v>1242.2999587932698</v>
      </c>
      <c r="E131" s="13">
        <v>807.8938737981357</v>
      </c>
      <c r="F131" s="3">
        <v>1147.3122286661192</v>
      </c>
      <c r="G131" s="3">
        <v>12.296248162329505</v>
      </c>
      <c r="H131" s="3">
        <v>19.089361066370365</v>
      </c>
      <c r="I131" s="9">
        <v>1178.697837894819</v>
      </c>
      <c r="J131" s="3">
        <v>43.878243377464479</v>
      </c>
      <c r="K131" s="3">
        <v>11.591309041837555</v>
      </c>
      <c r="L131" s="3">
        <v>8.1325684791487607</v>
      </c>
      <c r="M131" s="9">
        <v>63.602120898450792</v>
      </c>
      <c r="N131" s="1">
        <v>6.5463807042612128E-3</v>
      </c>
      <c r="O131" s="1">
        <v>0.65463807042612132</v>
      </c>
      <c r="P131" s="1">
        <v>0</v>
      </c>
      <c r="S131" s="1">
        <v>14.52565892897216</v>
      </c>
    </row>
    <row r="132" spans="1:19" x14ac:dyDescent="0.3">
      <c r="A132" s="2" t="s">
        <v>119</v>
      </c>
      <c r="B132" s="12" t="e">
        <v>#N/A</v>
      </c>
      <c r="C132" s="12" t="e">
        <v>#N/A</v>
      </c>
      <c r="D132" s="4">
        <v>1054.6339230848353</v>
      </c>
      <c r="E132" s="13" t="e">
        <v>#N/A</v>
      </c>
      <c r="F132" s="3">
        <v>788.81937117736243</v>
      </c>
      <c r="G132" s="3">
        <v>120.41736931180668</v>
      </c>
      <c r="H132" s="3">
        <v>68.125652954482106</v>
      </c>
      <c r="I132" s="9">
        <v>977.36239344365117</v>
      </c>
      <c r="J132" s="3">
        <v>30.132994376844476</v>
      </c>
      <c r="K132" s="3">
        <v>6.6585057538249108</v>
      </c>
      <c r="L132" s="3">
        <v>40.480029510514456</v>
      </c>
      <c r="M132" s="9">
        <v>77.271529641183832</v>
      </c>
      <c r="N132" s="1">
        <v>3.8383014830500786E-2</v>
      </c>
      <c r="O132" s="1">
        <v>3.8383014830500786</v>
      </c>
      <c r="P132" s="1">
        <v>0</v>
      </c>
      <c r="S132" s="1">
        <v>2.0146953267039627</v>
      </c>
    </row>
    <row r="133" spans="1:19" x14ac:dyDescent="0.3">
      <c r="A133" s="2" t="s">
        <v>120</v>
      </c>
      <c r="B133" s="12" t="s">
        <v>302</v>
      </c>
      <c r="C133" s="12" t="s">
        <v>360</v>
      </c>
      <c r="D133" s="4">
        <v>1331.2859856788884</v>
      </c>
      <c r="E133" s="13">
        <v>711.46994626973753</v>
      </c>
      <c r="F133" s="3">
        <v>535.5203667372499</v>
      </c>
      <c r="G133" s="3">
        <v>406.62591154026057</v>
      </c>
      <c r="H133" s="3">
        <v>172.27244826629351</v>
      </c>
      <c r="I133" s="9">
        <v>1114.418726543804</v>
      </c>
      <c r="J133" s="3">
        <v>191.71108919007776</v>
      </c>
      <c r="K133" s="3">
        <v>15.181481994539215</v>
      </c>
      <c r="L133" s="3">
        <v>9.9746879504674997</v>
      </c>
      <c r="M133" s="9">
        <v>216.86725913508448</v>
      </c>
      <c r="N133" s="1">
        <v>7.4925208090288083E-3</v>
      </c>
      <c r="O133" s="1">
        <v>0.74925208090288087</v>
      </c>
      <c r="P133" s="1">
        <v>0</v>
      </c>
      <c r="S133" s="1">
        <v>1.0868360114086157</v>
      </c>
    </row>
    <row r="134" spans="1:19" x14ac:dyDescent="0.3">
      <c r="A134" s="2" t="s">
        <v>121</v>
      </c>
      <c r="B134" s="12" t="s">
        <v>303</v>
      </c>
      <c r="C134" s="12" t="s">
        <v>359</v>
      </c>
      <c r="D134" s="4">
        <v>1363.6930435069598</v>
      </c>
      <c r="E134" s="13">
        <v>4916.5488602942823</v>
      </c>
      <c r="F134" s="3">
        <v>747.2140319991579</v>
      </c>
      <c r="G134" s="3">
        <v>37.173583325974604</v>
      </c>
      <c r="H134" s="3">
        <v>162.48430769734816</v>
      </c>
      <c r="I134" s="9">
        <v>946.8719230224807</v>
      </c>
      <c r="J134" s="3">
        <v>311.50878117329421</v>
      </c>
      <c r="K134" s="3">
        <v>34.600643467225723</v>
      </c>
      <c r="L134" s="3">
        <v>70.71169584395912</v>
      </c>
      <c r="M134" s="9">
        <v>416.82112048447902</v>
      </c>
      <c r="N134" s="1">
        <v>5.185308833292309E-2</v>
      </c>
      <c r="O134" s="1">
        <v>5.185308833292309</v>
      </c>
      <c r="P134" s="1">
        <v>0</v>
      </c>
      <c r="S134" s="1">
        <v>3.2581827283484466</v>
      </c>
    </row>
    <row r="135" spans="1:19" x14ac:dyDescent="0.3">
      <c r="A135" s="2" t="s">
        <v>122</v>
      </c>
      <c r="B135" s="12" t="s">
        <v>304</v>
      </c>
      <c r="C135" s="12" t="s">
        <v>359</v>
      </c>
      <c r="D135" s="4">
        <v>1954.1262762126369</v>
      </c>
      <c r="E135" s="13">
        <v>1507.1456910309298</v>
      </c>
      <c r="F135" s="3">
        <v>1789.0734469300198</v>
      </c>
      <c r="G135" s="3">
        <v>41.853782051228137</v>
      </c>
      <c r="H135" s="3">
        <v>66.642776975513513</v>
      </c>
      <c r="I135" s="9">
        <v>1897.5700059567614</v>
      </c>
      <c r="J135" s="3">
        <v>26.101033572996013</v>
      </c>
      <c r="K135" s="3">
        <v>12.197421305106065</v>
      </c>
      <c r="L135" s="3">
        <v>18.257815377773589</v>
      </c>
      <c r="M135" s="9">
        <v>56.556270255875667</v>
      </c>
      <c r="N135" s="1">
        <v>9.3432116440088642E-3</v>
      </c>
      <c r="O135" s="1">
        <v>0.93432116440088642</v>
      </c>
      <c r="P135" s="1">
        <v>0</v>
      </c>
      <c r="S135" s="1">
        <v>2.1380752435127999</v>
      </c>
    </row>
    <row r="136" spans="1:19" x14ac:dyDescent="0.3">
      <c r="A136" s="2" t="s">
        <v>123</v>
      </c>
      <c r="B136" s="12" t="s">
        <v>305</v>
      </c>
      <c r="C136" s="12" t="s">
        <v>359</v>
      </c>
      <c r="D136" s="4">
        <v>1088.0241933045816</v>
      </c>
      <c r="E136" s="13">
        <v>2754.7800290037726</v>
      </c>
      <c r="F136" s="3">
        <v>502.40687966883451</v>
      </c>
      <c r="G136" s="3">
        <v>135.4058464215895</v>
      </c>
      <c r="H136" s="3">
        <v>97.154696977547999</v>
      </c>
      <c r="I136" s="9">
        <v>734.96742306797205</v>
      </c>
      <c r="J136" s="3">
        <v>307.7631377217071</v>
      </c>
      <c r="K136" s="3">
        <v>16.125267202750891</v>
      </c>
      <c r="L136" s="3">
        <v>29.168365312151593</v>
      </c>
      <c r="M136" s="9">
        <v>353.05677023660957</v>
      </c>
      <c r="N136" s="1">
        <v>2.6808563165824934E-2</v>
      </c>
      <c r="O136" s="1">
        <v>2.6808563165824935</v>
      </c>
      <c r="P136" s="1">
        <v>0</v>
      </c>
      <c r="S136" s="1">
        <v>0.91164970192684336</v>
      </c>
    </row>
    <row r="137" spans="1:19" x14ac:dyDescent="0.3">
      <c r="A137" s="2" t="s">
        <v>124</v>
      </c>
      <c r="B137" s="12" t="s">
        <v>306</v>
      </c>
      <c r="C137" s="12" t="s">
        <v>356</v>
      </c>
      <c r="D137" s="4">
        <v>1377.6759310948241</v>
      </c>
      <c r="E137" s="13">
        <v>1194.69715463956</v>
      </c>
      <c r="F137" s="3">
        <v>994.38482997480662</v>
      </c>
      <c r="G137" s="3">
        <v>51.915895528489415</v>
      </c>
      <c r="H137" s="3">
        <v>145.17067743368628</v>
      </c>
      <c r="I137" s="9">
        <v>1191.4714029369823</v>
      </c>
      <c r="J137" s="3">
        <v>132.95965976470305</v>
      </c>
      <c r="K137" s="3">
        <v>26.185656208696408</v>
      </c>
      <c r="L137" s="3">
        <v>27.059212184442291</v>
      </c>
      <c r="M137" s="9">
        <v>186.20452815784174</v>
      </c>
      <c r="N137" s="1">
        <v>1.9641202675972302E-2</v>
      </c>
      <c r="O137" s="1">
        <v>1.9641202675972302</v>
      </c>
      <c r="P137" s="1">
        <v>0</v>
      </c>
      <c r="S137" s="1">
        <v>4.4828778868374632</v>
      </c>
    </row>
    <row r="138" spans="1:19" x14ac:dyDescent="0.3">
      <c r="A138" s="2" t="s">
        <v>128</v>
      </c>
      <c r="B138" s="12" t="s">
        <v>310</v>
      </c>
      <c r="C138" s="12" t="s">
        <v>357</v>
      </c>
      <c r="D138" s="4">
        <v>1851.63064899079</v>
      </c>
      <c r="E138" s="13">
        <v>5323.4738765559296</v>
      </c>
      <c r="F138" s="3">
        <v>1374.758125522593</v>
      </c>
      <c r="G138" s="3">
        <v>55.862107819637004</v>
      </c>
      <c r="H138" s="3">
        <v>191.67482598455362</v>
      </c>
      <c r="I138" s="9">
        <v>1622.2950593267835</v>
      </c>
      <c r="J138" s="3">
        <v>174.12897419694272</v>
      </c>
      <c r="K138" s="3">
        <v>39.094921010200103</v>
      </c>
      <c r="L138" s="3">
        <v>16.111694456863546</v>
      </c>
      <c r="M138" s="9">
        <v>229.33558966400636</v>
      </c>
      <c r="N138" s="1">
        <v>8.7013543795276017E-3</v>
      </c>
      <c r="O138" s="1">
        <v>0.87013543795276016</v>
      </c>
      <c r="P138" s="1">
        <v>0</v>
      </c>
      <c r="S138" s="1">
        <v>0.70076165371835986</v>
      </c>
    </row>
    <row r="139" spans="1:19" x14ac:dyDescent="0.3">
      <c r="A139" s="2" t="s">
        <v>129</v>
      </c>
      <c r="B139" s="12" t="s">
        <v>311</v>
      </c>
      <c r="C139" s="12" t="s">
        <v>361</v>
      </c>
      <c r="D139" s="4">
        <v>820.98649270094097</v>
      </c>
      <c r="E139" s="13">
        <v>287.0931876749691</v>
      </c>
      <c r="F139" s="3">
        <v>775.18101223016083</v>
      </c>
      <c r="G139" s="3">
        <v>2.9868105398357461</v>
      </c>
      <c r="H139" s="3">
        <v>5.9955609444257227</v>
      </c>
      <c r="I139" s="9">
        <v>784.16338371442237</v>
      </c>
      <c r="J139" s="3">
        <v>24.446248941798316</v>
      </c>
      <c r="K139" s="3">
        <v>5.4050492077554209</v>
      </c>
      <c r="L139" s="3">
        <v>6.9718108369650382</v>
      </c>
      <c r="M139" s="9">
        <v>36.823108986518776</v>
      </c>
      <c r="N139" s="1">
        <v>8.4919921325729356E-3</v>
      </c>
      <c r="O139" s="1">
        <v>0.84919921325729353</v>
      </c>
      <c r="P139" s="1">
        <v>0</v>
      </c>
      <c r="S139" s="1">
        <v>0.63711306971870985</v>
      </c>
    </row>
    <row r="140" spans="1:19" x14ac:dyDescent="0.3">
      <c r="A140" s="2" t="s">
        <v>130</v>
      </c>
      <c r="B140" s="12" t="s">
        <v>312</v>
      </c>
      <c r="C140" s="12" t="s">
        <v>359</v>
      </c>
      <c r="D140" s="4">
        <v>1631.6218491741042</v>
      </c>
      <c r="E140" s="13">
        <v>11173.760557166986</v>
      </c>
      <c r="F140" s="3">
        <v>593.39122215522821</v>
      </c>
      <c r="G140" s="3">
        <v>0.1633231371258286</v>
      </c>
      <c r="H140" s="3">
        <v>1.1757235355302278</v>
      </c>
      <c r="I140" s="9">
        <v>594.73026882788429</v>
      </c>
      <c r="J140" s="3">
        <v>706.71739808272434</v>
      </c>
      <c r="K140" s="3">
        <v>127.89955636785166</v>
      </c>
      <c r="L140" s="3">
        <v>202.27462589564379</v>
      </c>
      <c r="M140" s="9">
        <v>1036.8915803462198</v>
      </c>
      <c r="N140" s="1">
        <v>0.12397151092211185</v>
      </c>
      <c r="O140" s="1">
        <v>12.397151092211185</v>
      </c>
      <c r="P140" s="1">
        <v>0</v>
      </c>
    </row>
    <row r="141" spans="1:19" x14ac:dyDescent="0.3">
      <c r="A141" s="2" t="s">
        <v>131</v>
      </c>
      <c r="B141" s="12" t="s">
        <v>313</v>
      </c>
      <c r="C141" s="12" t="s">
        <v>359</v>
      </c>
      <c r="D141" s="4">
        <v>1559.1295640812352</v>
      </c>
      <c r="E141" s="13">
        <v>5810.1773236886902</v>
      </c>
      <c r="F141" s="3">
        <v>56.385403923417876</v>
      </c>
      <c r="G141" s="3">
        <v>8.0288753499964702</v>
      </c>
      <c r="H141" s="3">
        <v>71.428571428571431</v>
      </c>
      <c r="I141" s="9">
        <v>135.84285070198578</v>
      </c>
      <c r="J141" s="3">
        <v>1145.2345137546167</v>
      </c>
      <c r="K141" s="3">
        <v>115.12877509297877</v>
      </c>
      <c r="L141" s="3">
        <v>162.92342453165406</v>
      </c>
      <c r="M141" s="9">
        <v>1423.2867133792495</v>
      </c>
      <c r="N141" s="1">
        <v>0.10449639868618724</v>
      </c>
      <c r="O141" s="1">
        <v>10.449639868618723</v>
      </c>
      <c r="P141" s="1">
        <v>0</v>
      </c>
    </row>
    <row r="142" spans="1:19" x14ac:dyDescent="0.3">
      <c r="A142" s="2" t="s">
        <v>132</v>
      </c>
      <c r="B142" s="12" t="s">
        <v>314</v>
      </c>
      <c r="C142" s="12" t="s">
        <v>359</v>
      </c>
      <c r="D142" s="4">
        <v>1689.3231901796403</v>
      </c>
      <c r="E142" s="13">
        <v>5064.4510654993992</v>
      </c>
      <c r="F142" s="3">
        <v>878.82458619244471</v>
      </c>
      <c r="G142" s="3">
        <v>0</v>
      </c>
      <c r="H142" s="3">
        <v>0</v>
      </c>
      <c r="I142" s="9">
        <v>878.82458619244471</v>
      </c>
      <c r="J142" s="3">
        <v>594.47777919070825</v>
      </c>
      <c r="K142" s="3">
        <v>96.894884700192534</v>
      </c>
      <c r="L142" s="3">
        <v>119.12594009629501</v>
      </c>
      <c r="M142" s="9">
        <v>810.49860398719579</v>
      </c>
      <c r="N142" s="1">
        <v>7.0516962526055965E-2</v>
      </c>
      <c r="O142" s="1">
        <v>7.0516962526055966</v>
      </c>
      <c r="P142" s="1">
        <v>0</v>
      </c>
    </row>
    <row r="143" spans="1:19" x14ac:dyDescent="0.3">
      <c r="A143" s="2" t="s">
        <v>133</v>
      </c>
      <c r="B143" s="12" t="s">
        <v>315</v>
      </c>
      <c r="C143" s="12" t="s">
        <v>356</v>
      </c>
      <c r="D143" s="4">
        <v>2082.4346696873049</v>
      </c>
      <c r="E143" s="13">
        <v>2571.2623483050552</v>
      </c>
      <c r="F143" s="3">
        <v>1811.3751435317906</v>
      </c>
      <c r="G143" s="3">
        <v>0</v>
      </c>
      <c r="H143" s="3">
        <v>0.4988100883354919</v>
      </c>
      <c r="I143" s="9">
        <v>1811.873953620126</v>
      </c>
      <c r="J143" s="3">
        <v>168.33507349830558</v>
      </c>
      <c r="K143" s="3">
        <v>64.301328268572519</v>
      </c>
      <c r="L143" s="3">
        <v>37.924314300300665</v>
      </c>
      <c r="M143" s="9">
        <v>270.56071606717876</v>
      </c>
      <c r="N143" s="1">
        <v>1.8211526561837024E-2</v>
      </c>
      <c r="O143" s="1">
        <v>1.8211526561837024</v>
      </c>
      <c r="P143" s="1">
        <v>0</v>
      </c>
    </row>
    <row r="144" spans="1:19" x14ac:dyDescent="0.3">
      <c r="A144" s="2" t="s">
        <v>134</v>
      </c>
      <c r="B144" s="12" t="s">
        <v>316</v>
      </c>
      <c r="C144" s="12" t="s">
        <v>361</v>
      </c>
      <c r="D144" s="4">
        <v>1727.9764147456276</v>
      </c>
      <c r="E144" s="13">
        <v>810.86015698120377</v>
      </c>
      <c r="F144" s="3">
        <v>1459.9497704715614</v>
      </c>
      <c r="G144" s="3">
        <v>0.74615602016142291</v>
      </c>
      <c r="H144" s="3">
        <v>0</v>
      </c>
      <c r="I144" s="9">
        <v>1460.6959264917227</v>
      </c>
      <c r="J144" s="3">
        <v>155.83719293947215</v>
      </c>
      <c r="K144" s="3">
        <v>59.456253211760455</v>
      </c>
      <c r="L144" s="3">
        <v>51.987042102672355</v>
      </c>
      <c r="M144" s="9">
        <v>267.28048825390499</v>
      </c>
      <c r="N144" s="1">
        <v>3.0085504442677984E-2</v>
      </c>
      <c r="O144" s="1">
        <v>3.0085504442677982</v>
      </c>
      <c r="P144" s="1">
        <v>0</v>
      </c>
    </row>
    <row r="145" spans="1:16" x14ac:dyDescent="0.3">
      <c r="A145" s="2" t="s">
        <v>135</v>
      </c>
      <c r="B145" s="12" t="s">
        <v>317</v>
      </c>
      <c r="C145" s="12" t="s">
        <v>358</v>
      </c>
      <c r="D145" s="4">
        <v>1849.3022525412491</v>
      </c>
      <c r="E145" s="13">
        <v>13739.829446377451</v>
      </c>
      <c r="F145" s="3">
        <v>126.33607457251895</v>
      </c>
      <c r="G145" s="3">
        <v>343.37301503541516</v>
      </c>
      <c r="H145" s="3">
        <v>157.93497493273404</v>
      </c>
      <c r="I145" s="9">
        <v>627.64406454066818</v>
      </c>
      <c r="J145" s="3">
        <v>1004.898783707611</v>
      </c>
      <c r="K145" s="3">
        <v>104.10077847798823</v>
      </c>
      <c r="L145" s="3">
        <v>112.65862581498166</v>
      </c>
      <c r="M145" s="9">
        <v>1221.6581880005808</v>
      </c>
      <c r="N145" s="1">
        <v>6.0919530952914788E-2</v>
      </c>
      <c r="O145" s="1">
        <v>6.0919530952914789</v>
      </c>
      <c r="P145" s="1">
        <v>0</v>
      </c>
    </row>
    <row r="146" spans="1:16" x14ac:dyDescent="0.3">
      <c r="A146" s="2" t="s">
        <v>136</v>
      </c>
      <c r="B146" s="12" t="s">
        <v>318</v>
      </c>
      <c r="C146" s="12" t="s">
        <v>361</v>
      </c>
      <c r="D146" s="4">
        <v>1151.0850835524679</v>
      </c>
      <c r="E146" s="13">
        <v>773.86987126614281</v>
      </c>
      <c r="F146" s="3">
        <v>757.87833801885176</v>
      </c>
      <c r="G146" s="3">
        <v>33.192521088834191</v>
      </c>
      <c r="H146" s="3">
        <v>16.45522909131736</v>
      </c>
      <c r="I146" s="9">
        <v>807.52608819900331</v>
      </c>
      <c r="J146" s="3">
        <v>264.74220562087334</v>
      </c>
      <c r="K146" s="3">
        <v>53.938607364082522</v>
      </c>
      <c r="L146" s="3">
        <v>24.878182368509009</v>
      </c>
      <c r="M146" s="9">
        <v>343.55899535346487</v>
      </c>
      <c r="N146" s="1">
        <v>2.1612809273603126E-2</v>
      </c>
      <c r="O146" s="1">
        <v>2.1612809273603126</v>
      </c>
      <c r="P146" s="1">
        <v>0</v>
      </c>
    </row>
    <row r="147" spans="1:16" x14ac:dyDescent="0.3">
      <c r="A147" s="2" t="s">
        <v>137</v>
      </c>
      <c r="B147" s="12" t="s">
        <v>319</v>
      </c>
      <c r="C147" s="12" t="s">
        <v>357</v>
      </c>
      <c r="D147" s="4">
        <v>2389.7353204349729</v>
      </c>
      <c r="E147" s="13">
        <v>3528.131007757916</v>
      </c>
      <c r="F147" s="3">
        <v>1224.5199658823228</v>
      </c>
      <c r="G147" s="3">
        <v>58.454914432290373</v>
      </c>
      <c r="H147" s="3">
        <v>928.06601524742746</v>
      </c>
      <c r="I147" s="9">
        <v>2211.0408955620405</v>
      </c>
      <c r="J147" s="3">
        <v>107.5407036134208</v>
      </c>
      <c r="K147" s="3">
        <v>27.89386678782261</v>
      </c>
      <c r="L147" s="3">
        <v>43.259854471688705</v>
      </c>
      <c r="M147" s="9">
        <v>178.6944248729321</v>
      </c>
      <c r="N147" s="1">
        <v>1.8102362258182913E-2</v>
      </c>
      <c r="O147" s="1">
        <v>1.8102362258182914</v>
      </c>
      <c r="P147" s="1">
        <v>0</v>
      </c>
    </row>
    <row r="148" spans="1:16" x14ac:dyDescent="0.3">
      <c r="A148" s="2" t="s">
        <v>138</v>
      </c>
      <c r="B148" s="12" t="s">
        <v>320</v>
      </c>
      <c r="C148" s="12" t="s">
        <v>361</v>
      </c>
      <c r="D148" s="4">
        <v>2191.6204337189897</v>
      </c>
      <c r="E148" s="13">
        <v>11092.510735782356</v>
      </c>
      <c r="F148" s="3">
        <v>657.67194209067793</v>
      </c>
      <c r="G148" s="3">
        <v>50.848827311341175</v>
      </c>
      <c r="H148" s="3">
        <v>126.5783769960821</v>
      </c>
      <c r="I148" s="9">
        <v>835.0991463981012</v>
      </c>
      <c r="J148" s="3">
        <v>1010.453814509551</v>
      </c>
      <c r="K148" s="3">
        <v>155.062730801089</v>
      </c>
      <c r="L148" s="3">
        <v>191.00474201024866</v>
      </c>
      <c r="M148" s="9">
        <v>1356.5212873208886</v>
      </c>
      <c r="N148" s="1">
        <v>8.715229109546592E-2</v>
      </c>
      <c r="O148" s="1">
        <v>8.7152291095465912</v>
      </c>
      <c r="P148" s="1">
        <v>0</v>
      </c>
    </row>
    <row r="149" spans="1:16" x14ac:dyDescent="0.3">
      <c r="A149" s="2" t="s">
        <v>139</v>
      </c>
      <c r="B149" s="12" t="s">
        <v>321</v>
      </c>
      <c r="C149" s="12" t="s">
        <v>361</v>
      </c>
      <c r="D149" s="4">
        <v>1437.5640673911428</v>
      </c>
      <c r="E149" s="13">
        <v>287.68919416717381</v>
      </c>
      <c r="F149" s="3">
        <v>1132.1959553633039</v>
      </c>
      <c r="G149" s="3">
        <v>11.503694970287652</v>
      </c>
      <c r="H149" s="3">
        <v>5.5458187071788778</v>
      </c>
      <c r="I149" s="9">
        <v>1149.2454690407703</v>
      </c>
      <c r="J149" s="3">
        <v>248.46326148273226</v>
      </c>
      <c r="K149" s="3">
        <v>22.915023448361168</v>
      </c>
      <c r="L149" s="3">
        <v>16.940313419278858</v>
      </c>
      <c r="M149" s="9">
        <v>288.31859835037233</v>
      </c>
      <c r="N149" s="1">
        <v>1.1784040658460348E-2</v>
      </c>
      <c r="O149" s="1">
        <v>1.1784040658460349</v>
      </c>
      <c r="P149" s="1">
        <v>0</v>
      </c>
    </row>
    <row r="150" spans="1:16" x14ac:dyDescent="0.3">
      <c r="A150" s="2" t="s">
        <v>142</v>
      </c>
      <c r="B150" s="12" t="s">
        <v>324</v>
      </c>
      <c r="C150" s="12" t="s">
        <v>356</v>
      </c>
      <c r="D150" s="4">
        <v>722.71368279489889</v>
      </c>
      <c r="E150" s="13">
        <v>880.87485082789487</v>
      </c>
      <c r="F150" s="3">
        <v>530.17318225829081</v>
      </c>
      <c r="G150" s="3">
        <v>0</v>
      </c>
      <c r="H150" s="3">
        <v>0</v>
      </c>
      <c r="I150" s="9">
        <v>530.17318225829081</v>
      </c>
      <c r="J150" s="3">
        <v>138.76838194485404</v>
      </c>
      <c r="K150" s="3">
        <v>21.965165032509766</v>
      </c>
      <c r="L150" s="3">
        <v>31.806953559244221</v>
      </c>
      <c r="M150" s="9">
        <v>192.54050053660802</v>
      </c>
      <c r="N150" s="1">
        <v>4.4010448835338868E-2</v>
      </c>
      <c r="O150" s="1">
        <v>4.4010448835338867</v>
      </c>
      <c r="P150" s="1">
        <v>0</v>
      </c>
    </row>
    <row r="151" spans="1:16" x14ac:dyDescent="0.3">
      <c r="A151" s="2" t="s">
        <v>143</v>
      </c>
      <c r="B151" s="12" t="s">
        <v>325</v>
      </c>
      <c r="C151" s="12" t="s">
        <v>361</v>
      </c>
      <c r="D151" s="4">
        <v>1255.3997351417088</v>
      </c>
      <c r="E151" s="13">
        <v>5414.6343256515893</v>
      </c>
      <c r="F151" s="3">
        <v>786.82231234545418</v>
      </c>
      <c r="G151" s="3">
        <v>85.849459137310674</v>
      </c>
      <c r="H151" s="3">
        <v>106.33766777270219</v>
      </c>
      <c r="I151" s="9">
        <v>979.00943925546699</v>
      </c>
      <c r="J151" s="3">
        <v>240.5095517233041</v>
      </c>
      <c r="K151" s="3">
        <v>11.777009561611374</v>
      </c>
      <c r="L151" s="3">
        <v>24.103734601326373</v>
      </c>
      <c r="M151" s="9">
        <v>276.39029588624186</v>
      </c>
      <c r="N151" s="1">
        <v>1.9200047543904857E-2</v>
      </c>
      <c r="O151" s="1">
        <v>1.9200047543904857</v>
      </c>
      <c r="P151" s="1">
        <v>0</v>
      </c>
    </row>
    <row r="152" spans="1:16" x14ac:dyDescent="0.3">
      <c r="A152" s="2" t="s">
        <v>145</v>
      </c>
      <c r="B152" s="12" t="s">
        <v>327</v>
      </c>
      <c r="C152" s="12" t="s">
        <v>360</v>
      </c>
      <c r="D152" s="4">
        <v>1255.6849753024728</v>
      </c>
      <c r="E152" s="13">
        <v>1259.8075907971972</v>
      </c>
      <c r="F152" s="3">
        <v>771.54506136916791</v>
      </c>
      <c r="G152" s="3">
        <v>107.69859602157413</v>
      </c>
      <c r="H152" s="3">
        <v>78.357749783623987</v>
      </c>
      <c r="I152" s="9">
        <v>957.60140717436605</v>
      </c>
      <c r="J152" s="3">
        <v>207.73310188714555</v>
      </c>
      <c r="K152" s="3">
        <v>54.466711712044258</v>
      </c>
      <c r="L152" s="3">
        <v>35.883754528916789</v>
      </c>
      <c r="M152" s="9">
        <v>298.08356812810661</v>
      </c>
      <c r="N152" s="1">
        <v>2.8577035828809699E-2</v>
      </c>
      <c r="O152" s="1">
        <v>2.85770358288097</v>
      </c>
      <c r="P152" s="1">
        <v>0</v>
      </c>
    </row>
    <row r="153" spans="1:16" x14ac:dyDescent="0.3">
      <c r="A153" s="2" t="s">
        <v>146</v>
      </c>
      <c r="B153" s="12" t="s">
        <v>328</v>
      </c>
      <c r="C153" s="12" t="s">
        <v>361</v>
      </c>
      <c r="D153" s="4">
        <v>1735.728855077655</v>
      </c>
      <c r="E153" s="13">
        <v>679.75399488288997</v>
      </c>
      <c r="F153" s="3">
        <v>1428.1092777807951</v>
      </c>
      <c r="G153" s="3">
        <v>199.36511557636504</v>
      </c>
      <c r="H153" s="3">
        <v>40.445553567698987</v>
      </c>
      <c r="I153" s="9">
        <v>1667.919946924859</v>
      </c>
      <c r="J153" s="3">
        <v>56.375568703095517</v>
      </c>
      <c r="K153" s="3">
        <v>4.7818513224763208</v>
      </c>
      <c r="L153" s="3">
        <v>6.6514881272239315</v>
      </c>
      <c r="M153" s="9">
        <v>67.808908152795766</v>
      </c>
      <c r="N153" s="1">
        <v>3.8321009112488079E-3</v>
      </c>
      <c r="O153" s="1">
        <v>0.3832100911248808</v>
      </c>
      <c r="P153" s="1">
        <v>0</v>
      </c>
    </row>
    <row r="154" spans="1:16" x14ac:dyDescent="0.3">
      <c r="A154" s="2" t="s">
        <v>147</v>
      </c>
      <c r="B154" s="12" t="s">
        <v>329</v>
      </c>
      <c r="C154" s="12" t="s">
        <v>359</v>
      </c>
      <c r="D154" s="4">
        <v>1346.9201143329574</v>
      </c>
      <c r="E154" s="13">
        <v>3595.0880550207235</v>
      </c>
      <c r="F154" s="3">
        <v>749.09888149867083</v>
      </c>
      <c r="G154" s="3">
        <v>122.13188574763834</v>
      </c>
      <c r="H154" s="3">
        <v>155.36438280930366</v>
      </c>
      <c r="I154" s="9">
        <v>1026.5951500556127</v>
      </c>
      <c r="J154" s="3">
        <v>260.28043519755988</v>
      </c>
      <c r="K154" s="3">
        <v>18.480653408832378</v>
      </c>
      <c r="L154" s="3">
        <v>41.563875670952193</v>
      </c>
      <c r="M154" s="9">
        <v>320.32496427734446</v>
      </c>
      <c r="N154" s="1">
        <v>3.0858456436027089E-2</v>
      </c>
      <c r="O154" s="1">
        <v>3.0858456436027089</v>
      </c>
      <c r="P154" s="1">
        <v>0</v>
      </c>
    </row>
    <row r="155" spans="1:16" x14ac:dyDescent="0.3">
      <c r="A155" s="2" t="s">
        <v>148</v>
      </c>
      <c r="B155" s="12" t="s">
        <v>330</v>
      </c>
      <c r="C155" s="12" t="s">
        <v>361</v>
      </c>
      <c r="D155" s="4">
        <v>1397.5168565687563</v>
      </c>
      <c r="E155" s="13">
        <v>2873.8621414301674</v>
      </c>
      <c r="F155" s="3">
        <v>491.35568608761645</v>
      </c>
      <c r="G155" s="3">
        <v>49.081648098825553</v>
      </c>
      <c r="H155" s="3">
        <v>28.680203522748119</v>
      </c>
      <c r="I155" s="9">
        <v>569.11753770919017</v>
      </c>
      <c r="J155" s="3">
        <v>655.6636390379366</v>
      </c>
      <c r="K155" s="3">
        <v>146.3807481333867</v>
      </c>
      <c r="L155" s="3">
        <v>26.354931688242981</v>
      </c>
      <c r="M155" s="9">
        <v>828.39931885956628</v>
      </c>
      <c r="N155" s="1">
        <v>1.8858399857122829E-2</v>
      </c>
      <c r="O155" s="1">
        <v>1.885839985712283</v>
      </c>
      <c r="P155" s="1">
        <v>0</v>
      </c>
    </row>
    <row r="156" spans="1:16" x14ac:dyDescent="0.3">
      <c r="A156" s="2" t="s">
        <v>151</v>
      </c>
      <c r="B156" s="12" t="s">
        <v>333</v>
      </c>
      <c r="C156" s="12" t="s">
        <v>358</v>
      </c>
      <c r="D156" s="4">
        <v>2107.200980546108</v>
      </c>
      <c r="E156" s="13">
        <v>1577.4571821855834</v>
      </c>
      <c r="F156" s="3">
        <v>1187.6439001908666</v>
      </c>
      <c r="G156" s="3">
        <v>348.35128026088353</v>
      </c>
      <c r="H156" s="3">
        <v>236.36199557696199</v>
      </c>
      <c r="I156" s="9">
        <v>1772.357176028712</v>
      </c>
      <c r="J156" s="3">
        <v>270.8329689760269</v>
      </c>
      <c r="K156" s="3">
        <v>38.691244667129901</v>
      </c>
      <c r="L156" s="3">
        <v>25.319590874239228</v>
      </c>
      <c r="M156" s="9">
        <v>334.84380451739605</v>
      </c>
      <c r="N156" s="1">
        <v>1.2015745582880915E-2</v>
      </c>
      <c r="O156" s="1">
        <v>1.2015745582880915</v>
      </c>
      <c r="P156" s="1">
        <v>0</v>
      </c>
    </row>
    <row r="157" spans="1:16" x14ac:dyDescent="0.3">
      <c r="A157" s="2" t="s">
        <v>152</v>
      </c>
      <c r="B157" s="12" t="s">
        <v>334</v>
      </c>
      <c r="C157" s="12" t="s">
        <v>357</v>
      </c>
      <c r="D157" s="4">
        <v>2387.1285871440587</v>
      </c>
      <c r="E157" s="13">
        <v>337.3592360377715</v>
      </c>
      <c r="F157" s="3">
        <v>647.76328921588345</v>
      </c>
      <c r="G157" s="3">
        <v>458.62444539582924</v>
      </c>
      <c r="H157" s="3">
        <v>177.65918635527478</v>
      </c>
      <c r="I157" s="9">
        <v>1284.0469209669875</v>
      </c>
      <c r="J157" s="3">
        <v>1069.0833372717152</v>
      </c>
      <c r="K157" s="3">
        <v>15.425508200427995</v>
      </c>
      <c r="L157" s="3">
        <v>18.572820704928095</v>
      </c>
      <c r="M157" s="9">
        <v>1103.0816661770712</v>
      </c>
      <c r="N157" s="1">
        <v>7.7804022811977912E-3</v>
      </c>
      <c r="O157" s="1">
        <v>0.77804022811977913</v>
      </c>
      <c r="P157" s="1">
        <v>0</v>
      </c>
    </row>
    <row r="158" spans="1:16" x14ac:dyDescent="0.3">
      <c r="A158" s="2" t="s">
        <v>153</v>
      </c>
      <c r="B158" s="12" t="s">
        <v>335</v>
      </c>
      <c r="C158" s="12" t="s">
        <v>361</v>
      </c>
      <c r="D158" s="4">
        <v>1026.1742437698383</v>
      </c>
      <c r="E158" s="13">
        <v>442.25285430835999</v>
      </c>
      <c r="F158" s="3">
        <v>913.41182139249895</v>
      </c>
      <c r="G158" s="3">
        <v>24.567320828157744</v>
      </c>
      <c r="H158" s="3">
        <v>18.548460947558748</v>
      </c>
      <c r="I158" s="9">
        <v>956.52760316821548</v>
      </c>
      <c r="J158" s="3">
        <v>52.897318136309906</v>
      </c>
      <c r="K158" s="3">
        <v>10.034959863574201</v>
      </c>
      <c r="L158" s="3">
        <v>6.7143626017388369</v>
      </c>
      <c r="M158" s="9">
        <v>69.646640601622948</v>
      </c>
      <c r="N158" s="1">
        <v>6.5431018586788936E-3</v>
      </c>
      <c r="O158" s="1">
        <v>0.65431018586788936</v>
      </c>
      <c r="P158" s="1">
        <v>0</v>
      </c>
    </row>
    <row r="159" spans="1:16" x14ac:dyDescent="0.3">
      <c r="A159" s="2" t="s">
        <v>154</v>
      </c>
      <c r="B159" s="12" t="s">
        <v>336</v>
      </c>
      <c r="C159" s="12" t="s">
        <v>356</v>
      </c>
      <c r="D159" s="4">
        <v>1407.4225045574028</v>
      </c>
      <c r="E159" s="13">
        <v>2893.6513555653951</v>
      </c>
      <c r="F159" s="3">
        <v>939.02889031208952</v>
      </c>
      <c r="G159" s="3">
        <v>140.08953366319565</v>
      </c>
      <c r="H159" s="3">
        <v>123.73265756842076</v>
      </c>
      <c r="I159" s="9">
        <v>1202.851081543706</v>
      </c>
      <c r="J159" s="3">
        <v>148.75969331703757</v>
      </c>
      <c r="K159" s="3">
        <v>25.13138210445959</v>
      </c>
      <c r="L159" s="3">
        <v>30.680347592199666</v>
      </c>
      <c r="M159" s="9">
        <v>204.57142301369683</v>
      </c>
      <c r="N159" s="1">
        <v>2.1798960506069089E-2</v>
      </c>
      <c r="O159" s="1">
        <v>2.1798960506069087</v>
      </c>
      <c r="P159" s="1">
        <v>0</v>
      </c>
    </row>
    <row r="160" spans="1:16" x14ac:dyDescent="0.3">
      <c r="A160" s="2" t="s">
        <v>155</v>
      </c>
      <c r="B160" s="12" t="s">
        <v>337</v>
      </c>
      <c r="C160" s="12" t="s">
        <v>361</v>
      </c>
      <c r="D160" s="4">
        <v>990.10183339965818</v>
      </c>
      <c r="E160" s="13">
        <v>372.17218368555802</v>
      </c>
      <c r="F160" s="3">
        <v>845.5795650087714</v>
      </c>
      <c r="G160" s="3">
        <v>2.8520486686547395</v>
      </c>
      <c r="H160" s="3">
        <v>20.688601901496906</v>
      </c>
      <c r="I160" s="9">
        <v>869.12021557892308</v>
      </c>
      <c r="J160" s="3">
        <v>94.467799891036137</v>
      </c>
      <c r="K160" s="3">
        <v>15.183817035325568</v>
      </c>
      <c r="L160" s="3">
        <v>11.330000894373432</v>
      </c>
      <c r="M160" s="9">
        <v>120.98161782073512</v>
      </c>
      <c r="N160" s="1">
        <v>1.144326827016392E-2</v>
      </c>
      <c r="O160" s="1">
        <v>1.144326827016392</v>
      </c>
      <c r="P160" s="1">
        <v>0</v>
      </c>
    </row>
    <row r="161" spans="1:16" x14ac:dyDescent="0.3">
      <c r="A161" s="2" t="s">
        <v>156</v>
      </c>
      <c r="B161" s="12" t="s">
        <v>338</v>
      </c>
      <c r="C161" s="12" t="s">
        <v>359</v>
      </c>
      <c r="D161" s="4">
        <v>1716.0099711589353</v>
      </c>
      <c r="E161" s="13">
        <v>12323.127053788832</v>
      </c>
      <c r="F161" s="3">
        <v>83.430551523000574</v>
      </c>
      <c r="G161" s="3">
        <v>17.561094054641551</v>
      </c>
      <c r="H161" s="3">
        <v>159.03625622237712</v>
      </c>
      <c r="I161" s="9">
        <v>260.02790180001921</v>
      </c>
      <c r="J161" s="3">
        <v>1224.9142024823698</v>
      </c>
      <c r="K161" s="3">
        <v>92.40757037645956</v>
      </c>
      <c r="L161" s="3">
        <v>138.66029650008679</v>
      </c>
      <c r="M161" s="9">
        <v>1455.9820693589161</v>
      </c>
      <c r="N161" s="1">
        <v>8.0803899062684523E-2</v>
      </c>
      <c r="O161" s="1">
        <v>8.0803899062684525</v>
      </c>
      <c r="P161" s="1">
        <v>0</v>
      </c>
    </row>
    <row r="162" spans="1:16" x14ac:dyDescent="0.3">
      <c r="A162" s="2" t="s">
        <v>157</v>
      </c>
      <c r="B162" s="12" t="s">
        <v>339</v>
      </c>
      <c r="C162" s="12" t="s">
        <v>358</v>
      </c>
      <c r="D162" s="4">
        <v>2217.0088926012722</v>
      </c>
      <c r="E162" s="13">
        <v>3194.562242582434</v>
      </c>
      <c r="F162" s="3">
        <v>1299.7076179150154</v>
      </c>
      <c r="G162" s="3">
        <v>130.90794410187942</v>
      </c>
      <c r="H162" s="3">
        <v>68.668332367400069</v>
      </c>
      <c r="I162" s="9">
        <v>1499.2838943842949</v>
      </c>
      <c r="J162" s="3">
        <v>504.68164754046046</v>
      </c>
      <c r="K162" s="3">
        <v>137.30321410392105</v>
      </c>
      <c r="L162" s="3">
        <v>75.740136572596072</v>
      </c>
      <c r="M162" s="9">
        <v>717.7249982169775</v>
      </c>
      <c r="N162" s="1">
        <v>3.4163208287237977E-2</v>
      </c>
      <c r="O162" s="1">
        <v>3.4163208287237978</v>
      </c>
      <c r="P162" s="1">
        <v>0</v>
      </c>
    </row>
    <row r="163" spans="1:16" x14ac:dyDescent="0.3">
      <c r="A163" s="2" t="s">
        <v>158</v>
      </c>
      <c r="B163" s="12" t="s">
        <v>340</v>
      </c>
      <c r="C163" s="12" t="s">
        <v>357</v>
      </c>
      <c r="D163" s="4">
        <v>1641.8889976688258</v>
      </c>
      <c r="E163" s="13">
        <v>7384.354661289799</v>
      </c>
      <c r="F163" s="3">
        <v>933.84367764776994</v>
      </c>
      <c r="G163" s="3">
        <v>178.5727424508959</v>
      </c>
      <c r="H163" s="3">
        <v>182.30354281616397</v>
      </c>
      <c r="I163" s="9">
        <v>1294.7199629148299</v>
      </c>
      <c r="J163" s="3">
        <v>216.02779976223553</v>
      </c>
      <c r="K163" s="3">
        <v>74.187874993664195</v>
      </c>
      <c r="L163" s="3">
        <v>56.953359998096424</v>
      </c>
      <c r="M163" s="9">
        <v>347.16903475399613</v>
      </c>
      <c r="N163" s="1">
        <v>3.4687704271701376E-2</v>
      </c>
      <c r="O163" s="1">
        <v>3.4687704271701376</v>
      </c>
      <c r="P163" s="1">
        <v>0</v>
      </c>
    </row>
    <row r="164" spans="1:16" x14ac:dyDescent="0.3">
      <c r="A164" s="2" t="s">
        <v>159</v>
      </c>
      <c r="B164" s="12" t="s">
        <v>341</v>
      </c>
      <c r="C164" s="12" t="s">
        <v>357</v>
      </c>
      <c r="D164" s="4">
        <v>2273.6155384122499</v>
      </c>
      <c r="E164" s="13">
        <v>1704.5147502994239</v>
      </c>
      <c r="F164" s="3">
        <v>1239.1933046922368</v>
      </c>
      <c r="G164" s="3">
        <v>729.34834666968004</v>
      </c>
      <c r="H164" s="3">
        <v>90.721009467513937</v>
      </c>
      <c r="I164" s="9">
        <v>2059.2626608294308</v>
      </c>
      <c r="J164" s="3">
        <v>185.17837845459309</v>
      </c>
      <c r="K164" s="3">
        <v>10.268341571605859</v>
      </c>
      <c r="L164" s="3">
        <v>18.906157556620119</v>
      </c>
      <c r="M164" s="9">
        <v>214.35287758281905</v>
      </c>
      <c r="N164" s="1">
        <v>8.3154593365521202E-3</v>
      </c>
      <c r="O164" s="1">
        <v>0.83154593365521201</v>
      </c>
      <c r="P164" s="1">
        <v>0</v>
      </c>
    </row>
    <row r="165" spans="1:16" x14ac:dyDescent="0.3">
      <c r="A165" s="2" t="s">
        <v>160</v>
      </c>
      <c r="B165" s="12" t="s">
        <v>342</v>
      </c>
      <c r="C165" s="12" t="s">
        <v>361</v>
      </c>
      <c r="D165" s="4">
        <v>1079.0060141183324</v>
      </c>
      <c r="E165" s="13">
        <v>315.78802272610096</v>
      </c>
      <c r="F165" s="3">
        <v>1019.1718651529495</v>
      </c>
      <c r="G165" s="3">
        <v>1.0496390696710249</v>
      </c>
      <c r="H165" s="3">
        <v>7.6857722822141614</v>
      </c>
      <c r="I165" s="9">
        <v>1027.9072765048347</v>
      </c>
      <c r="J165" s="3">
        <v>35.937932745724368</v>
      </c>
      <c r="K165" s="3">
        <v>9.9548978893836821</v>
      </c>
      <c r="L165" s="3">
        <v>5.2059069783896526</v>
      </c>
      <c r="M165" s="9">
        <v>51.098737613497704</v>
      </c>
      <c r="N165" s="1">
        <v>4.8247247098464566E-3</v>
      </c>
      <c r="O165" s="1">
        <v>0.48247247098464568</v>
      </c>
      <c r="P165" s="1">
        <v>0</v>
      </c>
    </row>
    <row r="166" spans="1:16" x14ac:dyDescent="0.3">
      <c r="A166" s="2" t="s">
        <v>162</v>
      </c>
      <c r="B166" s="12" t="s">
        <v>344</v>
      </c>
      <c r="C166" s="12" t="s">
        <v>357</v>
      </c>
      <c r="D166" s="4">
        <v>1574.6446582671563</v>
      </c>
      <c r="E166" s="13">
        <v>1828.7176257659801</v>
      </c>
      <c r="F166" s="3">
        <v>1117.6285163937805</v>
      </c>
      <c r="G166" s="3">
        <v>46.267282642179111</v>
      </c>
      <c r="H166" s="3">
        <v>305.87120999410632</v>
      </c>
      <c r="I166" s="9">
        <v>1469.7670090300658</v>
      </c>
      <c r="J166" s="3">
        <v>55.931453266473468</v>
      </c>
      <c r="K166" s="3">
        <v>9.7363018586340839</v>
      </c>
      <c r="L166" s="3">
        <v>39.209894111982955</v>
      </c>
      <c r="M166" s="9">
        <v>104.87764923709051</v>
      </c>
      <c r="N166" s="1">
        <v>2.4900788826307092E-2</v>
      </c>
      <c r="O166" s="1">
        <v>2.4900788826307094</v>
      </c>
      <c r="P166" s="1">
        <v>0</v>
      </c>
    </row>
    <row r="167" spans="1:16" x14ac:dyDescent="0.3">
      <c r="A167" s="2" t="s">
        <v>163</v>
      </c>
      <c r="B167" s="12" t="s">
        <v>345</v>
      </c>
      <c r="C167" s="12" t="s">
        <v>358</v>
      </c>
      <c r="D167" s="4">
        <v>3136.0132647405362</v>
      </c>
      <c r="E167" s="13">
        <v>39439.801967928426</v>
      </c>
      <c r="F167" s="3">
        <v>412.74428334784466</v>
      </c>
      <c r="G167" s="3">
        <v>159.25528088371314</v>
      </c>
      <c r="H167" s="3">
        <v>188.69793469055855</v>
      </c>
      <c r="I167" s="9">
        <v>760.69749892211632</v>
      </c>
      <c r="J167" s="3">
        <v>1508.4886371044947</v>
      </c>
      <c r="K167" s="3">
        <v>411.30053791039001</v>
      </c>
      <c r="L167" s="3">
        <v>455.52659080353504</v>
      </c>
      <c r="M167" s="9">
        <v>2375.3157658184195</v>
      </c>
      <c r="N167" s="1">
        <v>0.1452565892897216</v>
      </c>
      <c r="O167" s="1">
        <v>14.52565892897216</v>
      </c>
      <c r="P167" s="1">
        <v>0</v>
      </c>
    </row>
    <row r="168" spans="1:16" x14ac:dyDescent="0.3">
      <c r="A168" s="2" t="s">
        <v>164</v>
      </c>
      <c r="B168" s="12" t="s">
        <v>346</v>
      </c>
      <c r="C168" s="12" t="s">
        <v>359</v>
      </c>
      <c r="D168" s="4">
        <v>2132.5838231897451</v>
      </c>
      <c r="E168" s="13">
        <v>5220.9511163221896</v>
      </c>
      <c r="F168" s="3">
        <v>1567.4431883476766</v>
      </c>
      <c r="G168" s="3">
        <v>56.350019126435718</v>
      </c>
      <c r="H168" s="3">
        <v>70.585601184753102</v>
      </c>
      <c r="I168" s="9">
        <v>1694.3788086588654</v>
      </c>
      <c r="J168" s="3">
        <v>388.73981637420184</v>
      </c>
      <c r="K168" s="3">
        <v>6.500131532829525</v>
      </c>
      <c r="L168" s="3">
        <v>42.965066623848493</v>
      </c>
      <c r="M168" s="9">
        <v>438.20501453087985</v>
      </c>
      <c r="N168" s="1">
        <v>2.0146953267039629E-2</v>
      </c>
      <c r="O168" s="1">
        <v>2.0146953267039627</v>
      </c>
      <c r="P168" s="1">
        <v>0</v>
      </c>
    </row>
    <row r="169" spans="1:16" x14ac:dyDescent="0.3">
      <c r="A169" s="2" t="s">
        <v>166</v>
      </c>
      <c r="B169" s="12" t="s">
        <v>347</v>
      </c>
      <c r="C169" s="12" t="s">
        <v>357</v>
      </c>
      <c r="D169" s="4">
        <v>1278.3032072841031</v>
      </c>
      <c r="E169" s="13">
        <v>546.77685018555155</v>
      </c>
      <c r="F169" s="3">
        <v>509.93095689985012</v>
      </c>
      <c r="G169" s="3">
        <v>359.69373485385142</v>
      </c>
      <c r="H169" s="3">
        <v>135.6508320566939</v>
      </c>
      <c r="I169" s="9">
        <v>1005.2755238103955</v>
      </c>
      <c r="J169" s="3">
        <v>255.5673319924029</v>
      </c>
      <c r="K169" s="3">
        <v>3.5672918895498329</v>
      </c>
      <c r="L169" s="3">
        <v>13.893059591754955</v>
      </c>
      <c r="M169" s="9">
        <v>273.02768347370767</v>
      </c>
      <c r="N169" s="1">
        <v>1.0868360114086158E-2</v>
      </c>
      <c r="O169" s="1">
        <v>1.0868360114086157</v>
      </c>
      <c r="P169" s="1">
        <v>0</v>
      </c>
    </row>
    <row r="170" spans="1:16" x14ac:dyDescent="0.3">
      <c r="A170" s="2" t="s">
        <v>167</v>
      </c>
      <c r="B170" s="12" t="s">
        <v>348</v>
      </c>
      <c r="C170" s="12" t="s">
        <v>356</v>
      </c>
      <c r="D170" s="4">
        <v>1431.1696985967592</v>
      </c>
      <c r="E170" s="13">
        <v>1886.4333588198313</v>
      </c>
      <c r="F170" s="3">
        <v>1264.0111540001294</v>
      </c>
      <c r="G170" s="3">
        <v>0</v>
      </c>
      <c r="H170" s="3">
        <v>0</v>
      </c>
      <c r="I170" s="9">
        <v>1264.0111540001294</v>
      </c>
      <c r="J170" s="3">
        <v>45.53147529604734</v>
      </c>
      <c r="K170" s="3">
        <v>74.996945367546317</v>
      </c>
      <c r="L170" s="3">
        <v>46.630123933036131</v>
      </c>
      <c r="M170" s="9">
        <v>167.15854459662978</v>
      </c>
      <c r="N170" s="1">
        <v>3.2581827283484466E-2</v>
      </c>
      <c r="O170" s="1">
        <v>3.2581827283484466</v>
      </c>
      <c r="P170" s="1">
        <v>0</v>
      </c>
    </row>
    <row r="171" spans="1:16" x14ac:dyDescent="0.3">
      <c r="A171" s="2" t="s">
        <v>168</v>
      </c>
      <c r="B171" s="12" t="s">
        <v>349</v>
      </c>
      <c r="C171" s="12" t="s">
        <v>359</v>
      </c>
      <c r="D171" s="4">
        <v>1710.2956930488515</v>
      </c>
      <c r="E171" s="13">
        <v>5432.6886750251297</v>
      </c>
      <c r="F171" s="3">
        <v>874.61163167781706</v>
      </c>
      <c r="G171" s="3">
        <v>64.576202915047929</v>
      </c>
      <c r="H171" s="3">
        <v>184.48865190405436</v>
      </c>
      <c r="I171" s="9">
        <v>1123.6764864969193</v>
      </c>
      <c r="J171" s="3">
        <v>526.97527520899814</v>
      </c>
      <c r="K171" s="3">
        <v>23.076522538990737</v>
      </c>
      <c r="L171" s="3">
        <v>36.56740880394316</v>
      </c>
      <c r="M171" s="9">
        <v>586.61920655193205</v>
      </c>
      <c r="N171" s="1">
        <v>2.1380752435127999E-2</v>
      </c>
      <c r="O171" s="1">
        <v>2.1380752435127999</v>
      </c>
      <c r="P171" s="1">
        <v>0</v>
      </c>
    </row>
    <row r="172" spans="1:16" x14ac:dyDescent="0.3">
      <c r="A172" s="2" t="s">
        <v>169</v>
      </c>
      <c r="B172" s="12" t="s">
        <v>350</v>
      </c>
      <c r="C172" s="12" t="s">
        <v>356</v>
      </c>
      <c r="D172" s="4">
        <v>1058.4614526311786</v>
      </c>
      <c r="E172" s="13">
        <v>699.49977750625476</v>
      </c>
      <c r="F172" s="3">
        <v>637.65756196394386</v>
      </c>
      <c r="G172" s="3">
        <v>81.012570301932101</v>
      </c>
      <c r="H172" s="3">
        <v>270.99324352749073</v>
      </c>
      <c r="I172" s="9">
        <v>989.66337579336664</v>
      </c>
      <c r="J172" s="3">
        <v>52.359729134592733</v>
      </c>
      <c r="K172" s="3">
        <v>6.7888870252964004</v>
      </c>
      <c r="L172" s="3">
        <v>9.6494606779226757</v>
      </c>
      <c r="M172" s="9">
        <v>68.798076837811806</v>
      </c>
      <c r="N172" s="1">
        <v>9.1164970192684335E-3</v>
      </c>
      <c r="O172" s="1">
        <v>0.91164970192684336</v>
      </c>
      <c r="P172" s="1">
        <v>0</v>
      </c>
    </row>
    <row r="173" spans="1:16" x14ac:dyDescent="0.3">
      <c r="A173" s="2" t="s">
        <v>170</v>
      </c>
      <c r="B173" s="12" t="s">
        <v>351</v>
      </c>
      <c r="C173" s="12" t="s">
        <v>358</v>
      </c>
      <c r="D173" s="4">
        <v>901.29223817533966</v>
      </c>
      <c r="E173" s="13">
        <v>813.96438571145586</v>
      </c>
      <c r="F173" s="3">
        <v>71.382715355975279</v>
      </c>
      <c r="G173" s="3">
        <v>127.81185423684921</v>
      </c>
      <c r="H173" s="3">
        <v>20.050792077555094</v>
      </c>
      <c r="I173" s="9">
        <v>219.24536167037959</v>
      </c>
      <c r="J173" s="3">
        <v>551.24734151313726</v>
      </c>
      <c r="K173" s="3">
        <v>90.395704550878065</v>
      </c>
      <c r="L173" s="3">
        <v>40.403830440944738</v>
      </c>
      <c r="M173" s="9">
        <v>682.0468765049601</v>
      </c>
      <c r="N173" s="1">
        <v>4.4828778868374629E-2</v>
      </c>
      <c r="O173" s="1">
        <v>4.4828778868374632</v>
      </c>
      <c r="P173" s="1">
        <v>0</v>
      </c>
    </row>
    <row r="174" spans="1:16" x14ac:dyDescent="0.3">
      <c r="A174" s="2" t="s">
        <v>171</v>
      </c>
      <c r="B174" s="12" t="s">
        <v>352</v>
      </c>
      <c r="C174" s="12" t="s">
        <v>361</v>
      </c>
      <c r="D174" s="4">
        <v>921.26710693759424</v>
      </c>
      <c r="E174" s="13">
        <v>691.31781642635315</v>
      </c>
      <c r="F174" s="3">
        <v>753.98928140675969</v>
      </c>
      <c r="G174" s="3">
        <v>30.845867501313901</v>
      </c>
      <c r="H174" s="3">
        <v>45.734933607853655</v>
      </c>
      <c r="I174" s="9">
        <v>830.57008251592731</v>
      </c>
      <c r="J174" s="3">
        <v>76.205538790066896</v>
      </c>
      <c r="K174" s="3">
        <v>8.0355990178608234</v>
      </c>
      <c r="L174" s="3">
        <v>6.4558866137391755</v>
      </c>
      <c r="M174" s="9">
        <v>90.697024421666896</v>
      </c>
      <c r="N174" s="1">
        <v>7.0076165371835983E-3</v>
      </c>
      <c r="O174" s="1">
        <v>0.70076165371835986</v>
      </c>
      <c r="P174" s="1">
        <v>0</v>
      </c>
    </row>
    <row r="175" spans="1:16" x14ac:dyDescent="0.3">
      <c r="A175" s="2" t="s">
        <v>172</v>
      </c>
      <c r="B175" s="12" t="s">
        <v>353</v>
      </c>
      <c r="C175" s="12" t="s">
        <v>361</v>
      </c>
      <c r="D175" s="5">
        <v>1210.2306515576172</v>
      </c>
      <c r="E175" s="13">
        <v>444.76050754743102</v>
      </c>
      <c r="F175" s="7">
        <v>958.65873416288935</v>
      </c>
      <c r="G175" s="7">
        <v>63.296934562996483</v>
      </c>
      <c r="H175" s="7">
        <v>92.671439024755131</v>
      </c>
      <c r="I175" s="9">
        <v>1114.627107750641</v>
      </c>
      <c r="J175" s="7">
        <v>81.081556325670732</v>
      </c>
      <c r="K175" s="7">
        <v>6.8114498264898806</v>
      </c>
      <c r="L175" s="7">
        <v>7.7105376548154787</v>
      </c>
      <c r="M175" s="9">
        <v>95.603543806976091</v>
      </c>
      <c r="N175" s="1">
        <v>6.3711306971870989E-3</v>
      </c>
      <c r="O175" s="1">
        <v>0.63711306971870985</v>
      </c>
      <c r="P175" s="1">
        <v>0</v>
      </c>
    </row>
  </sheetData>
  <autoFilter ref="A1:P175" xr:uid="{B49F59BC-F139-4FDA-BC2F-7DD79490BCBE}">
    <sortState ref="A2:P175">
      <sortCondition descending="1" ref="P1:P175"/>
    </sortState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FCB0-1C0A-4DB6-AC87-FF213E0BC2CD}">
  <dimension ref="A1:T175"/>
  <sheetViews>
    <sheetView showGridLines="0" zoomScale="115" zoomScaleNormal="115" workbookViewId="0"/>
  </sheetViews>
  <sheetFormatPr defaultRowHeight="14.4" x14ac:dyDescent="0.3"/>
  <cols>
    <col min="1" max="1" width="19.33203125" bestFit="1" customWidth="1"/>
    <col min="2" max="2" width="7.21875" style="1" bestFit="1" customWidth="1"/>
    <col min="3" max="3" width="19.88671875" style="1" bestFit="1" customWidth="1"/>
    <col min="4" max="4" width="23.6640625" bestFit="1" customWidth="1"/>
    <col min="5" max="5" width="30.109375" style="1" customWidth="1"/>
    <col min="6" max="6" width="15.6640625" customWidth="1"/>
    <col min="7" max="7" width="14.33203125" customWidth="1"/>
    <col min="8" max="9" width="14.6640625" customWidth="1"/>
    <col min="10" max="10" width="16.21875" customWidth="1"/>
    <col min="11" max="11" width="14.88671875" customWidth="1"/>
    <col min="12" max="13" width="15.21875" customWidth="1"/>
    <col min="14" max="14" width="18.33203125" bestFit="1" customWidth="1"/>
    <col min="15" max="15" width="22.5546875" bestFit="1" customWidth="1"/>
    <col min="16" max="16" width="20.88671875" bestFit="1" customWidth="1"/>
    <col min="19" max="20" width="12.5546875" bestFit="1" customWidth="1"/>
    <col min="22" max="22" width="27.88671875" customWidth="1"/>
    <col min="23" max="23" width="18.44140625" bestFit="1" customWidth="1"/>
    <col min="24" max="24" width="18.88671875" bestFit="1" customWidth="1"/>
  </cols>
  <sheetData>
    <row r="1" spans="1:20" s="1" customFormat="1" x14ac:dyDescent="0.3">
      <c r="A1" s="1" t="s">
        <v>173</v>
      </c>
      <c r="B1" s="1" t="s">
        <v>362</v>
      </c>
      <c r="C1" s="1" t="s">
        <v>363</v>
      </c>
      <c r="D1" s="1" t="s">
        <v>365</v>
      </c>
      <c r="E1" s="14" t="s">
        <v>422</v>
      </c>
      <c r="F1" s="6" t="s">
        <v>175</v>
      </c>
      <c r="G1" s="6" t="s">
        <v>174</v>
      </c>
      <c r="H1" s="6" t="s">
        <v>176</v>
      </c>
      <c r="I1" s="8" t="s">
        <v>177</v>
      </c>
      <c r="J1" s="6" t="s">
        <v>178</v>
      </c>
      <c r="K1" s="6" t="s">
        <v>179</v>
      </c>
      <c r="L1" s="6" t="s">
        <v>180</v>
      </c>
      <c r="M1" s="10" t="s">
        <v>181</v>
      </c>
      <c r="N1" s="10" t="s">
        <v>399</v>
      </c>
      <c r="O1" s="10" t="s">
        <v>409</v>
      </c>
      <c r="P1" s="10" t="s">
        <v>400</v>
      </c>
    </row>
    <row r="2" spans="1:20" x14ac:dyDescent="0.3">
      <c r="A2" s="2" t="s">
        <v>6</v>
      </c>
      <c r="B2" s="12" t="s">
        <v>189</v>
      </c>
      <c r="C2" s="12" t="s">
        <v>356</v>
      </c>
      <c r="D2" s="4">
        <v>2314.6101530578449</v>
      </c>
      <c r="E2" s="13">
        <v>34016.714830482189</v>
      </c>
      <c r="F2" s="3">
        <v>1716.919803694228</v>
      </c>
      <c r="G2" s="3">
        <v>194.85247442801037</v>
      </c>
      <c r="H2" s="3">
        <v>130.73035882417813</v>
      </c>
      <c r="I2" s="9">
        <v>2042.5026369464165</v>
      </c>
      <c r="J2" s="3">
        <v>136.33697861979735</v>
      </c>
      <c r="K2" s="3">
        <v>21.474496584195006</v>
      </c>
      <c r="L2" s="3">
        <v>114.29604090743619</v>
      </c>
      <c r="M2" s="9">
        <v>272.10751611142854</v>
      </c>
      <c r="N2">
        <v>4.9380255571954107E-2</v>
      </c>
      <c r="O2">
        <v>4.9380255571954104</v>
      </c>
      <c r="P2">
        <v>1</v>
      </c>
      <c r="S2" s="1"/>
      <c r="T2" s="1"/>
    </row>
    <row r="3" spans="1:20" x14ac:dyDescent="0.3">
      <c r="A3" s="2" t="s">
        <v>7</v>
      </c>
      <c r="B3" s="12" t="s">
        <v>190</v>
      </c>
      <c r="C3" s="12" t="s">
        <v>357</v>
      </c>
      <c r="D3" s="4">
        <v>1597.52183835816</v>
      </c>
      <c r="E3" s="13">
        <v>38242.042517469927</v>
      </c>
      <c r="F3" s="3">
        <v>396.26933842935341</v>
      </c>
      <c r="G3" s="3">
        <v>16.224947525936798</v>
      </c>
      <c r="H3" s="3">
        <v>92.925925452947922</v>
      </c>
      <c r="I3" s="9">
        <v>505.42021140823812</v>
      </c>
      <c r="J3" s="3">
        <v>738.12654659126406</v>
      </c>
      <c r="K3" s="3">
        <v>82.480520506069738</v>
      </c>
      <c r="L3" s="3">
        <v>271.494559852588</v>
      </c>
      <c r="M3" s="9">
        <v>1092.1016269499219</v>
      </c>
      <c r="N3" s="1">
        <v>0.1699473229934774</v>
      </c>
      <c r="O3" s="1">
        <v>16.994732299347739</v>
      </c>
      <c r="P3">
        <v>1</v>
      </c>
      <c r="S3" s="1"/>
      <c r="T3" s="1"/>
    </row>
    <row r="4" spans="1:20" x14ac:dyDescent="0.3">
      <c r="A4" s="2" t="s">
        <v>13</v>
      </c>
      <c r="B4" s="12" t="s">
        <v>196</v>
      </c>
      <c r="C4" s="12" t="s">
        <v>357</v>
      </c>
      <c r="D4" s="4">
        <v>1887.544009149206</v>
      </c>
      <c r="E4" s="13">
        <v>36967.282920429687</v>
      </c>
      <c r="F4" s="3">
        <v>34.532076415311913</v>
      </c>
      <c r="G4" s="3">
        <v>21.690356574210696</v>
      </c>
      <c r="H4" s="3">
        <v>148.94522596732568</v>
      </c>
      <c r="I4" s="9">
        <v>205.1676589568483</v>
      </c>
      <c r="J4" s="3">
        <v>1181.1749943653697</v>
      </c>
      <c r="K4" s="3">
        <v>120.5222739472985</v>
      </c>
      <c r="L4" s="3">
        <v>380.67908187968936</v>
      </c>
      <c r="M4" s="9">
        <v>1682.3763501923577</v>
      </c>
      <c r="N4" s="1">
        <v>0.20167957940820525</v>
      </c>
      <c r="O4" s="1">
        <v>20.167957940820525</v>
      </c>
      <c r="P4">
        <v>1</v>
      </c>
      <c r="S4" s="1"/>
      <c r="T4" s="1"/>
    </row>
    <row r="5" spans="1:20" x14ac:dyDescent="0.3">
      <c r="A5" s="2" t="s">
        <v>22</v>
      </c>
      <c r="B5" s="12" t="s">
        <v>205</v>
      </c>
      <c r="C5" s="12" t="s">
        <v>357</v>
      </c>
      <c r="D5" s="4">
        <v>2296.8044084886205</v>
      </c>
      <c r="E5" s="13">
        <v>3893.689980499069</v>
      </c>
      <c r="F5" s="3">
        <v>1478.9411795528692</v>
      </c>
      <c r="G5" s="3">
        <v>35.082530054842444</v>
      </c>
      <c r="H5" s="3">
        <v>352.72961167641353</v>
      </c>
      <c r="I5" s="9">
        <v>1866.7533212841251</v>
      </c>
      <c r="J5" s="3">
        <v>330.27188342587039</v>
      </c>
      <c r="K5" s="3">
        <v>47.556254749062624</v>
      </c>
      <c r="L5" s="3">
        <v>52.222949029562116</v>
      </c>
      <c r="M5" s="9">
        <v>430.05108720449516</v>
      </c>
      <c r="N5" s="1">
        <v>2.2737220825837182E-2</v>
      </c>
      <c r="O5" s="1">
        <v>2.2737220825837183</v>
      </c>
      <c r="P5">
        <v>1</v>
      </c>
      <c r="S5" s="1"/>
      <c r="T5" s="1"/>
    </row>
    <row r="6" spans="1:20" x14ac:dyDescent="0.3">
      <c r="A6" s="2" t="s">
        <v>27</v>
      </c>
      <c r="B6" s="12" t="s">
        <v>210</v>
      </c>
      <c r="C6" s="12" t="s">
        <v>355</v>
      </c>
      <c r="D6" s="4">
        <v>2333.3303639473033</v>
      </c>
      <c r="E6" s="13">
        <v>36189.588384026494</v>
      </c>
      <c r="F6" s="3">
        <v>1345.0913789819822</v>
      </c>
      <c r="G6" s="3">
        <v>79.73554475575861</v>
      </c>
      <c r="H6" s="3">
        <v>426.09327486443772</v>
      </c>
      <c r="I6" s="9">
        <v>1850.9201986021785</v>
      </c>
      <c r="J6" s="3">
        <v>254.93750620898589</v>
      </c>
      <c r="K6" s="3">
        <v>73.826678840059031</v>
      </c>
      <c r="L6" s="3">
        <v>153.64598029608021</v>
      </c>
      <c r="M6" s="9">
        <v>482.41016534512517</v>
      </c>
      <c r="N6" s="1">
        <v>6.5848361067978714E-2</v>
      </c>
      <c r="O6" s="1">
        <v>6.5848361067978711</v>
      </c>
      <c r="P6">
        <v>1</v>
      </c>
      <c r="S6" s="1"/>
      <c r="T6" s="1"/>
    </row>
    <row r="7" spans="1:20" x14ac:dyDescent="0.3">
      <c r="A7" s="2" t="s">
        <v>39</v>
      </c>
      <c r="B7" s="12" t="s">
        <v>222</v>
      </c>
      <c r="C7" s="12" t="s">
        <v>357</v>
      </c>
      <c r="D7" s="4">
        <v>1687.7547023168581</v>
      </c>
      <c r="E7" s="13">
        <v>10224.240585517933</v>
      </c>
      <c r="F7" s="3">
        <v>892.6929155328063</v>
      </c>
      <c r="G7" s="3">
        <v>1.1092125051813451</v>
      </c>
      <c r="H7" s="3">
        <v>142.98345144940421</v>
      </c>
      <c r="I7" s="9">
        <v>1036.7855794873917</v>
      </c>
      <c r="J7" s="3">
        <v>462.28622575464192</v>
      </c>
      <c r="K7" s="3">
        <v>36.620958835262932</v>
      </c>
      <c r="L7" s="3">
        <v>152.06193823956141</v>
      </c>
      <c r="M7" s="9">
        <v>650.96912282946619</v>
      </c>
      <c r="N7" s="1">
        <v>9.0097179424722701E-2</v>
      </c>
      <c r="O7" s="1">
        <v>9.0097179424722693</v>
      </c>
      <c r="P7">
        <v>1</v>
      </c>
      <c r="S7" s="1"/>
      <c r="T7" s="1"/>
    </row>
    <row r="8" spans="1:20" x14ac:dyDescent="0.3">
      <c r="A8" s="2" t="s">
        <v>41</v>
      </c>
      <c r="B8" s="12" t="s">
        <v>224</v>
      </c>
      <c r="C8" s="12" t="s">
        <v>357</v>
      </c>
      <c r="D8" s="4">
        <v>2385.3982770508701</v>
      </c>
      <c r="E8" s="13">
        <v>25324.486655873701</v>
      </c>
      <c r="F8" s="3">
        <v>364.39305416032227</v>
      </c>
      <c r="G8" s="3">
        <v>229.32834953979517</v>
      </c>
      <c r="H8" s="3">
        <v>91.000711496471354</v>
      </c>
      <c r="I8" s="9">
        <v>684.72211519658879</v>
      </c>
      <c r="J8" s="3">
        <v>1317.8757921619419</v>
      </c>
      <c r="K8" s="3">
        <v>120.02133311432404</v>
      </c>
      <c r="L8" s="3">
        <v>262.77903657801528</v>
      </c>
      <c r="M8" s="9">
        <v>1700.6761618542814</v>
      </c>
      <c r="N8" s="1">
        <v>0.11016149341018885</v>
      </c>
      <c r="O8" s="1">
        <v>11.016149341018885</v>
      </c>
      <c r="P8">
        <v>1</v>
      </c>
      <c r="S8" s="1"/>
      <c r="T8" s="1"/>
    </row>
    <row r="9" spans="1:20" x14ac:dyDescent="0.3">
      <c r="A9" s="2" t="s">
        <v>42</v>
      </c>
      <c r="B9" s="12" t="s">
        <v>225</v>
      </c>
      <c r="C9" s="12" t="s">
        <v>357</v>
      </c>
      <c r="D9" s="4">
        <v>1650.6083516269873</v>
      </c>
      <c r="E9" s="13">
        <v>13317.729834201351</v>
      </c>
      <c r="F9" s="3">
        <v>818.56660427572365</v>
      </c>
      <c r="G9" s="3">
        <v>15.193419765920744</v>
      </c>
      <c r="H9" s="3">
        <v>203.22868764194197</v>
      </c>
      <c r="I9" s="9">
        <v>1036.9887116835864</v>
      </c>
      <c r="J9" s="3">
        <v>418.15447018952892</v>
      </c>
      <c r="K9" s="3">
        <v>64.532450180937232</v>
      </c>
      <c r="L9" s="3">
        <v>130.93271957293496</v>
      </c>
      <c r="M9" s="9">
        <v>613.61963994340113</v>
      </c>
      <c r="N9" s="1">
        <v>7.9323916811565837E-2</v>
      </c>
      <c r="O9" s="1">
        <v>7.9323916811565836</v>
      </c>
      <c r="P9">
        <v>1</v>
      </c>
      <c r="S9" s="1"/>
      <c r="T9" s="1"/>
    </row>
    <row r="10" spans="1:20" x14ac:dyDescent="0.3">
      <c r="A10" s="2" t="s">
        <v>43</v>
      </c>
      <c r="B10" s="12" t="s">
        <v>226</v>
      </c>
      <c r="C10" s="12" t="s">
        <v>357</v>
      </c>
      <c r="D10" s="4">
        <v>1634.5658679465789</v>
      </c>
      <c r="E10" s="13">
        <v>48799.820370324735</v>
      </c>
      <c r="F10" s="3">
        <v>512.68744479083841</v>
      </c>
      <c r="G10" s="3">
        <v>13.294973148284203</v>
      </c>
      <c r="H10" s="3">
        <v>97.136560554660178</v>
      </c>
      <c r="I10" s="9">
        <v>623.11897849378272</v>
      </c>
      <c r="J10" s="3">
        <v>709.38418851894016</v>
      </c>
      <c r="K10" s="3">
        <v>82.175234609523969</v>
      </c>
      <c r="L10" s="3">
        <v>219.88746632433188</v>
      </c>
      <c r="M10" s="9">
        <v>1011.446889452796</v>
      </c>
      <c r="N10" s="1">
        <v>0.13452346622199154</v>
      </c>
      <c r="O10" s="1">
        <v>13.452346622199155</v>
      </c>
      <c r="P10">
        <v>1</v>
      </c>
      <c r="S10" s="1"/>
      <c r="T10" s="1"/>
    </row>
    <row r="11" spans="1:20" x14ac:dyDescent="0.3">
      <c r="A11" s="2" t="s">
        <v>50</v>
      </c>
      <c r="B11" s="12" t="s">
        <v>233</v>
      </c>
      <c r="C11" s="12" t="s">
        <v>357</v>
      </c>
      <c r="D11" s="4">
        <v>1719.7001368608142</v>
      </c>
      <c r="E11" s="13">
        <v>10338.313223579884</v>
      </c>
      <c r="F11" s="3">
        <v>712.53363639379563</v>
      </c>
      <c r="G11" s="3">
        <v>7.9810779257186368</v>
      </c>
      <c r="H11" s="3">
        <v>110.36528643430292</v>
      </c>
      <c r="I11" s="9">
        <v>830.88000075381717</v>
      </c>
      <c r="J11" s="3">
        <v>601.91486293444711</v>
      </c>
      <c r="K11" s="3">
        <v>148.47620546235535</v>
      </c>
      <c r="L11" s="3">
        <v>138.42906771019423</v>
      </c>
      <c r="M11" s="9">
        <v>888.82013610699664</v>
      </c>
      <c r="N11" s="1">
        <v>8.0496049714159051E-2</v>
      </c>
      <c r="O11" s="1">
        <v>8.0496049714159046</v>
      </c>
      <c r="P11">
        <v>1</v>
      </c>
      <c r="S11" s="1"/>
      <c r="T11" s="1"/>
    </row>
    <row r="12" spans="1:20" x14ac:dyDescent="0.3">
      <c r="A12" s="2" t="s">
        <v>53</v>
      </c>
      <c r="B12" s="12" t="s">
        <v>236</v>
      </c>
      <c r="C12" s="12" t="s">
        <v>357</v>
      </c>
      <c r="D12" s="4">
        <v>1413.8506868411921</v>
      </c>
      <c r="E12" s="13">
        <v>38969.171631812977</v>
      </c>
      <c r="F12" s="3">
        <v>650.97484382925916</v>
      </c>
      <c r="G12" s="3">
        <v>17.975230146860298</v>
      </c>
      <c r="H12" s="3">
        <v>79.436733249808242</v>
      </c>
      <c r="I12" s="9">
        <v>748.38680722592767</v>
      </c>
      <c r="J12" s="3">
        <v>406.23128214922184</v>
      </c>
      <c r="K12" s="3">
        <v>61.493889337582559</v>
      </c>
      <c r="L12" s="3">
        <v>197.73870812845993</v>
      </c>
      <c r="M12" s="9">
        <v>665.46387961526432</v>
      </c>
      <c r="N12" s="1">
        <v>0.13985826789832054</v>
      </c>
      <c r="O12" s="1">
        <v>13.985826789832053</v>
      </c>
      <c r="P12">
        <v>1</v>
      </c>
      <c r="S12" s="1"/>
      <c r="T12" s="1"/>
    </row>
    <row r="13" spans="1:20" x14ac:dyDescent="0.3">
      <c r="A13" s="2" t="s">
        <v>54</v>
      </c>
      <c r="B13" s="12" t="s">
        <v>237</v>
      </c>
      <c r="C13" s="12" t="s">
        <v>357</v>
      </c>
      <c r="D13" s="4">
        <v>1785.6642146390056</v>
      </c>
      <c r="E13" s="13">
        <v>34879.726329189885</v>
      </c>
      <c r="F13" s="3">
        <v>735.32220772844983</v>
      </c>
      <c r="G13" s="3">
        <v>48.44427931155564</v>
      </c>
      <c r="H13" s="3">
        <v>156.39057255059043</v>
      </c>
      <c r="I13" s="9">
        <v>940.15705959059596</v>
      </c>
      <c r="J13" s="3">
        <v>618.12750937300677</v>
      </c>
      <c r="K13" s="3">
        <v>86.757455190498462</v>
      </c>
      <c r="L13" s="3">
        <v>140.62219048490462</v>
      </c>
      <c r="M13" s="9">
        <v>845.50715504840991</v>
      </c>
      <c r="N13" s="1">
        <v>7.8750634823766777E-2</v>
      </c>
      <c r="O13" s="1">
        <v>7.8750634823766781</v>
      </c>
      <c r="P13">
        <v>1</v>
      </c>
      <c r="S13" s="1"/>
      <c r="T13" s="1"/>
    </row>
    <row r="14" spans="1:20" x14ac:dyDescent="0.3">
      <c r="A14" s="2" t="s">
        <v>59</v>
      </c>
      <c r="B14" s="12" t="s">
        <v>242</v>
      </c>
      <c r="C14" s="12" t="s">
        <v>357</v>
      </c>
      <c r="D14" s="4">
        <v>1426.2625815734295</v>
      </c>
      <c r="E14" s="13">
        <v>34696.62091671001</v>
      </c>
      <c r="F14" s="3">
        <v>311.38556846392186</v>
      </c>
      <c r="G14" s="3">
        <v>17.951117651578919</v>
      </c>
      <c r="H14" s="3">
        <v>116.16902609491495</v>
      </c>
      <c r="I14" s="9">
        <v>445.50571221041571</v>
      </c>
      <c r="J14" s="3">
        <v>741.92537702194045</v>
      </c>
      <c r="K14" s="3">
        <v>67.181945561894494</v>
      </c>
      <c r="L14" s="3">
        <v>171.64954677917899</v>
      </c>
      <c r="M14" s="9">
        <v>980.75686936301395</v>
      </c>
      <c r="N14" s="1">
        <v>0.12034919025206285</v>
      </c>
      <c r="O14" s="1">
        <v>12.034919025206285</v>
      </c>
      <c r="P14">
        <v>1</v>
      </c>
      <c r="S14" s="1"/>
      <c r="T14" s="1"/>
    </row>
    <row r="15" spans="1:20" x14ac:dyDescent="0.3">
      <c r="A15" s="2" t="s">
        <v>61</v>
      </c>
      <c r="B15" s="12" t="s">
        <v>244</v>
      </c>
      <c r="C15" s="12" t="s">
        <v>357</v>
      </c>
      <c r="D15" s="4">
        <v>2338.0883631779038</v>
      </c>
      <c r="E15" s="13">
        <v>22551.735744099024</v>
      </c>
      <c r="F15" s="3">
        <v>890.91499056295606</v>
      </c>
      <c r="G15" s="3">
        <v>218.60314244590393</v>
      </c>
      <c r="H15" s="3">
        <v>142.05776944750482</v>
      </c>
      <c r="I15" s="9">
        <v>1251.5759024563647</v>
      </c>
      <c r="J15" s="3">
        <v>761.12171346911964</v>
      </c>
      <c r="K15" s="3">
        <v>107.36373435486077</v>
      </c>
      <c r="L15" s="3">
        <v>218.02701289755848</v>
      </c>
      <c r="M15" s="9">
        <v>1086.5124607215389</v>
      </c>
      <c r="N15" s="1">
        <v>9.3250116775406455E-2</v>
      </c>
      <c r="O15" s="1">
        <v>9.3250116775406457</v>
      </c>
      <c r="P15">
        <v>1</v>
      </c>
      <c r="S15" s="1"/>
      <c r="T15" s="1"/>
    </row>
    <row r="16" spans="1:20" x14ac:dyDescent="0.3">
      <c r="A16" s="2" t="s">
        <v>69</v>
      </c>
      <c r="B16" s="12" t="s">
        <v>252</v>
      </c>
      <c r="C16" s="12" t="s">
        <v>357</v>
      </c>
      <c r="D16" s="4">
        <v>2383.8649560469994</v>
      </c>
      <c r="E16" s="13">
        <v>11161.724408458474</v>
      </c>
      <c r="F16" s="3">
        <v>1547.1701750684178</v>
      </c>
      <c r="G16" s="3">
        <v>24.456240872313447</v>
      </c>
      <c r="H16" s="3">
        <v>303.47618914558143</v>
      </c>
      <c r="I16" s="9">
        <v>1875.1026050863127</v>
      </c>
      <c r="J16" s="3">
        <v>369.17879591053622</v>
      </c>
      <c r="K16" s="3">
        <v>41.211609678909412</v>
      </c>
      <c r="L16" s="3">
        <v>98.371945371241097</v>
      </c>
      <c r="M16" s="9">
        <v>508.76235096068677</v>
      </c>
      <c r="N16" s="1">
        <v>4.1265737441085831E-2</v>
      </c>
      <c r="O16" s="1">
        <v>4.1265737441085832</v>
      </c>
      <c r="P16">
        <v>1</v>
      </c>
      <c r="S16" s="1"/>
      <c r="T16" s="1"/>
    </row>
    <row r="17" spans="1:20" x14ac:dyDescent="0.3">
      <c r="A17" s="2" t="s">
        <v>70</v>
      </c>
      <c r="B17" s="12" t="s">
        <v>253</v>
      </c>
      <c r="C17" s="12" t="s">
        <v>357</v>
      </c>
      <c r="D17" s="4">
        <v>2108.7180094321607</v>
      </c>
      <c r="E17" s="13">
        <v>56249.750549215867</v>
      </c>
      <c r="F17" s="3">
        <v>14.482436657273126</v>
      </c>
      <c r="G17" s="3">
        <v>31.686283459491818</v>
      </c>
      <c r="H17" s="3">
        <v>195.88097665497457</v>
      </c>
      <c r="I17" s="9">
        <v>242.04969677173952</v>
      </c>
      <c r="J17" s="3">
        <v>1468.8746415740673</v>
      </c>
      <c r="K17" s="3">
        <v>102.25725886112424</v>
      </c>
      <c r="L17" s="3">
        <v>295.53641222522987</v>
      </c>
      <c r="M17" s="9">
        <v>1866.6683126604214</v>
      </c>
      <c r="N17" s="1">
        <v>0.14014980234593455</v>
      </c>
      <c r="O17" s="1">
        <v>14.014980234593455</v>
      </c>
      <c r="P17">
        <v>1</v>
      </c>
      <c r="S17" s="1"/>
      <c r="T17" s="1"/>
    </row>
    <row r="18" spans="1:20" x14ac:dyDescent="0.3">
      <c r="A18" s="2" t="s">
        <v>74</v>
      </c>
      <c r="B18" s="12" t="s">
        <v>257</v>
      </c>
      <c r="C18" s="12" t="s">
        <v>357</v>
      </c>
      <c r="D18" s="4">
        <v>1301.4132831999475</v>
      </c>
      <c r="E18" s="13">
        <v>50886.827890610621</v>
      </c>
      <c r="F18" s="3">
        <v>278.80160764697229</v>
      </c>
      <c r="G18" s="3">
        <v>9.651530921569675</v>
      </c>
      <c r="H18" s="3">
        <v>79.932840793050744</v>
      </c>
      <c r="I18" s="9">
        <v>368.38597936159272</v>
      </c>
      <c r="J18" s="3">
        <v>660.79222292546228</v>
      </c>
      <c r="K18" s="3">
        <v>99.01169100746219</v>
      </c>
      <c r="L18" s="3">
        <v>173.22338990543025</v>
      </c>
      <c r="M18" s="9">
        <v>933.02730383835478</v>
      </c>
      <c r="N18" s="1">
        <v>0.13310405859659297</v>
      </c>
      <c r="O18" s="1">
        <v>13.310405859659296</v>
      </c>
      <c r="P18">
        <v>1</v>
      </c>
      <c r="S18" s="1"/>
      <c r="T18" s="1"/>
    </row>
    <row r="19" spans="1:20" x14ac:dyDescent="0.3">
      <c r="A19" s="2" t="s">
        <v>76</v>
      </c>
      <c r="B19" s="12" t="s">
        <v>259</v>
      </c>
      <c r="C19" s="12" t="s">
        <v>357</v>
      </c>
      <c r="D19" s="4">
        <v>2302.9431735821818</v>
      </c>
      <c r="E19" s="13">
        <v>31959.262153818763</v>
      </c>
      <c r="F19" s="3">
        <v>629.304668122924</v>
      </c>
      <c r="G19" s="3">
        <v>66.665217150816943</v>
      </c>
      <c r="H19" s="3">
        <v>209.4853586632367</v>
      </c>
      <c r="I19" s="9">
        <v>905.45524393697769</v>
      </c>
      <c r="J19" s="3">
        <v>1091.1588914096587</v>
      </c>
      <c r="K19" s="3">
        <v>126.05933625373888</v>
      </c>
      <c r="L19" s="3">
        <v>180.26970198180669</v>
      </c>
      <c r="M19" s="9">
        <v>1397.4879296452043</v>
      </c>
      <c r="N19" s="1">
        <v>7.8277963629211397E-2</v>
      </c>
      <c r="O19" s="1">
        <v>7.8277963629211396</v>
      </c>
      <c r="P19">
        <v>1</v>
      </c>
      <c r="S19" s="1"/>
      <c r="T19" s="1"/>
    </row>
    <row r="20" spans="1:20" x14ac:dyDescent="0.3">
      <c r="A20" s="2" t="s">
        <v>78</v>
      </c>
      <c r="B20" s="12" t="s">
        <v>261</v>
      </c>
      <c r="C20" s="12" t="s">
        <v>356</v>
      </c>
      <c r="D20" s="4">
        <v>1379.0240195574402</v>
      </c>
      <c r="E20" s="13">
        <v>37217.648727916981</v>
      </c>
      <c r="F20" s="3">
        <v>176.55829430559834</v>
      </c>
      <c r="G20" s="3">
        <v>29.285365786736225</v>
      </c>
      <c r="H20" s="3">
        <v>112.88193281736118</v>
      </c>
      <c r="I20" s="9">
        <v>318.72559290969576</v>
      </c>
      <c r="J20" s="3">
        <v>832.80045661604163</v>
      </c>
      <c r="K20" s="3">
        <v>61.696360468265439</v>
      </c>
      <c r="L20" s="3">
        <v>165.80160956343749</v>
      </c>
      <c r="M20" s="9">
        <v>1060.2984266477445</v>
      </c>
      <c r="N20" s="1">
        <v>0.12023112521031139</v>
      </c>
      <c r="O20" s="1">
        <v>12.023112521031139</v>
      </c>
      <c r="P20">
        <v>1</v>
      </c>
      <c r="S20" s="1"/>
      <c r="T20" s="1"/>
    </row>
    <row r="21" spans="1:20" x14ac:dyDescent="0.3">
      <c r="A21" s="2" t="s">
        <v>88</v>
      </c>
      <c r="B21" s="12" t="s">
        <v>271</v>
      </c>
      <c r="C21" s="12" t="s">
        <v>357</v>
      </c>
      <c r="D21" s="4">
        <v>1796.7608843470348</v>
      </c>
      <c r="E21" s="13">
        <v>7558.7420062292258</v>
      </c>
      <c r="F21" s="3">
        <v>1036.6000445719092</v>
      </c>
      <c r="G21" s="3">
        <v>8.6388971570194144</v>
      </c>
      <c r="H21" s="3">
        <v>150.17984842512979</v>
      </c>
      <c r="I21" s="9">
        <v>1195.4187901540586</v>
      </c>
      <c r="J21" s="3">
        <v>289.87587086594351</v>
      </c>
      <c r="K21" s="3">
        <v>55.485365201308511</v>
      </c>
      <c r="L21" s="3">
        <v>255.9808581257245</v>
      </c>
      <c r="M21" s="9">
        <v>601.34209419297656</v>
      </c>
      <c r="N21" s="1">
        <v>0.14246796018088467</v>
      </c>
      <c r="O21" s="1">
        <v>14.246796018088467</v>
      </c>
      <c r="P21">
        <v>1</v>
      </c>
      <c r="S21" s="1"/>
      <c r="T21" s="1"/>
    </row>
    <row r="22" spans="1:20" x14ac:dyDescent="0.3">
      <c r="A22" s="2" t="s">
        <v>93</v>
      </c>
      <c r="B22" s="12" t="s">
        <v>276</v>
      </c>
      <c r="C22" s="12" t="s">
        <v>357</v>
      </c>
      <c r="D22" s="4">
        <v>1515.9687676477429</v>
      </c>
      <c r="E22" s="13">
        <v>7863.1620086516596</v>
      </c>
      <c r="F22" s="3">
        <v>1048.4158082980848</v>
      </c>
      <c r="G22" s="3">
        <v>6.711820767675909</v>
      </c>
      <c r="H22" s="3">
        <v>58.947858700197173</v>
      </c>
      <c r="I22" s="9">
        <v>1114.0754877659579</v>
      </c>
      <c r="J22" s="3">
        <v>218.27805060510252</v>
      </c>
      <c r="K22" s="3">
        <v>47.736713815568542</v>
      </c>
      <c r="L22" s="3">
        <v>135.87851546111369</v>
      </c>
      <c r="M22" s="9">
        <v>401.89327988178474</v>
      </c>
      <c r="N22" s="1">
        <v>8.9631474183963541E-2</v>
      </c>
      <c r="O22" s="1">
        <v>8.9631474183963533</v>
      </c>
      <c r="P22">
        <v>1</v>
      </c>
      <c r="S22" s="1"/>
      <c r="T22" s="1"/>
    </row>
    <row r="23" spans="1:20" x14ac:dyDescent="0.3">
      <c r="A23" s="2" t="s">
        <v>94</v>
      </c>
      <c r="B23" s="12" t="s">
        <v>277</v>
      </c>
      <c r="C23" s="12" t="s">
        <v>357</v>
      </c>
      <c r="D23" s="4">
        <v>2514.3015328948577</v>
      </c>
      <c r="E23" s="13">
        <v>80289.696409953962</v>
      </c>
      <c r="F23" s="3">
        <v>508.93947424964892</v>
      </c>
      <c r="G23" s="3">
        <v>7.1635590943289182</v>
      </c>
      <c r="H23" s="3">
        <v>110.15881277767775</v>
      </c>
      <c r="I23" s="9">
        <v>626.26184612165559</v>
      </c>
      <c r="J23" s="3">
        <v>1432.2331207881805</v>
      </c>
      <c r="K23" s="3">
        <v>96.340954105107329</v>
      </c>
      <c r="L23" s="3">
        <v>359.46561187991432</v>
      </c>
      <c r="M23" s="9">
        <v>1888.0396867732022</v>
      </c>
      <c r="N23" s="1">
        <v>0.14296837796779338</v>
      </c>
      <c r="O23" s="1">
        <v>14.296837796779338</v>
      </c>
      <c r="P23">
        <v>1</v>
      </c>
      <c r="S23" s="1"/>
      <c r="T23" s="1"/>
    </row>
    <row r="24" spans="1:20" x14ac:dyDescent="0.3">
      <c r="A24" s="2" t="s">
        <v>101</v>
      </c>
      <c r="B24" s="12" t="s">
        <v>284</v>
      </c>
      <c r="C24" s="12" t="s">
        <v>358</v>
      </c>
      <c r="D24" s="4">
        <v>2215.7946917272593</v>
      </c>
      <c r="E24" s="13">
        <v>15835.346668788297</v>
      </c>
      <c r="F24" s="3">
        <v>74.132689838298958</v>
      </c>
      <c r="G24" s="3">
        <v>20.09460667833757</v>
      </c>
      <c r="H24" s="3">
        <v>88.604380681226985</v>
      </c>
      <c r="I24" s="9">
        <v>182.83167719786351</v>
      </c>
      <c r="J24" s="3">
        <v>1600.7150379214613</v>
      </c>
      <c r="K24" s="3">
        <v>186.57284477228953</v>
      </c>
      <c r="L24" s="3">
        <v>245.67513183564489</v>
      </c>
      <c r="M24" s="9">
        <v>2032.9630145293957</v>
      </c>
      <c r="N24" s="1">
        <v>0.11087450148377054</v>
      </c>
      <c r="O24" s="1">
        <v>11.087450148377053</v>
      </c>
      <c r="P24">
        <v>1</v>
      </c>
      <c r="S24" s="1"/>
      <c r="T24" s="1"/>
    </row>
    <row r="25" spans="1:20" x14ac:dyDescent="0.3">
      <c r="A25" s="2" t="s">
        <v>112</v>
      </c>
      <c r="B25" s="12" t="s">
        <v>295</v>
      </c>
      <c r="C25" s="12" t="s">
        <v>357</v>
      </c>
      <c r="D25" s="4">
        <v>1465.6736094061466</v>
      </c>
      <c r="E25" s="13">
        <v>41577.160088375531</v>
      </c>
      <c r="F25" s="3">
        <v>43.592995431298533</v>
      </c>
      <c r="G25" s="3">
        <v>12.706713754626234</v>
      </c>
      <c r="H25" s="3">
        <v>22.891534109035177</v>
      </c>
      <c r="I25" s="9">
        <v>79.191243294959946</v>
      </c>
      <c r="J25" s="3">
        <v>1012.2668688173886</v>
      </c>
      <c r="K25" s="3">
        <v>116.16673045733842</v>
      </c>
      <c r="L25" s="3">
        <v>258.04876683645966</v>
      </c>
      <c r="M25" s="9">
        <v>1386.4823661111866</v>
      </c>
      <c r="N25" s="1">
        <v>0.17606154957038109</v>
      </c>
      <c r="O25" s="1">
        <v>17.606154957038108</v>
      </c>
      <c r="P25">
        <v>1</v>
      </c>
      <c r="S25" s="1"/>
      <c r="T25" s="1"/>
    </row>
    <row r="26" spans="1:20" x14ac:dyDescent="0.3">
      <c r="A26" s="2" t="s">
        <v>114</v>
      </c>
      <c r="B26" s="12" t="s">
        <v>297</v>
      </c>
      <c r="C26" s="12" t="s">
        <v>356</v>
      </c>
      <c r="D26" s="4">
        <v>1588.7643488350741</v>
      </c>
      <c r="E26" s="13">
        <v>27750.895153122121</v>
      </c>
      <c r="F26" s="3">
        <v>477.34779710513476</v>
      </c>
      <c r="G26" s="3">
        <v>90.339096975830927</v>
      </c>
      <c r="H26" s="3">
        <v>104.87047288195858</v>
      </c>
      <c r="I26" s="9">
        <v>672.55736696292422</v>
      </c>
      <c r="J26" s="3">
        <v>719.99352264030006</v>
      </c>
      <c r="K26" s="3">
        <v>58.379363398896835</v>
      </c>
      <c r="L26" s="3">
        <v>137.83409583295281</v>
      </c>
      <c r="M26" s="9">
        <v>916.20698187214975</v>
      </c>
      <c r="N26" s="1">
        <v>8.6755531702367675E-2</v>
      </c>
      <c r="O26" s="1">
        <v>8.6755531702367676</v>
      </c>
      <c r="P26">
        <v>1</v>
      </c>
      <c r="S26" s="1"/>
      <c r="T26" s="1"/>
    </row>
    <row r="27" spans="1:20" x14ac:dyDescent="0.3">
      <c r="A27" s="2" t="s">
        <v>118</v>
      </c>
      <c r="B27" s="12" t="s">
        <v>301</v>
      </c>
      <c r="C27" s="12" t="s">
        <v>357</v>
      </c>
      <c r="D27" s="4">
        <v>1422.8308622729569</v>
      </c>
      <c r="E27" s="13">
        <v>66775.39439717558</v>
      </c>
      <c r="F27" s="3">
        <v>344.74090270926791</v>
      </c>
      <c r="G27" s="3">
        <v>21.587696618979528</v>
      </c>
      <c r="H27" s="3">
        <v>86.326936294438013</v>
      </c>
      <c r="I27" s="9">
        <v>452.65553562268542</v>
      </c>
      <c r="J27" s="3">
        <v>678.78748649740885</v>
      </c>
      <c r="K27" s="3">
        <v>100.89985266859833</v>
      </c>
      <c r="L27" s="3">
        <v>190.48798748426427</v>
      </c>
      <c r="M27" s="9">
        <v>970.17532665027147</v>
      </c>
      <c r="N27" s="1">
        <v>0.13387957243207516</v>
      </c>
      <c r="O27" s="1">
        <v>13.387957243207516</v>
      </c>
      <c r="P27">
        <v>1</v>
      </c>
      <c r="S27" s="1"/>
      <c r="T27" s="1"/>
    </row>
    <row r="28" spans="1:20" x14ac:dyDescent="0.3">
      <c r="A28" s="2" t="s">
        <v>125</v>
      </c>
      <c r="B28" s="12" t="s">
        <v>307</v>
      </c>
      <c r="C28" s="12" t="s">
        <v>357</v>
      </c>
      <c r="D28" s="4">
        <v>1405.4360718919127</v>
      </c>
      <c r="E28" s="13">
        <v>8021.2515691548779</v>
      </c>
      <c r="F28" s="3">
        <v>777.97510960221223</v>
      </c>
      <c r="G28" s="3">
        <v>18.585111776169821</v>
      </c>
      <c r="H28" s="3">
        <v>262.40115431344856</v>
      </c>
      <c r="I28" s="9">
        <v>1058.9613756918307</v>
      </c>
      <c r="J28" s="3">
        <v>232.62921967143271</v>
      </c>
      <c r="K28" s="3">
        <v>40.224269892117064</v>
      </c>
      <c r="L28" s="3">
        <v>73.62120663653215</v>
      </c>
      <c r="M28" s="9">
        <v>346.47469620008189</v>
      </c>
      <c r="N28" s="1">
        <v>5.2383177085691103E-2</v>
      </c>
      <c r="O28" s="1">
        <v>5.2383177085691104</v>
      </c>
      <c r="P28">
        <v>1</v>
      </c>
      <c r="S28" s="1"/>
      <c r="T28" s="1"/>
    </row>
    <row r="29" spans="1:20" x14ac:dyDescent="0.3">
      <c r="A29" s="2" t="s">
        <v>126</v>
      </c>
      <c r="B29" s="12" t="s">
        <v>308</v>
      </c>
      <c r="C29" s="12" t="s">
        <v>357</v>
      </c>
      <c r="D29" s="4">
        <v>2505.47520674404</v>
      </c>
      <c r="E29" s="13">
        <v>18784.948499214883</v>
      </c>
      <c r="F29" s="3">
        <v>696.30910151301669</v>
      </c>
      <c r="G29" s="3">
        <v>161.89280702405799</v>
      </c>
      <c r="H29" s="3">
        <v>146.13802661777774</v>
      </c>
      <c r="I29" s="9">
        <v>1004.3399351548525</v>
      </c>
      <c r="J29" s="3">
        <v>1157.8919141985482</v>
      </c>
      <c r="K29" s="3">
        <v>201.30903096020944</v>
      </c>
      <c r="L29" s="3">
        <v>141.93432643042991</v>
      </c>
      <c r="M29" s="9">
        <v>1501.1352715891876</v>
      </c>
      <c r="N29" s="1">
        <v>5.6649663125135828E-2</v>
      </c>
      <c r="O29" s="1">
        <v>5.6649663125135827</v>
      </c>
      <c r="P29">
        <v>1</v>
      </c>
      <c r="S29" s="1"/>
      <c r="T29" s="1"/>
    </row>
    <row r="30" spans="1:20" x14ac:dyDescent="0.3">
      <c r="A30" s="2" t="s">
        <v>127</v>
      </c>
      <c r="B30" s="12" t="s">
        <v>309</v>
      </c>
      <c r="C30" s="12" t="s">
        <v>357</v>
      </c>
      <c r="D30" s="4">
        <v>1688.7972978873727</v>
      </c>
      <c r="E30" s="13">
        <v>4676.3151832595413</v>
      </c>
      <c r="F30" s="3">
        <v>1183.2412976446067</v>
      </c>
      <c r="G30" s="3">
        <v>39.366266759088198</v>
      </c>
      <c r="H30" s="3">
        <v>216.99143805567286</v>
      </c>
      <c r="I30" s="9">
        <v>1439.5990024593677</v>
      </c>
      <c r="J30" s="3">
        <v>161.5204887201628</v>
      </c>
      <c r="K30" s="3">
        <v>37.345872135270454</v>
      </c>
      <c r="L30" s="3">
        <v>50.331934572571498</v>
      </c>
      <c r="M30" s="9">
        <v>249.19829542800474</v>
      </c>
      <c r="N30" s="1">
        <v>2.9803419649910037E-2</v>
      </c>
      <c r="O30" s="1">
        <v>2.9803419649910037</v>
      </c>
      <c r="P30">
        <v>1</v>
      </c>
      <c r="S30" s="1"/>
      <c r="T30" s="1"/>
    </row>
    <row r="31" spans="1:20" x14ac:dyDescent="0.3">
      <c r="A31" s="2" t="s">
        <v>140</v>
      </c>
      <c r="B31" s="12" t="s">
        <v>322</v>
      </c>
      <c r="C31" s="12" t="s">
        <v>357</v>
      </c>
      <c r="D31" s="4">
        <v>1335.4053614843597</v>
      </c>
      <c r="E31" s="13">
        <v>11669.419747806289</v>
      </c>
      <c r="F31" s="3">
        <v>704.2325242252931</v>
      </c>
      <c r="G31" s="3">
        <v>21.78408834850902</v>
      </c>
      <c r="H31" s="3">
        <v>141.31976007173211</v>
      </c>
      <c r="I31" s="9">
        <v>867.33637264553431</v>
      </c>
      <c r="J31" s="3">
        <v>310.04163517003275</v>
      </c>
      <c r="K31" s="3">
        <v>51.640182165087566</v>
      </c>
      <c r="L31" s="3">
        <v>106.38717150370522</v>
      </c>
      <c r="M31" s="9">
        <v>468.06898883882548</v>
      </c>
      <c r="N31" s="1">
        <v>7.9666575088070166E-2</v>
      </c>
      <c r="O31" s="1">
        <v>7.9666575088070166</v>
      </c>
      <c r="P31">
        <v>1</v>
      </c>
      <c r="S31" s="1"/>
      <c r="T31" s="1"/>
    </row>
    <row r="32" spans="1:20" x14ac:dyDescent="0.3">
      <c r="A32" s="2" t="s">
        <v>141</v>
      </c>
      <c r="B32" s="12" t="s">
        <v>323</v>
      </c>
      <c r="C32" s="12" t="s">
        <v>357</v>
      </c>
      <c r="D32" s="4">
        <v>2012.3685518725858</v>
      </c>
      <c r="E32" s="13">
        <v>18169.180908228715</v>
      </c>
      <c r="F32" s="3">
        <v>373.84461586330036</v>
      </c>
      <c r="G32" s="3">
        <v>19.997929842647057</v>
      </c>
      <c r="H32" s="3">
        <v>351.75376772987414</v>
      </c>
      <c r="I32" s="9">
        <v>745.59631343582157</v>
      </c>
      <c r="J32" s="3">
        <v>971.78356775055533</v>
      </c>
      <c r="K32" s="3">
        <v>77.247234718445952</v>
      </c>
      <c r="L32" s="3">
        <v>217.74143596776301</v>
      </c>
      <c r="M32" s="9">
        <v>1266.7722384367642</v>
      </c>
      <c r="N32" s="1">
        <v>0.10820156962060766</v>
      </c>
      <c r="O32" s="1">
        <v>10.820156962060766</v>
      </c>
      <c r="P32">
        <v>1</v>
      </c>
      <c r="S32" s="1"/>
      <c r="T32" s="1"/>
    </row>
    <row r="33" spans="1:20" x14ac:dyDescent="0.3">
      <c r="A33" s="2" t="s">
        <v>144</v>
      </c>
      <c r="B33" s="12" t="s">
        <v>326</v>
      </c>
      <c r="C33" s="12" t="s">
        <v>357</v>
      </c>
      <c r="D33" s="4">
        <v>2461.2773100353506</v>
      </c>
      <c r="E33" s="13">
        <v>26510.717453342633</v>
      </c>
      <c r="F33" s="3">
        <v>1004.8564567649081</v>
      </c>
      <c r="G33" s="3">
        <v>232.23456509798467</v>
      </c>
      <c r="H33" s="3">
        <v>167.14938123326726</v>
      </c>
      <c r="I33" s="9">
        <v>1404.2404030961602</v>
      </c>
      <c r="J33" s="3">
        <v>797.28141915412925</v>
      </c>
      <c r="K33" s="3">
        <v>88.92703395670928</v>
      </c>
      <c r="L33" s="3">
        <v>170.82845382835188</v>
      </c>
      <c r="M33" s="9">
        <v>1057.0369069391904</v>
      </c>
      <c r="N33" s="1">
        <v>6.9406422889381092E-2</v>
      </c>
      <c r="O33" s="1">
        <v>6.9406422889381094</v>
      </c>
      <c r="P33">
        <v>1</v>
      </c>
      <c r="S33" s="1"/>
      <c r="T33" s="1"/>
    </row>
    <row r="34" spans="1:20" x14ac:dyDescent="0.3">
      <c r="A34" s="2" t="s">
        <v>149</v>
      </c>
      <c r="B34" s="12" t="s">
        <v>331</v>
      </c>
      <c r="C34" s="12" t="s">
        <v>357</v>
      </c>
      <c r="D34" s="4">
        <v>1427.8345098136265</v>
      </c>
      <c r="E34" s="13">
        <v>43085.353145956971</v>
      </c>
      <c r="F34" s="3">
        <v>535.4839259639441</v>
      </c>
      <c r="G34" s="3">
        <v>18.159202381521844</v>
      </c>
      <c r="H34" s="3">
        <v>129.51420974846189</v>
      </c>
      <c r="I34" s="9">
        <v>683.15733809392782</v>
      </c>
      <c r="J34" s="3">
        <v>502.65504474072196</v>
      </c>
      <c r="K34" s="3">
        <v>61.888512291397731</v>
      </c>
      <c r="L34" s="3">
        <v>180.1336146875791</v>
      </c>
      <c r="M34" s="9">
        <v>744.67717171969878</v>
      </c>
      <c r="N34" s="1">
        <v>0.12615860833276241</v>
      </c>
      <c r="O34" s="1">
        <v>12.615860833276241</v>
      </c>
      <c r="P34">
        <v>1</v>
      </c>
      <c r="S34" s="1"/>
      <c r="T34" s="1"/>
    </row>
    <row r="35" spans="1:20" x14ac:dyDescent="0.3">
      <c r="A35" s="2" t="s">
        <v>150</v>
      </c>
      <c r="B35" s="12" t="s">
        <v>332</v>
      </c>
      <c r="C35" s="12" t="s">
        <v>357</v>
      </c>
      <c r="D35" s="4">
        <v>1528.4166168404199</v>
      </c>
      <c r="E35" s="13">
        <v>54797.546634574093</v>
      </c>
      <c r="F35" s="3">
        <v>183.62678018380987</v>
      </c>
      <c r="G35" s="3">
        <v>15.548590714317871</v>
      </c>
      <c r="H35" s="3">
        <v>71.881641071932592</v>
      </c>
      <c r="I35" s="9">
        <v>271.05701197006033</v>
      </c>
      <c r="J35" s="3">
        <v>851.38510469269534</v>
      </c>
      <c r="K35" s="3">
        <v>98.843119925474781</v>
      </c>
      <c r="L35" s="3">
        <v>307.13138025218956</v>
      </c>
      <c r="M35" s="9">
        <v>1257.3596048703596</v>
      </c>
      <c r="N35" s="1">
        <v>0.20094742288728779</v>
      </c>
      <c r="O35" s="1">
        <v>20.094742288728778</v>
      </c>
      <c r="P35">
        <v>1</v>
      </c>
      <c r="S35" s="1"/>
      <c r="T35" s="1"/>
    </row>
    <row r="36" spans="1:20" x14ac:dyDescent="0.3">
      <c r="A36" s="2" t="s">
        <v>161</v>
      </c>
      <c r="B36" s="12" t="s">
        <v>343</v>
      </c>
      <c r="C36" s="12" t="s">
        <v>357</v>
      </c>
      <c r="D36" s="4">
        <v>1258.051142160818</v>
      </c>
      <c r="E36" s="13">
        <v>41524.065535440408</v>
      </c>
      <c r="F36" s="3">
        <v>243.52725446767963</v>
      </c>
      <c r="G36" s="3">
        <v>8.5711695075387162</v>
      </c>
      <c r="H36" s="3">
        <v>59.321467127776835</v>
      </c>
      <c r="I36" s="9">
        <v>311.41989110299517</v>
      </c>
      <c r="J36" s="3">
        <v>672.01305048630752</v>
      </c>
      <c r="K36" s="3">
        <v>84.091798817769813</v>
      </c>
      <c r="L36" s="3">
        <v>190.52640175374546</v>
      </c>
      <c r="M36" s="9">
        <v>946.63125105782274</v>
      </c>
      <c r="N36" s="1">
        <v>0.15144567288933813</v>
      </c>
      <c r="O36" s="1">
        <v>15.144567288933814</v>
      </c>
      <c r="P36">
        <v>1</v>
      </c>
      <c r="S36" s="1"/>
      <c r="T36" s="1"/>
    </row>
    <row r="37" spans="1:20" x14ac:dyDescent="0.3">
      <c r="A37" s="2" t="s">
        <v>165</v>
      </c>
      <c r="B37" s="12" t="s">
        <v>165</v>
      </c>
      <c r="C37" s="12" t="s">
        <v>355</v>
      </c>
      <c r="D37" s="4">
        <v>2842.4652521334274</v>
      </c>
      <c r="E37" s="13">
        <v>44307.92058486028</v>
      </c>
      <c r="F37" s="3">
        <v>1600.3853858330717</v>
      </c>
      <c r="G37" s="3">
        <v>190.01766133897041</v>
      </c>
      <c r="H37" s="3">
        <v>476.57326550859176</v>
      </c>
      <c r="I37" s="9">
        <v>2266.9763126806338</v>
      </c>
      <c r="J37" s="3">
        <v>367.93798158570462</v>
      </c>
      <c r="K37" s="3">
        <v>48.85419124831165</v>
      </c>
      <c r="L37" s="3">
        <v>158.69676661877739</v>
      </c>
      <c r="M37" s="9">
        <v>575.4889394527936</v>
      </c>
      <c r="N37" s="1">
        <v>5.5830679548207911E-2</v>
      </c>
      <c r="O37" s="1">
        <v>5.5830679548207911</v>
      </c>
      <c r="P37">
        <v>1</v>
      </c>
      <c r="S37" s="1"/>
      <c r="T37" s="1"/>
    </row>
    <row r="38" spans="1:20" x14ac:dyDescent="0.3">
      <c r="A38" s="2" t="s">
        <v>0</v>
      </c>
      <c r="B38" s="12" t="s">
        <v>183</v>
      </c>
      <c r="C38" s="12" t="s">
        <v>357</v>
      </c>
      <c r="D38" s="4">
        <v>1555.2362224001404</v>
      </c>
      <c r="E38" s="13">
        <v>2709.1429306138602</v>
      </c>
      <c r="F38" s="3">
        <v>602.2315836586439</v>
      </c>
      <c r="G38" s="3">
        <v>106.35294347268025</v>
      </c>
      <c r="H38" s="3">
        <v>218.86972436680202</v>
      </c>
      <c r="I38" s="9">
        <v>927.45425149812627</v>
      </c>
      <c r="J38" s="3">
        <v>492.65913305173393</v>
      </c>
      <c r="K38" s="3">
        <v>78.687726148087705</v>
      </c>
      <c r="L38" s="3">
        <v>56.435111702192486</v>
      </c>
      <c r="M38" s="9">
        <v>627.78197090201411</v>
      </c>
      <c r="N38" s="1">
        <v>3.6287163897904977E-2</v>
      </c>
      <c r="O38" s="1">
        <v>3.6287163897904975</v>
      </c>
      <c r="P38">
        <v>0</v>
      </c>
      <c r="S38" s="1"/>
    </row>
    <row r="39" spans="1:20" x14ac:dyDescent="0.3">
      <c r="A39" s="2" t="s">
        <v>1</v>
      </c>
      <c r="B39" s="12" t="s">
        <v>184</v>
      </c>
      <c r="C39" s="12" t="s">
        <v>358</v>
      </c>
      <c r="D39" s="4">
        <v>1589.4811719676434</v>
      </c>
      <c r="E39" s="13">
        <v>3100.1223775867743</v>
      </c>
      <c r="F39" s="3">
        <v>634.55902075419147</v>
      </c>
      <c r="G39" s="3">
        <v>93.802828161869726</v>
      </c>
      <c r="H39" s="3">
        <v>43.625379284493036</v>
      </c>
      <c r="I39" s="9">
        <v>771.98722820055423</v>
      </c>
      <c r="J39" s="3">
        <v>700.6001182035875</v>
      </c>
      <c r="K39" s="3">
        <v>51.154146051919668</v>
      </c>
      <c r="L39" s="3">
        <v>65.739679511582096</v>
      </c>
      <c r="M39" s="9">
        <v>817.49394376708938</v>
      </c>
      <c r="N39" s="1">
        <v>4.1359206180594091E-2</v>
      </c>
      <c r="O39" s="1">
        <v>4.1359206180594095</v>
      </c>
      <c r="P39">
        <v>0</v>
      </c>
      <c r="S39" s="1"/>
    </row>
    <row r="40" spans="1:20" x14ac:dyDescent="0.3">
      <c r="A40" s="2" t="s">
        <v>2</v>
      </c>
      <c r="B40" s="12" t="s">
        <v>185</v>
      </c>
      <c r="C40" s="12" t="s">
        <v>361</v>
      </c>
      <c r="D40" s="4">
        <v>958.28603630345162</v>
      </c>
      <c r="E40" s="13">
        <v>1443.9919285637382</v>
      </c>
      <c r="F40" s="3">
        <v>798.35448816487053</v>
      </c>
      <c r="G40" s="3">
        <v>14.218558311073631</v>
      </c>
      <c r="H40" s="3">
        <v>8.2199951678884347</v>
      </c>
      <c r="I40" s="9">
        <v>820.79304164383257</v>
      </c>
      <c r="J40" s="3">
        <v>108.41972227414324</v>
      </c>
      <c r="K40" s="3">
        <v>14.728971636255334</v>
      </c>
      <c r="L40" s="3">
        <v>14.344300749220539</v>
      </c>
      <c r="M40" s="9">
        <v>137.49299465961911</v>
      </c>
      <c r="N40" s="1">
        <v>1.4968704755996529E-2</v>
      </c>
      <c r="O40" s="1">
        <v>1.4968704755996529</v>
      </c>
      <c r="P40">
        <v>0</v>
      </c>
      <c r="S40" s="1"/>
    </row>
    <row r="41" spans="1:20" x14ac:dyDescent="0.3">
      <c r="A41" s="2" t="s">
        <v>3</v>
      </c>
      <c r="B41" s="12" t="s">
        <v>186</v>
      </c>
      <c r="C41" s="12" t="s">
        <v>359</v>
      </c>
      <c r="D41" s="4">
        <v>1567.8952945733606</v>
      </c>
      <c r="E41" s="13">
        <v>11371.93894509615</v>
      </c>
      <c r="F41" s="3">
        <v>391.20783598829462</v>
      </c>
      <c r="G41" s="3">
        <v>5.3164040566041963</v>
      </c>
      <c r="H41" s="3">
        <v>44.038108404940317</v>
      </c>
      <c r="I41" s="9">
        <v>440.56234844983913</v>
      </c>
      <c r="J41" s="3">
        <v>827.95169462501678</v>
      </c>
      <c r="K41" s="3">
        <v>100.85895191477174</v>
      </c>
      <c r="L41" s="3">
        <v>198.52229958373292</v>
      </c>
      <c r="M41" s="9">
        <v>1127.3329461235214</v>
      </c>
      <c r="N41" s="1">
        <v>0.12661706446268323</v>
      </c>
      <c r="O41" s="1">
        <v>12.661706446268322</v>
      </c>
      <c r="P41">
        <v>0</v>
      </c>
      <c r="S41" s="1"/>
    </row>
    <row r="42" spans="1:20" x14ac:dyDescent="0.3">
      <c r="A42" s="2" t="s">
        <v>4</v>
      </c>
      <c r="B42" s="12" t="s">
        <v>187</v>
      </c>
      <c r="C42" s="12" t="s">
        <v>359</v>
      </c>
      <c r="D42" s="4">
        <v>1606.7535146485359</v>
      </c>
      <c r="E42" s="13">
        <v>5076.8838291728962</v>
      </c>
      <c r="F42" s="3">
        <v>1288.3483212448632</v>
      </c>
      <c r="G42" s="3">
        <v>104.28680212676511</v>
      </c>
      <c r="H42" s="3">
        <v>152.77518326541113</v>
      </c>
      <c r="I42" s="9">
        <v>1545.4103066370394</v>
      </c>
      <c r="J42" s="3">
        <v>35.028240202300054</v>
      </c>
      <c r="K42" s="3">
        <v>5.5985053731661862</v>
      </c>
      <c r="L42" s="3">
        <v>20.716462436030064</v>
      </c>
      <c r="M42" s="9">
        <v>61.343208011496301</v>
      </c>
      <c r="N42" s="1">
        <v>1.2893366809010291E-2</v>
      </c>
      <c r="O42" s="1">
        <v>1.2893366809010292</v>
      </c>
      <c r="P42">
        <v>0</v>
      </c>
      <c r="S42" s="1"/>
    </row>
    <row r="43" spans="1:20" x14ac:dyDescent="0.3">
      <c r="A43" s="2" t="s">
        <v>5</v>
      </c>
      <c r="B43" s="12" t="s">
        <v>188</v>
      </c>
      <c r="C43" s="12" t="s">
        <v>357</v>
      </c>
      <c r="D43" s="4">
        <v>1438.7627389393801</v>
      </c>
      <c r="E43" s="13">
        <v>1643.7583970639653</v>
      </c>
      <c r="F43" s="3">
        <v>516.28855477890761</v>
      </c>
      <c r="G43" s="3">
        <v>134.56313573105703</v>
      </c>
      <c r="H43" s="3">
        <v>237.07755557806522</v>
      </c>
      <c r="I43" s="9">
        <v>887.92924608802991</v>
      </c>
      <c r="J43" s="3">
        <v>450.22499983210196</v>
      </c>
      <c r="K43" s="3">
        <v>41.847434677169936</v>
      </c>
      <c r="L43" s="3">
        <v>58.761058342078556</v>
      </c>
      <c r="M43" s="9">
        <v>550.83349285135046</v>
      </c>
      <c r="N43" s="1">
        <v>4.0841381801001976E-2</v>
      </c>
      <c r="O43" s="1">
        <v>4.0841381801001972</v>
      </c>
      <c r="P43">
        <v>0</v>
      </c>
      <c r="S43" s="1"/>
    </row>
    <row r="44" spans="1:20" x14ac:dyDescent="0.3">
      <c r="A44" s="2" t="s">
        <v>8</v>
      </c>
      <c r="B44" s="12" t="s">
        <v>191</v>
      </c>
      <c r="C44" s="12" t="s">
        <v>357</v>
      </c>
      <c r="D44" s="4">
        <v>1244.868969840813</v>
      </c>
      <c r="E44" s="13">
        <v>1578.4023902960269</v>
      </c>
      <c r="F44" s="3">
        <v>509.9603465995271</v>
      </c>
      <c r="G44" s="3">
        <v>176.64665276163896</v>
      </c>
      <c r="H44" s="3">
        <v>198.29759897565779</v>
      </c>
      <c r="I44" s="9">
        <v>884.90459833682394</v>
      </c>
      <c r="J44" s="3">
        <v>310.64137717904703</v>
      </c>
      <c r="K44" s="3">
        <v>25.995440363595051</v>
      </c>
      <c r="L44" s="3">
        <v>23.327553961346997</v>
      </c>
      <c r="M44" s="9">
        <v>359.96437150398907</v>
      </c>
      <c r="N44" s="1">
        <v>1.8738963317826131E-2</v>
      </c>
      <c r="O44" s="1">
        <v>1.8738963317826132</v>
      </c>
      <c r="P44">
        <v>0</v>
      </c>
      <c r="S44" s="1"/>
    </row>
    <row r="45" spans="1:20" x14ac:dyDescent="0.3">
      <c r="A45" s="2" t="s">
        <v>9</v>
      </c>
      <c r="B45" s="12" t="s">
        <v>192</v>
      </c>
      <c r="C45" s="12" t="s">
        <v>359</v>
      </c>
      <c r="D45" s="4">
        <v>2132.9110502387248</v>
      </c>
      <c r="E45" s="13">
        <v>23405.453015802628</v>
      </c>
      <c r="F45" s="3">
        <v>200.77173915265979</v>
      </c>
      <c r="G45" s="3">
        <v>0</v>
      </c>
      <c r="H45" s="3">
        <v>0</v>
      </c>
      <c r="I45" s="9">
        <v>200.77173915265979</v>
      </c>
      <c r="J45" s="3">
        <v>1348.8874706876604</v>
      </c>
      <c r="K45" s="3">
        <v>167.42103092485036</v>
      </c>
      <c r="L45" s="3">
        <v>415.83080947355415</v>
      </c>
      <c r="M45" s="9">
        <v>1932.1393110860649</v>
      </c>
      <c r="N45" s="1">
        <v>0.19495928319514896</v>
      </c>
      <c r="O45" s="1">
        <v>19.495928319514896</v>
      </c>
      <c r="P45">
        <v>0</v>
      </c>
      <c r="S45" s="1"/>
    </row>
    <row r="46" spans="1:20" x14ac:dyDescent="0.3">
      <c r="A46" s="2" t="s">
        <v>10</v>
      </c>
      <c r="B46" s="12" t="s">
        <v>193</v>
      </c>
      <c r="C46" s="12" t="s">
        <v>360</v>
      </c>
      <c r="D46" s="4">
        <v>768.60679805004565</v>
      </c>
      <c r="E46" s="13">
        <v>484.15540705799151</v>
      </c>
      <c r="F46" s="3">
        <v>477.92170743824011</v>
      </c>
      <c r="G46" s="3">
        <v>57.269374466476698</v>
      </c>
      <c r="H46" s="3">
        <v>99.801824915678452</v>
      </c>
      <c r="I46" s="9">
        <v>634.99290682039532</v>
      </c>
      <c r="J46" s="3">
        <v>98.077178168176886</v>
      </c>
      <c r="K46" s="3">
        <v>22.514159328428597</v>
      </c>
      <c r="L46" s="3">
        <v>13.022553733044965</v>
      </c>
      <c r="M46" s="9">
        <v>133.61389122965045</v>
      </c>
      <c r="N46" s="1">
        <v>1.6943063431240999E-2</v>
      </c>
      <c r="O46" s="1">
        <v>1.6943063431240999</v>
      </c>
      <c r="P46">
        <v>0</v>
      </c>
      <c r="S46" s="1"/>
    </row>
    <row r="47" spans="1:20" x14ac:dyDescent="0.3">
      <c r="A47" s="2" t="s">
        <v>11</v>
      </c>
      <c r="B47" s="12" t="s">
        <v>194</v>
      </c>
      <c r="C47" s="12" t="s">
        <v>359</v>
      </c>
      <c r="D47" s="4">
        <v>2089.8640972716516</v>
      </c>
      <c r="E47" s="13">
        <v>14223.865763013515</v>
      </c>
      <c r="F47" s="3">
        <v>552.9806883494274</v>
      </c>
      <c r="G47" s="3">
        <v>19.864194137655389</v>
      </c>
      <c r="H47" s="3">
        <v>255.48221307338932</v>
      </c>
      <c r="I47" s="9">
        <v>828.32709556047212</v>
      </c>
      <c r="J47" s="3">
        <v>941.2628260733527</v>
      </c>
      <c r="K47" s="3">
        <v>117.34243637875598</v>
      </c>
      <c r="L47" s="3">
        <v>202.93173925907075</v>
      </c>
      <c r="M47" s="9">
        <v>1261.5370017111795</v>
      </c>
      <c r="N47" s="1">
        <v>9.7102840095679488E-2</v>
      </c>
      <c r="O47" s="1">
        <v>9.7102840095679497</v>
      </c>
      <c r="P47">
        <v>0</v>
      </c>
      <c r="S47" s="1"/>
    </row>
    <row r="48" spans="1:20" x14ac:dyDescent="0.3">
      <c r="A48" s="2" t="s">
        <v>12</v>
      </c>
      <c r="B48" s="11" t="s">
        <v>195</v>
      </c>
      <c r="C48" s="11" t="s">
        <v>357</v>
      </c>
      <c r="D48" s="4">
        <v>1717.6385095123803</v>
      </c>
      <c r="E48" s="13">
        <v>3126.0717666524847</v>
      </c>
      <c r="F48" s="3">
        <v>1091.1624835812345</v>
      </c>
      <c r="G48" s="3">
        <v>19.300851979388266</v>
      </c>
      <c r="H48" s="3">
        <v>223.37155825340946</v>
      </c>
      <c r="I48" s="9">
        <v>1333.8348938140321</v>
      </c>
      <c r="J48" s="3">
        <v>215.75851904340703</v>
      </c>
      <c r="K48" s="3">
        <v>44.227326546322068</v>
      </c>
      <c r="L48" s="3">
        <v>123.81777010861904</v>
      </c>
      <c r="M48" s="9">
        <v>383.80361569834815</v>
      </c>
      <c r="N48" s="1">
        <v>7.2086046873605328E-2</v>
      </c>
      <c r="O48" s="1">
        <v>7.2086046873605332</v>
      </c>
      <c r="P48">
        <v>0</v>
      </c>
      <c r="S48" s="1"/>
    </row>
    <row r="49" spans="1:19" x14ac:dyDescent="0.3">
      <c r="A49" s="2" t="s">
        <v>14</v>
      </c>
      <c r="B49" s="12" t="s">
        <v>197</v>
      </c>
      <c r="C49" s="12" t="s">
        <v>359</v>
      </c>
      <c r="D49" s="4">
        <v>2010.3598856528733</v>
      </c>
      <c r="E49" s="13">
        <v>3933.3322154640159</v>
      </c>
      <c r="F49" s="3">
        <v>1154.7382259426063</v>
      </c>
      <c r="G49" s="3">
        <v>39.245761489311739</v>
      </c>
      <c r="H49" s="3">
        <v>585.89697155492684</v>
      </c>
      <c r="I49" s="9">
        <v>1779.8809589868447</v>
      </c>
      <c r="J49" s="3">
        <v>120.92155075822586</v>
      </c>
      <c r="K49" s="3">
        <v>38.510237817463128</v>
      </c>
      <c r="L49" s="3">
        <v>71.047138090339644</v>
      </c>
      <c r="M49" s="9">
        <v>230.47892666602863</v>
      </c>
      <c r="N49" s="1">
        <v>3.5340507238218577E-2</v>
      </c>
      <c r="O49" s="1">
        <v>3.5340507238218577</v>
      </c>
      <c r="P49">
        <v>0</v>
      </c>
      <c r="S49" s="1"/>
    </row>
    <row r="50" spans="1:19" x14ac:dyDescent="0.3">
      <c r="A50" s="2" t="s">
        <v>15</v>
      </c>
      <c r="B50" s="12" t="s">
        <v>198</v>
      </c>
      <c r="C50" s="12" t="s">
        <v>361</v>
      </c>
      <c r="D50" s="4">
        <v>1136.0523214174627</v>
      </c>
      <c r="E50" s="13">
        <v>601.79997695887471</v>
      </c>
      <c r="F50" s="3">
        <v>1020.1679484388864</v>
      </c>
      <c r="G50" s="3">
        <v>1.8525131439325915</v>
      </c>
      <c r="H50" s="3">
        <v>14.523587875972632</v>
      </c>
      <c r="I50" s="9">
        <v>1036.5440494587915</v>
      </c>
      <c r="J50" s="3">
        <v>67.283273621084575</v>
      </c>
      <c r="K50" s="3">
        <v>20.290071198046551</v>
      </c>
      <c r="L50" s="3">
        <v>11.934927139540303</v>
      </c>
      <c r="M50" s="9">
        <v>99.508271958671429</v>
      </c>
      <c r="N50" s="1">
        <v>1.0505613970885589E-2</v>
      </c>
      <c r="O50" s="1">
        <v>1.050561397088559</v>
      </c>
      <c r="P50">
        <v>0</v>
      </c>
      <c r="S50" s="1"/>
    </row>
    <row r="51" spans="1:19" x14ac:dyDescent="0.3">
      <c r="A51" s="2" t="s">
        <v>16</v>
      </c>
      <c r="B51" s="12" t="s">
        <v>199</v>
      </c>
      <c r="C51" s="12" t="s">
        <v>355</v>
      </c>
      <c r="D51" s="4">
        <v>2995.3398028181955</v>
      </c>
      <c r="E51" s="13">
        <v>75882.033856033915</v>
      </c>
      <c r="F51" s="3">
        <v>6.8056325288746882</v>
      </c>
      <c r="G51" s="3">
        <v>1.9522686217678695</v>
      </c>
      <c r="H51" s="3">
        <v>4.8128143060116502</v>
      </c>
      <c r="I51" s="9">
        <v>13.570715456654209</v>
      </c>
      <c r="J51" s="3">
        <v>1706.9061970537177</v>
      </c>
      <c r="K51" s="3">
        <v>230.15952683505392</v>
      </c>
      <c r="L51" s="3">
        <v>1044.70336347277</v>
      </c>
      <c r="M51" s="9">
        <v>2981.7690873615416</v>
      </c>
      <c r="N51" s="1">
        <v>0.34877624317943839</v>
      </c>
      <c r="O51" s="1">
        <v>34.877624317943841</v>
      </c>
      <c r="P51">
        <v>0</v>
      </c>
      <c r="S51" s="1"/>
    </row>
    <row r="52" spans="1:19" x14ac:dyDescent="0.3">
      <c r="A52" s="2" t="s">
        <v>17</v>
      </c>
      <c r="B52" s="12" t="s">
        <v>200</v>
      </c>
      <c r="C52" s="12" t="s">
        <v>359</v>
      </c>
      <c r="D52" s="4">
        <v>3467.899369815229</v>
      </c>
      <c r="E52" s="13">
        <v>1046.4273841431661</v>
      </c>
      <c r="F52" s="3">
        <v>3063.9307498603057</v>
      </c>
      <c r="G52" s="3">
        <v>47.412536726375393</v>
      </c>
      <c r="H52" s="3">
        <v>29.169657428471321</v>
      </c>
      <c r="I52" s="9">
        <v>3140.5129440151527</v>
      </c>
      <c r="J52" s="3">
        <v>295.94482385301598</v>
      </c>
      <c r="K52" s="3">
        <v>15.268069060757837</v>
      </c>
      <c r="L52" s="3">
        <v>16.173532886302485</v>
      </c>
      <c r="M52" s="9">
        <v>327.38642580007632</v>
      </c>
      <c r="N52" s="1">
        <v>4.6637837957692E-3</v>
      </c>
      <c r="O52" s="1">
        <v>0.46637837957692002</v>
      </c>
      <c r="P52">
        <v>0</v>
      </c>
      <c r="S52" s="1"/>
    </row>
    <row r="53" spans="1:19" x14ac:dyDescent="0.3">
      <c r="A53" s="2" t="s">
        <v>18</v>
      </c>
      <c r="B53" s="12" t="s">
        <v>201</v>
      </c>
      <c r="C53" s="12" t="s">
        <v>357</v>
      </c>
      <c r="D53" s="4">
        <v>1256.1491154207533</v>
      </c>
      <c r="E53" s="13">
        <v>2968.4118061197209</v>
      </c>
      <c r="F53" s="3">
        <v>659.01341984474277</v>
      </c>
      <c r="G53" s="3">
        <v>4.667443129176692</v>
      </c>
      <c r="H53" s="3">
        <v>33.206535545925568</v>
      </c>
      <c r="I53" s="9">
        <v>696.88739851984508</v>
      </c>
      <c r="J53" s="3">
        <v>408.24908191422719</v>
      </c>
      <c r="K53" s="3">
        <v>28.766570866957672</v>
      </c>
      <c r="L53" s="3">
        <v>122.24606411972364</v>
      </c>
      <c r="M53" s="9">
        <v>559.26171690090848</v>
      </c>
      <c r="N53" s="1">
        <v>9.7318115038258587E-2</v>
      </c>
      <c r="O53" s="1">
        <v>9.7318115038258579</v>
      </c>
      <c r="P53">
        <v>0</v>
      </c>
      <c r="S53" s="1"/>
    </row>
    <row r="54" spans="1:19" x14ac:dyDescent="0.3">
      <c r="A54" s="2" t="s">
        <v>19</v>
      </c>
      <c r="B54" s="12" t="s">
        <v>202</v>
      </c>
      <c r="C54" s="12" t="s">
        <v>361</v>
      </c>
      <c r="D54" s="4">
        <v>2051.2080170081008</v>
      </c>
      <c r="E54" s="13">
        <v>5351.2537317164633</v>
      </c>
      <c r="F54" s="3">
        <v>1201.9894335678741</v>
      </c>
      <c r="G54" s="3">
        <v>13.861250531545718</v>
      </c>
      <c r="H54" s="3">
        <v>54.918426038371173</v>
      </c>
      <c r="I54" s="9">
        <v>1270.7691101377909</v>
      </c>
      <c r="J54" s="3">
        <v>561.72939383571168</v>
      </c>
      <c r="K54" s="3">
        <v>179.81648743109528</v>
      </c>
      <c r="L54" s="3">
        <v>38.893025603502529</v>
      </c>
      <c r="M54" s="9">
        <v>780.43890687030955</v>
      </c>
      <c r="N54" s="1">
        <v>1.8961034317831905E-2</v>
      </c>
      <c r="O54" s="1">
        <v>1.8961034317831904</v>
      </c>
      <c r="P54">
        <v>0</v>
      </c>
      <c r="S54" s="1"/>
    </row>
    <row r="55" spans="1:19" x14ac:dyDescent="0.3">
      <c r="A55" s="2" t="s">
        <v>20</v>
      </c>
      <c r="B55" s="12" t="s">
        <v>203</v>
      </c>
      <c r="C55" s="12" t="s">
        <v>359</v>
      </c>
      <c r="D55" s="4">
        <v>2027.1429553458686</v>
      </c>
      <c r="E55" s="13">
        <v>4770.1827462882047</v>
      </c>
      <c r="F55" s="3">
        <v>1644.7956640771299</v>
      </c>
      <c r="G55" s="3">
        <v>57.7260729625526</v>
      </c>
      <c r="H55" s="3">
        <v>137.52552147070892</v>
      </c>
      <c r="I55" s="9">
        <v>1840.0472585103914</v>
      </c>
      <c r="J55" s="3">
        <v>159.60967370971673</v>
      </c>
      <c r="K55" s="3">
        <v>12.674831778634474</v>
      </c>
      <c r="L55" s="3">
        <v>14.81119134712606</v>
      </c>
      <c r="M55" s="9">
        <v>187.09569683547727</v>
      </c>
      <c r="N55" s="1">
        <v>7.3064365332828705E-3</v>
      </c>
      <c r="O55" s="1">
        <v>0.73064365332828707</v>
      </c>
      <c r="P55">
        <v>0</v>
      </c>
      <c r="S55" s="1"/>
    </row>
    <row r="56" spans="1:19" x14ac:dyDescent="0.3">
      <c r="A56" s="2" t="s">
        <v>21</v>
      </c>
      <c r="B56" s="12" t="s">
        <v>204</v>
      </c>
      <c r="C56" s="12" t="s">
        <v>356</v>
      </c>
      <c r="D56" s="4">
        <v>3420.6083356343229</v>
      </c>
      <c r="E56" s="13">
        <v>26102.133454211893</v>
      </c>
      <c r="F56" s="3">
        <v>25.523496515599902</v>
      </c>
      <c r="G56" s="3">
        <v>2.8869573760560159E-2</v>
      </c>
      <c r="H56" s="3">
        <v>3.3575099399900284E-2</v>
      </c>
      <c r="I56" s="9">
        <v>25.585941188760362</v>
      </c>
      <c r="J56" s="3">
        <v>2796.4131736560807</v>
      </c>
      <c r="K56" s="3">
        <v>334.12076734443502</v>
      </c>
      <c r="L56" s="3">
        <v>264.48845344504718</v>
      </c>
      <c r="M56" s="9">
        <v>3395.0223944455629</v>
      </c>
      <c r="N56" s="1">
        <v>7.7322051370140282E-2</v>
      </c>
      <c r="O56" s="1">
        <v>7.7322051370140281</v>
      </c>
      <c r="P56">
        <v>0</v>
      </c>
      <c r="S56" s="1"/>
    </row>
    <row r="57" spans="1:19" x14ac:dyDescent="0.3">
      <c r="A57" s="2" t="s">
        <v>23</v>
      </c>
      <c r="B57" s="12" t="s">
        <v>206</v>
      </c>
      <c r="C57" s="12" t="s">
        <v>361</v>
      </c>
      <c r="D57" s="4">
        <v>1702.9161324984623</v>
      </c>
      <c r="E57" s="13">
        <v>406.99880706062288</v>
      </c>
      <c r="F57" s="3">
        <v>1600.0824404547809</v>
      </c>
      <c r="G57" s="3">
        <v>16.664103933878348</v>
      </c>
      <c r="H57" s="3">
        <v>28.467286443299695</v>
      </c>
      <c r="I57" s="9">
        <v>1645.2138308319588</v>
      </c>
      <c r="J57" s="3">
        <v>37.404011704301993</v>
      </c>
      <c r="K57" s="3">
        <v>14.564877027228263</v>
      </c>
      <c r="L57" s="3">
        <v>5.7334129349731082</v>
      </c>
      <c r="M57" s="9">
        <v>57.702301666503367</v>
      </c>
      <c r="N57" s="1">
        <v>3.3668204943018741E-3</v>
      </c>
      <c r="O57" s="1">
        <v>0.33668204943018742</v>
      </c>
      <c r="P57">
        <v>0</v>
      </c>
      <c r="S57" s="1"/>
    </row>
    <row r="58" spans="1:19" x14ac:dyDescent="0.3">
      <c r="A58" s="2" t="s">
        <v>24</v>
      </c>
      <c r="B58" s="12" t="s">
        <v>207</v>
      </c>
      <c r="C58" s="12" t="s">
        <v>361</v>
      </c>
      <c r="D58" s="4">
        <v>718.57966829935503</v>
      </c>
      <c r="E58" s="13">
        <v>150.50704336876581</v>
      </c>
      <c r="F58" s="3">
        <v>677.34894724456581</v>
      </c>
      <c r="G58" s="3">
        <v>14.9673997036047</v>
      </c>
      <c r="H58" s="3">
        <v>9.8310621977292652</v>
      </c>
      <c r="I58" s="9">
        <v>702.1474091458997</v>
      </c>
      <c r="J58" s="3">
        <v>13.154126306883645</v>
      </c>
      <c r="K58" s="3">
        <v>1.2952411945215812</v>
      </c>
      <c r="L58" s="3">
        <v>1.9828916520499884</v>
      </c>
      <c r="M58" s="9">
        <v>16.432259153455217</v>
      </c>
      <c r="N58" s="1">
        <v>2.7594597224589582E-3</v>
      </c>
      <c r="O58" s="1">
        <v>0.27594597224589584</v>
      </c>
      <c r="P58">
        <v>0</v>
      </c>
      <c r="S58" s="1"/>
    </row>
    <row r="59" spans="1:19" x14ac:dyDescent="0.3">
      <c r="A59" s="2" t="s">
        <v>25</v>
      </c>
      <c r="B59" s="12" t="s">
        <v>208</v>
      </c>
      <c r="C59" s="12" t="s">
        <v>356</v>
      </c>
      <c r="D59" s="4">
        <v>1077.9285882554752</v>
      </c>
      <c r="E59" s="13">
        <v>474.22387662601818</v>
      </c>
      <c r="F59" s="3">
        <v>955.73644744527667</v>
      </c>
      <c r="G59" s="3">
        <v>54.11326282772275</v>
      </c>
      <c r="H59" s="3">
        <v>6.545520891900626</v>
      </c>
      <c r="I59" s="9">
        <v>1016.3952311649001</v>
      </c>
      <c r="J59" s="3">
        <v>47.729652593566506</v>
      </c>
      <c r="K59" s="3">
        <v>8.251947295256544</v>
      </c>
      <c r="L59" s="3">
        <v>5.5517572017522294</v>
      </c>
      <c r="M59" s="9">
        <v>61.533357090575279</v>
      </c>
      <c r="N59" s="1">
        <v>5.1503942489708153E-3</v>
      </c>
      <c r="O59" s="1">
        <v>0.51503942489708154</v>
      </c>
      <c r="P59">
        <v>0</v>
      </c>
      <c r="S59" s="1"/>
    </row>
    <row r="60" spans="1:19" x14ac:dyDescent="0.3">
      <c r="A60" s="2" t="s">
        <v>26</v>
      </c>
      <c r="B60" s="12" t="s">
        <v>209</v>
      </c>
      <c r="C60" s="12" t="s">
        <v>361</v>
      </c>
      <c r="D60" s="4">
        <v>1245.0084507668848</v>
      </c>
      <c r="E60" s="13">
        <v>952.1872484394529</v>
      </c>
      <c r="F60" s="3">
        <v>1144.7744429895274</v>
      </c>
      <c r="G60" s="3">
        <v>10.508398435293255</v>
      </c>
      <c r="H60" s="3">
        <v>21.932771463296838</v>
      </c>
      <c r="I60" s="9">
        <v>1177.2156128881174</v>
      </c>
      <c r="J60" s="3">
        <v>37.542822750836308</v>
      </c>
      <c r="K60" s="3">
        <v>21.199426511006301</v>
      </c>
      <c r="L60" s="3">
        <v>9.0505886169245642</v>
      </c>
      <c r="M60" s="9">
        <v>67.792837878767173</v>
      </c>
      <c r="N60" s="1">
        <v>7.2694997462464574E-3</v>
      </c>
      <c r="O60" s="1">
        <v>0.72694997462464572</v>
      </c>
      <c r="P60">
        <v>0</v>
      </c>
      <c r="S60" s="1"/>
    </row>
    <row r="61" spans="1:19" x14ac:dyDescent="0.3">
      <c r="A61" s="2" t="s">
        <v>28</v>
      </c>
      <c r="B61" s="12" t="s">
        <v>211</v>
      </c>
      <c r="C61" s="12" t="s">
        <v>361</v>
      </c>
      <c r="D61" s="4">
        <v>1244.0918593498554</v>
      </c>
      <c r="E61" s="13">
        <v>2048.1345903885308</v>
      </c>
      <c r="F61" s="3">
        <v>599.26980340222917</v>
      </c>
      <c r="G61" s="3">
        <v>22.874362359548421</v>
      </c>
      <c r="H61" s="3">
        <v>4.0687653828209669</v>
      </c>
      <c r="I61" s="9">
        <v>626.21293114459854</v>
      </c>
      <c r="J61" s="3">
        <v>495.11992581944679</v>
      </c>
      <c r="K61" s="3">
        <v>65.000321298325574</v>
      </c>
      <c r="L61" s="3">
        <v>57.758681087484746</v>
      </c>
      <c r="M61" s="9">
        <v>617.87892820525713</v>
      </c>
      <c r="N61" s="1">
        <v>4.6426379735069245E-2</v>
      </c>
      <c r="O61" s="1">
        <v>4.6426379735069245</v>
      </c>
      <c r="P61">
        <v>0</v>
      </c>
      <c r="S61" s="1"/>
    </row>
    <row r="62" spans="1:19" x14ac:dyDescent="0.3">
      <c r="A62" s="2" t="s">
        <v>29</v>
      </c>
      <c r="B62" s="12" t="s">
        <v>212</v>
      </c>
      <c r="C62" s="12" t="s">
        <v>361</v>
      </c>
      <c r="D62" s="4">
        <v>1193.1445273151255</v>
      </c>
      <c r="E62" s="13">
        <v>327.11494607892723</v>
      </c>
      <c r="F62" s="3">
        <v>1147.8223098265191</v>
      </c>
      <c r="G62" s="3">
        <v>19.318407487013779</v>
      </c>
      <c r="H62" s="3">
        <v>5.3460781100288957</v>
      </c>
      <c r="I62" s="9">
        <v>1172.4867954235617</v>
      </c>
      <c r="J62" s="3">
        <v>14.443938538828506</v>
      </c>
      <c r="K62" s="3">
        <v>2.9199352782211969</v>
      </c>
      <c r="L62" s="3">
        <v>3.2938580745139223</v>
      </c>
      <c r="M62" s="9">
        <v>20.657731891563628</v>
      </c>
      <c r="N62" s="1">
        <v>2.7606530467234589E-3</v>
      </c>
      <c r="O62" s="1">
        <v>0.27606530467234591</v>
      </c>
      <c r="P62">
        <v>0</v>
      </c>
      <c r="S62" s="1"/>
    </row>
    <row r="63" spans="1:19" x14ac:dyDescent="0.3">
      <c r="A63" s="2" t="s">
        <v>30</v>
      </c>
      <c r="B63" s="12" t="s">
        <v>213</v>
      </c>
      <c r="C63" s="12" t="s">
        <v>361</v>
      </c>
      <c r="D63" s="4">
        <v>1461.6661992057786</v>
      </c>
      <c r="E63" s="13">
        <v>660.24213957349207</v>
      </c>
      <c r="F63" s="3">
        <v>1424.9763113251192</v>
      </c>
      <c r="G63" s="3">
        <v>20.343747536480414</v>
      </c>
      <c r="H63" s="3">
        <v>4.1802866597527313</v>
      </c>
      <c r="I63" s="9">
        <v>1449.5003455213523</v>
      </c>
      <c r="J63" s="3">
        <v>7.6828633725807745</v>
      </c>
      <c r="K63" s="3">
        <v>2.6098137402115755</v>
      </c>
      <c r="L63" s="3">
        <v>1.8731765716338893</v>
      </c>
      <c r="M63" s="9">
        <v>12.16585368442624</v>
      </c>
      <c r="N63" s="1">
        <v>1.2815351224867292E-3</v>
      </c>
      <c r="O63" s="1">
        <v>0.12815351224867291</v>
      </c>
      <c r="P63">
        <v>0</v>
      </c>
      <c r="S63" s="1"/>
    </row>
    <row r="64" spans="1:19" x14ac:dyDescent="0.3">
      <c r="A64" s="2" t="s">
        <v>31</v>
      </c>
      <c r="B64" s="12" t="s">
        <v>214</v>
      </c>
      <c r="C64" s="12" t="s">
        <v>359</v>
      </c>
      <c r="D64" s="4">
        <v>1154.6250213952185</v>
      </c>
      <c r="E64" s="13">
        <v>7615.304679914113</v>
      </c>
      <c r="F64" s="3">
        <v>451.45627822483101</v>
      </c>
      <c r="G64" s="3">
        <v>150.78497443302297</v>
      </c>
      <c r="H64" s="3">
        <v>166.50567902579451</v>
      </c>
      <c r="I64" s="9">
        <v>768.74693168364843</v>
      </c>
      <c r="J64" s="3">
        <v>327.29752080691526</v>
      </c>
      <c r="K64" s="3">
        <v>20.039012243827241</v>
      </c>
      <c r="L64" s="3">
        <v>38.541556660827304</v>
      </c>
      <c r="M64" s="9">
        <v>385.87808971156983</v>
      </c>
      <c r="N64" s="1">
        <v>3.3380150219033622E-2</v>
      </c>
      <c r="O64" s="1">
        <v>3.3380150219033622</v>
      </c>
      <c r="P64">
        <v>0</v>
      </c>
      <c r="S64" s="1"/>
    </row>
    <row r="65" spans="1:19" x14ac:dyDescent="0.3">
      <c r="A65" s="2" t="s">
        <v>32</v>
      </c>
      <c r="B65" s="12" t="s">
        <v>215</v>
      </c>
      <c r="C65" s="12" t="s">
        <v>356</v>
      </c>
      <c r="D65" s="4">
        <v>1071.0888850509514</v>
      </c>
      <c r="E65" s="13">
        <v>1753.417800074682</v>
      </c>
      <c r="F65" s="3">
        <v>614.33031195117644</v>
      </c>
      <c r="G65" s="3">
        <v>106.25766257920277</v>
      </c>
      <c r="H65" s="3">
        <v>243.68626488533465</v>
      </c>
      <c r="I65" s="9">
        <v>964.27423941571396</v>
      </c>
      <c r="J65" s="3">
        <v>86.186031189141374</v>
      </c>
      <c r="K65" s="3">
        <v>11.194968571034824</v>
      </c>
      <c r="L65" s="3">
        <v>9.4336458750615098</v>
      </c>
      <c r="M65" s="9">
        <v>106.81464563523771</v>
      </c>
      <c r="N65" s="1">
        <v>8.8075284943441023E-3</v>
      </c>
      <c r="O65" s="1">
        <v>0.88075284943441023</v>
      </c>
      <c r="P65">
        <v>0</v>
      </c>
      <c r="S65" s="1"/>
    </row>
    <row r="66" spans="1:19" x14ac:dyDescent="0.3">
      <c r="A66" s="2" t="s">
        <v>33</v>
      </c>
      <c r="B66" s="12" t="s">
        <v>216</v>
      </c>
      <c r="C66" s="12" t="s">
        <v>359</v>
      </c>
      <c r="D66" s="4">
        <v>1374.8576219825327</v>
      </c>
      <c r="E66" s="13">
        <v>3386.025600018108</v>
      </c>
      <c r="F66" s="3">
        <v>894.48717773780379</v>
      </c>
      <c r="G66" s="3">
        <v>47.951073733886716</v>
      </c>
      <c r="H66" s="3">
        <v>158.76604094820271</v>
      </c>
      <c r="I66" s="9">
        <v>1101.2042924198931</v>
      </c>
      <c r="J66" s="3">
        <v>226.99191854609569</v>
      </c>
      <c r="K66" s="3">
        <v>18.672742519483528</v>
      </c>
      <c r="L66" s="3">
        <v>27.98866849706036</v>
      </c>
      <c r="M66" s="9">
        <v>273.65332956263956</v>
      </c>
      <c r="N66" s="1">
        <v>2.0357503242190957E-2</v>
      </c>
      <c r="O66" s="1">
        <v>2.0357503242190957</v>
      </c>
      <c r="P66">
        <v>0</v>
      </c>
      <c r="S66" s="1"/>
    </row>
    <row r="67" spans="1:19" x14ac:dyDescent="0.3">
      <c r="A67" s="2" t="s">
        <v>34</v>
      </c>
      <c r="B67" s="12" t="s">
        <v>217</v>
      </c>
      <c r="C67" s="12" t="s">
        <v>361</v>
      </c>
      <c r="D67" s="4">
        <v>1325.1886297565668</v>
      </c>
      <c r="E67" s="13">
        <v>621.90337020238405</v>
      </c>
      <c r="F67" s="3">
        <v>1107.3818058488507</v>
      </c>
      <c r="G67" s="3">
        <v>2.9315504291844507</v>
      </c>
      <c r="H67" s="3">
        <v>6.6907953578932329</v>
      </c>
      <c r="I67" s="9">
        <v>1117.0041516359283</v>
      </c>
      <c r="J67" s="3">
        <v>102.11782240823686</v>
      </c>
      <c r="K67" s="3">
        <v>84.927542474716219</v>
      </c>
      <c r="L67" s="3">
        <v>21.139113237685301</v>
      </c>
      <c r="M67" s="9">
        <v>208.1844781206384</v>
      </c>
      <c r="N67" s="1">
        <v>1.5951776798423401E-2</v>
      </c>
      <c r="O67" s="1">
        <v>1.59517767984234</v>
      </c>
      <c r="P67">
        <v>0</v>
      </c>
      <c r="S67" s="1"/>
    </row>
    <row r="68" spans="1:19" x14ac:dyDescent="0.3">
      <c r="A68" s="2" t="s">
        <v>35</v>
      </c>
      <c r="B68" s="12" t="s">
        <v>218</v>
      </c>
      <c r="C68" s="12" t="s">
        <v>361</v>
      </c>
      <c r="D68" s="4">
        <v>552.08182160225158</v>
      </c>
      <c r="E68" s="13">
        <v>218.52350917279796</v>
      </c>
      <c r="F68" s="3">
        <v>529.80062166974164</v>
      </c>
      <c r="G68" s="3">
        <v>2.0871048504913694</v>
      </c>
      <c r="H68" s="3">
        <v>3.9600658268874604</v>
      </c>
      <c r="I68" s="9">
        <v>535.8477923471205</v>
      </c>
      <c r="J68" s="3">
        <v>10.190246248984325</v>
      </c>
      <c r="K68" s="3">
        <v>3.3614044683617963</v>
      </c>
      <c r="L68" s="3">
        <v>2.6823785377849174</v>
      </c>
      <c r="M68" s="9">
        <v>16.234029255131038</v>
      </c>
      <c r="N68" s="1">
        <v>4.8586612216285621E-3</v>
      </c>
      <c r="O68" s="1">
        <v>0.48586612216285618</v>
      </c>
      <c r="P68">
        <v>0</v>
      </c>
      <c r="S68" s="1"/>
    </row>
    <row r="69" spans="1:19" x14ac:dyDescent="0.3">
      <c r="A69" s="2" t="s">
        <v>36</v>
      </c>
      <c r="B69" s="12" t="s">
        <v>219</v>
      </c>
      <c r="C69" s="12" t="s">
        <v>361</v>
      </c>
      <c r="D69" s="4">
        <v>786.1794745153743</v>
      </c>
      <c r="E69" s="13">
        <v>1637.0643812457238</v>
      </c>
      <c r="F69" s="3">
        <v>506.64129667134301</v>
      </c>
      <c r="G69" s="3">
        <v>7.5230445307203073</v>
      </c>
      <c r="H69" s="3">
        <v>10.566277325740421</v>
      </c>
      <c r="I69" s="9">
        <v>524.7306185278037</v>
      </c>
      <c r="J69" s="3">
        <v>191.27432830886437</v>
      </c>
      <c r="K69" s="3">
        <v>47.866903116905355</v>
      </c>
      <c r="L69" s="3">
        <v>22.307624561800903</v>
      </c>
      <c r="M69" s="9">
        <v>261.4488559875706</v>
      </c>
      <c r="N69" s="1">
        <v>2.8374722674554716E-2</v>
      </c>
      <c r="O69" s="1">
        <v>2.8374722674554715</v>
      </c>
      <c r="P69">
        <v>0</v>
      </c>
      <c r="S69" s="1"/>
    </row>
    <row r="70" spans="1:19" x14ac:dyDescent="0.3">
      <c r="A70" s="2" t="s">
        <v>37</v>
      </c>
      <c r="B70" s="12" t="s">
        <v>220</v>
      </c>
      <c r="C70" s="12" t="s">
        <v>359</v>
      </c>
      <c r="D70" s="4">
        <v>1490.3541254714146</v>
      </c>
      <c r="E70" s="13">
        <v>4697.0111345611485</v>
      </c>
      <c r="F70" s="3">
        <v>687.6895229311624</v>
      </c>
      <c r="G70" s="3">
        <v>60.503238197437895</v>
      </c>
      <c r="H70" s="3">
        <v>277.01553041669661</v>
      </c>
      <c r="I70" s="9">
        <v>1025.208291545297</v>
      </c>
      <c r="J70" s="3">
        <v>348.47566952173088</v>
      </c>
      <c r="K70" s="3">
        <v>49.808659311729457</v>
      </c>
      <c r="L70" s="3">
        <v>66.861505092657524</v>
      </c>
      <c r="M70" s="9">
        <v>465.14583392611786</v>
      </c>
      <c r="N70" s="1">
        <v>4.4862830886926643E-2</v>
      </c>
      <c r="O70" s="1">
        <v>4.4862830886926641</v>
      </c>
      <c r="P70">
        <v>0</v>
      </c>
      <c r="S70" s="1"/>
    </row>
    <row r="71" spans="1:19" x14ac:dyDescent="0.3">
      <c r="A71" s="2" t="s">
        <v>38</v>
      </c>
      <c r="B71" s="12" t="s">
        <v>221</v>
      </c>
      <c r="C71" s="12" t="s">
        <v>361</v>
      </c>
      <c r="D71" s="4">
        <v>1295.4971352627963</v>
      </c>
      <c r="E71" s="13">
        <v>931.7542869713443</v>
      </c>
      <c r="F71" s="3">
        <v>1158.5350068291825</v>
      </c>
      <c r="G71" s="3">
        <v>8.1899932126133148</v>
      </c>
      <c r="H71" s="3">
        <v>31.137565998018207</v>
      </c>
      <c r="I71" s="9">
        <v>1197.8625660398141</v>
      </c>
      <c r="J71" s="3">
        <v>45.46900752246512</v>
      </c>
      <c r="K71" s="3">
        <v>36.575819509956283</v>
      </c>
      <c r="L71" s="3">
        <v>15.589742190560811</v>
      </c>
      <c r="M71" s="9">
        <v>97.634569222982222</v>
      </c>
      <c r="N71" s="1">
        <v>1.2033791327063318E-2</v>
      </c>
      <c r="O71" s="1">
        <v>1.2033791327063317</v>
      </c>
      <c r="P71">
        <v>0</v>
      </c>
      <c r="S71" s="1"/>
    </row>
    <row r="72" spans="1:19" x14ac:dyDescent="0.3">
      <c r="A72" s="2" t="s">
        <v>40</v>
      </c>
      <c r="B72" s="12" t="s">
        <v>223</v>
      </c>
      <c r="C72" s="12" t="s">
        <v>359</v>
      </c>
      <c r="D72" s="4">
        <v>1687.1503842364812</v>
      </c>
      <c r="E72" s="13">
        <v>3779.0570695995566</v>
      </c>
      <c r="F72" s="3">
        <v>1189.6238157394725</v>
      </c>
      <c r="G72" s="3">
        <v>93.143658201603117</v>
      </c>
      <c r="H72" s="3">
        <v>179.55442740937411</v>
      </c>
      <c r="I72" s="9">
        <v>1462.3219013504497</v>
      </c>
      <c r="J72" s="3">
        <v>175.24933994783768</v>
      </c>
      <c r="K72" s="3">
        <v>12.566256469038612</v>
      </c>
      <c r="L72" s="3">
        <v>37.012886469155184</v>
      </c>
      <c r="M72" s="9">
        <v>224.82848288603148</v>
      </c>
      <c r="N72" s="1">
        <v>2.1938107482875831E-2</v>
      </c>
      <c r="O72" s="1">
        <v>2.193810748287583</v>
      </c>
      <c r="P72">
        <v>0</v>
      </c>
      <c r="S72" s="1"/>
    </row>
    <row r="73" spans="1:19" x14ac:dyDescent="0.3">
      <c r="A73" s="2" t="s">
        <v>44</v>
      </c>
      <c r="B73" s="12" t="s">
        <v>227</v>
      </c>
      <c r="C73" s="12" t="s">
        <v>359</v>
      </c>
      <c r="D73" s="4">
        <v>2716.4681098102001</v>
      </c>
      <c r="E73" s="13">
        <v>5244.0337317225749</v>
      </c>
      <c r="F73" s="3">
        <v>2169.825860919183</v>
      </c>
      <c r="G73" s="3">
        <v>0</v>
      </c>
      <c r="H73" s="3">
        <v>23.865903210457024</v>
      </c>
      <c r="I73" s="9">
        <v>2193.69176412964</v>
      </c>
      <c r="J73" s="3">
        <v>361.83027386953603</v>
      </c>
      <c r="K73" s="3">
        <v>83.527067238856532</v>
      </c>
      <c r="L73" s="3">
        <v>77.419004572167509</v>
      </c>
      <c r="M73" s="9">
        <v>522.7763456805601</v>
      </c>
      <c r="N73" s="1">
        <v>2.849987610477665E-2</v>
      </c>
      <c r="O73" s="1">
        <v>2.8499876104776649</v>
      </c>
      <c r="P73">
        <v>0</v>
      </c>
      <c r="S73" s="1"/>
    </row>
    <row r="74" spans="1:19" x14ac:dyDescent="0.3">
      <c r="A74" s="2" t="s">
        <v>45</v>
      </c>
      <c r="B74" s="12" t="s">
        <v>228</v>
      </c>
      <c r="C74" s="12" t="s">
        <v>359</v>
      </c>
      <c r="D74" s="4">
        <v>1401.2659232044571</v>
      </c>
      <c r="E74" s="13">
        <v>3681.059903002998</v>
      </c>
      <c r="F74" s="3">
        <v>740.37151753445437</v>
      </c>
      <c r="G74" s="3">
        <v>105.30016760988178</v>
      </c>
      <c r="H74" s="3">
        <v>105.86422625321335</v>
      </c>
      <c r="I74" s="9">
        <v>951.53591139754951</v>
      </c>
      <c r="J74" s="3">
        <v>366.62146550822251</v>
      </c>
      <c r="K74" s="3">
        <v>25.168021299193214</v>
      </c>
      <c r="L74" s="3">
        <v>57.940524999491963</v>
      </c>
      <c r="M74" s="9">
        <v>449.73001180690773</v>
      </c>
      <c r="N74" s="1">
        <v>4.1348700514311963E-2</v>
      </c>
      <c r="O74" s="1">
        <v>4.1348700514311965</v>
      </c>
      <c r="P74">
        <v>0</v>
      </c>
      <c r="S74" s="1"/>
    </row>
    <row r="75" spans="1:19" x14ac:dyDescent="0.3">
      <c r="A75" s="2" t="s">
        <v>354</v>
      </c>
      <c r="B75" s="12" t="s">
        <v>229</v>
      </c>
      <c r="C75" s="12" t="s">
        <v>359</v>
      </c>
      <c r="D75" s="4">
        <v>1863.2318535225695</v>
      </c>
      <c r="E75" s="13">
        <v>3021.9425473160886</v>
      </c>
      <c r="F75" s="3">
        <v>1747.9754524627908</v>
      </c>
      <c r="G75" s="3">
        <v>42.966928068877422</v>
      </c>
      <c r="H75" s="3">
        <v>0</v>
      </c>
      <c r="I75" s="9">
        <v>1790.9423805316683</v>
      </c>
      <c r="J75" s="3">
        <v>48.095288243757913</v>
      </c>
      <c r="K75" s="3">
        <v>10.612896261086368</v>
      </c>
      <c r="L75" s="3">
        <v>13.581288486056961</v>
      </c>
      <c r="M75" s="9">
        <v>72.289472990901245</v>
      </c>
      <c r="N75" s="1">
        <v>7.2891027814818588E-3</v>
      </c>
      <c r="O75" s="1">
        <v>0.72891027814818588</v>
      </c>
      <c r="P75">
        <v>0</v>
      </c>
      <c r="S75" s="1"/>
    </row>
    <row r="76" spans="1:19" x14ac:dyDescent="0.3">
      <c r="A76" s="2" t="s">
        <v>46</v>
      </c>
      <c r="B76" s="12" t="s">
        <v>229</v>
      </c>
      <c r="C76" s="12" t="s">
        <v>359</v>
      </c>
      <c r="D76" s="4">
        <v>2006.775130123383</v>
      </c>
      <c r="E76" s="13">
        <v>3021.9425473160886</v>
      </c>
      <c r="F76" s="3">
        <v>1388.6383083185262</v>
      </c>
      <c r="G76" s="3">
        <v>136.27315291568459</v>
      </c>
      <c r="H76" s="3">
        <v>244.83556744845268</v>
      </c>
      <c r="I76" s="9">
        <v>1769.7470286826635</v>
      </c>
      <c r="J76" s="3">
        <v>199.23003470208758</v>
      </c>
      <c r="K76" s="3">
        <v>11.773729945170439</v>
      </c>
      <c r="L76" s="3">
        <v>26.024336793461398</v>
      </c>
      <c r="M76" s="9">
        <v>237.02810144071941</v>
      </c>
      <c r="N76" s="1">
        <v>1.2968237647962748E-2</v>
      </c>
      <c r="O76" s="1">
        <v>1.2968237647962748</v>
      </c>
      <c r="P76">
        <v>0</v>
      </c>
      <c r="S76" s="1"/>
    </row>
    <row r="77" spans="1:19" x14ac:dyDescent="0.3">
      <c r="A77" s="2" t="s">
        <v>47</v>
      </c>
      <c r="B77" s="12" t="s">
        <v>230</v>
      </c>
      <c r="C77" s="12" t="s">
        <v>358</v>
      </c>
      <c r="D77" s="4">
        <v>1341.0198879976806</v>
      </c>
      <c r="E77" s="13">
        <v>1168.1152306791307</v>
      </c>
      <c r="F77" s="3">
        <v>150.7601176296634</v>
      </c>
      <c r="G77" s="3">
        <v>506.55875351575924</v>
      </c>
      <c r="H77" s="3">
        <v>301.32991845060951</v>
      </c>
      <c r="I77" s="9">
        <v>958.6487895960322</v>
      </c>
      <c r="J77" s="3">
        <v>333.75166542916833</v>
      </c>
      <c r="K77" s="3">
        <v>20.099959710419231</v>
      </c>
      <c r="L77" s="3">
        <v>28.519473262060846</v>
      </c>
      <c r="M77" s="9">
        <v>382.3710984016484</v>
      </c>
      <c r="N77" s="1">
        <v>2.1267002463806989E-2</v>
      </c>
      <c r="O77" s="1">
        <v>2.126700246380699</v>
      </c>
      <c r="P77">
        <v>0</v>
      </c>
      <c r="S77" s="1"/>
    </row>
    <row r="78" spans="1:19" x14ac:dyDescent="0.3">
      <c r="A78" s="2" t="s">
        <v>48</v>
      </c>
      <c r="B78" s="12" t="s">
        <v>231</v>
      </c>
      <c r="C78" s="12" t="s">
        <v>359</v>
      </c>
      <c r="D78" s="4">
        <v>1032.4960020425549</v>
      </c>
      <c r="E78" s="13">
        <v>2835.2812366840653</v>
      </c>
      <c r="F78" s="3">
        <v>578.90873573261842</v>
      </c>
      <c r="G78" s="3">
        <v>13.635647668777192</v>
      </c>
      <c r="H78" s="3">
        <v>115.37818066714004</v>
      </c>
      <c r="I78" s="9">
        <v>707.92256406853562</v>
      </c>
      <c r="J78" s="3">
        <v>249.30046428310158</v>
      </c>
      <c r="K78" s="3">
        <v>37.366608488474377</v>
      </c>
      <c r="L78" s="3">
        <v>37.90636520244329</v>
      </c>
      <c r="M78" s="9">
        <v>324.57343797401921</v>
      </c>
      <c r="N78" s="1">
        <v>3.6713328794934122E-2</v>
      </c>
      <c r="O78" s="1">
        <v>3.6713328794934124</v>
      </c>
      <c r="P78">
        <v>0</v>
      </c>
      <c r="S78" s="1"/>
    </row>
    <row r="79" spans="1:19" x14ac:dyDescent="0.3">
      <c r="A79" s="2" t="s">
        <v>49</v>
      </c>
      <c r="B79" s="12" t="s">
        <v>232</v>
      </c>
      <c r="C79" s="12" t="s">
        <v>361</v>
      </c>
      <c r="D79" s="4">
        <v>1088.9093761847398</v>
      </c>
      <c r="E79" s="13">
        <v>276.75080964612943</v>
      </c>
      <c r="F79" s="3">
        <v>533.07421727424139</v>
      </c>
      <c r="G79" s="3">
        <v>2.697940316529027</v>
      </c>
      <c r="H79" s="3">
        <v>8.1119655545745584</v>
      </c>
      <c r="I79" s="9">
        <v>543.88412314534503</v>
      </c>
      <c r="J79" s="3">
        <v>494.09070198227784</v>
      </c>
      <c r="K79" s="3">
        <v>27.109503678645858</v>
      </c>
      <c r="L79" s="3">
        <v>23.82504737847124</v>
      </c>
      <c r="M79" s="9">
        <v>545.0252530393949</v>
      </c>
      <c r="N79" s="1">
        <v>2.1879733887449952E-2</v>
      </c>
      <c r="O79" s="1">
        <v>2.1879733887449953</v>
      </c>
      <c r="P79">
        <v>0</v>
      </c>
      <c r="S79" s="1"/>
    </row>
    <row r="80" spans="1:19" x14ac:dyDescent="0.3">
      <c r="A80" s="2" t="s">
        <v>51</v>
      </c>
      <c r="B80" s="12" t="s">
        <v>234</v>
      </c>
      <c r="C80" s="12" t="s">
        <v>361</v>
      </c>
      <c r="D80" s="4">
        <v>1167.1976937595057</v>
      </c>
      <c r="E80" s="13">
        <v>161.62662477307825</v>
      </c>
      <c r="F80" s="3">
        <v>1107.7034526462339</v>
      </c>
      <c r="G80" s="3">
        <v>23.254292885204269</v>
      </c>
      <c r="H80" s="3">
        <v>9.8401076658422699</v>
      </c>
      <c r="I80" s="9">
        <v>1140.7978531972803</v>
      </c>
      <c r="J80" s="3">
        <v>20.414157405639489</v>
      </c>
      <c r="K80" s="3">
        <v>1.8325923856836195</v>
      </c>
      <c r="L80" s="3">
        <v>4.1530907709022298</v>
      </c>
      <c r="M80" s="9">
        <v>26.399840562225336</v>
      </c>
      <c r="N80" s="1">
        <v>3.5581725299038761E-3</v>
      </c>
      <c r="O80" s="1">
        <v>0.35581725299038758</v>
      </c>
      <c r="P80">
        <v>0</v>
      </c>
      <c r="S80" s="1"/>
    </row>
    <row r="81" spans="1:19" x14ac:dyDescent="0.3">
      <c r="A81" s="2" t="s">
        <v>52</v>
      </c>
      <c r="B81" s="12" t="s">
        <v>235</v>
      </c>
      <c r="C81" s="12" t="s">
        <v>356</v>
      </c>
      <c r="D81" s="4">
        <v>1767.2576177723793</v>
      </c>
      <c r="E81" s="13">
        <v>3658.6308323923099</v>
      </c>
      <c r="F81" s="3">
        <v>1195.0167671242955</v>
      </c>
      <c r="G81" s="3">
        <v>2.8207651854775269</v>
      </c>
      <c r="H81" s="3">
        <v>50.981056715350341</v>
      </c>
      <c r="I81" s="9">
        <v>1248.8185890251234</v>
      </c>
      <c r="J81" s="3">
        <v>415.56925972760149</v>
      </c>
      <c r="K81" s="3">
        <v>59.110388677717964</v>
      </c>
      <c r="L81" s="3">
        <v>43.759380341936577</v>
      </c>
      <c r="M81" s="9">
        <v>518.43902874725597</v>
      </c>
      <c r="N81" s="1">
        <v>2.4761177941388698E-2</v>
      </c>
      <c r="O81" s="1">
        <v>2.4761177941388697</v>
      </c>
      <c r="P81">
        <v>0</v>
      </c>
      <c r="S81" s="1"/>
    </row>
    <row r="82" spans="1:19" x14ac:dyDescent="0.3">
      <c r="A82" s="2" t="s">
        <v>55</v>
      </c>
      <c r="B82" s="12" t="s">
        <v>238</v>
      </c>
      <c r="C82" s="12" t="s">
        <v>356</v>
      </c>
      <c r="D82" s="4">
        <v>1876.3931409510933</v>
      </c>
      <c r="E82" s="13">
        <v>0</v>
      </c>
      <c r="F82" s="3">
        <v>907.27955161101738</v>
      </c>
      <c r="G82" s="3">
        <v>2.6050201872223706</v>
      </c>
      <c r="H82" s="3">
        <v>6.1945513741782969</v>
      </c>
      <c r="I82" s="9">
        <v>916.07912317241812</v>
      </c>
      <c r="J82" s="3">
        <v>630.5959755403486</v>
      </c>
      <c r="K82" s="3">
        <v>146.87237262324717</v>
      </c>
      <c r="L82" s="3">
        <v>182.8456696150794</v>
      </c>
      <c r="M82" s="9">
        <v>960.31401777867518</v>
      </c>
      <c r="N82" s="1">
        <v>9.7445287783561096E-2</v>
      </c>
      <c r="O82" s="1">
        <v>9.7445287783561092</v>
      </c>
      <c r="P82">
        <v>0</v>
      </c>
      <c r="S82" s="1"/>
    </row>
    <row r="83" spans="1:19" x14ac:dyDescent="0.3">
      <c r="A83" s="2" t="s">
        <v>56</v>
      </c>
      <c r="B83" s="12" t="s">
        <v>239</v>
      </c>
      <c r="C83" s="12" t="s">
        <v>361</v>
      </c>
      <c r="D83" s="4">
        <v>1450.8225505321432</v>
      </c>
      <c r="E83" s="13">
        <v>6741.2939480709938</v>
      </c>
      <c r="F83" s="3">
        <v>1020.3762860430667</v>
      </c>
      <c r="G83" s="3">
        <v>14.995251086497897</v>
      </c>
      <c r="H83" s="3">
        <v>52.873506966804904</v>
      </c>
      <c r="I83" s="9">
        <v>1088.2450440963694</v>
      </c>
      <c r="J83" s="3">
        <v>271.10958859834676</v>
      </c>
      <c r="K83" s="3">
        <v>55.224172673551692</v>
      </c>
      <c r="L83" s="3">
        <v>36.243745163875452</v>
      </c>
      <c r="M83" s="9">
        <v>362.5775064357739</v>
      </c>
      <c r="N83" s="1">
        <v>2.4981514900345125E-2</v>
      </c>
      <c r="O83" s="1">
        <v>2.4981514900345125</v>
      </c>
      <c r="P83">
        <v>0</v>
      </c>
      <c r="S83" s="1"/>
    </row>
    <row r="84" spans="1:19" x14ac:dyDescent="0.3">
      <c r="A84" s="2" t="s">
        <v>57</v>
      </c>
      <c r="B84" s="12" t="s">
        <v>240</v>
      </c>
      <c r="C84" s="12" t="s">
        <v>361</v>
      </c>
      <c r="D84" s="4">
        <v>886.87589554718829</v>
      </c>
      <c r="E84" s="13">
        <v>432.19290606687406</v>
      </c>
      <c r="F84" s="3">
        <v>541.85752528426588</v>
      </c>
      <c r="G84" s="3">
        <v>1.8139633982069867</v>
      </c>
      <c r="H84" s="3">
        <v>12.219706147693875</v>
      </c>
      <c r="I84" s="9">
        <v>555.89119483016668</v>
      </c>
      <c r="J84" s="3">
        <v>246.35706261251443</v>
      </c>
      <c r="K84" s="3">
        <v>52.425279242932156</v>
      </c>
      <c r="L84" s="3">
        <v>32.20235886157483</v>
      </c>
      <c r="M84" s="9">
        <v>330.98470071702144</v>
      </c>
      <c r="N84" s="1">
        <v>3.6309881713164037E-2</v>
      </c>
      <c r="O84" s="1">
        <v>3.6309881713164036</v>
      </c>
      <c r="P84">
        <v>0</v>
      </c>
      <c r="S84" s="1"/>
    </row>
    <row r="85" spans="1:19" x14ac:dyDescent="0.3">
      <c r="A85" s="2" t="s">
        <v>58</v>
      </c>
      <c r="B85" s="12" t="s">
        <v>241</v>
      </c>
      <c r="C85" s="12" t="s">
        <v>357</v>
      </c>
      <c r="D85" s="4">
        <v>2267.4924064521051</v>
      </c>
      <c r="E85" s="13">
        <v>1530.057520904985</v>
      </c>
      <c r="F85" s="3">
        <v>1219.7168777658546</v>
      </c>
      <c r="G85" s="3">
        <v>96.997575637542752</v>
      </c>
      <c r="H85" s="3">
        <v>282.33266906318647</v>
      </c>
      <c r="I85" s="9">
        <v>1599.0471224665839</v>
      </c>
      <c r="J85" s="3">
        <v>587.42544719910791</v>
      </c>
      <c r="K85" s="3">
        <v>35.322221298894512</v>
      </c>
      <c r="L85" s="3">
        <v>45.697615487518831</v>
      </c>
      <c r="M85" s="9">
        <v>668.44528398552131</v>
      </c>
      <c r="N85" s="1">
        <v>2.0153370903244115E-2</v>
      </c>
      <c r="O85" s="1">
        <v>2.0153370903244117</v>
      </c>
      <c r="P85">
        <v>0</v>
      </c>
      <c r="S85" s="1"/>
    </row>
    <row r="86" spans="1:19" x14ac:dyDescent="0.3">
      <c r="A86" s="2" t="s">
        <v>60</v>
      </c>
      <c r="B86" s="12" t="s">
        <v>243</v>
      </c>
      <c r="C86" s="12" t="s">
        <v>361</v>
      </c>
      <c r="D86" s="4">
        <v>1206.8707597505074</v>
      </c>
      <c r="E86" s="13">
        <v>498.17239036240244</v>
      </c>
      <c r="F86" s="3">
        <v>1091.369696766237</v>
      </c>
      <c r="G86" s="3">
        <v>3.2990439911280891</v>
      </c>
      <c r="H86" s="3">
        <v>19.291427154288424</v>
      </c>
      <c r="I86" s="9">
        <v>1113.9601679116536</v>
      </c>
      <c r="J86" s="3">
        <v>57.662926261266541</v>
      </c>
      <c r="K86" s="3">
        <v>21.032419142781453</v>
      </c>
      <c r="L86" s="3">
        <v>14.215246434805891</v>
      </c>
      <c r="M86" s="9">
        <v>92.91059183885389</v>
      </c>
      <c r="N86" s="1">
        <v>1.1778598760437749E-2</v>
      </c>
      <c r="O86" s="1">
        <v>1.1778598760437748</v>
      </c>
      <c r="P86">
        <v>0</v>
      </c>
      <c r="S86" s="1"/>
    </row>
    <row r="87" spans="1:19" x14ac:dyDescent="0.3">
      <c r="A87" s="2" t="s">
        <v>62</v>
      </c>
      <c r="B87" s="12" t="s">
        <v>245</v>
      </c>
      <c r="C87" s="12" t="s">
        <v>359</v>
      </c>
      <c r="D87" s="4">
        <v>2154.0440720778411</v>
      </c>
      <c r="E87" s="13">
        <v>6754.5123925079042</v>
      </c>
      <c r="F87" s="3">
        <v>1267.2112304650545</v>
      </c>
      <c r="G87" s="3">
        <v>2.1910711829230856</v>
      </c>
      <c r="H87" s="3">
        <v>0</v>
      </c>
      <c r="I87" s="9">
        <v>1269.4023016479775</v>
      </c>
      <c r="J87" s="3">
        <v>636.86471835296254</v>
      </c>
      <c r="K87" s="3">
        <v>94.484674229912258</v>
      </c>
      <c r="L87" s="3">
        <v>153.29237784698896</v>
      </c>
      <c r="M87" s="9">
        <v>884.64177042986375</v>
      </c>
      <c r="N87" s="1">
        <v>7.1164921755347166E-2</v>
      </c>
      <c r="O87" s="1">
        <v>7.1164921755347166</v>
      </c>
      <c r="P87">
        <v>0</v>
      </c>
      <c r="S87" s="1"/>
    </row>
    <row r="88" spans="1:19" x14ac:dyDescent="0.3">
      <c r="A88" s="2" t="s">
        <v>63</v>
      </c>
      <c r="B88" s="12" t="s">
        <v>246</v>
      </c>
      <c r="C88" s="12" t="s">
        <v>359</v>
      </c>
      <c r="D88" s="4">
        <v>982.67435726476333</v>
      </c>
      <c r="E88" s="13">
        <v>2077.8343804145411</v>
      </c>
      <c r="F88" s="3">
        <v>712.95324637202793</v>
      </c>
      <c r="G88" s="3">
        <v>15.042308893592377</v>
      </c>
      <c r="H88" s="3">
        <v>68.782144386059059</v>
      </c>
      <c r="I88" s="9">
        <v>796.77769965167931</v>
      </c>
      <c r="J88" s="3">
        <v>136.07008343840852</v>
      </c>
      <c r="K88" s="3">
        <v>18.807443098294133</v>
      </c>
      <c r="L88" s="3">
        <v>31.019131076381402</v>
      </c>
      <c r="M88" s="9">
        <v>185.89665761308405</v>
      </c>
      <c r="N88" s="1">
        <v>3.1566032884710632E-2</v>
      </c>
      <c r="O88" s="1">
        <v>3.1566032884710631</v>
      </c>
      <c r="P88">
        <v>0</v>
      </c>
      <c r="S88" s="1"/>
    </row>
    <row r="89" spans="1:19" x14ac:dyDescent="0.3">
      <c r="A89" s="2" t="s">
        <v>64</v>
      </c>
      <c r="B89" s="12" t="s">
        <v>247</v>
      </c>
      <c r="C89" s="12" t="s">
        <v>361</v>
      </c>
      <c r="D89" s="4">
        <v>1605.5934571050673</v>
      </c>
      <c r="E89" s="13">
        <v>303.42449798582049</v>
      </c>
      <c r="F89" s="3">
        <v>1492.1264497924947</v>
      </c>
      <c r="G89" s="3">
        <v>6.5860961736772543</v>
      </c>
      <c r="H89" s="3">
        <v>16.270653690985913</v>
      </c>
      <c r="I89" s="9">
        <v>1514.9831996571579</v>
      </c>
      <c r="J89" s="3">
        <v>52.741570006033669</v>
      </c>
      <c r="K89" s="3">
        <v>26.42559566880864</v>
      </c>
      <c r="L89" s="3">
        <v>11.443091773067072</v>
      </c>
      <c r="M89" s="9">
        <v>90.610257447909376</v>
      </c>
      <c r="N89" s="1">
        <v>7.1270169434417769E-3</v>
      </c>
      <c r="O89" s="1">
        <v>0.71270169434417774</v>
      </c>
      <c r="P89">
        <v>0</v>
      </c>
      <c r="S89" s="1"/>
    </row>
    <row r="90" spans="1:19" x14ac:dyDescent="0.3">
      <c r="A90" s="2" t="s">
        <v>65</v>
      </c>
      <c r="B90" s="12" t="s">
        <v>248</v>
      </c>
      <c r="C90" s="12" t="s">
        <v>361</v>
      </c>
      <c r="D90" s="4">
        <v>1197.5864005438023</v>
      </c>
      <c r="E90" s="13">
        <v>424.95345849238464</v>
      </c>
      <c r="F90" s="3">
        <v>1028.7756351484215</v>
      </c>
      <c r="G90" s="3">
        <v>65.034381587397633</v>
      </c>
      <c r="H90" s="3">
        <v>19.748161937176079</v>
      </c>
      <c r="I90" s="9">
        <v>1113.5581786729952</v>
      </c>
      <c r="J90" s="3">
        <v>31.193819046068526</v>
      </c>
      <c r="K90" s="3">
        <v>40.168643546798855</v>
      </c>
      <c r="L90" s="3">
        <v>12.665759277939689</v>
      </c>
      <c r="M90" s="9">
        <v>84.028221870807073</v>
      </c>
      <c r="N90" s="1">
        <v>1.0576071398429705E-2</v>
      </c>
      <c r="O90" s="1">
        <v>1.0576071398429705</v>
      </c>
      <c r="P90">
        <v>0</v>
      </c>
      <c r="S90" s="1"/>
    </row>
    <row r="91" spans="1:19" x14ac:dyDescent="0.3">
      <c r="A91" s="2" t="s">
        <v>66</v>
      </c>
      <c r="B91" s="12" t="s">
        <v>249</v>
      </c>
      <c r="C91" s="12" t="s">
        <v>359</v>
      </c>
      <c r="D91" s="4">
        <v>1548.3856670056532</v>
      </c>
      <c r="E91" s="13">
        <v>1098.4552156133263</v>
      </c>
      <c r="F91" s="3">
        <v>1046.4840560955276</v>
      </c>
      <c r="G91" s="3">
        <v>101.0254711563156</v>
      </c>
      <c r="H91" s="3">
        <v>159.56832378708285</v>
      </c>
      <c r="I91" s="9">
        <v>1307.0778510389262</v>
      </c>
      <c r="J91" s="3">
        <v>165.19091732555273</v>
      </c>
      <c r="K91" s="3">
        <v>23.435604621777543</v>
      </c>
      <c r="L91" s="3">
        <v>52.681294019396923</v>
      </c>
      <c r="M91" s="9">
        <v>241.30781596672719</v>
      </c>
      <c r="N91" s="1">
        <v>3.4023367137771744E-2</v>
      </c>
      <c r="O91" s="1">
        <v>3.4023367137771743</v>
      </c>
      <c r="P91">
        <v>0</v>
      </c>
      <c r="S91" s="1"/>
    </row>
    <row r="92" spans="1:19" x14ac:dyDescent="0.3">
      <c r="A92" s="2" t="s">
        <v>67</v>
      </c>
      <c r="B92" s="12" t="s">
        <v>250</v>
      </c>
      <c r="C92" s="12" t="s">
        <v>359</v>
      </c>
      <c r="D92" s="4">
        <v>1029.813391920814</v>
      </c>
      <c r="E92" s="13">
        <v>465.31018757647706</v>
      </c>
      <c r="F92" s="3">
        <v>780.8767494633064</v>
      </c>
      <c r="G92" s="3">
        <v>26.382288772765047</v>
      </c>
      <c r="H92" s="3">
        <v>6.0075156869414812</v>
      </c>
      <c r="I92" s="9">
        <v>813.26655392301291</v>
      </c>
      <c r="J92" s="3">
        <v>141.03659369925441</v>
      </c>
      <c r="K92" s="3">
        <v>49.946554445978208</v>
      </c>
      <c r="L92" s="3">
        <v>25.563689852568409</v>
      </c>
      <c r="M92" s="9">
        <v>216.54683799780105</v>
      </c>
      <c r="N92" s="1">
        <v>2.4823613727616094E-2</v>
      </c>
      <c r="O92" s="1">
        <v>2.4823613727616092</v>
      </c>
      <c r="P92">
        <v>0</v>
      </c>
      <c r="S92" s="1"/>
    </row>
    <row r="93" spans="1:19" x14ac:dyDescent="0.3">
      <c r="A93" s="2" t="s">
        <v>68</v>
      </c>
      <c r="B93" s="12" t="s">
        <v>251</v>
      </c>
      <c r="C93" s="12" t="s">
        <v>359</v>
      </c>
      <c r="D93" s="4">
        <v>1177.4569230564305</v>
      </c>
      <c r="E93" s="13">
        <v>1311.7417144257056</v>
      </c>
      <c r="F93" s="3">
        <v>913.46401982362488</v>
      </c>
      <c r="G93" s="3">
        <v>19.418805256422967</v>
      </c>
      <c r="H93" s="3">
        <v>71.404335001416328</v>
      </c>
      <c r="I93" s="9">
        <v>1004.2871600814642</v>
      </c>
      <c r="J93" s="3">
        <v>123.27229363696438</v>
      </c>
      <c r="K93" s="3">
        <v>28.007086193705771</v>
      </c>
      <c r="L93" s="3">
        <v>21.890383144295974</v>
      </c>
      <c r="M93" s="9">
        <v>173.16976297496612</v>
      </c>
      <c r="N93" s="1">
        <v>1.859123906416308E-2</v>
      </c>
      <c r="O93" s="1">
        <v>1.8591239064163081</v>
      </c>
      <c r="P93">
        <v>0</v>
      </c>
      <c r="S93" s="1"/>
    </row>
    <row r="94" spans="1:19" x14ac:dyDescent="0.3">
      <c r="A94" s="2" t="s">
        <v>71</v>
      </c>
      <c r="B94" s="12" t="s">
        <v>254</v>
      </c>
      <c r="C94" s="12" t="s">
        <v>360</v>
      </c>
      <c r="D94" s="4">
        <v>1088.763051594206</v>
      </c>
      <c r="E94" s="13">
        <v>707.00801901502666</v>
      </c>
      <c r="F94" s="3">
        <v>685.4857783425233</v>
      </c>
      <c r="G94" s="3">
        <v>216.71739886975166</v>
      </c>
      <c r="H94" s="3">
        <v>159.04221012387288</v>
      </c>
      <c r="I94" s="9">
        <v>1061.2453873361478</v>
      </c>
      <c r="J94" s="3">
        <v>22.397270575646719</v>
      </c>
      <c r="K94" s="3">
        <v>2.1665622089156358</v>
      </c>
      <c r="L94" s="3">
        <v>2.9538314734959417</v>
      </c>
      <c r="M94" s="9">
        <v>27.517664258058296</v>
      </c>
      <c r="N94" s="1">
        <v>2.7130159029284061E-3</v>
      </c>
      <c r="O94" s="1">
        <v>0.27130159029284062</v>
      </c>
      <c r="P94">
        <v>0</v>
      </c>
      <c r="S94" s="1"/>
    </row>
    <row r="95" spans="1:19" x14ac:dyDescent="0.3">
      <c r="A95" s="2" t="s">
        <v>72</v>
      </c>
      <c r="B95" s="12" t="s">
        <v>255</v>
      </c>
      <c r="C95" s="12" t="s">
        <v>356</v>
      </c>
      <c r="D95" s="4">
        <v>1123.5204585319148</v>
      </c>
      <c r="E95" s="13">
        <v>1260.9288337007688</v>
      </c>
      <c r="F95" s="3">
        <v>854.81438709327404</v>
      </c>
      <c r="G95" s="3">
        <v>48.824372591255639</v>
      </c>
      <c r="H95" s="3">
        <v>106.95311085161016</v>
      </c>
      <c r="I95" s="9">
        <v>1010.5918705361398</v>
      </c>
      <c r="J95" s="3">
        <v>77.836425377802428</v>
      </c>
      <c r="K95" s="3">
        <v>24.319154959669675</v>
      </c>
      <c r="L95" s="3">
        <v>10.773007658302783</v>
      </c>
      <c r="M95" s="9">
        <v>112.92858799577489</v>
      </c>
      <c r="N95" s="1">
        <v>9.5886172579177503E-3</v>
      </c>
      <c r="O95" s="1">
        <v>0.95886172579177509</v>
      </c>
      <c r="P95">
        <v>0</v>
      </c>
      <c r="S95" s="1"/>
    </row>
    <row r="96" spans="1:19" x14ac:dyDescent="0.3">
      <c r="A96" s="2" t="s">
        <v>73</v>
      </c>
      <c r="B96" s="12" t="s">
        <v>256</v>
      </c>
      <c r="C96" s="12" t="s">
        <v>358</v>
      </c>
      <c r="D96" s="4">
        <v>1866.4771339465251</v>
      </c>
      <c r="E96" s="13">
        <v>3121.8449060513944</v>
      </c>
      <c r="F96" s="3">
        <v>749.36073797670463</v>
      </c>
      <c r="G96" s="3">
        <v>568.12059825577285</v>
      </c>
      <c r="H96" s="3">
        <v>215.56931489106893</v>
      </c>
      <c r="I96" s="9">
        <v>1533.0506511235465</v>
      </c>
      <c r="J96" s="3">
        <v>289.54244545039694</v>
      </c>
      <c r="K96" s="3">
        <v>20.713875736904772</v>
      </c>
      <c r="L96" s="3">
        <v>23.170161635677015</v>
      </c>
      <c r="M96" s="9">
        <v>333.4264828229787</v>
      </c>
      <c r="N96" s="1">
        <v>1.2413847035289126E-2</v>
      </c>
      <c r="O96" s="1">
        <v>1.2413847035289127</v>
      </c>
      <c r="P96">
        <v>0</v>
      </c>
      <c r="S96" s="1"/>
    </row>
    <row r="97" spans="1:19" x14ac:dyDescent="0.3">
      <c r="A97" s="2" t="s">
        <v>75</v>
      </c>
      <c r="B97" s="12" t="s">
        <v>258</v>
      </c>
      <c r="C97" s="12" t="s">
        <v>358</v>
      </c>
      <c r="D97" s="4">
        <v>2302.6978128752498</v>
      </c>
      <c r="E97" s="13">
        <v>20611.179305238493</v>
      </c>
      <c r="F97" s="3">
        <v>207.38592391177926</v>
      </c>
      <c r="G97" s="3">
        <v>145.15005012311349</v>
      </c>
      <c r="H97" s="3">
        <v>72.881727340298923</v>
      </c>
      <c r="I97" s="9">
        <v>425.41770137519171</v>
      </c>
      <c r="J97" s="3">
        <v>1583.0784457866266</v>
      </c>
      <c r="K97" s="3">
        <v>108.12646532704721</v>
      </c>
      <c r="L97" s="3">
        <v>186.07520038638441</v>
      </c>
      <c r="M97" s="9">
        <v>1877.2801115000584</v>
      </c>
      <c r="N97" s="1">
        <v>8.0807476928135322E-2</v>
      </c>
      <c r="O97" s="1">
        <v>8.0807476928135316</v>
      </c>
      <c r="P97">
        <v>0</v>
      </c>
      <c r="S97" s="1"/>
    </row>
    <row r="98" spans="1:19" x14ac:dyDescent="0.3">
      <c r="A98" s="2" t="s">
        <v>77</v>
      </c>
      <c r="B98" s="12" t="s">
        <v>260</v>
      </c>
      <c r="C98" s="12" t="s">
        <v>359</v>
      </c>
      <c r="D98" s="4">
        <v>1696.1886413356574</v>
      </c>
      <c r="E98" s="13">
        <v>4082.2407623786148</v>
      </c>
      <c r="F98" s="3">
        <v>838.52941285902432</v>
      </c>
      <c r="G98" s="3">
        <v>23.75798122538961</v>
      </c>
      <c r="H98" s="3">
        <v>83.91888888971782</v>
      </c>
      <c r="I98" s="9">
        <v>946.20628297413168</v>
      </c>
      <c r="J98" s="3">
        <v>585.71434878437594</v>
      </c>
      <c r="K98" s="3">
        <v>66.241724454442362</v>
      </c>
      <c r="L98" s="3">
        <v>98.026285122707407</v>
      </c>
      <c r="M98" s="9">
        <v>749.98235836152571</v>
      </c>
      <c r="N98" s="1">
        <v>5.7792089119000925E-2</v>
      </c>
      <c r="O98" s="1">
        <v>5.7792089119000929</v>
      </c>
      <c r="P98">
        <v>0</v>
      </c>
      <c r="S98" s="1"/>
    </row>
    <row r="99" spans="1:19" x14ac:dyDescent="0.3">
      <c r="A99" s="2" t="s">
        <v>79</v>
      </c>
      <c r="B99" s="12" t="s">
        <v>262</v>
      </c>
      <c r="C99" s="12" t="s">
        <v>358</v>
      </c>
      <c r="D99" s="4">
        <v>1678.0196944282256</v>
      </c>
      <c r="E99" s="13">
        <v>2203.0837873544997</v>
      </c>
      <c r="F99" s="3">
        <v>112.49999369335198</v>
      </c>
      <c r="G99" s="3">
        <v>81.962867131777358</v>
      </c>
      <c r="H99" s="3">
        <v>43.778188056171111</v>
      </c>
      <c r="I99" s="9">
        <v>238.24104888130043</v>
      </c>
      <c r="J99" s="3">
        <v>1126.3084731197669</v>
      </c>
      <c r="K99" s="3">
        <v>167.30867189837599</v>
      </c>
      <c r="L99" s="3">
        <v>146.16150052878208</v>
      </c>
      <c r="M99" s="9">
        <v>1439.778645546925</v>
      </c>
      <c r="N99" s="1">
        <v>8.7103566790129761E-2</v>
      </c>
      <c r="O99" s="1">
        <v>8.7103566790129765</v>
      </c>
      <c r="P99">
        <v>0</v>
      </c>
      <c r="S99" s="1"/>
    </row>
    <row r="100" spans="1:19" x14ac:dyDescent="0.3">
      <c r="A100" s="2" t="s">
        <v>80</v>
      </c>
      <c r="B100" s="12" t="s">
        <v>263</v>
      </c>
      <c r="C100" s="12" t="s">
        <v>357</v>
      </c>
      <c r="D100" s="4">
        <v>2376.353877172477</v>
      </c>
      <c r="E100" s="13">
        <v>3771.2789573384489</v>
      </c>
      <c r="F100" s="3">
        <v>1710.5754488448786</v>
      </c>
      <c r="G100" s="3">
        <v>355.48930040487511</v>
      </c>
      <c r="H100" s="3">
        <v>175.6696155376307</v>
      </c>
      <c r="I100" s="9">
        <v>2241.7343647873845</v>
      </c>
      <c r="J100" s="3">
        <v>81.105051925112051</v>
      </c>
      <c r="K100" s="3">
        <v>17.907996682196647</v>
      </c>
      <c r="L100" s="3">
        <v>35.606463777784242</v>
      </c>
      <c r="M100" s="9">
        <v>134.61951238509295</v>
      </c>
      <c r="N100" s="1">
        <v>1.4983653789876981E-2</v>
      </c>
      <c r="O100" s="1">
        <v>1.4983653789876981</v>
      </c>
      <c r="P100">
        <v>0</v>
      </c>
      <c r="S100" s="1"/>
    </row>
    <row r="101" spans="1:19" x14ac:dyDescent="0.3">
      <c r="A101" s="2" t="s">
        <v>81</v>
      </c>
      <c r="B101" s="12" t="s">
        <v>264</v>
      </c>
      <c r="C101" s="12" t="s">
        <v>361</v>
      </c>
      <c r="D101" s="4">
        <v>1101.3300463094035</v>
      </c>
      <c r="E101" s="13">
        <v>519.79993459869127</v>
      </c>
      <c r="F101" s="3">
        <v>875.13382547485526</v>
      </c>
      <c r="G101" s="3">
        <v>10.859878908453505</v>
      </c>
      <c r="H101" s="3">
        <v>24.060502732827004</v>
      </c>
      <c r="I101" s="9">
        <v>910.05420711613579</v>
      </c>
      <c r="J101" s="3">
        <v>155.84104698828324</v>
      </c>
      <c r="K101" s="3">
        <v>23.572067205854488</v>
      </c>
      <c r="L101" s="3">
        <v>11.862724999129952</v>
      </c>
      <c r="M101" s="9">
        <v>191.2758391932677</v>
      </c>
      <c r="N101" s="1">
        <v>1.0771271553774792E-2</v>
      </c>
      <c r="O101" s="1">
        <v>1.0771271553774793</v>
      </c>
      <c r="P101">
        <v>0</v>
      </c>
      <c r="S101" s="1"/>
    </row>
    <row r="102" spans="1:19" x14ac:dyDescent="0.3">
      <c r="A102" s="2" t="s">
        <v>82</v>
      </c>
      <c r="B102" s="12" t="s">
        <v>265</v>
      </c>
      <c r="C102" s="12" t="s">
        <v>356</v>
      </c>
      <c r="D102" s="4">
        <v>2859.1583188328314</v>
      </c>
      <c r="E102" s="13">
        <v>1214.5566667049216</v>
      </c>
      <c r="F102" s="3">
        <v>2341.5536098448379</v>
      </c>
      <c r="G102" s="3">
        <v>0</v>
      </c>
      <c r="H102" s="3">
        <v>0</v>
      </c>
      <c r="I102" s="9">
        <v>2341.5536098448379</v>
      </c>
      <c r="J102" s="3">
        <v>314.71767117660158</v>
      </c>
      <c r="K102" s="3">
        <v>148.75334784804272</v>
      </c>
      <c r="L102" s="3">
        <v>54.133689963349163</v>
      </c>
      <c r="M102" s="9">
        <v>517.60470898799349</v>
      </c>
      <c r="N102" s="1">
        <v>1.8933435622217547E-2</v>
      </c>
      <c r="O102" s="1">
        <v>1.8933435622217547</v>
      </c>
      <c r="P102">
        <v>0</v>
      </c>
      <c r="S102" s="1"/>
    </row>
    <row r="103" spans="1:19" x14ac:dyDescent="0.3">
      <c r="A103" s="2" t="s">
        <v>83</v>
      </c>
      <c r="B103" s="12" t="s">
        <v>266</v>
      </c>
      <c r="C103" s="12" t="s">
        <v>356</v>
      </c>
      <c r="D103" s="4">
        <v>888.37737085367758</v>
      </c>
      <c r="E103" s="13">
        <v>0</v>
      </c>
      <c r="F103" s="3">
        <v>542.48463021627117</v>
      </c>
      <c r="G103" s="3">
        <v>70.102835448971334</v>
      </c>
      <c r="H103" s="3">
        <v>149.62870458958321</v>
      </c>
      <c r="I103" s="9">
        <v>762.21617025482567</v>
      </c>
      <c r="J103" s="3">
        <v>90.960101294759681</v>
      </c>
      <c r="K103" s="3">
        <v>16.956099915759509</v>
      </c>
      <c r="L103" s="3">
        <v>18.244999388332662</v>
      </c>
      <c r="M103" s="9">
        <v>126.16120059885185</v>
      </c>
      <c r="N103" s="1">
        <v>2.053744274327959E-2</v>
      </c>
      <c r="O103" s="1">
        <v>2.053744274327959</v>
      </c>
      <c r="P103">
        <v>0</v>
      </c>
      <c r="S103" s="1"/>
    </row>
    <row r="104" spans="1:19" x14ac:dyDescent="0.3">
      <c r="A104" s="2" t="s">
        <v>84</v>
      </c>
      <c r="B104" s="12" t="s">
        <v>267</v>
      </c>
      <c r="C104" s="12" t="s">
        <v>356</v>
      </c>
      <c r="D104" s="4">
        <v>1629.3042700448452</v>
      </c>
      <c r="E104" s="13">
        <v>18639.522205384172</v>
      </c>
      <c r="F104" s="3">
        <v>252.43742410290633</v>
      </c>
      <c r="G104" s="3">
        <v>25.901304845829952</v>
      </c>
      <c r="H104" s="3">
        <v>78.60488138088013</v>
      </c>
      <c r="I104" s="9">
        <v>356.94361032961638</v>
      </c>
      <c r="J104" s="3">
        <v>1032.7154034824666</v>
      </c>
      <c r="K104" s="3">
        <v>85.425463818886016</v>
      </c>
      <c r="L104" s="3">
        <v>154.21979241387623</v>
      </c>
      <c r="M104" s="9">
        <v>1272.3606597152288</v>
      </c>
      <c r="N104" s="1">
        <v>9.4653770476911273E-2</v>
      </c>
      <c r="O104" s="1">
        <v>9.4653770476911276</v>
      </c>
      <c r="P104">
        <v>0</v>
      </c>
      <c r="S104" s="1"/>
    </row>
    <row r="105" spans="1:19" x14ac:dyDescent="0.3">
      <c r="A105" s="2" t="s">
        <v>85</v>
      </c>
      <c r="B105" s="12" t="s">
        <v>268</v>
      </c>
      <c r="C105" s="12" t="s">
        <v>358</v>
      </c>
      <c r="D105" s="4">
        <v>2072.3974246848215</v>
      </c>
      <c r="E105" s="13">
        <v>35490.261323670835</v>
      </c>
      <c r="F105" s="3">
        <v>6.6134837894909122</v>
      </c>
      <c r="G105" s="3">
        <v>40.94614471273588</v>
      </c>
      <c r="H105" s="3">
        <v>170.83673584315585</v>
      </c>
      <c r="I105" s="9">
        <v>218.39636434538264</v>
      </c>
      <c r="J105" s="3">
        <v>1412.89195317894</v>
      </c>
      <c r="K105" s="3">
        <v>250.95615896155627</v>
      </c>
      <c r="L105" s="3">
        <v>190.15294819894265</v>
      </c>
      <c r="M105" s="9">
        <v>1854.0010603394387</v>
      </c>
      <c r="N105" s="1">
        <v>9.1755059108829889E-2</v>
      </c>
      <c r="O105" s="1">
        <v>9.1755059108829897</v>
      </c>
      <c r="P105">
        <v>0</v>
      </c>
      <c r="S105" s="1"/>
    </row>
    <row r="106" spans="1:19" x14ac:dyDescent="0.3">
      <c r="A106" s="2" t="s">
        <v>86</v>
      </c>
      <c r="B106" s="12" t="s">
        <v>269</v>
      </c>
      <c r="C106" s="12" t="s">
        <v>357</v>
      </c>
      <c r="D106" s="4">
        <v>1499.4354626098636</v>
      </c>
      <c r="E106" s="13">
        <v>476.55212996897524</v>
      </c>
      <c r="F106" s="3">
        <v>495.42108519248166</v>
      </c>
      <c r="G106" s="3">
        <v>249.70313718956501</v>
      </c>
      <c r="H106" s="3">
        <v>99.13532430063816</v>
      </c>
      <c r="I106" s="9">
        <v>844.25954668268491</v>
      </c>
      <c r="J106" s="3">
        <v>593.48512175992721</v>
      </c>
      <c r="K106" s="3">
        <v>27.891944574806356</v>
      </c>
      <c r="L106" s="3">
        <v>33.798849592445308</v>
      </c>
      <c r="M106" s="9">
        <v>655.17591592717883</v>
      </c>
      <c r="N106" s="1">
        <v>2.2541049905286513E-2</v>
      </c>
      <c r="O106" s="1">
        <v>2.2541049905286514</v>
      </c>
      <c r="P106">
        <v>0</v>
      </c>
      <c r="S106" s="1"/>
    </row>
    <row r="107" spans="1:19" x14ac:dyDescent="0.3">
      <c r="A107" s="2" t="s">
        <v>87</v>
      </c>
      <c r="B107" s="12" t="s">
        <v>270</v>
      </c>
      <c r="C107" s="12" t="s">
        <v>356</v>
      </c>
      <c r="D107" s="4">
        <v>1041.4472998961876</v>
      </c>
      <c r="E107" s="13">
        <v>475.41646948697303</v>
      </c>
      <c r="F107" s="3">
        <v>890.95195603343166</v>
      </c>
      <c r="G107" s="3">
        <v>67.791760367480236</v>
      </c>
      <c r="H107" s="3">
        <v>43.23286456589431</v>
      </c>
      <c r="I107" s="9">
        <v>1001.9765809668062</v>
      </c>
      <c r="J107" s="3">
        <v>27.320886608111994</v>
      </c>
      <c r="K107" s="3">
        <v>4.2810204777736285</v>
      </c>
      <c r="L107" s="3">
        <v>7.8688118434957959</v>
      </c>
      <c r="M107" s="9">
        <v>39.47071892938142</v>
      </c>
      <c r="N107" s="1">
        <v>7.5556505300653871E-3</v>
      </c>
      <c r="O107" s="1">
        <v>0.75556505300653876</v>
      </c>
      <c r="P107">
        <v>0</v>
      </c>
      <c r="S107" s="1"/>
    </row>
    <row r="108" spans="1:19" x14ac:dyDescent="0.3">
      <c r="A108" s="2" t="s">
        <v>89</v>
      </c>
      <c r="B108" s="12" t="s">
        <v>272</v>
      </c>
      <c r="C108" s="12" t="s">
        <v>358</v>
      </c>
      <c r="D108" s="4">
        <v>2111.5441955427723</v>
      </c>
      <c r="E108" s="13">
        <v>5339.4412907864953</v>
      </c>
      <c r="F108" s="3">
        <v>303.41667380681326</v>
      </c>
      <c r="G108" s="3">
        <v>186.61394632718836</v>
      </c>
      <c r="H108" s="3">
        <v>82.327986036340306</v>
      </c>
      <c r="I108" s="9">
        <v>572.358606170342</v>
      </c>
      <c r="J108" s="3">
        <v>1244.9807534530983</v>
      </c>
      <c r="K108" s="3">
        <v>148.03826451637769</v>
      </c>
      <c r="L108" s="3">
        <v>146.16657140295465</v>
      </c>
      <c r="M108" s="9">
        <v>1539.1855893724305</v>
      </c>
      <c r="N108" s="1">
        <v>6.9222596293033095E-2</v>
      </c>
      <c r="O108" s="1">
        <v>6.9222596293033094</v>
      </c>
      <c r="P108">
        <v>0</v>
      </c>
      <c r="S108" s="1"/>
    </row>
    <row r="109" spans="1:19" x14ac:dyDescent="0.3">
      <c r="A109" s="2" t="s">
        <v>90</v>
      </c>
      <c r="B109" s="12" t="s">
        <v>273</v>
      </c>
      <c r="C109" s="12" t="s">
        <v>361</v>
      </c>
      <c r="D109" s="4">
        <v>1639.5429226314302</v>
      </c>
      <c r="E109" s="13">
        <v>862.94631180201293</v>
      </c>
      <c r="F109" s="3">
        <v>1533.4595379234561</v>
      </c>
      <c r="G109" s="3">
        <v>4.2296160650833983</v>
      </c>
      <c r="H109" s="3">
        <v>15.517489577629942</v>
      </c>
      <c r="I109" s="9">
        <v>1553.2066435661693</v>
      </c>
      <c r="J109" s="3">
        <v>40.227869142293429</v>
      </c>
      <c r="K109" s="3">
        <v>32.973308779924139</v>
      </c>
      <c r="L109" s="3">
        <v>13.135101143043194</v>
      </c>
      <c r="M109" s="9">
        <v>86.336279065260754</v>
      </c>
      <c r="N109" s="1">
        <v>8.0114408483808689E-3</v>
      </c>
      <c r="O109" s="1">
        <v>0.80114408483808686</v>
      </c>
      <c r="P109">
        <v>0</v>
      </c>
      <c r="S109" s="1"/>
    </row>
    <row r="110" spans="1:19" x14ac:dyDescent="0.3">
      <c r="A110" s="2" t="s">
        <v>91</v>
      </c>
      <c r="B110" s="12" t="s">
        <v>274</v>
      </c>
      <c r="C110" s="12" t="s">
        <v>361</v>
      </c>
      <c r="D110" s="4">
        <v>1234.5571500401202</v>
      </c>
      <c r="E110" s="13">
        <v>168.6480254382549</v>
      </c>
      <c r="F110" s="3">
        <v>1064.7150669898431</v>
      </c>
      <c r="G110" s="3">
        <v>2.5663962675595258</v>
      </c>
      <c r="H110" s="3">
        <v>15.444641496578749</v>
      </c>
      <c r="I110" s="9">
        <v>1082.7261047539814</v>
      </c>
      <c r="J110" s="3">
        <v>64.759601956092496</v>
      </c>
      <c r="K110" s="3">
        <v>33.233475773951255</v>
      </c>
      <c r="L110" s="3">
        <v>53.837967556095144</v>
      </c>
      <c r="M110" s="9">
        <v>151.8310452861389</v>
      </c>
      <c r="N110" s="1">
        <v>4.3609133489158874E-2</v>
      </c>
      <c r="O110" s="1">
        <v>4.3609133489158873</v>
      </c>
      <c r="P110">
        <v>0</v>
      </c>
      <c r="S110" s="1"/>
    </row>
    <row r="111" spans="1:19" x14ac:dyDescent="0.3">
      <c r="A111" s="2" t="s">
        <v>92</v>
      </c>
      <c r="B111" s="12" t="s">
        <v>275</v>
      </c>
      <c r="C111" s="12" t="s">
        <v>358</v>
      </c>
      <c r="D111" s="4">
        <v>2038.3482640143911</v>
      </c>
      <c r="E111" s="13">
        <v>8171.361650828836</v>
      </c>
      <c r="F111" s="3">
        <v>301.19734380791715</v>
      </c>
      <c r="G111" s="3">
        <v>283.56764122547679</v>
      </c>
      <c r="H111" s="3">
        <v>128.95351700011713</v>
      </c>
      <c r="I111" s="9">
        <v>713.71850203351107</v>
      </c>
      <c r="J111" s="3">
        <v>981.33120664490821</v>
      </c>
      <c r="K111" s="3">
        <v>227.72245521110631</v>
      </c>
      <c r="L111" s="3">
        <v>115.57610012486552</v>
      </c>
      <c r="M111" s="9">
        <v>1324.6297619808799</v>
      </c>
      <c r="N111" s="1">
        <v>5.6700860282455405E-2</v>
      </c>
      <c r="O111" s="1">
        <v>5.6700860282455405</v>
      </c>
      <c r="P111">
        <v>0</v>
      </c>
      <c r="S111" s="1"/>
    </row>
    <row r="112" spans="1:19" x14ac:dyDescent="0.3">
      <c r="A112" s="2" t="s">
        <v>95</v>
      </c>
      <c r="B112" s="12" t="s">
        <v>278</v>
      </c>
      <c r="C112" s="12" t="s">
        <v>357</v>
      </c>
      <c r="D112" s="4">
        <v>1347.8454912535337</v>
      </c>
      <c r="E112" s="13">
        <v>3037.7545847471961</v>
      </c>
      <c r="F112" s="3">
        <v>602.15402223030844</v>
      </c>
      <c r="G112" s="3">
        <v>49.609054818739466</v>
      </c>
      <c r="H112" s="3">
        <v>182.40915017208857</v>
      </c>
      <c r="I112" s="9">
        <v>834.17222722113638</v>
      </c>
      <c r="J112" s="3">
        <v>382.69162990736697</v>
      </c>
      <c r="K112" s="3">
        <v>43.001238774917326</v>
      </c>
      <c r="L112" s="3">
        <v>87.980395350112985</v>
      </c>
      <c r="M112" s="9">
        <v>513.67326403239736</v>
      </c>
      <c r="N112" s="1">
        <v>6.5274837450610732E-2</v>
      </c>
      <c r="O112" s="1">
        <v>6.5274837450610734</v>
      </c>
      <c r="P112">
        <v>0</v>
      </c>
      <c r="S112" s="1"/>
    </row>
    <row r="113" spans="1:19" x14ac:dyDescent="0.3">
      <c r="A113" s="2" t="s">
        <v>96</v>
      </c>
      <c r="B113" s="12" t="s">
        <v>279</v>
      </c>
      <c r="C113" s="12" t="s">
        <v>361</v>
      </c>
      <c r="D113" s="4">
        <v>1576.1126997675644</v>
      </c>
      <c r="E113" s="13">
        <v>274.81970229925844</v>
      </c>
      <c r="F113" s="3">
        <v>1329.3784745843386</v>
      </c>
      <c r="G113" s="3">
        <v>148.43817155564182</v>
      </c>
      <c r="H113" s="3">
        <v>38.718986529474549</v>
      </c>
      <c r="I113" s="9">
        <v>1516.535632669455</v>
      </c>
      <c r="J113" s="3">
        <v>36.228931980305816</v>
      </c>
      <c r="K113" s="3">
        <v>16.170666081027058</v>
      </c>
      <c r="L113" s="3">
        <v>7.1774690367769498</v>
      </c>
      <c r="M113" s="9">
        <v>59.577067098109822</v>
      </c>
      <c r="N113" s="1">
        <v>4.5539059724824501E-3</v>
      </c>
      <c r="O113" s="1">
        <v>0.45539059724824499</v>
      </c>
      <c r="P113">
        <v>0</v>
      </c>
      <c r="S113" s="1"/>
    </row>
    <row r="114" spans="1:19" x14ac:dyDescent="0.3">
      <c r="A114" s="2" t="s">
        <v>97</v>
      </c>
      <c r="B114" s="12" t="s">
        <v>280</v>
      </c>
      <c r="C114" s="12" t="s">
        <v>361</v>
      </c>
      <c r="D114" s="4">
        <v>936.31218660805553</v>
      </c>
      <c r="E114" s="13">
        <v>280.3673842267134</v>
      </c>
      <c r="F114" s="3">
        <v>804.13221919123305</v>
      </c>
      <c r="G114" s="3">
        <v>13.834668207961558</v>
      </c>
      <c r="H114" s="3">
        <v>59.929468251709579</v>
      </c>
      <c r="I114" s="9">
        <v>877.8963556509043</v>
      </c>
      <c r="J114" s="3">
        <v>48.440828455885615</v>
      </c>
      <c r="K114" s="3">
        <v>3.1202914737051692</v>
      </c>
      <c r="L114" s="3">
        <v>6.8547110275605956</v>
      </c>
      <c r="M114" s="9">
        <v>58.415830957151385</v>
      </c>
      <c r="N114" s="1">
        <v>7.3209674354372239E-3</v>
      </c>
      <c r="O114" s="1">
        <v>0.73209674354372234</v>
      </c>
      <c r="P114">
        <v>0</v>
      </c>
      <c r="S114" s="1"/>
    </row>
    <row r="115" spans="1:19" x14ac:dyDescent="0.3">
      <c r="A115" s="2" t="s">
        <v>98</v>
      </c>
      <c r="B115" s="12" t="s">
        <v>281</v>
      </c>
      <c r="C115" s="12" t="s">
        <v>356</v>
      </c>
      <c r="D115" s="4">
        <v>2103.3140404511864</v>
      </c>
      <c r="E115" s="13">
        <v>5593.8229954035514</v>
      </c>
      <c r="F115" s="3">
        <v>1240.5888627112281</v>
      </c>
      <c r="G115" s="3">
        <v>56.451203261458602</v>
      </c>
      <c r="H115" s="3">
        <v>128.60691642075241</v>
      </c>
      <c r="I115" s="9">
        <v>1425.6469823934392</v>
      </c>
      <c r="J115" s="3">
        <v>503.26157949654754</v>
      </c>
      <c r="K115" s="3">
        <v>96.33269086620399</v>
      </c>
      <c r="L115" s="3">
        <v>78.072787694995725</v>
      </c>
      <c r="M115" s="9">
        <v>677.66705805774723</v>
      </c>
      <c r="N115" s="1">
        <v>3.7118940012518607E-2</v>
      </c>
      <c r="O115" s="1">
        <v>3.7118940012518609</v>
      </c>
      <c r="P115">
        <v>0</v>
      </c>
      <c r="S115" s="1"/>
    </row>
    <row r="116" spans="1:19" x14ac:dyDescent="0.3">
      <c r="A116" s="2" t="s">
        <v>99</v>
      </c>
      <c r="B116" s="12" t="s">
        <v>282</v>
      </c>
      <c r="C116" s="12" t="s">
        <v>360</v>
      </c>
      <c r="D116" s="4">
        <v>1361.0816933282588</v>
      </c>
      <c r="E116" s="13">
        <v>3488.4937694704049</v>
      </c>
      <c r="F116" s="3">
        <v>221.84998721062613</v>
      </c>
      <c r="G116" s="3">
        <v>5.3034957168035479</v>
      </c>
      <c r="H116" s="3">
        <v>15.559160277556442</v>
      </c>
      <c r="I116" s="9">
        <v>242.71264320498611</v>
      </c>
      <c r="J116" s="3">
        <v>813.49061382735511</v>
      </c>
      <c r="K116" s="3">
        <v>164.23975345288727</v>
      </c>
      <c r="L116" s="3">
        <v>140.63868284303024</v>
      </c>
      <c r="M116" s="9">
        <v>1118.3690501232727</v>
      </c>
      <c r="N116" s="1">
        <v>0.10332861247962705</v>
      </c>
      <c r="O116" s="1">
        <v>10.332861247962704</v>
      </c>
      <c r="P116">
        <v>0</v>
      </c>
      <c r="S116" s="1"/>
    </row>
    <row r="117" spans="1:19" x14ac:dyDescent="0.3">
      <c r="A117" s="2" t="s">
        <v>100</v>
      </c>
      <c r="B117" s="12" t="s">
        <v>283</v>
      </c>
      <c r="C117" s="12" t="s">
        <v>361</v>
      </c>
      <c r="D117" s="4">
        <v>2043.810399799625</v>
      </c>
      <c r="E117" s="13">
        <v>487.94025563783634</v>
      </c>
      <c r="F117" s="3">
        <v>1769.6190183796002</v>
      </c>
      <c r="G117" s="3">
        <v>145.56754894462571</v>
      </c>
      <c r="H117" s="3">
        <v>54.476537611606169</v>
      </c>
      <c r="I117" s="9">
        <v>1969.6631049358321</v>
      </c>
      <c r="J117" s="3">
        <v>54.799335514185429</v>
      </c>
      <c r="K117" s="3">
        <v>11.132598797823404</v>
      </c>
      <c r="L117" s="3">
        <v>8.2153605517839328</v>
      </c>
      <c r="M117" s="9">
        <v>74.147294863792766</v>
      </c>
      <c r="N117" s="1">
        <v>4.019629488424839E-3</v>
      </c>
      <c r="O117" s="1">
        <v>0.4019629488424839</v>
      </c>
      <c r="P117">
        <v>0</v>
      </c>
      <c r="S117" s="1"/>
    </row>
    <row r="118" spans="1:19" x14ac:dyDescent="0.3">
      <c r="A118" s="2" t="s">
        <v>102</v>
      </c>
      <c r="B118" s="12" t="s">
        <v>285</v>
      </c>
      <c r="C118" s="12" t="s">
        <v>361</v>
      </c>
      <c r="D118" s="4">
        <v>2565.0633331316881</v>
      </c>
      <c r="E118" s="13">
        <v>697.74519886044527</v>
      </c>
      <c r="F118" s="3">
        <v>1261.9546089598216</v>
      </c>
      <c r="G118" s="3">
        <v>84.375756596072719</v>
      </c>
      <c r="H118" s="3">
        <v>62.050324305211788</v>
      </c>
      <c r="I118" s="9">
        <v>1408.380689861106</v>
      </c>
      <c r="J118" s="3">
        <v>1036.8175404174142</v>
      </c>
      <c r="K118" s="3">
        <v>84.980277179739076</v>
      </c>
      <c r="L118" s="3">
        <v>34.884825673428885</v>
      </c>
      <c r="M118" s="9">
        <v>1156.682643270582</v>
      </c>
      <c r="N118" s="1">
        <v>1.3599986098915526E-2</v>
      </c>
      <c r="O118" s="1">
        <v>1.3599986098915526</v>
      </c>
      <c r="P118">
        <v>0</v>
      </c>
      <c r="S118" s="1"/>
    </row>
    <row r="119" spans="1:19" x14ac:dyDescent="0.3">
      <c r="A119" s="2" t="s">
        <v>103</v>
      </c>
      <c r="B119" s="12" t="s">
        <v>286</v>
      </c>
      <c r="C119" s="12" t="s">
        <v>361</v>
      </c>
      <c r="D119" s="4">
        <v>2160.6423348057597</v>
      </c>
      <c r="E119" s="13">
        <v>5116.0454238395623</v>
      </c>
      <c r="F119" s="3">
        <v>371.89209329706534</v>
      </c>
      <c r="G119" s="3">
        <v>26.758511885945534</v>
      </c>
      <c r="H119" s="3">
        <v>153.64848317780408</v>
      </c>
      <c r="I119" s="9">
        <v>552.29908836081495</v>
      </c>
      <c r="J119" s="3">
        <v>1238.8584164124213</v>
      </c>
      <c r="K119" s="3">
        <v>219.20223602197322</v>
      </c>
      <c r="L119" s="3">
        <v>150.2825940105503</v>
      </c>
      <c r="M119" s="9">
        <v>1608.343246444945</v>
      </c>
      <c r="N119" s="1">
        <v>6.9554591053618595E-2</v>
      </c>
      <c r="O119" s="1">
        <v>6.9554591053618591</v>
      </c>
      <c r="P119">
        <v>0</v>
      </c>
      <c r="S119" s="1"/>
    </row>
    <row r="120" spans="1:19" x14ac:dyDescent="0.3">
      <c r="A120" s="2" t="s">
        <v>104</v>
      </c>
      <c r="B120" s="12" t="s">
        <v>287</v>
      </c>
      <c r="C120" s="12" t="s">
        <v>359</v>
      </c>
      <c r="D120" s="4">
        <v>1978.000813445597</v>
      </c>
      <c r="E120" s="13">
        <v>7986.7984385206992</v>
      </c>
      <c r="F120" s="3">
        <v>840.0000596739369</v>
      </c>
      <c r="G120" s="3">
        <v>101.67138046878607</v>
      </c>
      <c r="H120" s="3">
        <v>195.2915637677975</v>
      </c>
      <c r="I120" s="9">
        <v>1136.9630039105205</v>
      </c>
      <c r="J120" s="3">
        <v>661.11299156507755</v>
      </c>
      <c r="K120" s="3">
        <v>88.50221701313653</v>
      </c>
      <c r="L120" s="3">
        <v>91.422600956862681</v>
      </c>
      <c r="M120" s="9">
        <v>841.03780953507669</v>
      </c>
      <c r="N120" s="1">
        <v>4.6219698361806144E-2</v>
      </c>
      <c r="O120" s="1">
        <v>4.6219698361806145</v>
      </c>
      <c r="P120">
        <v>0</v>
      </c>
      <c r="S120" s="1"/>
    </row>
    <row r="121" spans="1:19" x14ac:dyDescent="0.3">
      <c r="A121" s="2" t="s">
        <v>105</v>
      </c>
      <c r="B121" s="12" t="s">
        <v>288</v>
      </c>
      <c r="C121" s="12" t="s">
        <v>357</v>
      </c>
      <c r="D121" s="4">
        <v>1326.8216207381126</v>
      </c>
      <c r="E121" s="13">
        <v>831.2052862105736</v>
      </c>
      <c r="F121" s="3">
        <v>983.21094880385317</v>
      </c>
      <c r="G121" s="3">
        <v>105.91679689845911</v>
      </c>
      <c r="H121" s="3">
        <v>138.28931649756939</v>
      </c>
      <c r="I121" s="9">
        <v>1227.4170621998817</v>
      </c>
      <c r="J121" s="3">
        <v>55.678011881586613</v>
      </c>
      <c r="K121" s="3">
        <v>14.765968568158932</v>
      </c>
      <c r="L121" s="3">
        <v>28.96057808848548</v>
      </c>
      <c r="M121" s="9">
        <v>99.404558538231015</v>
      </c>
      <c r="N121" s="1">
        <v>2.1827032086177998E-2</v>
      </c>
      <c r="O121" s="1">
        <v>2.1827032086178</v>
      </c>
      <c r="P121">
        <v>0</v>
      </c>
      <c r="S121" s="1"/>
    </row>
    <row r="122" spans="1:19" x14ac:dyDescent="0.3">
      <c r="A122" s="2" t="s">
        <v>106</v>
      </c>
      <c r="B122" s="12" t="s">
        <v>289</v>
      </c>
      <c r="C122" s="12" t="s">
        <v>356</v>
      </c>
      <c r="D122" s="4">
        <v>3774.624075782448</v>
      </c>
      <c r="E122" s="13">
        <v>998.82266710265424</v>
      </c>
      <c r="F122" s="3">
        <v>1316.3227988481922</v>
      </c>
      <c r="G122" s="3">
        <v>40.695225138723849</v>
      </c>
      <c r="H122" s="3">
        <v>87.010067296661219</v>
      </c>
      <c r="I122" s="9">
        <v>1444.0280912835772</v>
      </c>
      <c r="J122" s="3">
        <v>2207.8236228878854</v>
      </c>
      <c r="K122" s="3">
        <v>54.626170811305762</v>
      </c>
      <c r="L122" s="3">
        <v>68.146190799679502</v>
      </c>
      <c r="M122" s="9">
        <v>2330.5959844988706</v>
      </c>
      <c r="N122" s="1">
        <v>1.8053768913544953E-2</v>
      </c>
      <c r="O122" s="1">
        <v>1.8053768913544952</v>
      </c>
      <c r="P122">
        <v>0</v>
      </c>
      <c r="S122" s="1"/>
    </row>
    <row r="123" spans="1:19" x14ac:dyDescent="0.3">
      <c r="A123" s="2" t="s">
        <v>107</v>
      </c>
      <c r="B123" s="12" t="s">
        <v>290</v>
      </c>
      <c r="C123" s="12" t="s">
        <v>358</v>
      </c>
      <c r="D123" s="4">
        <v>1724.7711781290809</v>
      </c>
      <c r="E123" s="13">
        <v>2013.7555592697199</v>
      </c>
      <c r="F123" s="3">
        <v>981.29718909256076</v>
      </c>
      <c r="G123" s="3">
        <v>171.10298038909741</v>
      </c>
      <c r="H123" s="3">
        <v>69.24358098186957</v>
      </c>
      <c r="I123" s="9">
        <v>1221.6437504635278</v>
      </c>
      <c r="J123" s="3">
        <v>424.24062319455044</v>
      </c>
      <c r="K123" s="3">
        <v>37.705605580888985</v>
      </c>
      <c r="L123" s="3">
        <v>41.18119889011389</v>
      </c>
      <c r="M123" s="9">
        <v>503.12742766555328</v>
      </c>
      <c r="N123" s="1">
        <v>2.3876325980113237E-2</v>
      </c>
      <c r="O123" s="1">
        <v>2.3876325980113235</v>
      </c>
      <c r="P123">
        <v>0</v>
      </c>
      <c r="S123" s="1"/>
    </row>
    <row r="124" spans="1:19" x14ac:dyDescent="0.3">
      <c r="A124" s="2" t="s">
        <v>108</v>
      </c>
      <c r="B124" s="12" t="s">
        <v>291</v>
      </c>
      <c r="C124" s="12" t="s">
        <v>361</v>
      </c>
      <c r="D124" s="4">
        <v>1119.1508069417289</v>
      </c>
      <c r="E124" s="13">
        <v>369.15453587233912</v>
      </c>
      <c r="F124" s="3">
        <v>1022.597366073276</v>
      </c>
      <c r="G124" s="3">
        <v>8.2503539452696728</v>
      </c>
      <c r="H124" s="3">
        <v>9.9038035372845563</v>
      </c>
      <c r="I124" s="9">
        <v>1040.7515235558303</v>
      </c>
      <c r="J124" s="3">
        <v>61.83065612256835</v>
      </c>
      <c r="K124" s="3">
        <v>9.3202486933719229</v>
      </c>
      <c r="L124" s="3">
        <v>7.2483785699585708</v>
      </c>
      <c r="M124" s="9">
        <v>78.39928338589884</v>
      </c>
      <c r="N124" s="1">
        <v>6.4766772493923368E-3</v>
      </c>
      <c r="O124" s="1">
        <v>0.64766772493923364</v>
      </c>
      <c r="P124">
        <v>0</v>
      </c>
      <c r="S124" s="1"/>
    </row>
    <row r="125" spans="1:19" x14ac:dyDescent="0.3">
      <c r="A125" s="2" t="s">
        <v>109</v>
      </c>
      <c r="B125" s="12" t="s">
        <v>292</v>
      </c>
      <c r="C125" s="12" t="s">
        <v>356</v>
      </c>
      <c r="D125" s="4">
        <v>1217.0234448374606</v>
      </c>
      <c r="E125" s="13">
        <v>247.24270062068641</v>
      </c>
      <c r="F125" s="3">
        <v>1124.8498492073766</v>
      </c>
      <c r="G125" s="3">
        <v>42.22313594627218</v>
      </c>
      <c r="H125" s="3">
        <v>27.705269939003024</v>
      </c>
      <c r="I125" s="9">
        <v>1194.7782550926518</v>
      </c>
      <c r="J125" s="3">
        <v>17.970578630555657</v>
      </c>
      <c r="K125" s="3">
        <v>1.2572269271622218</v>
      </c>
      <c r="L125" s="3">
        <v>3.0173841870908693</v>
      </c>
      <c r="M125" s="9">
        <v>22.245189744808748</v>
      </c>
      <c r="N125" s="1">
        <v>2.4793147575672674E-3</v>
      </c>
      <c r="O125" s="1">
        <v>0.24793147575672675</v>
      </c>
      <c r="P125">
        <v>0</v>
      </c>
      <c r="S125" s="1"/>
    </row>
    <row r="126" spans="1:19" x14ac:dyDescent="0.3">
      <c r="A126" s="2" t="s">
        <v>110</v>
      </c>
      <c r="B126" s="12" t="s">
        <v>293</v>
      </c>
      <c r="C126" s="12" t="s">
        <v>361</v>
      </c>
      <c r="D126" s="4">
        <v>1682.2275501187387</v>
      </c>
      <c r="E126" s="13">
        <v>3573.1463867658604</v>
      </c>
      <c r="F126" s="3">
        <v>1169.362326463443</v>
      </c>
      <c r="G126" s="3">
        <v>22.947482020509145</v>
      </c>
      <c r="H126" s="3">
        <v>53.093792376130878</v>
      </c>
      <c r="I126" s="9">
        <v>1245.4036008600831</v>
      </c>
      <c r="J126" s="3">
        <v>339.59231601314065</v>
      </c>
      <c r="K126" s="3">
        <v>68.374684075530112</v>
      </c>
      <c r="L126" s="3">
        <v>28.856949169984919</v>
      </c>
      <c r="M126" s="9">
        <v>436.82394925865572</v>
      </c>
      <c r="N126" s="1">
        <v>1.7154010566494453E-2</v>
      </c>
      <c r="O126" s="1">
        <v>1.7154010566494453</v>
      </c>
      <c r="P126">
        <v>0</v>
      </c>
      <c r="S126" s="1"/>
    </row>
    <row r="127" spans="1:19" x14ac:dyDescent="0.3">
      <c r="A127" s="2" t="s">
        <v>111</v>
      </c>
      <c r="B127" s="12" t="s">
        <v>294</v>
      </c>
      <c r="C127" s="12" t="s">
        <v>360</v>
      </c>
      <c r="D127" s="4">
        <v>1200.6183363697839</v>
      </c>
      <c r="E127" s="13">
        <v>317.08919800574222</v>
      </c>
      <c r="F127" s="3">
        <v>944.61171254572332</v>
      </c>
      <c r="G127" s="3">
        <v>115.09563892928088</v>
      </c>
      <c r="H127" s="3">
        <v>20.881594011535217</v>
      </c>
      <c r="I127" s="9">
        <v>1080.5889454865394</v>
      </c>
      <c r="J127" s="3">
        <v>94.908995722901224</v>
      </c>
      <c r="K127" s="3">
        <v>9.949961495533751</v>
      </c>
      <c r="L127" s="3">
        <v>15.170433664809453</v>
      </c>
      <c r="M127" s="9">
        <v>120.02939088324443</v>
      </c>
      <c r="N127" s="1">
        <v>1.2635517220800667E-2</v>
      </c>
      <c r="O127" s="1">
        <v>1.2635517220800667</v>
      </c>
      <c r="P127">
        <v>0</v>
      </c>
      <c r="S127" s="1"/>
    </row>
    <row r="128" spans="1:19" x14ac:dyDescent="0.3">
      <c r="A128" s="2" t="s">
        <v>113</v>
      </c>
      <c r="B128" s="12" t="s">
        <v>296</v>
      </c>
      <c r="C128" s="12" t="s">
        <v>356</v>
      </c>
      <c r="D128" s="4">
        <v>1994.7461260768973</v>
      </c>
      <c r="E128" s="13">
        <v>0</v>
      </c>
      <c r="F128" s="3">
        <v>550.55110519548987</v>
      </c>
      <c r="G128" s="3">
        <v>0.21678262521224689</v>
      </c>
      <c r="H128" s="3">
        <v>35.803459845126461</v>
      </c>
      <c r="I128" s="9">
        <v>586.57134766582851</v>
      </c>
      <c r="J128" s="3">
        <v>1100.4118514028198</v>
      </c>
      <c r="K128" s="3">
        <v>128.16625470169907</v>
      </c>
      <c r="L128" s="3">
        <v>179.59667230654992</v>
      </c>
      <c r="M128" s="9">
        <v>1408.1747784110687</v>
      </c>
      <c r="N128" s="1">
        <v>9.0034852033910651E-2</v>
      </c>
      <c r="O128" s="1">
        <v>9.0034852033910653</v>
      </c>
      <c r="P128">
        <v>0</v>
      </c>
      <c r="S128" s="1"/>
    </row>
    <row r="129" spans="1:19" x14ac:dyDescent="0.3">
      <c r="A129" s="2" t="s">
        <v>115</v>
      </c>
      <c r="B129" s="12" t="s">
        <v>298</v>
      </c>
      <c r="C129" s="12" t="s">
        <v>359</v>
      </c>
      <c r="D129" s="4">
        <v>912.14924252855758</v>
      </c>
      <c r="E129" s="13">
        <v>1175.1162249675674</v>
      </c>
      <c r="F129" s="3">
        <v>682.57079408825541</v>
      </c>
      <c r="G129" s="3">
        <v>30.174366162130511</v>
      </c>
      <c r="H129" s="3">
        <v>53.756185316185224</v>
      </c>
      <c r="I129" s="9">
        <v>766.5013455665711</v>
      </c>
      <c r="J129" s="3">
        <v>104.64978027133044</v>
      </c>
      <c r="K129" s="3">
        <v>20.189060465522282</v>
      </c>
      <c r="L129" s="3">
        <v>20.809056225133805</v>
      </c>
      <c r="M129" s="9">
        <v>145.64789696198653</v>
      </c>
      <c r="N129" s="1">
        <v>2.2813214389620366E-2</v>
      </c>
      <c r="O129" s="1">
        <v>2.2813214389620367</v>
      </c>
      <c r="P129">
        <v>0</v>
      </c>
      <c r="S129" s="1"/>
    </row>
    <row r="130" spans="1:19" x14ac:dyDescent="0.3">
      <c r="A130" s="2" t="s">
        <v>116</v>
      </c>
      <c r="B130" s="12" t="s">
        <v>299</v>
      </c>
      <c r="C130" s="12" t="s">
        <v>361</v>
      </c>
      <c r="D130" s="4">
        <v>3518.6996004047937</v>
      </c>
      <c r="E130" s="13">
        <v>250.03837308128814</v>
      </c>
      <c r="F130" s="3">
        <v>3351.9423718949088</v>
      </c>
      <c r="G130" s="3">
        <v>64.537359398540545</v>
      </c>
      <c r="H130" s="3">
        <v>12.574362064761978</v>
      </c>
      <c r="I130" s="9">
        <v>3429.054093358211</v>
      </c>
      <c r="J130" s="3">
        <v>59.102731884589765</v>
      </c>
      <c r="K130" s="3">
        <v>22.606976848944065</v>
      </c>
      <c r="L130" s="3">
        <v>7.9357983130485934</v>
      </c>
      <c r="M130" s="9">
        <v>89.645507046582424</v>
      </c>
      <c r="N130" s="1">
        <v>2.2553213443215368E-3</v>
      </c>
      <c r="O130" s="1">
        <v>0.22553213443215367</v>
      </c>
      <c r="P130">
        <v>0</v>
      </c>
      <c r="S130" s="1"/>
    </row>
    <row r="131" spans="1:19" x14ac:dyDescent="0.3">
      <c r="A131" s="2" t="s">
        <v>117</v>
      </c>
      <c r="B131" s="12" t="s">
        <v>300</v>
      </c>
      <c r="C131" s="12" t="s">
        <v>361</v>
      </c>
      <c r="D131" s="4">
        <v>1242.2999587932698</v>
      </c>
      <c r="E131" s="13">
        <v>807.8938737981357</v>
      </c>
      <c r="F131" s="3">
        <v>1147.3122286661192</v>
      </c>
      <c r="G131" s="3">
        <v>12.296248162329505</v>
      </c>
      <c r="H131" s="3">
        <v>19.089361066370365</v>
      </c>
      <c r="I131" s="9">
        <v>1178.697837894819</v>
      </c>
      <c r="J131" s="3">
        <v>43.878243377464479</v>
      </c>
      <c r="K131" s="3">
        <v>11.591309041837555</v>
      </c>
      <c r="L131" s="3">
        <v>8.1325684791487607</v>
      </c>
      <c r="M131" s="9">
        <v>63.602120898450792</v>
      </c>
      <c r="N131" s="1">
        <v>6.5463807042612128E-3</v>
      </c>
      <c r="O131" s="1">
        <v>0.65463807042612132</v>
      </c>
      <c r="P131">
        <v>0</v>
      </c>
      <c r="S131" s="1"/>
    </row>
    <row r="132" spans="1:19" x14ac:dyDescent="0.3">
      <c r="A132" s="2" t="s">
        <v>119</v>
      </c>
      <c r="B132" s="12" t="e">
        <v>#N/A</v>
      </c>
      <c r="C132" s="12" t="e">
        <v>#N/A</v>
      </c>
      <c r="D132" s="4">
        <v>1054.6339230848353</v>
      </c>
      <c r="E132" s="13" t="e">
        <v>#N/A</v>
      </c>
      <c r="F132" s="3">
        <v>788.81937117736243</v>
      </c>
      <c r="G132" s="3">
        <v>120.41736931180668</v>
      </c>
      <c r="H132" s="3">
        <v>68.125652954482106</v>
      </c>
      <c r="I132" s="9">
        <v>977.36239344365117</v>
      </c>
      <c r="J132" s="3">
        <v>30.132994376844476</v>
      </c>
      <c r="K132" s="3">
        <v>6.6585057538249108</v>
      </c>
      <c r="L132" s="3">
        <v>40.480029510514456</v>
      </c>
      <c r="M132" s="9">
        <v>77.271529641183832</v>
      </c>
      <c r="N132" s="1">
        <v>3.8383014830500786E-2</v>
      </c>
      <c r="O132" s="1">
        <v>3.8383014830500786</v>
      </c>
      <c r="P132">
        <v>0</v>
      </c>
      <c r="S132" s="1"/>
    </row>
    <row r="133" spans="1:19" x14ac:dyDescent="0.3">
      <c r="A133" s="2" t="s">
        <v>120</v>
      </c>
      <c r="B133" s="12" t="s">
        <v>302</v>
      </c>
      <c r="C133" s="12" t="s">
        <v>360</v>
      </c>
      <c r="D133" s="4">
        <v>1331.2859856788884</v>
      </c>
      <c r="E133" s="13">
        <v>711.46994626973753</v>
      </c>
      <c r="F133" s="3">
        <v>535.5203667372499</v>
      </c>
      <c r="G133" s="3">
        <v>406.62591154026057</v>
      </c>
      <c r="H133" s="3">
        <v>172.27244826629351</v>
      </c>
      <c r="I133" s="9">
        <v>1114.418726543804</v>
      </c>
      <c r="J133" s="3">
        <v>191.71108919007776</v>
      </c>
      <c r="K133" s="3">
        <v>15.181481994539215</v>
      </c>
      <c r="L133" s="3">
        <v>9.9746879504674997</v>
      </c>
      <c r="M133" s="9">
        <v>216.86725913508448</v>
      </c>
      <c r="N133" s="1">
        <v>7.4925208090288083E-3</v>
      </c>
      <c r="O133" s="1">
        <v>0.74925208090288087</v>
      </c>
      <c r="P133">
        <v>0</v>
      </c>
      <c r="S133" s="1"/>
    </row>
    <row r="134" spans="1:19" x14ac:dyDescent="0.3">
      <c r="A134" s="2" t="s">
        <v>121</v>
      </c>
      <c r="B134" s="12" t="s">
        <v>303</v>
      </c>
      <c r="C134" s="12" t="s">
        <v>359</v>
      </c>
      <c r="D134" s="4">
        <v>1363.6930435069598</v>
      </c>
      <c r="E134" s="13">
        <v>4916.5488602942823</v>
      </c>
      <c r="F134" s="3">
        <v>747.2140319991579</v>
      </c>
      <c r="G134" s="3">
        <v>37.173583325974604</v>
      </c>
      <c r="H134" s="3">
        <v>162.48430769734816</v>
      </c>
      <c r="I134" s="9">
        <v>946.8719230224807</v>
      </c>
      <c r="J134" s="3">
        <v>311.50878117329421</v>
      </c>
      <c r="K134" s="3">
        <v>34.600643467225723</v>
      </c>
      <c r="L134" s="3">
        <v>70.71169584395912</v>
      </c>
      <c r="M134" s="9">
        <v>416.82112048447902</v>
      </c>
      <c r="N134" s="1">
        <v>5.185308833292309E-2</v>
      </c>
      <c r="O134" s="1">
        <v>5.185308833292309</v>
      </c>
      <c r="P134">
        <v>0</v>
      </c>
      <c r="S134" s="1"/>
    </row>
    <row r="135" spans="1:19" x14ac:dyDescent="0.3">
      <c r="A135" s="2" t="s">
        <v>122</v>
      </c>
      <c r="B135" s="12" t="s">
        <v>304</v>
      </c>
      <c r="C135" s="12" t="s">
        <v>359</v>
      </c>
      <c r="D135" s="4">
        <v>1954.1262762126369</v>
      </c>
      <c r="E135" s="13">
        <v>1507.1456910309298</v>
      </c>
      <c r="F135" s="3">
        <v>1789.0734469300198</v>
      </c>
      <c r="G135" s="3">
        <v>41.853782051228137</v>
      </c>
      <c r="H135" s="3">
        <v>66.642776975513513</v>
      </c>
      <c r="I135" s="9">
        <v>1897.5700059567614</v>
      </c>
      <c r="J135" s="3">
        <v>26.101033572996013</v>
      </c>
      <c r="K135" s="3">
        <v>12.197421305106065</v>
      </c>
      <c r="L135" s="3">
        <v>18.257815377773589</v>
      </c>
      <c r="M135" s="9">
        <v>56.556270255875667</v>
      </c>
      <c r="N135" s="1">
        <v>9.3432116440088642E-3</v>
      </c>
      <c r="O135" s="1">
        <v>0.93432116440088642</v>
      </c>
      <c r="P135">
        <v>0</v>
      </c>
      <c r="S135" s="1"/>
    </row>
    <row r="136" spans="1:19" x14ac:dyDescent="0.3">
      <c r="A136" s="2" t="s">
        <v>123</v>
      </c>
      <c r="B136" s="12" t="s">
        <v>305</v>
      </c>
      <c r="C136" s="12" t="s">
        <v>359</v>
      </c>
      <c r="D136" s="4">
        <v>1088.0241933045816</v>
      </c>
      <c r="E136" s="13">
        <v>2754.7800290037726</v>
      </c>
      <c r="F136" s="3">
        <v>502.40687966883451</v>
      </c>
      <c r="G136" s="3">
        <v>135.4058464215895</v>
      </c>
      <c r="H136" s="3">
        <v>97.154696977547999</v>
      </c>
      <c r="I136" s="9">
        <v>734.96742306797205</v>
      </c>
      <c r="J136" s="3">
        <v>307.7631377217071</v>
      </c>
      <c r="K136" s="3">
        <v>16.125267202750891</v>
      </c>
      <c r="L136" s="3">
        <v>29.168365312151593</v>
      </c>
      <c r="M136" s="9">
        <v>353.05677023660957</v>
      </c>
      <c r="N136" s="1">
        <v>2.6808563165824934E-2</v>
      </c>
      <c r="O136" s="1">
        <v>2.6808563165824935</v>
      </c>
      <c r="P136">
        <v>0</v>
      </c>
      <c r="S136" s="1"/>
    </row>
    <row r="137" spans="1:19" x14ac:dyDescent="0.3">
      <c r="A137" s="2" t="s">
        <v>124</v>
      </c>
      <c r="B137" s="12" t="s">
        <v>306</v>
      </c>
      <c r="C137" s="12" t="s">
        <v>356</v>
      </c>
      <c r="D137" s="4">
        <v>1377.6759310948241</v>
      </c>
      <c r="E137" s="13">
        <v>1194.69715463956</v>
      </c>
      <c r="F137" s="3">
        <v>994.38482997480662</v>
      </c>
      <c r="G137" s="3">
        <v>51.915895528489415</v>
      </c>
      <c r="H137" s="3">
        <v>145.17067743368628</v>
      </c>
      <c r="I137" s="9">
        <v>1191.4714029369823</v>
      </c>
      <c r="J137" s="3">
        <v>132.95965976470305</v>
      </c>
      <c r="K137" s="3">
        <v>26.185656208696408</v>
      </c>
      <c r="L137" s="3">
        <v>27.059212184442291</v>
      </c>
      <c r="M137" s="9">
        <v>186.20452815784174</v>
      </c>
      <c r="N137" s="1">
        <v>1.9641202675972302E-2</v>
      </c>
      <c r="O137" s="1">
        <v>1.9641202675972302</v>
      </c>
      <c r="P137">
        <v>0</v>
      </c>
      <c r="S137" s="1"/>
    </row>
    <row r="138" spans="1:19" x14ac:dyDescent="0.3">
      <c r="A138" s="2" t="s">
        <v>128</v>
      </c>
      <c r="B138" s="12" t="s">
        <v>310</v>
      </c>
      <c r="C138" s="12" t="s">
        <v>357</v>
      </c>
      <c r="D138" s="4">
        <v>1851.63064899079</v>
      </c>
      <c r="E138" s="13">
        <v>5323.4738765559296</v>
      </c>
      <c r="F138" s="3">
        <v>1374.758125522593</v>
      </c>
      <c r="G138" s="3">
        <v>55.862107819637004</v>
      </c>
      <c r="H138" s="3">
        <v>191.67482598455362</v>
      </c>
      <c r="I138" s="9">
        <v>1622.2950593267835</v>
      </c>
      <c r="J138" s="3">
        <v>174.12897419694272</v>
      </c>
      <c r="K138" s="3">
        <v>39.094921010200103</v>
      </c>
      <c r="L138" s="3">
        <v>16.111694456863546</v>
      </c>
      <c r="M138" s="9">
        <v>229.33558966400636</v>
      </c>
      <c r="N138" s="1">
        <v>8.7013543795276017E-3</v>
      </c>
      <c r="O138" s="1">
        <v>0.87013543795276016</v>
      </c>
      <c r="P138">
        <v>0</v>
      </c>
      <c r="S138" s="1"/>
    </row>
    <row r="139" spans="1:19" x14ac:dyDescent="0.3">
      <c r="A139" s="2" t="s">
        <v>129</v>
      </c>
      <c r="B139" s="12" t="s">
        <v>311</v>
      </c>
      <c r="C139" s="12" t="s">
        <v>361</v>
      </c>
      <c r="D139" s="4">
        <v>820.98649270094097</v>
      </c>
      <c r="E139" s="13">
        <v>287.0931876749691</v>
      </c>
      <c r="F139" s="3">
        <v>775.18101223016083</v>
      </c>
      <c r="G139" s="3">
        <v>2.9868105398357461</v>
      </c>
      <c r="H139" s="3">
        <v>5.9955609444257227</v>
      </c>
      <c r="I139" s="9">
        <v>784.16338371442237</v>
      </c>
      <c r="J139" s="3">
        <v>24.446248941798316</v>
      </c>
      <c r="K139" s="3">
        <v>5.4050492077554209</v>
      </c>
      <c r="L139" s="3">
        <v>6.9718108369650382</v>
      </c>
      <c r="M139" s="9">
        <v>36.823108986518776</v>
      </c>
      <c r="N139" s="1">
        <v>8.4919921325729356E-3</v>
      </c>
      <c r="O139" s="1">
        <v>0.84919921325729353</v>
      </c>
      <c r="P139">
        <v>0</v>
      </c>
      <c r="S139" s="1"/>
    </row>
    <row r="140" spans="1:19" x14ac:dyDescent="0.3">
      <c r="A140" s="2" t="s">
        <v>130</v>
      </c>
      <c r="B140" s="12" t="s">
        <v>312</v>
      </c>
      <c r="C140" s="12" t="s">
        <v>359</v>
      </c>
      <c r="D140" s="4">
        <v>1631.6218491741042</v>
      </c>
      <c r="E140" s="13">
        <v>11173.760557166986</v>
      </c>
      <c r="F140" s="3">
        <v>593.39122215522821</v>
      </c>
      <c r="G140" s="3">
        <v>0.1633231371258286</v>
      </c>
      <c r="H140" s="3">
        <v>1.1757235355302278</v>
      </c>
      <c r="I140" s="9">
        <v>594.73026882788429</v>
      </c>
      <c r="J140" s="3">
        <v>706.71739808272434</v>
      </c>
      <c r="K140" s="3">
        <v>127.89955636785166</v>
      </c>
      <c r="L140" s="3">
        <v>202.27462589564379</v>
      </c>
      <c r="M140" s="9">
        <v>1036.8915803462198</v>
      </c>
      <c r="N140" s="1">
        <v>0.12397151092211185</v>
      </c>
      <c r="O140" s="1">
        <v>12.397151092211185</v>
      </c>
      <c r="P140">
        <v>0</v>
      </c>
    </row>
    <row r="141" spans="1:19" x14ac:dyDescent="0.3">
      <c r="A141" s="2" t="s">
        <v>131</v>
      </c>
      <c r="B141" s="12" t="s">
        <v>313</v>
      </c>
      <c r="C141" s="12" t="s">
        <v>359</v>
      </c>
      <c r="D141" s="4">
        <v>1559.1295640812352</v>
      </c>
      <c r="E141" s="13">
        <v>5810.1773236886902</v>
      </c>
      <c r="F141" s="3">
        <v>56.385403923417876</v>
      </c>
      <c r="G141" s="3">
        <v>8.0288753499964702</v>
      </c>
      <c r="H141" s="3">
        <v>71.428571428571431</v>
      </c>
      <c r="I141" s="9">
        <v>135.84285070198578</v>
      </c>
      <c r="J141" s="3">
        <v>1145.2345137546167</v>
      </c>
      <c r="K141" s="3">
        <v>115.12877509297877</v>
      </c>
      <c r="L141" s="3">
        <v>162.92342453165406</v>
      </c>
      <c r="M141" s="9">
        <v>1423.2867133792495</v>
      </c>
      <c r="N141" s="1">
        <v>0.10449639868618724</v>
      </c>
      <c r="O141" s="1">
        <v>10.449639868618723</v>
      </c>
      <c r="P141">
        <v>0</v>
      </c>
    </row>
    <row r="142" spans="1:19" x14ac:dyDescent="0.3">
      <c r="A142" s="2" t="s">
        <v>132</v>
      </c>
      <c r="B142" s="12" t="s">
        <v>314</v>
      </c>
      <c r="C142" s="12" t="s">
        <v>359</v>
      </c>
      <c r="D142" s="4">
        <v>1689.3231901796403</v>
      </c>
      <c r="E142" s="13">
        <v>5064.4510654993992</v>
      </c>
      <c r="F142" s="3">
        <v>878.82458619244471</v>
      </c>
      <c r="G142" s="3">
        <v>0</v>
      </c>
      <c r="H142" s="3">
        <v>0</v>
      </c>
      <c r="I142" s="9">
        <v>878.82458619244471</v>
      </c>
      <c r="J142" s="3">
        <v>594.47777919070825</v>
      </c>
      <c r="K142" s="3">
        <v>96.894884700192534</v>
      </c>
      <c r="L142" s="3">
        <v>119.12594009629501</v>
      </c>
      <c r="M142" s="9">
        <v>810.49860398719579</v>
      </c>
      <c r="N142" s="1">
        <v>7.0516962526055965E-2</v>
      </c>
      <c r="O142" s="1">
        <v>7.0516962526055966</v>
      </c>
      <c r="P142">
        <v>0</v>
      </c>
    </row>
    <row r="143" spans="1:19" x14ac:dyDescent="0.3">
      <c r="A143" s="2" t="s">
        <v>133</v>
      </c>
      <c r="B143" s="12" t="s">
        <v>315</v>
      </c>
      <c r="C143" s="12" t="s">
        <v>356</v>
      </c>
      <c r="D143" s="4">
        <v>2082.4346696873049</v>
      </c>
      <c r="E143" s="13">
        <v>2571.2623483050552</v>
      </c>
      <c r="F143" s="3">
        <v>1811.3751435317906</v>
      </c>
      <c r="G143" s="3">
        <v>0</v>
      </c>
      <c r="H143" s="3">
        <v>0.4988100883354919</v>
      </c>
      <c r="I143" s="9">
        <v>1811.873953620126</v>
      </c>
      <c r="J143" s="3">
        <v>168.33507349830558</v>
      </c>
      <c r="K143" s="3">
        <v>64.301328268572519</v>
      </c>
      <c r="L143" s="3">
        <v>37.924314300300665</v>
      </c>
      <c r="M143" s="9">
        <v>270.56071606717876</v>
      </c>
      <c r="N143" s="1">
        <v>1.8211526561837024E-2</v>
      </c>
      <c r="O143" s="1">
        <v>1.8211526561837024</v>
      </c>
      <c r="P143">
        <v>0</v>
      </c>
    </row>
    <row r="144" spans="1:19" x14ac:dyDescent="0.3">
      <c r="A144" s="2" t="s">
        <v>134</v>
      </c>
      <c r="B144" s="12" t="s">
        <v>316</v>
      </c>
      <c r="C144" s="12" t="s">
        <v>361</v>
      </c>
      <c r="D144" s="4">
        <v>1727.9764147456276</v>
      </c>
      <c r="E144" s="13">
        <v>810.86015698120377</v>
      </c>
      <c r="F144" s="3">
        <v>1459.9497704715614</v>
      </c>
      <c r="G144" s="3">
        <v>0.74615602016142291</v>
      </c>
      <c r="H144" s="3">
        <v>0</v>
      </c>
      <c r="I144" s="9">
        <v>1460.6959264917227</v>
      </c>
      <c r="J144" s="3">
        <v>155.83719293947215</v>
      </c>
      <c r="K144" s="3">
        <v>59.456253211760455</v>
      </c>
      <c r="L144" s="3">
        <v>51.987042102672355</v>
      </c>
      <c r="M144" s="9">
        <v>267.28048825390499</v>
      </c>
      <c r="N144" s="1">
        <v>3.0085504442677984E-2</v>
      </c>
      <c r="O144" s="1">
        <v>3.0085504442677982</v>
      </c>
      <c r="P144">
        <v>0</v>
      </c>
    </row>
    <row r="145" spans="1:16" x14ac:dyDescent="0.3">
      <c r="A145" s="2" t="s">
        <v>135</v>
      </c>
      <c r="B145" s="12" t="s">
        <v>317</v>
      </c>
      <c r="C145" s="12" t="s">
        <v>358</v>
      </c>
      <c r="D145" s="4">
        <v>1849.3022525412491</v>
      </c>
      <c r="E145" s="13">
        <v>13739.829446377451</v>
      </c>
      <c r="F145" s="3">
        <v>126.33607457251895</v>
      </c>
      <c r="G145" s="3">
        <v>343.37301503541516</v>
      </c>
      <c r="H145" s="3">
        <v>157.93497493273404</v>
      </c>
      <c r="I145" s="9">
        <v>627.64406454066818</v>
      </c>
      <c r="J145" s="3">
        <v>1004.898783707611</v>
      </c>
      <c r="K145" s="3">
        <v>104.10077847798823</v>
      </c>
      <c r="L145" s="3">
        <v>112.65862581498166</v>
      </c>
      <c r="M145" s="9">
        <v>1221.6581880005808</v>
      </c>
      <c r="N145" s="1">
        <v>6.0919530952914788E-2</v>
      </c>
      <c r="O145" s="1">
        <v>6.0919530952914789</v>
      </c>
      <c r="P145">
        <v>0</v>
      </c>
    </row>
    <row r="146" spans="1:16" x14ac:dyDescent="0.3">
      <c r="A146" s="2" t="s">
        <v>136</v>
      </c>
      <c r="B146" s="12" t="s">
        <v>318</v>
      </c>
      <c r="C146" s="12" t="s">
        <v>361</v>
      </c>
      <c r="D146" s="4">
        <v>1151.0850835524679</v>
      </c>
      <c r="E146" s="13">
        <v>773.86987126614281</v>
      </c>
      <c r="F146" s="3">
        <v>757.87833801885176</v>
      </c>
      <c r="G146" s="3">
        <v>33.192521088834191</v>
      </c>
      <c r="H146" s="3">
        <v>16.45522909131736</v>
      </c>
      <c r="I146" s="9">
        <v>807.52608819900331</v>
      </c>
      <c r="J146" s="3">
        <v>264.74220562087334</v>
      </c>
      <c r="K146" s="3">
        <v>53.938607364082522</v>
      </c>
      <c r="L146" s="3">
        <v>24.878182368509009</v>
      </c>
      <c r="M146" s="9">
        <v>343.55899535346487</v>
      </c>
      <c r="N146" s="1">
        <v>2.1612809273603126E-2</v>
      </c>
      <c r="O146" s="1">
        <v>2.1612809273603126</v>
      </c>
      <c r="P146">
        <v>0</v>
      </c>
    </row>
    <row r="147" spans="1:16" x14ac:dyDescent="0.3">
      <c r="A147" s="2" t="s">
        <v>137</v>
      </c>
      <c r="B147" s="12" t="s">
        <v>319</v>
      </c>
      <c r="C147" s="12" t="s">
        <v>357</v>
      </c>
      <c r="D147" s="4">
        <v>2389.7353204349729</v>
      </c>
      <c r="E147" s="13">
        <v>3528.131007757916</v>
      </c>
      <c r="F147" s="3">
        <v>1224.5199658823228</v>
      </c>
      <c r="G147" s="3">
        <v>58.454914432290373</v>
      </c>
      <c r="H147" s="3">
        <v>928.06601524742746</v>
      </c>
      <c r="I147" s="9">
        <v>2211.0408955620405</v>
      </c>
      <c r="J147" s="3">
        <v>107.5407036134208</v>
      </c>
      <c r="K147" s="3">
        <v>27.89386678782261</v>
      </c>
      <c r="L147" s="3">
        <v>43.259854471688705</v>
      </c>
      <c r="M147" s="9">
        <v>178.6944248729321</v>
      </c>
      <c r="N147" s="1">
        <v>1.8102362258182913E-2</v>
      </c>
      <c r="O147" s="1">
        <v>1.8102362258182914</v>
      </c>
      <c r="P147">
        <v>0</v>
      </c>
    </row>
    <row r="148" spans="1:16" x14ac:dyDescent="0.3">
      <c r="A148" s="2" t="s">
        <v>138</v>
      </c>
      <c r="B148" s="12" t="s">
        <v>320</v>
      </c>
      <c r="C148" s="12" t="s">
        <v>361</v>
      </c>
      <c r="D148" s="4">
        <v>2191.6204337189897</v>
      </c>
      <c r="E148" s="13">
        <v>11092.510735782356</v>
      </c>
      <c r="F148" s="3">
        <v>657.67194209067793</v>
      </c>
      <c r="G148" s="3">
        <v>50.848827311341175</v>
      </c>
      <c r="H148" s="3">
        <v>126.5783769960821</v>
      </c>
      <c r="I148" s="9">
        <v>835.0991463981012</v>
      </c>
      <c r="J148" s="3">
        <v>1010.453814509551</v>
      </c>
      <c r="K148" s="3">
        <v>155.062730801089</v>
      </c>
      <c r="L148" s="3">
        <v>191.00474201024866</v>
      </c>
      <c r="M148" s="9">
        <v>1356.5212873208886</v>
      </c>
      <c r="N148" s="1">
        <v>8.715229109546592E-2</v>
      </c>
      <c r="O148" s="1">
        <v>8.7152291095465912</v>
      </c>
      <c r="P148">
        <v>0</v>
      </c>
    </row>
    <row r="149" spans="1:16" x14ac:dyDescent="0.3">
      <c r="A149" s="2" t="s">
        <v>139</v>
      </c>
      <c r="B149" s="12" t="s">
        <v>321</v>
      </c>
      <c r="C149" s="12" t="s">
        <v>361</v>
      </c>
      <c r="D149" s="4">
        <v>1437.5640673911428</v>
      </c>
      <c r="E149" s="13">
        <v>287.68919416717381</v>
      </c>
      <c r="F149" s="3">
        <v>1132.1959553633039</v>
      </c>
      <c r="G149" s="3">
        <v>11.503694970287652</v>
      </c>
      <c r="H149" s="3">
        <v>5.5458187071788778</v>
      </c>
      <c r="I149" s="9">
        <v>1149.2454690407703</v>
      </c>
      <c r="J149" s="3">
        <v>248.46326148273226</v>
      </c>
      <c r="K149" s="3">
        <v>22.915023448361168</v>
      </c>
      <c r="L149" s="3">
        <v>16.940313419278858</v>
      </c>
      <c r="M149" s="9">
        <v>288.31859835037233</v>
      </c>
      <c r="N149" s="1">
        <v>1.1784040658460348E-2</v>
      </c>
      <c r="O149" s="1">
        <v>1.1784040658460349</v>
      </c>
      <c r="P149">
        <v>0</v>
      </c>
    </row>
    <row r="150" spans="1:16" x14ac:dyDescent="0.3">
      <c r="A150" s="2" t="s">
        <v>142</v>
      </c>
      <c r="B150" s="12" t="s">
        <v>324</v>
      </c>
      <c r="C150" s="12" t="s">
        <v>356</v>
      </c>
      <c r="D150" s="4">
        <v>722.71368279489889</v>
      </c>
      <c r="E150" s="13">
        <v>880.87485082789487</v>
      </c>
      <c r="F150" s="3">
        <v>530.17318225829081</v>
      </c>
      <c r="G150" s="3">
        <v>0</v>
      </c>
      <c r="H150" s="3">
        <v>0</v>
      </c>
      <c r="I150" s="9">
        <v>530.17318225829081</v>
      </c>
      <c r="J150" s="3">
        <v>138.76838194485404</v>
      </c>
      <c r="K150" s="3">
        <v>21.965165032509766</v>
      </c>
      <c r="L150" s="3">
        <v>31.806953559244221</v>
      </c>
      <c r="M150" s="9">
        <v>192.54050053660802</v>
      </c>
      <c r="N150" s="1">
        <v>4.4010448835338868E-2</v>
      </c>
      <c r="O150" s="1">
        <v>4.4010448835338867</v>
      </c>
      <c r="P150">
        <v>0</v>
      </c>
    </row>
    <row r="151" spans="1:16" x14ac:dyDescent="0.3">
      <c r="A151" s="2" t="s">
        <v>143</v>
      </c>
      <c r="B151" s="12" t="s">
        <v>325</v>
      </c>
      <c r="C151" s="12" t="s">
        <v>361</v>
      </c>
      <c r="D151" s="4">
        <v>1255.3997351417088</v>
      </c>
      <c r="E151" s="13">
        <v>5414.6343256515893</v>
      </c>
      <c r="F151" s="3">
        <v>786.82231234545418</v>
      </c>
      <c r="G151" s="3">
        <v>85.849459137310674</v>
      </c>
      <c r="H151" s="3">
        <v>106.33766777270219</v>
      </c>
      <c r="I151" s="9">
        <v>979.00943925546699</v>
      </c>
      <c r="J151" s="3">
        <v>240.5095517233041</v>
      </c>
      <c r="K151" s="3">
        <v>11.777009561611374</v>
      </c>
      <c r="L151" s="3">
        <v>24.103734601326373</v>
      </c>
      <c r="M151" s="9">
        <v>276.39029588624186</v>
      </c>
      <c r="N151" s="1">
        <v>1.9200047543904857E-2</v>
      </c>
      <c r="O151" s="1">
        <v>1.9200047543904857</v>
      </c>
      <c r="P151">
        <v>0</v>
      </c>
    </row>
    <row r="152" spans="1:16" x14ac:dyDescent="0.3">
      <c r="A152" s="2" t="s">
        <v>145</v>
      </c>
      <c r="B152" s="12" t="s">
        <v>327</v>
      </c>
      <c r="C152" s="12" t="s">
        <v>360</v>
      </c>
      <c r="D152" s="4">
        <v>1255.6849753024728</v>
      </c>
      <c r="E152" s="13">
        <v>1259.8075907971972</v>
      </c>
      <c r="F152" s="3">
        <v>771.54506136916791</v>
      </c>
      <c r="G152" s="3">
        <v>107.69859602157413</v>
      </c>
      <c r="H152" s="3">
        <v>78.357749783623987</v>
      </c>
      <c r="I152" s="9">
        <v>957.60140717436605</v>
      </c>
      <c r="J152" s="3">
        <v>207.73310188714555</v>
      </c>
      <c r="K152" s="3">
        <v>54.466711712044258</v>
      </c>
      <c r="L152" s="3">
        <v>35.883754528916789</v>
      </c>
      <c r="M152" s="9">
        <v>298.08356812810661</v>
      </c>
      <c r="N152" s="1">
        <v>2.8577035828809699E-2</v>
      </c>
      <c r="O152" s="1">
        <v>2.85770358288097</v>
      </c>
      <c r="P152">
        <v>0</v>
      </c>
    </row>
    <row r="153" spans="1:16" x14ac:dyDescent="0.3">
      <c r="A153" s="2" t="s">
        <v>146</v>
      </c>
      <c r="B153" s="12" t="s">
        <v>328</v>
      </c>
      <c r="C153" s="12" t="s">
        <v>361</v>
      </c>
      <c r="D153" s="4">
        <v>1735.728855077655</v>
      </c>
      <c r="E153" s="13">
        <v>679.75399488288997</v>
      </c>
      <c r="F153" s="3">
        <v>1428.1092777807951</v>
      </c>
      <c r="G153" s="3">
        <v>199.36511557636504</v>
      </c>
      <c r="H153" s="3">
        <v>40.445553567698987</v>
      </c>
      <c r="I153" s="9">
        <v>1667.919946924859</v>
      </c>
      <c r="J153" s="3">
        <v>56.375568703095517</v>
      </c>
      <c r="K153" s="3">
        <v>4.7818513224763208</v>
      </c>
      <c r="L153" s="3">
        <v>6.6514881272239315</v>
      </c>
      <c r="M153" s="9">
        <v>67.808908152795766</v>
      </c>
      <c r="N153" s="1">
        <v>3.8321009112488079E-3</v>
      </c>
      <c r="O153" s="1">
        <v>0.3832100911248808</v>
      </c>
      <c r="P153">
        <v>0</v>
      </c>
    </row>
    <row r="154" spans="1:16" x14ac:dyDescent="0.3">
      <c r="A154" s="2" t="s">
        <v>147</v>
      </c>
      <c r="B154" s="12" t="s">
        <v>329</v>
      </c>
      <c r="C154" s="12" t="s">
        <v>359</v>
      </c>
      <c r="D154" s="4">
        <v>1346.9201143329574</v>
      </c>
      <c r="E154" s="13">
        <v>3595.0880550207235</v>
      </c>
      <c r="F154" s="3">
        <v>749.09888149867083</v>
      </c>
      <c r="G154" s="3">
        <v>122.13188574763834</v>
      </c>
      <c r="H154" s="3">
        <v>155.36438280930366</v>
      </c>
      <c r="I154" s="9">
        <v>1026.5951500556127</v>
      </c>
      <c r="J154" s="3">
        <v>260.28043519755988</v>
      </c>
      <c r="K154" s="3">
        <v>18.480653408832378</v>
      </c>
      <c r="L154" s="3">
        <v>41.563875670952193</v>
      </c>
      <c r="M154" s="9">
        <v>320.32496427734446</v>
      </c>
      <c r="N154" s="1">
        <v>3.0858456436027089E-2</v>
      </c>
      <c r="O154" s="1">
        <v>3.0858456436027089</v>
      </c>
      <c r="P154">
        <v>0</v>
      </c>
    </row>
    <row r="155" spans="1:16" x14ac:dyDescent="0.3">
      <c r="A155" s="2" t="s">
        <v>148</v>
      </c>
      <c r="B155" s="12" t="s">
        <v>330</v>
      </c>
      <c r="C155" s="12" t="s">
        <v>361</v>
      </c>
      <c r="D155" s="4">
        <v>1397.5168565687563</v>
      </c>
      <c r="E155" s="13">
        <v>2873.8621414301674</v>
      </c>
      <c r="F155" s="3">
        <v>491.35568608761645</v>
      </c>
      <c r="G155" s="3">
        <v>49.081648098825553</v>
      </c>
      <c r="H155" s="3">
        <v>28.680203522748119</v>
      </c>
      <c r="I155" s="9">
        <v>569.11753770919017</v>
      </c>
      <c r="J155" s="3">
        <v>655.6636390379366</v>
      </c>
      <c r="K155" s="3">
        <v>146.3807481333867</v>
      </c>
      <c r="L155" s="3">
        <v>26.354931688242981</v>
      </c>
      <c r="M155" s="9">
        <v>828.39931885956628</v>
      </c>
      <c r="N155" s="1">
        <v>1.8858399857122829E-2</v>
      </c>
      <c r="O155" s="1">
        <v>1.885839985712283</v>
      </c>
      <c r="P155">
        <v>0</v>
      </c>
    </row>
    <row r="156" spans="1:16" x14ac:dyDescent="0.3">
      <c r="A156" s="2" t="s">
        <v>151</v>
      </c>
      <c r="B156" s="12" t="s">
        <v>333</v>
      </c>
      <c r="C156" s="12" t="s">
        <v>358</v>
      </c>
      <c r="D156" s="4">
        <v>2107.200980546108</v>
      </c>
      <c r="E156" s="13">
        <v>1577.4571821855834</v>
      </c>
      <c r="F156" s="3">
        <v>1187.6439001908666</v>
      </c>
      <c r="G156" s="3">
        <v>348.35128026088353</v>
      </c>
      <c r="H156" s="3">
        <v>236.36199557696199</v>
      </c>
      <c r="I156" s="9">
        <v>1772.357176028712</v>
      </c>
      <c r="J156" s="3">
        <v>270.8329689760269</v>
      </c>
      <c r="K156" s="3">
        <v>38.691244667129901</v>
      </c>
      <c r="L156" s="3">
        <v>25.319590874239228</v>
      </c>
      <c r="M156" s="9">
        <v>334.84380451739605</v>
      </c>
      <c r="N156" s="1">
        <v>1.2015745582880915E-2</v>
      </c>
      <c r="O156" s="1">
        <v>1.2015745582880915</v>
      </c>
      <c r="P156">
        <v>0</v>
      </c>
    </row>
    <row r="157" spans="1:16" x14ac:dyDescent="0.3">
      <c r="A157" s="2" t="s">
        <v>152</v>
      </c>
      <c r="B157" s="12" t="s">
        <v>334</v>
      </c>
      <c r="C157" s="12" t="s">
        <v>357</v>
      </c>
      <c r="D157" s="4">
        <v>2387.1285871440587</v>
      </c>
      <c r="E157" s="13">
        <v>337.3592360377715</v>
      </c>
      <c r="F157" s="3">
        <v>647.76328921588345</v>
      </c>
      <c r="G157" s="3">
        <v>458.62444539582924</v>
      </c>
      <c r="H157" s="3">
        <v>177.65918635527478</v>
      </c>
      <c r="I157" s="9">
        <v>1284.0469209669875</v>
      </c>
      <c r="J157" s="3">
        <v>1069.0833372717152</v>
      </c>
      <c r="K157" s="3">
        <v>15.425508200427995</v>
      </c>
      <c r="L157" s="3">
        <v>18.572820704928095</v>
      </c>
      <c r="M157" s="9">
        <v>1103.0816661770712</v>
      </c>
      <c r="N157" s="1">
        <v>7.7804022811977912E-3</v>
      </c>
      <c r="O157" s="1">
        <v>0.77804022811977913</v>
      </c>
      <c r="P157">
        <v>0</v>
      </c>
    </row>
    <row r="158" spans="1:16" x14ac:dyDescent="0.3">
      <c r="A158" s="2" t="s">
        <v>153</v>
      </c>
      <c r="B158" s="12" t="s">
        <v>335</v>
      </c>
      <c r="C158" s="12" t="s">
        <v>361</v>
      </c>
      <c r="D158" s="4">
        <v>1026.1742437698383</v>
      </c>
      <c r="E158" s="13">
        <v>442.25285430835999</v>
      </c>
      <c r="F158" s="3">
        <v>913.41182139249895</v>
      </c>
      <c r="G158" s="3">
        <v>24.567320828157744</v>
      </c>
      <c r="H158" s="3">
        <v>18.548460947558748</v>
      </c>
      <c r="I158" s="9">
        <v>956.52760316821548</v>
      </c>
      <c r="J158" s="3">
        <v>52.897318136309906</v>
      </c>
      <c r="K158" s="3">
        <v>10.034959863574201</v>
      </c>
      <c r="L158" s="3">
        <v>6.7143626017388369</v>
      </c>
      <c r="M158" s="9">
        <v>69.646640601622948</v>
      </c>
      <c r="N158" s="1">
        <v>6.5431018586788936E-3</v>
      </c>
      <c r="O158" s="1">
        <v>0.65431018586788936</v>
      </c>
      <c r="P158">
        <v>0</v>
      </c>
    </row>
    <row r="159" spans="1:16" x14ac:dyDescent="0.3">
      <c r="A159" s="2" t="s">
        <v>154</v>
      </c>
      <c r="B159" s="12" t="s">
        <v>336</v>
      </c>
      <c r="C159" s="12" t="s">
        <v>356</v>
      </c>
      <c r="D159" s="4">
        <v>1407.4225045574028</v>
      </c>
      <c r="E159" s="13">
        <v>2893.6513555653951</v>
      </c>
      <c r="F159" s="3">
        <v>939.02889031208952</v>
      </c>
      <c r="G159" s="3">
        <v>140.08953366319565</v>
      </c>
      <c r="H159" s="3">
        <v>123.73265756842076</v>
      </c>
      <c r="I159" s="9">
        <v>1202.851081543706</v>
      </c>
      <c r="J159" s="3">
        <v>148.75969331703757</v>
      </c>
      <c r="K159" s="3">
        <v>25.13138210445959</v>
      </c>
      <c r="L159" s="3">
        <v>30.680347592199666</v>
      </c>
      <c r="M159" s="9">
        <v>204.57142301369683</v>
      </c>
      <c r="N159" s="1">
        <v>2.1798960506069089E-2</v>
      </c>
      <c r="O159" s="1">
        <v>2.1798960506069087</v>
      </c>
      <c r="P159">
        <v>0</v>
      </c>
    </row>
    <row r="160" spans="1:16" x14ac:dyDescent="0.3">
      <c r="A160" s="2" t="s">
        <v>155</v>
      </c>
      <c r="B160" s="12" t="s">
        <v>337</v>
      </c>
      <c r="C160" s="12" t="s">
        <v>361</v>
      </c>
      <c r="D160" s="4">
        <v>990.10183339965818</v>
      </c>
      <c r="E160" s="13">
        <v>372.17218368555802</v>
      </c>
      <c r="F160" s="3">
        <v>845.5795650087714</v>
      </c>
      <c r="G160" s="3">
        <v>2.8520486686547395</v>
      </c>
      <c r="H160" s="3">
        <v>20.688601901496906</v>
      </c>
      <c r="I160" s="9">
        <v>869.12021557892308</v>
      </c>
      <c r="J160" s="3">
        <v>94.467799891036137</v>
      </c>
      <c r="K160" s="3">
        <v>15.183817035325568</v>
      </c>
      <c r="L160" s="3">
        <v>11.330000894373432</v>
      </c>
      <c r="M160" s="9">
        <v>120.98161782073512</v>
      </c>
      <c r="N160" s="1">
        <v>1.144326827016392E-2</v>
      </c>
      <c r="O160" s="1">
        <v>1.144326827016392</v>
      </c>
      <c r="P160">
        <v>0</v>
      </c>
    </row>
    <row r="161" spans="1:16" x14ac:dyDescent="0.3">
      <c r="A161" s="2" t="s">
        <v>156</v>
      </c>
      <c r="B161" s="12" t="s">
        <v>338</v>
      </c>
      <c r="C161" s="12" t="s">
        <v>359</v>
      </c>
      <c r="D161" s="4">
        <v>1716.0099711589353</v>
      </c>
      <c r="E161" s="13">
        <v>12323.127053788832</v>
      </c>
      <c r="F161" s="3">
        <v>83.430551523000574</v>
      </c>
      <c r="G161" s="3">
        <v>17.561094054641551</v>
      </c>
      <c r="H161" s="3">
        <v>159.03625622237712</v>
      </c>
      <c r="I161" s="9">
        <v>260.02790180001921</v>
      </c>
      <c r="J161" s="3">
        <v>1224.9142024823698</v>
      </c>
      <c r="K161" s="3">
        <v>92.40757037645956</v>
      </c>
      <c r="L161" s="3">
        <v>138.66029650008679</v>
      </c>
      <c r="M161" s="9">
        <v>1455.9820693589161</v>
      </c>
      <c r="N161" s="1">
        <v>8.0803899062684523E-2</v>
      </c>
      <c r="O161" s="1">
        <v>8.0803899062684525</v>
      </c>
      <c r="P161">
        <v>0</v>
      </c>
    </row>
    <row r="162" spans="1:16" x14ac:dyDescent="0.3">
      <c r="A162" s="2" t="s">
        <v>157</v>
      </c>
      <c r="B162" s="12" t="s">
        <v>339</v>
      </c>
      <c r="C162" s="12" t="s">
        <v>358</v>
      </c>
      <c r="D162" s="4">
        <v>2217.0088926012722</v>
      </c>
      <c r="E162" s="13">
        <v>3194.562242582434</v>
      </c>
      <c r="F162" s="3">
        <v>1299.7076179150154</v>
      </c>
      <c r="G162" s="3">
        <v>130.90794410187942</v>
      </c>
      <c r="H162" s="3">
        <v>68.668332367400069</v>
      </c>
      <c r="I162" s="9">
        <v>1499.2838943842949</v>
      </c>
      <c r="J162" s="3">
        <v>504.68164754046046</v>
      </c>
      <c r="K162" s="3">
        <v>137.30321410392105</v>
      </c>
      <c r="L162" s="3">
        <v>75.740136572596072</v>
      </c>
      <c r="M162" s="9">
        <v>717.7249982169775</v>
      </c>
      <c r="N162" s="1">
        <v>3.4163208287237977E-2</v>
      </c>
      <c r="O162" s="1">
        <v>3.4163208287237978</v>
      </c>
      <c r="P162">
        <v>0</v>
      </c>
    </row>
    <row r="163" spans="1:16" x14ac:dyDescent="0.3">
      <c r="A163" s="2" t="s">
        <v>158</v>
      </c>
      <c r="B163" s="12" t="s">
        <v>340</v>
      </c>
      <c r="C163" s="12" t="s">
        <v>357</v>
      </c>
      <c r="D163" s="4">
        <v>1641.8889976688258</v>
      </c>
      <c r="E163" s="13">
        <v>7384.354661289799</v>
      </c>
      <c r="F163" s="3">
        <v>933.84367764776994</v>
      </c>
      <c r="G163" s="3">
        <v>178.5727424508959</v>
      </c>
      <c r="H163" s="3">
        <v>182.30354281616397</v>
      </c>
      <c r="I163" s="9">
        <v>1294.7199629148299</v>
      </c>
      <c r="J163" s="3">
        <v>216.02779976223553</v>
      </c>
      <c r="K163" s="3">
        <v>74.187874993664195</v>
      </c>
      <c r="L163" s="3">
        <v>56.953359998096424</v>
      </c>
      <c r="M163" s="9">
        <v>347.16903475399613</v>
      </c>
      <c r="N163" s="1">
        <v>3.4687704271701376E-2</v>
      </c>
      <c r="O163" s="1">
        <v>3.4687704271701376</v>
      </c>
      <c r="P163">
        <v>0</v>
      </c>
    </row>
    <row r="164" spans="1:16" x14ac:dyDescent="0.3">
      <c r="A164" s="2" t="s">
        <v>159</v>
      </c>
      <c r="B164" s="12" t="s">
        <v>341</v>
      </c>
      <c r="C164" s="12" t="s">
        <v>357</v>
      </c>
      <c r="D164" s="4">
        <v>2273.6155384122499</v>
      </c>
      <c r="E164" s="13">
        <v>1704.5147502994239</v>
      </c>
      <c r="F164" s="3">
        <v>1239.1933046922368</v>
      </c>
      <c r="G164" s="3">
        <v>729.34834666968004</v>
      </c>
      <c r="H164" s="3">
        <v>90.721009467513937</v>
      </c>
      <c r="I164" s="9">
        <v>2059.2626608294308</v>
      </c>
      <c r="J164" s="3">
        <v>185.17837845459309</v>
      </c>
      <c r="K164" s="3">
        <v>10.268341571605859</v>
      </c>
      <c r="L164" s="3">
        <v>18.906157556620119</v>
      </c>
      <c r="M164" s="9">
        <v>214.35287758281905</v>
      </c>
      <c r="N164" s="1">
        <v>8.3154593365521202E-3</v>
      </c>
      <c r="O164" s="1">
        <v>0.83154593365521201</v>
      </c>
      <c r="P164">
        <v>0</v>
      </c>
    </row>
    <row r="165" spans="1:16" x14ac:dyDescent="0.3">
      <c r="A165" s="2" t="s">
        <v>160</v>
      </c>
      <c r="B165" s="12" t="s">
        <v>342</v>
      </c>
      <c r="C165" s="12" t="s">
        <v>361</v>
      </c>
      <c r="D165" s="4">
        <v>1079.0060141183324</v>
      </c>
      <c r="E165" s="13">
        <v>315.78802272610096</v>
      </c>
      <c r="F165" s="3">
        <v>1019.1718651529495</v>
      </c>
      <c r="G165" s="3">
        <v>1.0496390696710249</v>
      </c>
      <c r="H165" s="3">
        <v>7.6857722822141614</v>
      </c>
      <c r="I165" s="9">
        <v>1027.9072765048347</v>
      </c>
      <c r="J165" s="3">
        <v>35.937932745724368</v>
      </c>
      <c r="K165" s="3">
        <v>9.9548978893836821</v>
      </c>
      <c r="L165" s="3">
        <v>5.2059069783896526</v>
      </c>
      <c r="M165" s="9">
        <v>51.098737613497704</v>
      </c>
      <c r="N165" s="1">
        <v>4.8247247098464566E-3</v>
      </c>
      <c r="O165" s="1">
        <v>0.48247247098464568</v>
      </c>
      <c r="P165">
        <v>0</v>
      </c>
    </row>
    <row r="166" spans="1:16" x14ac:dyDescent="0.3">
      <c r="A166" s="2" t="s">
        <v>162</v>
      </c>
      <c r="B166" s="12" t="s">
        <v>344</v>
      </c>
      <c r="C166" s="12" t="s">
        <v>357</v>
      </c>
      <c r="D166" s="4">
        <v>1574.6446582671563</v>
      </c>
      <c r="E166" s="13">
        <v>1828.7176257659801</v>
      </c>
      <c r="F166" s="3">
        <v>1117.6285163937805</v>
      </c>
      <c r="G166" s="3">
        <v>46.267282642179111</v>
      </c>
      <c r="H166" s="3">
        <v>305.87120999410632</v>
      </c>
      <c r="I166" s="9">
        <v>1469.7670090300658</v>
      </c>
      <c r="J166" s="3">
        <v>55.931453266473468</v>
      </c>
      <c r="K166" s="3">
        <v>9.7363018586340839</v>
      </c>
      <c r="L166" s="3">
        <v>39.209894111982955</v>
      </c>
      <c r="M166" s="9">
        <v>104.87764923709051</v>
      </c>
      <c r="N166" s="1">
        <v>2.4900788826307092E-2</v>
      </c>
      <c r="O166" s="1">
        <v>2.4900788826307094</v>
      </c>
      <c r="P166">
        <v>0</v>
      </c>
    </row>
    <row r="167" spans="1:16" x14ac:dyDescent="0.3">
      <c r="A167" s="2" t="s">
        <v>163</v>
      </c>
      <c r="B167" s="12" t="s">
        <v>345</v>
      </c>
      <c r="C167" s="12" t="s">
        <v>358</v>
      </c>
      <c r="D167" s="4">
        <v>3136.0132647405362</v>
      </c>
      <c r="E167" s="13">
        <v>39439.801967928426</v>
      </c>
      <c r="F167" s="3">
        <v>412.74428334784466</v>
      </c>
      <c r="G167" s="3">
        <v>159.25528088371314</v>
      </c>
      <c r="H167" s="3">
        <v>188.69793469055855</v>
      </c>
      <c r="I167" s="9">
        <v>760.69749892211632</v>
      </c>
      <c r="J167" s="3">
        <v>1508.4886371044947</v>
      </c>
      <c r="K167" s="3">
        <v>411.30053791039001</v>
      </c>
      <c r="L167" s="3">
        <v>455.52659080353504</v>
      </c>
      <c r="M167" s="9">
        <v>2375.3157658184195</v>
      </c>
      <c r="N167" s="1">
        <v>0.1452565892897216</v>
      </c>
      <c r="O167" s="1">
        <v>14.52565892897216</v>
      </c>
      <c r="P167">
        <v>0</v>
      </c>
    </row>
    <row r="168" spans="1:16" x14ac:dyDescent="0.3">
      <c r="A168" s="2" t="s">
        <v>164</v>
      </c>
      <c r="B168" s="12" t="s">
        <v>346</v>
      </c>
      <c r="C168" s="12" t="s">
        <v>359</v>
      </c>
      <c r="D168" s="4">
        <v>2132.5838231897451</v>
      </c>
      <c r="E168" s="13">
        <v>5220.9511163221896</v>
      </c>
      <c r="F168" s="3">
        <v>1567.4431883476766</v>
      </c>
      <c r="G168" s="3">
        <v>56.350019126435718</v>
      </c>
      <c r="H168" s="3">
        <v>70.585601184753102</v>
      </c>
      <c r="I168" s="9">
        <v>1694.3788086588654</v>
      </c>
      <c r="J168" s="3">
        <v>388.73981637420184</v>
      </c>
      <c r="K168" s="3">
        <v>6.500131532829525</v>
      </c>
      <c r="L168" s="3">
        <v>42.965066623848493</v>
      </c>
      <c r="M168" s="9">
        <v>438.20501453087985</v>
      </c>
      <c r="N168" s="1">
        <v>2.0146953267039629E-2</v>
      </c>
      <c r="O168" s="1">
        <v>2.0146953267039627</v>
      </c>
      <c r="P168">
        <v>0</v>
      </c>
    </row>
    <row r="169" spans="1:16" x14ac:dyDescent="0.3">
      <c r="A169" s="2" t="s">
        <v>166</v>
      </c>
      <c r="B169" s="12" t="s">
        <v>347</v>
      </c>
      <c r="C169" s="12" t="s">
        <v>357</v>
      </c>
      <c r="D169" s="4">
        <v>1278.3032072841031</v>
      </c>
      <c r="E169" s="13">
        <v>546.77685018555155</v>
      </c>
      <c r="F169" s="3">
        <v>509.93095689985012</v>
      </c>
      <c r="G169" s="3">
        <v>359.69373485385142</v>
      </c>
      <c r="H169" s="3">
        <v>135.6508320566939</v>
      </c>
      <c r="I169" s="9">
        <v>1005.2755238103955</v>
      </c>
      <c r="J169" s="3">
        <v>255.5673319924029</v>
      </c>
      <c r="K169" s="3">
        <v>3.5672918895498329</v>
      </c>
      <c r="L169" s="3">
        <v>13.893059591754955</v>
      </c>
      <c r="M169" s="9">
        <v>273.02768347370767</v>
      </c>
      <c r="N169" s="1">
        <v>1.0868360114086158E-2</v>
      </c>
      <c r="O169" s="1">
        <v>1.0868360114086157</v>
      </c>
      <c r="P169">
        <v>0</v>
      </c>
    </row>
    <row r="170" spans="1:16" x14ac:dyDescent="0.3">
      <c r="A170" s="2" t="s">
        <v>167</v>
      </c>
      <c r="B170" s="12" t="s">
        <v>348</v>
      </c>
      <c r="C170" s="12" t="s">
        <v>356</v>
      </c>
      <c r="D170" s="4">
        <v>1431.1696985967592</v>
      </c>
      <c r="E170" s="13">
        <v>1886.4333588198313</v>
      </c>
      <c r="F170" s="3">
        <v>1264.0111540001294</v>
      </c>
      <c r="G170" s="3">
        <v>0</v>
      </c>
      <c r="H170" s="3">
        <v>0</v>
      </c>
      <c r="I170" s="9">
        <v>1264.0111540001294</v>
      </c>
      <c r="J170" s="3">
        <v>45.53147529604734</v>
      </c>
      <c r="K170" s="3">
        <v>74.996945367546317</v>
      </c>
      <c r="L170" s="3">
        <v>46.630123933036131</v>
      </c>
      <c r="M170" s="9">
        <v>167.15854459662978</v>
      </c>
      <c r="N170" s="1">
        <v>3.2581827283484466E-2</v>
      </c>
      <c r="O170" s="1">
        <v>3.2581827283484466</v>
      </c>
      <c r="P170">
        <v>0</v>
      </c>
    </row>
    <row r="171" spans="1:16" x14ac:dyDescent="0.3">
      <c r="A171" s="2" t="s">
        <v>168</v>
      </c>
      <c r="B171" s="12" t="s">
        <v>349</v>
      </c>
      <c r="C171" s="12" t="s">
        <v>359</v>
      </c>
      <c r="D171" s="4">
        <v>1710.2956930488515</v>
      </c>
      <c r="E171" s="13">
        <v>5432.6886750251297</v>
      </c>
      <c r="F171" s="3">
        <v>874.61163167781706</v>
      </c>
      <c r="G171" s="3">
        <v>64.576202915047929</v>
      </c>
      <c r="H171" s="3">
        <v>184.48865190405436</v>
      </c>
      <c r="I171" s="9">
        <v>1123.6764864969193</v>
      </c>
      <c r="J171" s="3">
        <v>526.97527520899814</v>
      </c>
      <c r="K171" s="3">
        <v>23.076522538990737</v>
      </c>
      <c r="L171" s="3">
        <v>36.56740880394316</v>
      </c>
      <c r="M171" s="9">
        <v>586.61920655193205</v>
      </c>
      <c r="N171" s="1">
        <v>2.1380752435127999E-2</v>
      </c>
      <c r="O171" s="1">
        <v>2.1380752435127999</v>
      </c>
      <c r="P171">
        <v>0</v>
      </c>
    </row>
    <row r="172" spans="1:16" x14ac:dyDescent="0.3">
      <c r="A172" s="2" t="s">
        <v>169</v>
      </c>
      <c r="B172" s="12" t="s">
        <v>350</v>
      </c>
      <c r="C172" s="12" t="s">
        <v>356</v>
      </c>
      <c r="D172" s="4">
        <v>1058.4614526311786</v>
      </c>
      <c r="E172" s="13">
        <v>699.49977750625476</v>
      </c>
      <c r="F172" s="3">
        <v>637.65756196394386</v>
      </c>
      <c r="G172" s="3">
        <v>81.012570301932101</v>
      </c>
      <c r="H172" s="3">
        <v>270.99324352749073</v>
      </c>
      <c r="I172" s="9">
        <v>989.66337579336664</v>
      </c>
      <c r="J172" s="3">
        <v>52.359729134592733</v>
      </c>
      <c r="K172" s="3">
        <v>6.7888870252964004</v>
      </c>
      <c r="L172" s="3">
        <v>9.6494606779226757</v>
      </c>
      <c r="M172" s="9">
        <v>68.798076837811806</v>
      </c>
      <c r="N172" s="1">
        <v>9.1164970192684335E-3</v>
      </c>
      <c r="O172" s="1">
        <v>0.91164970192684336</v>
      </c>
      <c r="P172">
        <v>0</v>
      </c>
    </row>
    <row r="173" spans="1:16" x14ac:dyDescent="0.3">
      <c r="A173" s="2" t="s">
        <v>170</v>
      </c>
      <c r="B173" s="12" t="s">
        <v>351</v>
      </c>
      <c r="C173" s="12" t="s">
        <v>358</v>
      </c>
      <c r="D173" s="4">
        <v>901.29223817533966</v>
      </c>
      <c r="E173" s="13">
        <v>813.96438571145586</v>
      </c>
      <c r="F173" s="3">
        <v>71.382715355975279</v>
      </c>
      <c r="G173" s="3">
        <v>127.81185423684921</v>
      </c>
      <c r="H173" s="3">
        <v>20.050792077555094</v>
      </c>
      <c r="I173" s="9">
        <v>219.24536167037959</v>
      </c>
      <c r="J173" s="3">
        <v>551.24734151313726</v>
      </c>
      <c r="K173" s="3">
        <v>90.395704550878065</v>
      </c>
      <c r="L173" s="3">
        <v>40.403830440944738</v>
      </c>
      <c r="M173" s="9">
        <v>682.0468765049601</v>
      </c>
      <c r="N173" s="1">
        <v>4.4828778868374629E-2</v>
      </c>
      <c r="O173" s="1">
        <v>4.4828778868374632</v>
      </c>
      <c r="P173">
        <v>0</v>
      </c>
    </row>
    <row r="174" spans="1:16" x14ac:dyDescent="0.3">
      <c r="A174" s="2" t="s">
        <v>171</v>
      </c>
      <c r="B174" s="12" t="s">
        <v>352</v>
      </c>
      <c r="C174" s="12" t="s">
        <v>361</v>
      </c>
      <c r="D174" s="4">
        <v>921.26710693759424</v>
      </c>
      <c r="E174" s="13">
        <v>691.31781642635315</v>
      </c>
      <c r="F174" s="3">
        <v>753.98928140675969</v>
      </c>
      <c r="G174" s="3">
        <v>30.845867501313901</v>
      </c>
      <c r="H174" s="3">
        <v>45.734933607853655</v>
      </c>
      <c r="I174" s="9">
        <v>830.57008251592731</v>
      </c>
      <c r="J174" s="3">
        <v>76.205538790066896</v>
      </c>
      <c r="K174" s="3">
        <v>8.0355990178608234</v>
      </c>
      <c r="L174" s="3">
        <v>6.4558866137391755</v>
      </c>
      <c r="M174" s="9">
        <v>90.697024421666896</v>
      </c>
      <c r="N174" s="1">
        <v>7.0076165371835983E-3</v>
      </c>
      <c r="O174" s="1">
        <v>0.70076165371835986</v>
      </c>
      <c r="P174">
        <v>0</v>
      </c>
    </row>
    <row r="175" spans="1:16" x14ac:dyDescent="0.3">
      <c r="A175" s="2" t="s">
        <v>172</v>
      </c>
      <c r="B175" s="12" t="s">
        <v>353</v>
      </c>
      <c r="C175" s="12" t="s">
        <v>361</v>
      </c>
      <c r="D175" s="5">
        <v>1210.2306515576172</v>
      </c>
      <c r="E175" s="13">
        <v>444.76050754743102</v>
      </c>
      <c r="F175" s="7">
        <v>958.65873416288935</v>
      </c>
      <c r="G175" s="7">
        <v>63.296934562996483</v>
      </c>
      <c r="H175" s="7">
        <v>92.671439024755131</v>
      </c>
      <c r="I175" s="9">
        <v>1114.627107750641</v>
      </c>
      <c r="J175" s="7">
        <v>81.081556325670732</v>
      </c>
      <c r="K175" s="7">
        <v>6.8114498264898806</v>
      </c>
      <c r="L175" s="7">
        <v>7.7105376548154787</v>
      </c>
      <c r="M175" s="9">
        <v>95.603543806976091</v>
      </c>
      <c r="N175" s="1">
        <v>6.3711306971870989E-3</v>
      </c>
      <c r="O175" s="1">
        <v>0.63711306971870985</v>
      </c>
      <c r="P175">
        <v>0</v>
      </c>
    </row>
  </sheetData>
  <autoFilter ref="A1:P175" xr:uid="{B49F59BC-F139-4FDA-BC2F-7DD79490BCBE}">
    <sortState ref="A2:P175">
      <sortCondition descending="1" ref="P1:P17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RQ 1 - Anomaly Detection</vt:lpstr>
      <vt:lpstr>RQ 2</vt:lpstr>
      <vt:lpstr>RQ 2 -  Regression Summary</vt:lpstr>
      <vt:lpstr>RQ 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Fei Wang (TEKsystems)</dc:creator>
  <cp:lastModifiedBy>Fei Wang (TEKsystems)</cp:lastModifiedBy>
  <dcterms:created xsi:type="dcterms:W3CDTF">2017-12-07T03:38:06Z</dcterms:created>
  <dcterms:modified xsi:type="dcterms:W3CDTF">2017-12-11T07:08:14Z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v-wafe@microsoft.com</vt:lpwstr>
  </property>
  <property fmtid="{D5CDD505-2E9C-101B-9397-08002B2CF9AE}" pid="5" name="MSIP_Label_f42aa342-8706-4288-bd11-ebb85995028c_SetDate">
    <vt:lpwstr>2017-12-07T04:02:15.6870699Z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