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" sheetId="1" r:id="rId4"/>
    <sheet state="visible" name="1" sheetId="2" r:id="rId5"/>
    <sheet state="visible" name="2" sheetId="3" r:id="rId6"/>
    <sheet state="visible" name="3" sheetId="4" r:id="rId7"/>
    <sheet state="visible" name="4" sheetId="5" r:id="rId8"/>
    <sheet state="visible" name="5" sheetId="6" r:id="rId9"/>
    <sheet state="visible" name="6" sheetId="7" r:id="rId10"/>
    <sheet state="visible" name="7" sheetId="8" r:id="rId11"/>
    <sheet state="visible" name="8" sheetId="9" r:id="rId12"/>
    <sheet state="visible" name="9" sheetId="10" r:id="rId13"/>
    <sheet state="visible" name="10" sheetId="11" r:id="rId14"/>
  </sheets>
  <definedNames/>
  <calcPr/>
  <extLst>
    <ext uri="GoogleSheetsCustomDataVersion1">
      <go:sheetsCustomData xmlns:go="http://customooxmlschemas.google.com/" r:id="rId15" roundtripDataSignature="AMtx7mgR/5TmxacdQRiOOpkFWc5eFmfyvQ=="/>
    </ext>
  </extLst>
</workbook>
</file>

<file path=xl/sharedStrings.xml><?xml version="1.0" encoding="utf-8"?>
<sst xmlns="http://schemas.openxmlformats.org/spreadsheetml/2006/main" count="507" uniqueCount="39">
  <si>
    <t>SUPPLY</t>
  </si>
  <si>
    <t>Premium</t>
  </si>
  <si>
    <t>Grand Total</t>
  </si>
  <si>
    <t>Expected Damage</t>
  </si>
  <si>
    <t>Untung</t>
  </si>
  <si>
    <t>Penumpang</t>
  </si>
  <si>
    <t>Rugi</t>
  </si>
  <si>
    <t>kategori</t>
  </si>
  <si>
    <t>selang</t>
  </si>
  <si>
    <t>kompensasi</t>
  </si>
  <si>
    <t>total</t>
  </si>
  <si>
    <t>0-30</t>
  </si>
  <si>
    <t>31-60</t>
  </si>
  <si>
    <t>61-120</t>
  </si>
  <si>
    <t>121-180</t>
  </si>
  <si>
    <t>181-240</t>
  </si>
  <si>
    <t>240&lt;</t>
  </si>
  <si>
    <t>Bulan</t>
  </si>
  <si>
    <t>Insured</t>
  </si>
  <si>
    <t>Claim</t>
  </si>
  <si>
    <t>Net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</si>
  <si>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</si>
  <si>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</si>
  <si>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</si>
  <si>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</si>
  <si>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</si>
  <si>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</si>
  <si>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</si>
  <si>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</si>
  <si>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</si>
  <si>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</si>
  <si>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</si>
  <si>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</si>
  <si>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</si>
  <si>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LAMA DELAY (MENIT)</t>
  </si>
  <si>
    <t>KOMPENSASI</t>
  </si>
  <si>
    <t>PENERBANGAN</t>
  </si>
  <si>
    <t>BULAN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</si>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</sst>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##.00;\(###.00\)"/>
    <numFmt numFmtId="165" formatCode="0.0"/>
    <numFmt numFmtId="166" formatCode="##0.00;\(##0.00\)"/>
    <numFmt numFmtId="167" formatCode="0.000"/>
  </numFmts>
  <fonts count="7">
    <font>
      <sz val="11.0"/>
      <color theme="1"/>
      <name val="Arial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1"/>
    </font>
    <font/>
    <font>
      <sz val="11.0"/>
      <color theme="1"/>
    </font>
  </fonts>
  <fills count="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2" xfId="0" applyAlignment="1" applyFont="1" applyNumberFormat="1">
      <alignment horizontal="center"/>
    </xf>
    <xf borderId="0" fillId="0" fontId="2" numFmtId="0" xfId="0" applyAlignment="1" applyFont="1">
      <alignment horizontal="right"/>
    </xf>
    <xf borderId="0" fillId="0" fontId="3" numFmtId="164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0" fillId="0" fontId="2" numFmtId="0" xfId="0" applyFont="1"/>
    <xf borderId="0" fillId="0" fontId="1" numFmtId="0" xfId="0" applyFont="1"/>
    <xf borderId="1" fillId="0" fontId="2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3" numFmtId="167" xfId="0" applyAlignment="1" applyBorder="1" applyFont="1" applyNumberFormat="1">
      <alignment horizontal="center"/>
    </xf>
    <xf borderId="1" fillId="0" fontId="3" numFmtId="166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2" numFmtId="164" xfId="0" applyAlignment="1" applyBorder="1" applyFont="1" applyNumberFormat="1">
      <alignment horizontal="center"/>
    </xf>
    <xf borderId="0" fillId="3" fontId="4" numFmtId="0" xfId="0" applyAlignment="1" applyFill="1" applyFont="1">
      <alignment horizontal="center"/>
    </xf>
    <xf borderId="0" fillId="3" fontId="4" numFmtId="0" xfId="0" applyAlignment="1" applyFont="1">
      <alignment horizontal="right"/>
    </xf>
    <xf borderId="0" fillId="0" fontId="3" numFmtId="1" xfId="0" applyFont="1" applyNumberFormat="1"/>
    <xf borderId="0" fillId="3" fontId="5" numFmtId="0" xfId="0" applyAlignment="1" applyFont="1">
      <alignment horizontal="center"/>
    </xf>
    <xf borderId="2" fillId="2" fontId="2" numFmtId="164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/>
    </xf>
    <xf borderId="5" fillId="0" fontId="5" numFmtId="0" xfId="0" applyBorder="1" applyFont="1"/>
    <xf borderId="2" fillId="0" fontId="5" numFmtId="0" xfId="0" applyBorder="1" applyFont="1"/>
    <xf borderId="6" fillId="0" fontId="5" numFmtId="0" xfId="0" applyBorder="1" applyFont="1"/>
    <xf borderId="1" fillId="0" fontId="1" numFmtId="166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/>
    </xf>
    <xf borderId="1" fillId="0" fontId="6" numFmtId="11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8.38"/>
    <col customWidth="1" min="3" max="3" width="7.88"/>
    <col customWidth="1" min="4" max="4" width="10.13"/>
    <col customWidth="1" min="5" max="5" width="8.75"/>
    <col customWidth="1" min="6" max="7" width="9.88"/>
    <col customWidth="1" min="8" max="8" width="8.75"/>
    <col customWidth="1" min="9" max="9" width="7.63"/>
    <col customWidth="1" min="10" max="10" width="13.75"/>
    <col customWidth="1" min="11" max="11" width="8.75"/>
    <col customWidth="1" min="12" max="12" width="9.5"/>
    <col customWidth="1" min="13" max="26" width="7.63"/>
  </cols>
  <sheetData>
    <row r="1">
      <c r="B1" s="1"/>
      <c r="C1" s="1"/>
      <c r="D1" s="1"/>
      <c r="E1" s="1"/>
      <c r="F1" s="1"/>
      <c r="G1" s="2"/>
      <c r="H1" s="1"/>
      <c r="I1" s="1"/>
      <c r="J1" s="1"/>
      <c r="K1" s="1"/>
      <c r="L1" s="1"/>
    </row>
    <row r="2">
      <c r="B2" s="3" t="s">
        <v>0</v>
      </c>
    </row>
    <row r="3">
      <c r="A3" s="4"/>
      <c r="B3" s="5" t="s">
        <v>1</v>
      </c>
      <c r="C3" s="6">
        <f t="shared" ref="C3:C4" si="1">120.6*0.200242780356</f>
        <v>24.14927931</v>
      </c>
      <c r="D3" s="1"/>
      <c r="E3" s="1"/>
      <c r="F3" s="1"/>
      <c r="G3" s="7" t="s">
        <v>2</v>
      </c>
      <c r="H3" s="8">
        <f>F28+L28+F43+L43+F58+L58+F73+L73+F88+L88</f>
        <v>-12625.20827</v>
      </c>
      <c r="I3" s="1"/>
      <c r="J3" s="1"/>
      <c r="K3" s="1"/>
      <c r="L3" s="1"/>
    </row>
    <row r="4">
      <c r="A4" s="5" t="s">
        <v>3</v>
      </c>
      <c r="C4" s="6">
        <f t="shared" si="1"/>
        <v>24.14927931</v>
      </c>
      <c r="D4" s="1"/>
      <c r="E4" s="1"/>
      <c r="F4" s="1"/>
      <c r="G4" s="7" t="s">
        <v>4</v>
      </c>
      <c r="H4" s="1">
        <v>4.0</v>
      </c>
      <c r="I4" s="1"/>
      <c r="J4" s="1"/>
      <c r="K4" s="1"/>
      <c r="L4" s="1"/>
    </row>
    <row r="5">
      <c r="A5" s="4"/>
      <c r="B5" s="5" t="s">
        <v>5</v>
      </c>
      <c r="C5" s="9">
        <v>120.6</v>
      </c>
      <c r="D5" s="1"/>
      <c r="E5" s="1"/>
      <c r="F5" s="1"/>
      <c r="G5" s="7" t="s">
        <v>6</v>
      </c>
      <c r="H5" s="1">
        <v>6.0</v>
      </c>
      <c r="I5" s="1"/>
      <c r="J5" s="1"/>
      <c r="K5" s="1"/>
      <c r="L5" s="1"/>
    </row>
    <row r="6">
      <c r="B6" s="3" t="s">
        <v>7</v>
      </c>
      <c r="C6" s="10" t="s">
        <v>8</v>
      </c>
      <c r="D6" s="3" t="s">
        <v>9</v>
      </c>
      <c r="E6" s="3" t="s">
        <v>10</v>
      </c>
      <c r="F6" s="1"/>
      <c r="G6" s="2"/>
      <c r="H6" s="1"/>
      <c r="I6" s="1"/>
      <c r="J6" s="1"/>
      <c r="K6" s="1"/>
      <c r="L6" s="1"/>
    </row>
    <row r="7">
      <c r="B7" s="3">
        <v>0.0</v>
      </c>
      <c r="C7" s="6" t="s">
        <v>11</v>
      </c>
      <c r="D7" s="11">
        <v>0.0</v>
      </c>
      <c r="E7" s="11">
        <f t="shared" ref="E7:E12" si="2">D7*$C$5</f>
        <v>0</v>
      </c>
      <c r="F7" s="1"/>
      <c r="G7" s="7"/>
      <c r="H7" s="1"/>
      <c r="I7" s="1"/>
      <c r="J7" s="1"/>
      <c r="K7" s="1"/>
      <c r="L7" s="1"/>
    </row>
    <row r="8">
      <c r="B8" s="3">
        <v>1.0</v>
      </c>
      <c r="C8" s="6" t="s">
        <v>12</v>
      </c>
      <c r="D8" s="11">
        <v>-1.4</v>
      </c>
      <c r="E8" s="11">
        <f t="shared" si="2"/>
        <v>-168.84</v>
      </c>
      <c r="F8" s="1"/>
      <c r="G8" s="7"/>
      <c r="H8" s="1"/>
      <c r="I8" s="1"/>
      <c r="J8" s="1"/>
      <c r="K8" s="1"/>
      <c r="L8" s="1"/>
    </row>
    <row r="9">
      <c r="B9" s="3">
        <v>2.0</v>
      </c>
      <c r="C9" s="6" t="s">
        <v>13</v>
      </c>
      <c r="D9" s="11">
        <v>-7.0</v>
      </c>
      <c r="E9" s="11">
        <f t="shared" si="2"/>
        <v>-844.2</v>
      </c>
      <c r="F9" s="1"/>
      <c r="G9" s="7"/>
      <c r="H9" s="1"/>
      <c r="I9" s="1"/>
      <c r="J9" s="1"/>
      <c r="K9" s="1"/>
      <c r="L9" s="1"/>
    </row>
    <row r="10">
      <c r="B10" s="3">
        <v>3.0</v>
      </c>
      <c r="C10" s="6" t="s">
        <v>14</v>
      </c>
      <c r="D10" s="11">
        <v>-17.0</v>
      </c>
      <c r="E10" s="11">
        <f t="shared" si="2"/>
        <v>-2050.2</v>
      </c>
      <c r="F10" s="1"/>
      <c r="G10" s="7"/>
      <c r="H10" s="1"/>
      <c r="I10" s="1"/>
      <c r="J10" s="1"/>
      <c r="K10" s="1"/>
      <c r="L10" s="1"/>
    </row>
    <row r="11">
      <c r="B11" s="3">
        <v>4.0</v>
      </c>
      <c r="C11" s="6" t="s">
        <v>15</v>
      </c>
      <c r="D11" s="11">
        <v>-24.0</v>
      </c>
      <c r="E11" s="11">
        <f t="shared" si="2"/>
        <v>-2894.4</v>
      </c>
      <c r="F11" s="1"/>
      <c r="G11" s="7"/>
      <c r="H11" s="1"/>
      <c r="I11" s="1"/>
      <c r="J11" s="1"/>
      <c r="K11" s="1"/>
      <c r="L11" s="1"/>
    </row>
    <row r="12">
      <c r="B12" s="3">
        <v>5.0</v>
      </c>
      <c r="C12" s="6" t="s">
        <v>16</v>
      </c>
      <c r="D12" s="11">
        <v>-300.0</v>
      </c>
      <c r="E12" s="11">
        <f t="shared" si="2"/>
        <v>-36180</v>
      </c>
      <c r="F12" s="1"/>
      <c r="G12" s="2"/>
      <c r="H12" s="1"/>
      <c r="I12" s="1"/>
      <c r="J12" s="1"/>
      <c r="K12" s="1"/>
      <c r="L12" s="1"/>
    </row>
    <row r="13">
      <c r="B13" s="3"/>
      <c r="C13" s="6"/>
      <c r="D13" s="1"/>
      <c r="E13" s="1"/>
      <c r="F13" s="1"/>
      <c r="G13" s="2"/>
      <c r="H13" s="1"/>
      <c r="I13" s="1"/>
      <c r="J13" s="1"/>
      <c r="K13" s="1"/>
      <c r="L13" s="1"/>
    </row>
    <row r="14">
      <c r="A14" s="12"/>
      <c r="B14" s="3"/>
      <c r="C14" s="10"/>
      <c r="D14" s="3"/>
      <c r="E14" s="3"/>
      <c r="F14" s="3"/>
      <c r="G14" s="2"/>
      <c r="H14" s="1"/>
      <c r="I14" s="1"/>
      <c r="J14" s="1"/>
      <c r="K14" s="1"/>
      <c r="L14" s="1"/>
    </row>
    <row r="15">
      <c r="A15" s="13">
        <v>1.0</v>
      </c>
      <c r="B15" s="14" t="s">
        <v>17</v>
      </c>
      <c r="C15" s="14" t="s">
        <v>18</v>
      </c>
      <c r="D15" s="14" t="s">
        <v>1</v>
      </c>
      <c r="E15" s="14" t="s">
        <v>19</v>
      </c>
      <c r="F15" s="14" t="s">
        <v>20</v>
      </c>
      <c r="G15" s="2">
        <v>6.0</v>
      </c>
      <c r="H15" s="14" t="s">
        <v>17</v>
      </c>
      <c r="I15" s="14" t="s">
        <v>18</v>
      </c>
      <c r="J15" s="14" t="s">
        <v>1</v>
      </c>
      <c r="K15" s="14" t="s">
        <v>19</v>
      </c>
      <c r="L15" s="14" t="s">
        <v>20</v>
      </c>
    </row>
    <row r="16">
      <c r="B16" s="14" t="s">
        <v>21</v>
      </c>
      <c r="C16" s="15">
        <v>100.0</v>
      </c>
      <c r="D16" s="16">
        <f t="shared" ref="D16:D27" si="3">100*$C$3</f>
        <v>2414.927931</v>
      </c>
      <c r="E16" s="17">
        <f>HLOOKUP(B16,'1'!$Q$3:$AB$104,102,FALSE)</f>
        <v>-2363.76</v>
      </c>
      <c r="F16" s="18">
        <f t="shared" ref="F16:F27" si="4">D16+E16</f>
        <v>51.16793109</v>
      </c>
      <c r="G16" s="2"/>
      <c r="H16" s="14" t="s">
        <v>21</v>
      </c>
      <c r="I16" s="15">
        <v>100.0</v>
      </c>
      <c r="J16" s="15">
        <f t="shared" ref="J16:J27" si="5">100*$C$3</f>
        <v>2414.927931</v>
      </c>
      <c r="K16" s="17">
        <f>HLOOKUP(H16,'6'!$Q$3:$AB$104,102,FALSE)</f>
        <v>-1350.72</v>
      </c>
      <c r="L16" s="18">
        <f t="shared" ref="L16:L27" si="6">J16+K16</f>
        <v>1064.207931</v>
      </c>
    </row>
    <row r="17">
      <c r="B17" s="14" t="s">
        <v>22</v>
      </c>
      <c r="C17" s="15">
        <v>100.0</v>
      </c>
      <c r="D17" s="16">
        <f t="shared" si="3"/>
        <v>2414.927931</v>
      </c>
      <c r="E17" s="17">
        <f>HLOOKUP(B17,'1'!$Q$3:$AB$104,102,FALSE)</f>
        <v>-2026.08</v>
      </c>
      <c r="F17" s="18">
        <f t="shared" si="4"/>
        <v>388.8479311</v>
      </c>
      <c r="G17" s="2"/>
      <c r="H17" s="14" t="s">
        <v>22</v>
      </c>
      <c r="I17" s="15">
        <v>100.0</v>
      </c>
      <c r="J17" s="15">
        <f t="shared" si="5"/>
        <v>2414.927931</v>
      </c>
      <c r="K17" s="17">
        <f>HLOOKUP(H17,'6'!$Q$3:$AB$104,102,FALSE)</f>
        <v>-2701.44</v>
      </c>
      <c r="L17" s="18">
        <f t="shared" si="6"/>
        <v>-286.5120689</v>
      </c>
    </row>
    <row r="18">
      <c r="B18" s="14" t="s">
        <v>23</v>
      </c>
      <c r="C18" s="15">
        <v>100.0</v>
      </c>
      <c r="D18" s="16">
        <f t="shared" si="3"/>
        <v>2414.927931</v>
      </c>
      <c r="E18" s="17">
        <f>HLOOKUP(B18,'1'!$Q$3:$AB$104,102,FALSE)</f>
        <v>-1350.72</v>
      </c>
      <c r="F18" s="18">
        <f t="shared" si="4"/>
        <v>1064.207931</v>
      </c>
      <c r="G18" s="2"/>
      <c r="H18" s="14" t="s">
        <v>23</v>
      </c>
      <c r="I18" s="15">
        <v>100.0</v>
      </c>
      <c r="J18" s="15">
        <f t="shared" si="5"/>
        <v>2414.927931</v>
      </c>
      <c r="K18" s="17">
        <f>HLOOKUP(H18,'6'!$Q$3:$AB$104,102,FALSE)</f>
        <v>-4389.84</v>
      </c>
      <c r="L18" s="18">
        <f t="shared" si="6"/>
        <v>-1974.912069</v>
      </c>
    </row>
    <row r="19">
      <c r="B19" s="14" t="s">
        <v>24</v>
      </c>
      <c r="C19" s="15">
        <v>100.0</v>
      </c>
      <c r="D19" s="16">
        <f t="shared" si="3"/>
        <v>2414.927931</v>
      </c>
      <c r="E19" s="17">
        <f>HLOOKUP(B19,'1'!$Q$3:$AB$104,102,FALSE)</f>
        <v>-1857.24</v>
      </c>
      <c r="F19" s="18">
        <f t="shared" si="4"/>
        <v>557.6879311</v>
      </c>
      <c r="G19" s="2"/>
      <c r="H19" s="14" t="s">
        <v>24</v>
      </c>
      <c r="I19" s="15">
        <v>100.0</v>
      </c>
      <c r="J19" s="15">
        <f t="shared" si="5"/>
        <v>2414.927931</v>
      </c>
      <c r="K19" s="17">
        <f>HLOOKUP(H19,'6'!$Q$3:$AB$104,102,FALSE)</f>
        <v>-3039.12</v>
      </c>
      <c r="L19" s="18">
        <f t="shared" si="6"/>
        <v>-624.1920689</v>
      </c>
    </row>
    <row r="20">
      <c r="B20" s="14" t="s">
        <v>25</v>
      </c>
      <c r="C20" s="15">
        <v>100.0</v>
      </c>
      <c r="D20" s="16">
        <f t="shared" si="3"/>
        <v>2414.927931</v>
      </c>
      <c r="E20" s="17">
        <f>HLOOKUP(B20,'1'!$Q$3:$AB$104,102,FALSE)</f>
        <v>-3883.32</v>
      </c>
      <c r="F20" s="18">
        <f t="shared" si="4"/>
        <v>-1468.392069</v>
      </c>
      <c r="G20" s="2"/>
      <c r="H20" s="14" t="s">
        <v>25</v>
      </c>
      <c r="I20" s="15">
        <v>100.0</v>
      </c>
      <c r="J20" s="15">
        <f t="shared" si="5"/>
        <v>2414.927931</v>
      </c>
      <c r="K20" s="17">
        <f>HLOOKUP(H20,'6'!$Q$3:$AB$104,102,FALSE)</f>
        <v>-3207.96</v>
      </c>
      <c r="L20" s="18">
        <f t="shared" si="6"/>
        <v>-793.0320689</v>
      </c>
    </row>
    <row r="21" ht="15.75" customHeight="1">
      <c r="B21" s="14" t="s">
        <v>26</v>
      </c>
      <c r="C21" s="15">
        <v>100.0</v>
      </c>
      <c r="D21" s="16">
        <f t="shared" si="3"/>
        <v>2414.927931</v>
      </c>
      <c r="E21" s="17">
        <f>HLOOKUP(B21,'1'!$Q$3:$AB$104,102,FALSE)</f>
        <v>-1013.04</v>
      </c>
      <c r="F21" s="18">
        <f t="shared" si="4"/>
        <v>1401.887931</v>
      </c>
      <c r="G21" s="2"/>
      <c r="H21" s="14" t="s">
        <v>26</v>
      </c>
      <c r="I21" s="15">
        <v>100.0</v>
      </c>
      <c r="J21" s="15">
        <f t="shared" si="5"/>
        <v>2414.927931</v>
      </c>
      <c r="K21" s="17">
        <f>HLOOKUP(H21,'6'!$Q$3:$AB$104,102,FALSE)</f>
        <v>-2870.28</v>
      </c>
      <c r="L21" s="18">
        <f t="shared" si="6"/>
        <v>-455.3520689</v>
      </c>
    </row>
    <row r="22" ht="15.75" customHeight="1">
      <c r="B22" s="14" t="s">
        <v>27</v>
      </c>
      <c r="C22" s="15">
        <v>100.0</v>
      </c>
      <c r="D22" s="16">
        <f t="shared" si="3"/>
        <v>2414.927931</v>
      </c>
      <c r="E22" s="17">
        <f>HLOOKUP(B22,'1'!$Q$3:$AB$104,102,FALSE)</f>
        <v>-2870.28</v>
      </c>
      <c r="F22" s="18">
        <f t="shared" si="4"/>
        <v>-455.3520689</v>
      </c>
      <c r="G22" s="2"/>
      <c r="H22" s="14" t="s">
        <v>27</v>
      </c>
      <c r="I22" s="15">
        <v>100.0</v>
      </c>
      <c r="J22" s="15">
        <f t="shared" si="5"/>
        <v>2414.927931</v>
      </c>
      <c r="K22" s="17">
        <f>HLOOKUP(H22,'6'!$Q$3:$AB$104,102,FALSE)</f>
        <v>-3714.48</v>
      </c>
      <c r="L22" s="18">
        <f t="shared" si="6"/>
        <v>-1299.552069</v>
      </c>
    </row>
    <row r="23" ht="15.75" customHeight="1">
      <c r="B23" s="14" t="s">
        <v>28</v>
      </c>
      <c r="C23" s="15">
        <v>100.0</v>
      </c>
      <c r="D23" s="16">
        <f t="shared" si="3"/>
        <v>2414.927931</v>
      </c>
      <c r="E23" s="17">
        <f>HLOOKUP(B23,'1'!$Q$3:$AB$104,102,FALSE)</f>
        <v>-2363.76</v>
      </c>
      <c r="F23" s="18">
        <f t="shared" si="4"/>
        <v>51.16793109</v>
      </c>
      <c r="G23" s="2"/>
      <c r="H23" s="14" t="s">
        <v>28</v>
      </c>
      <c r="I23" s="15">
        <v>100.0</v>
      </c>
      <c r="J23" s="15">
        <f t="shared" si="5"/>
        <v>2414.927931</v>
      </c>
      <c r="K23" s="17">
        <f>HLOOKUP(H23,'6'!$Q$3:$AB$104,102,FALSE)</f>
        <v>-3545.64</v>
      </c>
      <c r="L23" s="18">
        <f t="shared" si="6"/>
        <v>-1130.712069</v>
      </c>
    </row>
    <row r="24" ht="15.75" customHeight="1">
      <c r="B24" s="14" t="s">
        <v>29</v>
      </c>
      <c r="C24" s="15">
        <v>100.0</v>
      </c>
      <c r="D24" s="16">
        <f t="shared" si="3"/>
        <v>2414.927931</v>
      </c>
      <c r="E24" s="17">
        <f>HLOOKUP(B24,'1'!$Q$3:$AB$104,102,FALSE)</f>
        <v>-2194.92</v>
      </c>
      <c r="F24" s="18">
        <f t="shared" si="4"/>
        <v>220.0079311</v>
      </c>
      <c r="G24" s="2"/>
      <c r="H24" s="14" t="s">
        <v>29</v>
      </c>
      <c r="I24" s="15">
        <v>100.0</v>
      </c>
      <c r="J24" s="15">
        <f t="shared" si="5"/>
        <v>2414.927931</v>
      </c>
      <c r="K24" s="17">
        <f>HLOOKUP(H24,'6'!$Q$3:$AB$104,102,FALSE)</f>
        <v>-1857.24</v>
      </c>
      <c r="L24" s="18">
        <f t="shared" si="6"/>
        <v>557.6879311</v>
      </c>
    </row>
    <row r="25" ht="15.75" customHeight="1">
      <c r="B25" s="14" t="s">
        <v>30</v>
      </c>
      <c r="C25" s="15">
        <v>100.0</v>
      </c>
      <c r="D25" s="16">
        <f t="shared" si="3"/>
        <v>2414.927931</v>
      </c>
      <c r="E25" s="17">
        <f>HLOOKUP(B25,'1'!$Q$3:$AB$104,102,FALSE)</f>
        <v>-2194.92</v>
      </c>
      <c r="F25" s="18">
        <f t="shared" si="4"/>
        <v>220.0079311</v>
      </c>
      <c r="G25" s="2"/>
      <c r="H25" s="14" t="s">
        <v>30</v>
      </c>
      <c r="I25" s="15">
        <v>100.0</v>
      </c>
      <c r="J25" s="15">
        <f t="shared" si="5"/>
        <v>2414.927931</v>
      </c>
      <c r="K25" s="17">
        <f>HLOOKUP(H25,'6'!$Q$3:$AB$104,102,FALSE)</f>
        <v>-3207.96</v>
      </c>
      <c r="L25" s="18">
        <f t="shared" si="6"/>
        <v>-793.0320689</v>
      </c>
    </row>
    <row r="26" ht="15.75" customHeight="1">
      <c r="B26" s="14" t="s">
        <v>31</v>
      </c>
      <c r="C26" s="15">
        <v>100.0</v>
      </c>
      <c r="D26" s="16">
        <f t="shared" si="3"/>
        <v>2414.927931</v>
      </c>
      <c r="E26" s="17">
        <f>HLOOKUP(B26,'1'!$Q$3:$AB$104,102,FALSE)</f>
        <v>-4221</v>
      </c>
      <c r="F26" s="18">
        <f t="shared" si="4"/>
        <v>-1806.072069</v>
      </c>
      <c r="G26" s="2"/>
      <c r="H26" s="14" t="s">
        <v>31</v>
      </c>
      <c r="I26" s="15">
        <v>100.0</v>
      </c>
      <c r="J26" s="15">
        <f t="shared" si="5"/>
        <v>2414.927931</v>
      </c>
      <c r="K26" s="17">
        <f>HLOOKUP(H26,'6'!$Q$3:$AB$104,102,FALSE)</f>
        <v>-1519.56</v>
      </c>
      <c r="L26" s="18">
        <f t="shared" si="6"/>
        <v>895.3679311</v>
      </c>
    </row>
    <row r="27" ht="15.75" customHeight="1">
      <c r="B27" s="19" t="s">
        <v>32</v>
      </c>
      <c r="C27" s="20">
        <v>100.0</v>
      </c>
      <c r="D27" s="16">
        <f t="shared" si="3"/>
        <v>2414.927931</v>
      </c>
      <c r="E27" s="17">
        <f>HLOOKUP(B27,'1'!$Q$3:$AB$104,102,FALSE)</f>
        <v>-2194.92</v>
      </c>
      <c r="F27" s="18">
        <f t="shared" si="4"/>
        <v>220.0079311</v>
      </c>
      <c r="G27" s="2"/>
      <c r="H27" s="19" t="s">
        <v>32</v>
      </c>
      <c r="I27" s="20">
        <v>100.0</v>
      </c>
      <c r="J27" s="15">
        <f t="shared" si="5"/>
        <v>2414.927931</v>
      </c>
      <c r="K27" s="17">
        <f>HLOOKUP(H27,'6'!$Q$3:$AB$104,102,FALSE)</f>
        <v>-2026.08</v>
      </c>
      <c r="L27" s="18">
        <f t="shared" si="6"/>
        <v>388.8479311</v>
      </c>
    </row>
    <row r="28" ht="15.75" customHeight="1">
      <c r="B28" s="21"/>
      <c r="C28" s="21"/>
      <c r="D28" s="21"/>
      <c r="E28" s="22" t="s">
        <v>33</v>
      </c>
      <c r="F28" s="23">
        <f>SUM(F16:F27)</f>
        <v>445.1751731</v>
      </c>
      <c r="G28" s="2"/>
      <c r="H28" s="24"/>
      <c r="I28" s="24"/>
      <c r="J28" s="24"/>
      <c r="K28" s="22" t="s">
        <v>33</v>
      </c>
      <c r="L28" s="23">
        <f>SUM(L16:L27)</f>
        <v>-4451.184827</v>
      </c>
    </row>
    <row r="29" ht="15.75" customHeight="1">
      <c r="B29" s="1"/>
      <c r="C29" s="1"/>
      <c r="D29" s="1"/>
      <c r="E29" s="1"/>
      <c r="F29" s="1"/>
      <c r="G29" s="2"/>
      <c r="H29" s="1"/>
      <c r="I29" s="1"/>
      <c r="J29" s="1"/>
      <c r="K29" s="1"/>
      <c r="L29" s="1"/>
    </row>
    <row r="30" ht="15.75" customHeight="1">
      <c r="A30" s="13">
        <v>2.0</v>
      </c>
      <c r="B30" s="14" t="s">
        <v>17</v>
      </c>
      <c r="C30" s="14" t="s">
        <v>18</v>
      </c>
      <c r="D30" s="14" t="s">
        <v>1</v>
      </c>
      <c r="E30" s="14" t="s">
        <v>19</v>
      </c>
      <c r="F30" s="14" t="s">
        <v>20</v>
      </c>
      <c r="G30" s="2">
        <v>7.0</v>
      </c>
      <c r="H30" s="14" t="s">
        <v>17</v>
      </c>
      <c r="I30" s="14" t="s">
        <v>18</v>
      </c>
      <c r="J30" s="14" t="s">
        <v>1</v>
      </c>
      <c r="K30" s="14" t="s">
        <v>19</v>
      </c>
      <c r="L30" s="14" t="s">
        <v>20</v>
      </c>
    </row>
    <row r="31" ht="15.75" customHeight="1">
      <c r="B31" s="14" t="s">
        <v>21</v>
      </c>
      <c r="C31" s="15">
        <v>100.0</v>
      </c>
      <c r="D31" s="16">
        <f t="shared" ref="D31:D42" si="7">100*$C$3</f>
        <v>2414.927931</v>
      </c>
      <c r="E31" s="17">
        <f>HLOOKUP(B31,'2'!$Q$3:$AB$104,102,FALSE)</f>
        <v>-2532.6</v>
      </c>
      <c r="F31" s="18">
        <f t="shared" ref="F31:F42" si="8">D31+E31</f>
        <v>-117.6720689</v>
      </c>
      <c r="G31" s="2"/>
      <c r="H31" s="14" t="s">
        <v>21</v>
      </c>
      <c r="I31" s="15">
        <v>100.0</v>
      </c>
      <c r="J31" s="15">
        <f t="shared" ref="J31:J42" si="9">100*$C$3</f>
        <v>2414.927931</v>
      </c>
      <c r="K31" s="17">
        <f>HLOOKUP(H31,'7'!$Q$3:$AB$104,102,FALSE)</f>
        <v>-2363.76</v>
      </c>
      <c r="L31" s="18">
        <f t="shared" ref="L31:L42" si="10">J31+K31</f>
        <v>51.16793109</v>
      </c>
    </row>
    <row r="32" ht="15.75" customHeight="1">
      <c r="B32" s="14" t="s">
        <v>22</v>
      </c>
      <c r="C32" s="15">
        <v>100.0</v>
      </c>
      <c r="D32" s="16">
        <f t="shared" si="7"/>
        <v>2414.927931</v>
      </c>
      <c r="E32" s="17">
        <f>HLOOKUP(B32,'2'!$Q$3:$AB$104,102,FALSE)</f>
        <v>-1519.56</v>
      </c>
      <c r="F32" s="18">
        <f t="shared" si="8"/>
        <v>895.3679311</v>
      </c>
      <c r="G32" s="2"/>
      <c r="H32" s="14" t="s">
        <v>22</v>
      </c>
      <c r="I32" s="15">
        <v>100.0</v>
      </c>
      <c r="J32" s="15">
        <f t="shared" si="9"/>
        <v>2414.927931</v>
      </c>
      <c r="K32" s="17">
        <f>HLOOKUP(H32,'7'!$Q$3:$AB$104,102,FALSE)</f>
        <v>-1688.4</v>
      </c>
      <c r="L32" s="18">
        <f t="shared" si="10"/>
        <v>726.5279311</v>
      </c>
    </row>
    <row r="33" ht="15.75" customHeight="1">
      <c r="B33" s="14" t="s">
        <v>23</v>
      </c>
      <c r="C33" s="15">
        <v>100.0</v>
      </c>
      <c r="D33" s="16">
        <f t="shared" si="7"/>
        <v>2414.927931</v>
      </c>
      <c r="E33" s="17">
        <f>HLOOKUP(B33,'2'!$Q$3:$AB$104,102,FALSE)</f>
        <v>-2532.6</v>
      </c>
      <c r="F33" s="18">
        <f t="shared" si="8"/>
        <v>-117.6720689</v>
      </c>
      <c r="G33" s="2"/>
      <c r="H33" s="14" t="s">
        <v>23</v>
      </c>
      <c r="I33" s="15">
        <v>100.0</v>
      </c>
      <c r="J33" s="15">
        <f t="shared" si="9"/>
        <v>2414.927931</v>
      </c>
      <c r="K33" s="17">
        <f>HLOOKUP(H33,'7'!$Q$3:$AB$104,102,FALSE)</f>
        <v>-2026.08</v>
      </c>
      <c r="L33" s="18">
        <f t="shared" si="10"/>
        <v>388.8479311</v>
      </c>
    </row>
    <row r="34" ht="15.75" customHeight="1">
      <c r="B34" s="14" t="s">
        <v>24</v>
      </c>
      <c r="C34" s="15">
        <v>100.0</v>
      </c>
      <c r="D34" s="16">
        <f t="shared" si="7"/>
        <v>2414.927931</v>
      </c>
      <c r="E34" s="17">
        <f>HLOOKUP(B34,'2'!$Q$3:$AB$104,102,FALSE)</f>
        <v>-3376.8</v>
      </c>
      <c r="F34" s="18">
        <f t="shared" si="8"/>
        <v>-961.8720689</v>
      </c>
      <c r="G34" s="2"/>
      <c r="H34" s="14" t="s">
        <v>24</v>
      </c>
      <c r="I34" s="15">
        <v>100.0</v>
      </c>
      <c r="J34" s="15">
        <f t="shared" si="9"/>
        <v>2414.927931</v>
      </c>
      <c r="K34" s="17">
        <f>HLOOKUP(H34,'7'!$Q$3:$AB$104,102,FALSE)</f>
        <v>-3545.64</v>
      </c>
      <c r="L34" s="18">
        <f t="shared" si="10"/>
        <v>-1130.712069</v>
      </c>
    </row>
    <row r="35" ht="15.75" customHeight="1">
      <c r="B35" s="14" t="s">
        <v>25</v>
      </c>
      <c r="C35" s="15">
        <v>100.0</v>
      </c>
      <c r="D35" s="16">
        <f t="shared" si="7"/>
        <v>2414.927931</v>
      </c>
      <c r="E35" s="17">
        <f>HLOOKUP(B35,'2'!$Q$3:$AB$104,102,FALSE)</f>
        <v>-3039.12</v>
      </c>
      <c r="F35" s="18">
        <f t="shared" si="8"/>
        <v>-624.1920689</v>
      </c>
      <c r="G35" s="2"/>
      <c r="H35" s="14" t="s">
        <v>25</v>
      </c>
      <c r="I35" s="15">
        <v>100.0</v>
      </c>
      <c r="J35" s="15">
        <f t="shared" si="9"/>
        <v>2414.927931</v>
      </c>
      <c r="K35" s="17">
        <f>HLOOKUP(H35,'7'!$Q$3:$AB$104,102,FALSE)</f>
        <v>-2701.44</v>
      </c>
      <c r="L35" s="18">
        <f t="shared" si="10"/>
        <v>-286.5120689</v>
      </c>
    </row>
    <row r="36" ht="15.75" customHeight="1">
      <c r="B36" s="14" t="s">
        <v>26</v>
      </c>
      <c r="C36" s="15">
        <v>100.0</v>
      </c>
      <c r="D36" s="16">
        <f t="shared" si="7"/>
        <v>2414.927931</v>
      </c>
      <c r="E36" s="17">
        <f>HLOOKUP(B36,'2'!$Q$3:$AB$104,102,FALSE)</f>
        <v>-3883.32</v>
      </c>
      <c r="F36" s="18">
        <f t="shared" si="8"/>
        <v>-1468.392069</v>
      </c>
      <c r="G36" s="2"/>
      <c r="H36" s="14" t="s">
        <v>26</v>
      </c>
      <c r="I36" s="15">
        <v>100.0</v>
      </c>
      <c r="J36" s="15">
        <f t="shared" si="9"/>
        <v>2414.927931</v>
      </c>
      <c r="K36" s="17">
        <f>HLOOKUP(H36,'7'!$Q$3:$AB$104,102,FALSE)</f>
        <v>-675.36</v>
      </c>
      <c r="L36" s="18">
        <f t="shared" si="10"/>
        <v>1739.567931</v>
      </c>
    </row>
    <row r="37" ht="15.75" customHeight="1">
      <c r="B37" s="14" t="s">
        <v>27</v>
      </c>
      <c r="C37" s="15">
        <v>100.0</v>
      </c>
      <c r="D37" s="16">
        <f t="shared" si="7"/>
        <v>2414.927931</v>
      </c>
      <c r="E37" s="17">
        <f>HLOOKUP(B37,'2'!$Q$3:$AB$104,102,FALSE)</f>
        <v>-2701.44</v>
      </c>
      <c r="F37" s="18">
        <f t="shared" si="8"/>
        <v>-286.5120689</v>
      </c>
      <c r="G37" s="2"/>
      <c r="H37" s="14" t="s">
        <v>27</v>
      </c>
      <c r="I37" s="15">
        <v>100.0</v>
      </c>
      <c r="J37" s="15">
        <f t="shared" si="9"/>
        <v>2414.927931</v>
      </c>
      <c r="K37" s="17">
        <f>HLOOKUP(H37,'7'!$Q$3:$AB$104,102,FALSE)</f>
        <v>-1688.4</v>
      </c>
      <c r="L37" s="18">
        <f t="shared" si="10"/>
        <v>726.5279311</v>
      </c>
    </row>
    <row r="38" ht="15.75" customHeight="1">
      <c r="B38" s="14" t="s">
        <v>28</v>
      </c>
      <c r="C38" s="15">
        <v>100.0</v>
      </c>
      <c r="D38" s="16">
        <f t="shared" si="7"/>
        <v>2414.927931</v>
      </c>
      <c r="E38" s="17">
        <f>HLOOKUP(B38,'2'!$Q$3:$AB$104,102,FALSE)</f>
        <v>-2532.6</v>
      </c>
      <c r="F38" s="18">
        <f t="shared" si="8"/>
        <v>-117.6720689</v>
      </c>
      <c r="G38" s="2"/>
      <c r="H38" s="14" t="s">
        <v>28</v>
      </c>
      <c r="I38" s="15">
        <v>100.0</v>
      </c>
      <c r="J38" s="15">
        <f t="shared" si="9"/>
        <v>2414.927931</v>
      </c>
      <c r="K38" s="17">
        <f>HLOOKUP(H38,'7'!$Q$3:$AB$104,102,FALSE)</f>
        <v>-3376.8</v>
      </c>
      <c r="L38" s="18">
        <f t="shared" si="10"/>
        <v>-961.8720689</v>
      </c>
    </row>
    <row r="39" ht="15.75" customHeight="1">
      <c r="B39" s="14" t="s">
        <v>29</v>
      </c>
      <c r="C39" s="15">
        <v>100.0</v>
      </c>
      <c r="D39" s="16">
        <f t="shared" si="7"/>
        <v>2414.927931</v>
      </c>
      <c r="E39" s="17">
        <f>HLOOKUP(B39,'2'!$Q$3:$AB$104,102,FALSE)</f>
        <v>-2194.92</v>
      </c>
      <c r="F39" s="18">
        <f t="shared" si="8"/>
        <v>220.0079311</v>
      </c>
      <c r="G39" s="2"/>
      <c r="H39" s="14" t="s">
        <v>29</v>
      </c>
      <c r="I39" s="15">
        <v>100.0</v>
      </c>
      <c r="J39" s="15">
        <f t="shared" si="9"/>
        <v>2414.927931</v>
      </c>
      <c r="K39" s="17">
        <f>HLOOKUP(H39,'7'!$Q$3:$AB$104,102,FALSE)</f>
        <v>-2026.08</v>
      </c>
      <c r="L39" s="18">
        <f t="shared" si="10"/>
        <v>388.8479311</v>
      </c>
    </row>
    <row r="40" ht="15.75" customHeight="1">
      <c r="B40" s="14" t="s">
        <v>30</v>
      </c>
      <c r="C40" s="15">
        <v>100.0</v>
      </c>
      <c r="D40" s="16">
        <f t="shared" si="7"/>
        <v>2414.927931</v>
      </c>
      <c r="E40" s="17">
        <f>HLOOKUP(B40,'2'!$Q$3:$AB$104,102,FALSE)</f>
        <v>-2870.28</v>
      </c>
      <c r="F40" s="18">
        <f t="shared" si="8"/>
        <v>-455.3520689</v>
      </c>
      <c r="G40" s="2"/>
      <c r="H40" s="14" t="s">
        <v>30</v>
      </c>
      <c r="I40" s="15">
        <v>100.0</v>
      </c>
      <c r="J40" s="15">
        <f t="shared" si="9"/>
        <v>2414.927931</v>
      </c>
      <c r="K40" s="17">
        <f>HLOOKUP(H40,'7'!$Q$3:$AB$104,102,FALSE)</f>
        <v>-5571.72</v>
      </c>
      <c r="L40" s="18">
        <f t="shared" si="10"/>
        <v>-3156.792069</v>
      </c>
    </row>
    <row r="41" ht="15.75" customHeight="1">
      <c r="B41" s="14" t="s">
        <v>31</v>
      </c>
      <c r="C41" s="15">
        <v>100.0</v>
      </c>
      <c r="D41" s="16">
        <f t="shared" si="7"/>
        <v>2414.927931</v>
      </c>
      <c r="E41" s="17">
        <f>HLOOKUP(B41,'2'!$Q$3:$AB$104,102,FALSE)</f>
        <v>-1857.24</v>
      </c>
      <c r="F41" s="18">
        <f t="shared" si="8"/>
        <v>557.6879311</v>
      </c>
      <c r="G41" s="2"/>
      <c r="H41" s="14" t="s">
        <v>31</v>
      </c>
      <c r="I41" s="15">
        <v>100.0</v>
      </c>
      <c r="J41" s="15">
        <f t="shared" si="9"/>
        <v>2414.927931</v>
      </c>
      <c r="K41" s="17">
        <f>HLOOKUP(H41,'7'!$Q$3:$AB$104,102,FALSE)</f>
        <v>-2870.28</v>
      </c>
      <c r="L41" s="18">
        <f t="shared" si="10"/>
        <v>-455.3520689</v>
      </c>
    </row>
    <row r="42" ht="15.75" customHeight="1">
      <c r="B42" s="19" t="s">
        <v>32</v>
      </c>
      <c r="C42" s="20">
        <v>100.0</v>
      </c>
      <c r="D42" s="16">
        <f t="shared" si="7"/>
        <v>2414.927931</v>
      </c>
      <c r="E42" s="17">
        <f>HLOOKUP(B42,'2'!$Q$3:$AB$104,102,FALSE)</f>
        <v>-2870.28</v>
      </c>
      <c r="F42" s="18">
        <f t="shared" si="8"/>
        <v>-455.3520689</v>
      </c>
      <c r="G42" s="2"/>
      <c r="H42" s="19" t="s">
        <v>32</v>
      </c>
      <c r="I42" s="20">
        <v>100.0</v>
      </c>
      <c r="J42" s="15">
        <f t="shared" si="9"/>
        <v>2414.927931</v>
      </c>
      <c r="K42" s="17">
        <f>HLOOKUP(H42,'7'!$Q$3:$AB$104,102,FALSE)</f>
        <v>-1519.56</v>
      </c>
      <c r="L42" s="18">
        <f t="shared" si="10"/>
        <v>895.3679311</v>
      </c>
    </row>
    <row r="43" ht="15.75" customHeight="1">
      <c r="B43" s="25"/>
      <c r="C43" s="25"/>
      <c r="D43" s="25"/>
      <c r="E43" s="22" t="s">
        <v>33</v>
      </c>
      <c r="F43" s="23">
        <f>SUM(F31:F42)</f>
        <v>-2931.624827</v>
      </c>
      <c r="G43" s="2"/>
      <c r="H43" s="25"/>
      <c r="I43" s="25"/>
      <c r="J43" s="25"/>
      <c r="K43" s="22" t="s">
        <v>33</v>
      </c>
      <c r="L43" s="23">
        <f>SUM(L31:L42)</f>
        <v>-1074.384827</v>
      </c>
    </row>
    <row r="44" ht="15.75" customHeight="1">
      <c r="B44" s="1"/>
      <c r="C44" s="1"/>
      <c r="D44" s="1"/>
      <c r="E44" s="1"/>
      <c r="F44" s="1"/>
      <c r="G44" s="2"/>
      <c r="H44" s="1"/>
      <c r="I44" s="1"/>
      <c r="J44" s="1"/>
      <c r="K44" s="1"/>
      <c r="L44" s="1"/>
    </row>
    <row r="45" ht="15.75" customHeight="1">
      <c r="A45" s="13">
        <v>3.0</v>
      </c>
      <c r="B45" s="14" t="s">
        <v>17</v>
      </c>
      <c r="C45" s="14" t="s">
        <v>18</v>
      </c>
      <c r="D45" s="14" t="s">
        <v>1</v>
      </c>
      <c r="E45" s="14" t="s">
        <v>19</v>
      </c>
      <c r="F45" s="14" t="s">
        <v>20</v>
      </c>
      <c r="G45" s="2">
        <v>8.0</v>
      </c>
      <c r="H45" s="14" t="s">
        <v>17</v>
      </c>
      <c r="I45" s="14" t="s">
        <v>18</v>
      </c>
      <c r="J45" s="14" t="s">
        <v>1</v>
      </c>
      <c r="K45" s="14" t="s">
        <v>19</v>
      </c>
      <c r="L45" s="14" t="s">
        <v>20</v>
      </c>
    </row>
    <row r="46" ht="15.75" customHeight="1">
      <c r="B46" s="14" t="s">
        <v>21</v>
      </c>
      <c r="C46" s="15">
        <v>100.0</v>
      </c>
      <c r="D46" s="16">
        <f t="shared" ref="D46:D57" si="11">100*$C$3</f>
        <v>2414.927931</v>
      </c>
      <c r="E46" s="17">
        <f>HLOOKUP(B46,'3'!$Q$3:$AB$104,102,FALSE)</f>
        <v>-3039.12</v>
      </c>
      <c r="F46" s="18">
        <f t="shared" ref="F46:F57" si="12">D46+E46</f>
        <v>-624.1920689</v>
      </c>
      <c r="G46" s="2"/>
      <c r="H46" s="14" t="s">
        <v>21</v>
      </c>
      <c r="I46" s="15">
        <v>100.0</v>
      </c>
      <c r="J46" s="15">
        <f t="shared" ref="J46:J57" si="13">100*$C$3</f>
        <v>2414.927931</v>
      </c>
      <c r="K46" s="17">
        <f>HLOOKUP(H46,'8'!$Q$3:$AB$104,102,FALSE)</f>
        <v>-4727.52</v>
      </c>
      <c r="L46" s="18">
        <f t="shared" ref="L46:L57" si="14">J46+K46</f>
        <v>-2312.592069</v>
      </c>
    </row>
    <row r="47" ht="15.75" customHeight="1">
      <c r="B47" s="14" t="s">
        <v>22</v>
      </c>
      <c r="C47" s="15">
        <v>100.0</v>
      </c>
      <c r="D47" s="16">
        <f t="shared" si="11"/>
        <v>2414.927931</v>
      </c>
      <c r="E47" s="17">
        <f>HLOOKUP(B47,'3'!$Q$3:$AB$104,102,FALSE)</f>
        <v>-2194.92</v>
      </c>
      <c r="F47" s="18">
        <f t="shared" si="12"/>
        <v>220.0079311</v>
      </c>
      <c r="G47" s="2"/>
      <c r="H47" s="14" t="s">
        <v>22</v>
      </c>
      <c r="I47" s="15">
        <v>100.0</v>
      </c>
      <c r="J47" s="15">
        <f t="shared" si="13"/>
        <v>2414.927931</v>
      </c>
      <c r="K47" s="17">
        <f>HLOOKUP(H47,'8'!$Q$3:$AB$104,102,FALSE)</f>
        <v>-2026.08</v>
      </c>
      <c r="L47" s="18">
        <f t="shared" si="14"/>
        <v>388.8479311</v>
      </c>
    </row>
    <row r="48" ht="15.75" customHeight="1">
      <c r="B48" s="14" t="s">
        <v>23</v>
      </c>
      <c r="C48" s="15">
        <v>100.0</v>
      </c>
      <c r="D48" s="16">
        <f t="shared" si="11"/>
        <v>2414.927931</v>
      </c>
      <c r="E48" s="17">
        <f>HLOOKUP(B48,'3'!$Q$3:$AB$104,102,FALSE)</f>
        <v>-2363.76</v>
      </c>
      <c r="F48" s="18">
        <f t="shared" si="12"/>
        <v>51.16793109</v>
      </c>
      <c r="G48" s="2"/>
      <c r="H48" s="14" t="s">
        <v>23</v>
      </c>
      <c r="I48" s="15">
        <v>100.0</v>
      </c>
      <c r="J48" s="15">
        <f t="shared" si="13"/>
        <v>2414.927931</v>
      </c>
      <c r="K48" s="17">
        <f>HLOOKUP(H48,'8'!$Q$3:$AB$104,102,FALSE)</f>
        <v>-844.2</v>
      </c>
      <c r="L48" s="18">
        <f t="shared" si="14"/>
        <v>1570.727931</v>
      </c>
    </row>
    <row r="49" ht="15.75" customHeight="1">
      <c r="B49" s="14" t="s">
        <v>24</v>
      </c>
      <c r="C49" s="15">
        <v>100.0</v>
      </c>
      <c r="D49" s="16">
        <f t="shared" si="11"/>
        <v>2414.927931</v>
      </c>
      <c r="E49" s="17">
        <f>HLOOKUP(B49,'3'!$Q$3:$AB$104,102,FALSE)</f>
        <v>-1350.72</v>
      </c>
      <c r="F49" s="18">
        <f t="shared" si="12"/>
        <v>1064.207931</v>
      </c>
      <c r="G49" s="2"/>
      <c r="H49" s="14" t="s">
        <v>24</v>
      </c>
      <c r="I49" s="15">
        <v>100.0</v>
      </c>
      <c r="J49" s="15">
        <f t="shared" si="13"/>
        <v>2414.927931</v>
      </c>
      <c r="K49" s="17">
        <f>HLOOKUP(H49,'8'!$Q$3:$AB$104,102,FALSE)</f>
        <v>-3883.32</v>
      </c>
      <c r="L49" s="18">
        <f t="shared" si="14"/>
        <v>-1468.392069</v>
      </c>
    </row>
    <row r="50" ht="15.75" customHeight="1">
      <c r="B50" s="14" t="s">
        <v>25</v>
      </c>
      <c r="C50" s="15">
        <v>100.0</v>
      </c>
      <c r="D50" s="16">
        <f t="shared" si="11"/>
        <v>2414.927931</v>
      </c>
      <c r="E50" s="17">
        <f>HLOOKUP(B50,'3'!$Q$3:$AB$104,102,FALSE)</f>
        <v>-2532.6</v>
      </c>
      <c r="F50" s="18">
        <f t="shared" si="12"/>
        <v>-117.6720689</v>
      </c>
      <c r="G50" s="2"/>
      <c r="H50" s="14" t="s">
        <v>25</v>
      </c>
      <c r="I50" s="15">
        <v>100.0</v>
      </c>
      <c r="J50" s="15">
        <f t="shared" si="13"/>
        <v>2414.927931</v>
      </c>
      <c r="K50" s="17">
        <f>HLOOKUP(H50,'8'!$Q$3:$AB$104,102,FALSE)</f>
        <v>-3714.48</v>
      </c>
      <c r="L50" s="18">
        <f t="shared" si="14"/>
        <v>-1299.552069</v>
      </c>
    </row>
    <row r="51" ht="15.75" customHeight="1">
      <c r="B51" s="14" t="s">
        <v>26</v>
      </c>
      <c r="C51" s="15">
        <v>100.0</v>
      </c>
      <c r="D51" s="16">
        <f t="shared" si="11"/>
        <v>2414.927931</v>
      </c>
      <c r="E51" s="17">
        <f>HLOOKUP(B51,'3'!$Q$3:$AB$104,102,FALSE)</f>
        <v>-3039.12</v>
      </c>
      <c r="F51" s="18">
        <f t="shared" si="12"/>
        <v>-624.1920689</v>
      </c>
      <c r="G51" s="2"/>
      <c r="H51" s="14" t="s">
        <v>26</v>
      </c>
      <c r="I51" s="15">
        <v>100.0</v>
      </c>
      <c r="J51" s="15">
        <f t="shared" si="13"/>
        <v>2414.927931</v>
      </c>
      <c r="K51" s="17">
        <f>HLOOKUP(H51,'8'!$Q$3:$AB$104,102,FALSE)</f>
        <v>-5764.68</v>
      </c>
      <c r="L51" s="18">
        <f t="shared" si="14"/>
        <v>-3349.752069</v>
      </c>
    </row>
    <row r="52" ht="15.75" customHeight="1">
      <c r="B52" s="14" t="s">
        <v>27</v>
      </c>
      <c r="C52" s="15">
        <v>100.0</v>
      </c>
      <c r="D52" s="16">
        <f t="shared" si="11"/>
        <v>2414.927931</v>
      </c>
      <c r="E52" s="17">
        <f>HLOOKUP(B52,'3'!$Q$3:$AB$104,102,FALSE)</f>
        <v>-2363.76</v>
      </c>
      <c r="F52" s="18">
        <f t="shared" si="12"/>
        <v>51.16793109</v>
      </c>
      <c r="G52" s="2"/>
      <c r="H52" s="14" t="s">
        <v>27</v>
      </c>
      <c r="I52" s="15">
        <v>100.0</v>
      </c>
      <c r="J52" s="15">
        <f t="shared" si="13"/>
        <v>2414.927931</v>
      </c>
      <c r="K52" s="17">
        <f>HLOOKUP(H52,'8'!$Q$3:$AB$104,102,FALSE)</f>
        <v>-3883.32</v>
      </c>
      <c r="L52" s="18">
        <f t="shared" si="14"/>
        <v>-1468.392069</v>
      </c>
    </row>
    <row r="53" ht="15.75" customHeight="1">
      <c r="B53" s="14" t="s">
        <v>28</v>
      </c>
      <c r="C53" s="15">
        <v>100.0</v>
      </c>
      <c r="D53" s="16">
        <f t="shared" si="11"/>
        <v>2414.927931</v>
      </c>
      <c r="E53" s="17">
        <f>HLOOKUP(B53,'3'!$Q$3:$AB$104,102,FALSE)</f>
        <v>-2363.76</v>
      </c>
      <c r="F53" s="18">
        <f t="shared" si="12"/>
        <v>51.16793109</v>
      </c>
      <c r="G53" s="2"/>
      <c r="H53" s="14" t="s">
        <v>28</v>
      </c>
      <c r="I53" s="15">
        <v>100.0</v>
      </c>
      <c r="J53" s="15">
        <f t="shared" si="13"/>
        <v>2414.927931</v>
      </c>
      <c r="K53" s="17">
        <f>HLOOKUP(H53,'8'!$Q$3:$AB$104,102,FALSE)</f>
        <v>-3039.12</v>
      </c>
      <c r="L53" s="18">
        <f t="shared" si="14"/>
        <v>-624.1920689</v>
      </c>
    </row>
    <row r="54" ht="15.75" customHeight="1">
      <c r="B54" s="14" t="s">
        <v>29</v>
      </c>
      <c r="C54" s="15">
        <v>100.0</v>
      </c>
      <c r="D54" s="16">
        <f t="shared" si="11"/>
        <v>2414.927931</v>
      </c>
      <c r="E54" s="17">
        <f>HLOOKUP(B54,'3'!$Q$3:$AB$104,102,FALSE)</f>
        <v>-3714.48</v>
      </c>
      <c r="F54" s="18">
        <f t="shared" si="12"/>
        <v>-1299.552069</v>
      </c>
      <c r="G54" s="2"/>
      <c r="H54" s="14" t="s">
        <v>29</v>
      </c>
      <c r="I54" s="15">
        <v>100.0</v>
      </c>
      <c r="J54" s="15">
        <f t="shared" si="13"/>
        <v>2414.927931</v>
      </c>
      <c r="K54" s="17">
        <f>HLOOKUP(H54,'8'!$Q$3:$AB$104,102,FALSE)</f>
        <v>-1181.88</v>
      </c>
      <c r="L54" s="18">
        <f t="shared" si="14"/>
        <v>1233.047931</v>
      </c>
    </row>
    <row r="55" ht="15.75" customHeight="1">
      <c r="B55" s="14" t="s">
        <v>30</v>
      </c>
      <c r="C55" s="15">
        <v>100.0</v>
      </c>
      <c r="D55" s="16">
        <f t="shared" si="11"/>
        <v>2414.927931</v>
      </c>
      <c r="E55" s="17">
        <f>HLOOKUP(B55,'3'!$Q$3:$AB$104,102,FALSE)</f>
        <v>-2532.6</v>
      </c>
      <c r="F55" s="18">
        <f t="shared" si="12"/>
        <v>-117.6720689</v>
      </c>
      <c r="G55" s="2"/>
      <c r="H55" s="14" t="s">
        <v>30</v>
      </c>
      <c r="I55" s="15">
        <v>100.0</v>
      </c>
      <c r="J55" s="15">
        <f t="shared" si="13"/>
        <v>2414.927931</v>
      </c>
      <c r="K55" s="17">
        <f>HLOOKUP(H55,'8'!$Q$3:$AB$104,102,FALSE)</f>
        <v>-1857.24</v>
      </c>
      <c r="L55" s="18">
        <f t="shared" si="14"/>
        <v>557.6879311</v>
      </c>
    </row>
    <row r="56" ht="15.75" customHeight="1">
      <c r="B56" s="14" t="s">
        <v>31</v>
      </c>
      <c r="C56" s="15">
        <v>100.0</v>
      </c>
      <c r="D56" s="16">
        <f t="shared" si="11"/>
        <v>2414.927931</v>
      </c>
      <c r="E56" s="17">
        <f>HLOOKUP(B56,'3'!$Q$3:$AB$104,102,FALSE)</f>
        <v>-1688.4</v>
      </c>
      <c r="F56" s="18">
        <f t="shared" si="12"/>
        <v>726.5279311</v>
      </c>
      <c r="G56" s="2"/>
      <c r="H56" s="14" t="s">
        <v>31</v>
      </c>
      <c r="I56" s="15">
        <v>100.0</v>
      </c>
      <c r="J56" s="15">
        <f t="shared" si="13"/>
        <v>2414.927931</v>
      </c>
      <c r="K56" s="17">
        <f>HLOOKUP(H56,'8'!$Q$3:$AB$104,102,FALSE)</f>
        <v>-2532.6</v>
      </c>
      <c r="L56" s="18">
        <f t="shared" si="14"/>
        <v>-117.6720689</v>
      </c>
    </row>
    <row r="57" ht="15.75" customHeight="1">
      <c r="B57" s="19" t="s">
        <v>32</v>
      </c>
      <c r="C57" s="20">
        <v>100.0</v>
      </c>
      <c r="D57" s="16">
        <f t="shared" si="11"/>
        <v>2414.927931</v>
      </c>
      <c r="E57" s="17">
        <f>HLOOKUP(B57,'3'!$Q$3:$AB$104,102,FALSE)</f>
        <v>-2532.6</v>
      </c>
      <c r="F57" s="18">
        <f t="shared" si="12"/>
        <v>-117.6720689</v>
      </c>
      <c r="G57" s="2"/>
      <c r="H57" s="19" t="s">
        <v>32</v>
      </c>
      <c r="I57" s="20">
        <v>100.0</v>
      </c>
      <c r="J57" s="15">
        <f t="shared" si="13"/>
        <v>2414.927931</v>
      </c>
      <c r="K57" s="17">
        <f>HLOOKUP(H57,'8'!$Q$3:$AB$104,102,FALSE)</f>
        <v>-3039.12</v>
      </c>
      <c r="L57" s="18">
        <f t="shared" si="14"/>
        <v>-624.1920689</v>
      </c>
    </row>
    <row r="58" ht="15.75" customHeight="1">
      <c r="B58" s="24"/>
      <c r="C58" s="24"/>
      <c r="D58" s="24"/>
      <c r="E58" s="22" t="s">
        <v>33</v>
      </c>
      <c r="F58" s="23">
        <f>SUM(F46:F57)</f>
        <v>-736.7048269</v>
      </c>
      <c r="G58" s="2"/>
      <c r="H58" s="24"/>
      <c r="I58" s="24"/>
      <c r="J58" s="24"/>
      <c r="K58" s="22" t="s">
        <v>33</v>
      </c>
      <c r="L58" s="23">
        <f>SUM(L46:L57)</f>
        <v>-7514.424827</v>
      </c>
    </row>
    <row r="59" ht="15.75" customHeight="1">
      <c r="B59" s="1"/>
      <c r="C59" s="1"/>
      <c r="D59" s="1"/>
      <c r="E59" s="1"/>
      <c r="F59" s="1"/>
      <c r="G59" s="2"/>
      <c r="H59" s="1"/>
      <c r="I59" s="1"/>
      <c r="J59" s="1"/>
      <c r="K59" s="1"/>
      <c r="L59" s="1"/>
    </row>
    <row r="60" ht="15.75" customHeight="1">
      <c r="A60" s="26">
        <v>4.0</v>
      </c>
      <c r="B60" s="14" t="s">
        <v>17</v>
      </c>
      <c r="C60" s="14" t="s">
        <v>18</v>
      </c>
      <c r="D60" s="14" t="s">
        <v>1</v>
      </c>
      <c r="E60" s="14" t="s">
        <v>19</v>
      </c>
      <c r="F60" s="14" t="s">
        <v>20</v>
      </c>
      <c r="G60" s="2">
        <v>9.0</v>
      </c>
      <c r="H60" s="14" t="s">
        <v>17</v>
      </c>
      <c r="I60" s="14" t="s">
        <v>18</v>
      </c>
      <c r="J60" s="14" t="s">
        <v>1</v>
      </c>
      <c r="K60" s="14" t="s">
        <v>19</v>
      </c>
      <c r="L60" s="14" t="s">
        <v>20</v>
      </c>
    </row>
    <row r="61" ht="15.75" customHeight="1">
      <c r="B61" s="14" t="s">
        <v>21</v>
      </c>
      <c r="C61" s="15">
        <v>100.0</v>
      </c>
      <c r="D61" s="16">
        <f t="shared" ref="D61:D72" si="15">100*$C$3</f>
        <v>2414.927931</v>
      </c>
      <c r="E61" s="17">
        <f>HLOOKUP(B61,'4'!$Q$3:$AB$104,102,FALSE)</f>
        <v>-1519.56</v>
      </c>
      <c r="F61" s="18">
        <f t="shared" ref="F61:F72" si="16">D61+E61</f>
        <v>895.3679311</v>
      </c>
      <c r="G61" s="2"/>
      <c r="H61" s="14" t="s">
        <v>21</v>
      </c>
      <c r="I61" s="15">
        <v>100.0</v>
      </c>
      <c r="J61" s="15">
        <f t="shared" ref="J61:J72" si="17">100*$C$3</f>
        <v>2414.927931</v>
      </c>
      <c r="K61" s="17">
        <f>HLOOKUP(H61,'9'!$Q$3:$AB$104,102,FALSE)</f>
        <v>-1857.24</v>
      </c>
      <c r="L61" s="18">
        <f t="shared" ref="L61:L72" si="18">J61+K61</f>
        <v>557.6879311</v>
      </c>
    </row>
    <row r="62" ht="15.75" customHeight="1">
      <c r="B62" s="14" t="s">
        <v>22</v>
      </c>
      <c r="C62" s="15">
        <v>100.0</v>
      </c>
      <c r="D62" s="16">
        <f t="shared" si="15"/>
        <v>2414.927931</v>
      </c>
      <c r="E62" s="17">
        <f>HLOOKUP(B62,'4'!$Q$3:$AB$104,102,FALSE)</f>
        <v>-1181.88</v>
      </c>
      <c r="F62" s="18">
        <f t="shared" si="16"/>
        <v>1233.047931</v>
      </c>
      <c r="G62" s="2"/>
      <c r="H62" s="14" t="s">
        <v>22</v>
      </c>
      <c r="I62" s="15">
        <v>100.0</v>
      </c>
      <c r="J62" s="15">
        <f t="shared" si="17"/>
        <v>2414.927931</v>
      </c>
      <c r="K62" s="17">
        <f>HLOOKUP(H62,'9'!$Q$3:$AB$104,102,FALSE)</f>
        <v>-2194.92</v>
      </c>
      <c r="L62" s="18">
        <f t="shared" si="18"/>
        <v>220.0079311</v>
      </c>
    </row>
    <row r="63" ht="15.75" customHeight="1">
      <c r="B63" s="14" t="s">
        <v>23</v>
      </c>
      <c r="C63" s="15">
        <v>100.0</v>
      </c>
      <c r="D63" s="16">
        <f t="shared" si="15"/>
        <v>2414.927931</v>
      </c>
      <c r="E63" s="17">
        <f>HLOOKUP(B63,'4'!$Q$3:$AB$104,102,FALSE)</f>
        <v>-844.2</v>
      </c>
      <c r="F63" s="18">
        <f t="shared" si="16"/>
        <v>1570.727931</v>
      </c>
      <c r="G63" s="2"/>
      <c r="H63" s="14" t="s">
        <v>23</v>
      </c>
      <c r="I63" s="15">
        <v>100.0</v>
      </c>
      <c r="J63" s="15">
        <f t="shared" si="17"/>
        <v>2414.927931</v>
      </c>
      <c r="K63" s="17">
        <f>HLOOKUP(H63,'9'!$Q$3:$AB$104,102,FALSE)</f>
        <v>-3039.12</v>
      </c>
      <c r="L63" s="18">
        <f t="shared" si="18"/>
        <v>-624.1920689</v>
      </c>
    </row>
    <row r="64" ht="15.75" customHeight="1">
      <c r="B64" s="14" t="s">
        <v>24</v>
      </c>
      <c r="C64" s="15">
        <v>100.0</v>
      </c>
      <c r="D64" s="16">
        <f t="shared" si="15"/>
        <v>2414.927931</v>
      </c>
      <c r="E64" s="17">
        <f>HLOOKUP(B64,'4'!$Q$3:$AB$104,102,FALSE)</f>
        <v>-5234.04</v>
      </c>
      <c r="F64" s="18">
        <f t="shared" si="16"/>
        <v>-2819.112069</v>
      </c>
      <c r="G64" s="2"/>
      <c r="H64" s="14" t="s">
        <v>24</v>
      </c>
      <c r="I64" s="15">
        <v>100.0</v>
      </c>
      <c r="J64" s="15">
        <f t="shared" si="17"/>
        <v>2414.927931</v>
      </c>
      <c r="K64" s="17">
        <f>HLOOKUP(H64,'9'!$Q$3:$AB$104,102,FALSE)</f>
        <v>-5402.88</v>
      </c>
      <c r="L64" s="18">
        <f t="shared" si="18"/>
        <v>-2987.952069</v>
      </c>
    </row>
    <row r="65" ht="15.75" customHeight="1">
      <c r="B65" s="14" t="s">
        <v>25</v>
      </c>
      <c r="C65" s="15">
        <v>100.0</v>
      </c>
      <c r="D65" s="16">
        <f t="shared" si="15"/>
        <v>2414.927931</v>
      </c>
      <c r="E65" s="17">
        <f>HLOOKUP(B65,'4'!$Q$3:$AB$104,102,FALSE)</f>
        <v>-1857.24</v>
      </c>
      <c r="F65" s="18">
        <f t="shared" si="16"/>
        <v>557.6879311</v>
      </c>
      <c r="G65" s="2"/>
      <c r="H65" s="14" t="s">
        <v>25</v>
      </c>
      <c r="I65" s="15">
        <v>100.0</v>
      </c>
      <c r="J65" s="15">
        <f t="shared" si="17"/>
        <v>2414.927931</v>
      </c>
      <c r="K65" s="17">
        <f>HLOOKUP(H65,'9'!$Q$3:$AB$104,102,FALSE)</f>
        <v>-1350.72</v>
      </c>
      <c r="L65" s="18">
        <f t="shared" si="18"/>
        <v>1064.207931</v>
      </c>
    </row>
    <row r="66" ht="15.75" customHeight="1">
      <c r="B66" s="14" t="s">
        <v>26</v>
      </c>
      <c r="C66" s="15">
        <v>100.0</v>
      </c>
      <c r="D66" s="16">
        <f t="shared" si="15"/>
        <v>2414.927931</v>
      </c>
      <c r="E66" s="17">
        <f>HLOOKUP(B66,'4'!$Q$3:$AB$104,102,FALSE)</f>
        <v>-1688.4</v>
      </c>
      <c r="F66" s="18">
        <f t="shared" si="16"/>
        <v>726.5279311</v>
      </c>
      <c r="G66" s="2"/>
      <c r="H66" s="14" t="s">
        <v>26</v>
      </c>
      <c r="I66" s="15">
        <v>100.0</v>
      </c>
      <c r="J66" s="15">
        <f t="shared" si="17"/>
        <v>2414.927931</v>
      </c>
      <c r="K66" s="17">
        <f>HLOOKUP(H66,'9'!$Q$3:$AB$104,102,FALSE)</f>
        <v>-1857.24</v>
      </c>
      <c r="L66" s="18">
        <f t="shared" si="18"/>
        <v>557.6879311</v>
      </c>
    </row>
    <row r="67" ht="15.75" customHeight="1">
      <c r="B67" s="14" t="s">
        <v>27</v>
      </c>
      <c r="C67" s="15">
        <v>100.0</v>
      </c>
      <c r="D67" s="16">
        <f t="shared" si="15"/>
        <v>2414.927931</v>
      </c>
      <c r="E67" s="17">
        <f>HLOOKUP(B67,'4'!$Q$3:$AB$104,102,FALSE)</f>
        <v>-3714.48</v>
      </c>
      <c r="F67" s="18">
        <f t="shared" si="16"/>
        <v>-1299.552069</v>
      </c>
      <c r="G67" s="2"/>
      <c r="H67" s="14" t="s">
        <v>27</v>
      </c>
      <c r="I67" s="15">
        <v>100.0</v>
      </c>
      <c r="J67" s="15">
        <f t="shared" si="17"/>
        <v>2414.927931</v>
      </c>
      <c r="K67" s="17">
        <f>HLOOKUP(H67,'9'!$Q$3:$AB$104,102,FALSE)</f>
        <v>-3376.8</v>
      </c>
      <c r="L67" s="18">
        <f t="shared" si="18"/>
        <v>-961.8720689</v>
      </c>
    </row>
    <row r="68" ht="15.75" customHeight="1">
      <c r="B68" s="14" t="s">
        <v>28</v>
      </c>
      <c r="C68" s="15">
        <v>100.0</v>
      </c>
      <c r="D68" s="16">
        <f t="shared" si="15"/>
        <v>2414.927931</v>
      </c>
      <c r="E68" s="17">
        <f>HLOOKUP(B68,'4'!$Q$3:$AB$104,102,FALSE)</f>
        <v>-1857.24</v>
      </c>
      <c r="F68" s="18">
        <f t="shared" si="16"/>
        <v>557.6879311</v>
      </c>
      <c r="G68" s="2"/>
      <c r="H68" s="14" t="s">
        <v>28</v>
      </c>
      <c r="I68" s="15">
        <v>100.0</v>
      </c>
      <c r="J68" s="15">
        <f t="shared" si="17"/>
        <v>2414.927931</v>
      </c>
      <c r="K68" s="17">
        <f>HLOOKUP(H68,'9'!$Q$3:$AB$104,102,FALSE)</f>
        <v>-1181.88</v>
      </c>
      <c r="L68" s="18">
        <f t="shared" si="18"/>
        <v>1233.047931</v>
      </c>
    </row>
    <row r="69" ht="15.75" customHeight="1">
      <c r="B69" s="14" t="s">
        <v>29</v>
      </c>
      <c r="C69" s="15">
        <v>100.0</v>
      </c>
      <c r="D69" s="16">
        <f t="shared" si="15"/>
        <v>2414.927931</v>
      </c>
      <c r="E69" s="17">
        <f>HLOOKUP(B69,'4'!$Q$3:$AB$104,102,FALSE)</f>
        <v>-2870.28</v>
      </c>
      <c r="F69" s="18">
        <f t="shared" si="16"/>
        <v>-455.3520689</v>
      </c>
      <c r="G69" s="2"/>
      <c r="H69" s="14" t="s">
        <v>29</v>
      </c>
      <c r="I69" s="15">
        <v>100.0</v>
      </c>
      <c r="J69" s="15">
        <f t="shared" si="17"/>
        <v>2414.927931</v>
      </c>
      <c r="K69" s="17">
        <f>HLOOKUP(H69,'9'!$Q$3:$AB$104,102,FALSE)</f>
        <v>-1350.72</v>
      </c>
      <c r="L69" s="18">
        <f t="shared" si="18"/>
        <v>1064.207931</v>
      </c>
    </row>
    <row r="70" ht="15.75" customHeight="1">
      <c r="B70" s="14" t="s">
        <v>30</v>
      </c>
      <c r="C70" s="15">
        <v>100.0</v>
      </c>
      <c r="D70" s="16">
        <f t="shared" si="15"/>
        <v>2414.927931</v>
      </c>
      <c r="E70" s="17">
        <f>HLOOKUP(B70,'4'!$Q$3:$AB$104,102,FALSE)</f>
        <v>-3039.12</v>
      </c>
      <c r="F70" s="18">
        <f t="shared" si="16"/>
        <v>-624.1920689</v>
      </c>
      <c r="G70" s="2"/>
      <c r="H70" s="14" t="s">
        <v>30</v>
      </c>
      <c r="I70" s="15">
        <v>100.0</v>
      </c>
      <c r="J70" s="15">
        <f t="shared" si="17"/>
        <v>2414.927931</v>
      </c>
      <c r="K70" s="17">
        <f>HLOOKUP(H70,'9'!$Q$3:$AB$104,102,FALSE)</f>
        <v>-1688.4</v>
      </c>
      <c r="L70" s="18">
        <f t="shared" si="18"/>
        <v>726.5279311</v>
      </c>
    </row>
    <row r="71" ht="15.75" customHeight="1">
      <c r="B71" s="14" t="s">
        <v>31</v>
      </c>
      <c r="C71" s="15">
        <v>100.0</v>
      </c>
      <c r="D71" s="16">
        <f t="shared" si="15"/>
        <v>2414.927931</v>
      </c>
      <c r="E71" s="17">
        <f>HLOOKUP(B71,'4'!$Q$3:$AB$104,102,FALSE)</f>
        <v>-2363.76</v>
      </c>
      <c r="F71" s="18">
        <f t="shared" si="16"/>
        <v>51.16793109</v>
      </c>
      <c r="G71" s="2"/>
      <c r="H71" s="14" t="s">
        <v>31</v>
      </c>
      <c r="I71" s="15">
        <v>100.0</v>
      </c>
      <c r="J71" s="15">
        <f t="shared" si="17"/>
        <v>2414.927931</v>
      </c>
      <c r="K71" s="17">
        <f>HLOOKUP(H71,'9'!$Q$3:$AB$104,102,FALSE)</f>
        <v>-1857.24</v>
      </c>
      <c r="L71" s="18">
        <f t="shared" si="18"/>
        <v>557.6879311</v>
      </c>
    </row>
    <row r="72" ht="15.75" customHeight="1">
      <c r="B72" s="19" t="s">
        <v>32</v>
      </c>
      <c r="C72" s="20">
        <v>100.0</v>
      </c>
      <c r="D72" s="16">
        <f t="shared" si="15"/>
        <v>2414.927931</v>
      </c>
      <c r="E72" s="17">
        <f>HLOOKUP(B72,'4'!$Q$3:$AB$104,102,FALSE)</f>
        <v>-2194.92</v>
      </c>
      <c r="F72" s="18">
        <f t="shared" si="16"/>
        <v>220.0079311</v>
      </c>
      <c r="G72" s="2"/>
      <c r="H72" s="19" t="s">
        <v>32</v>
      </c>
      <c r="I72" s="20">
        <v>100.0</v>
      </c>
      <c r="J72" s="15">
        <f t="shared" si="17"/>
        <v>2414.927931</v>
      </c>
      <c r="K72" s="17">
        <f>HLOOKUP(H72,'9'!$Q$3:$AB$104,102,FALSE)</f>
        <v>-1688.4</v>
      </c>
      <c r="L72" s="18">
        <f t="shared" si="18"/>
        <v>726.5279311</v>
      </c>
    </row>
    <row r="73" ht="15.75" customHeight="1">
      <c r="B73" s="27"/>
      <c r="C73" s="27"/>
      <c r="D73" s="27"/>
      <c r="E73" s="22" t="s">
        <v>33</v>
      </c>
      <c r="F73" s="23">
        <f>SUM(F61:F72)</f>
        <v>614.0151731</v>
      </c>
      <c r="G73" s="2"/>
      <c r="H73" s="27"/>
      <c r="I73" s="27"/>
      <c r="J73" s="27"/>
      <c r="K73" s="22" t="s">
        <v>33</v>
      </c>
      <c r="L73" s="23">
        <f>SUM(L61:L72)</f>
        <v>2133.575173</v>
      </c>
    </row>
    <row r="74" ht="15.75" customHeight="1">
      <c r="B74" s="1"/>
      <c r="C74" s="1"/>
      <c r="D74" s="1"/>
      <c r="E74" s="1"/>
      <c r="F74" s="1"/>
      <c r="G74" s="2"/>
      <c r="H74" s="1"/>
      <c r="I74" s="1"/>
      <c r="J74" s="1"/>
      <c r="K74" s="1"/>
      <c r="L74" s="1"/>
    </row>
    <row r="75" ht="15.75" customHeight="1">
      <c r="A75" s="13">
        <v>5.0</v>
      </c>
      <c r="B75" s="14" t="s">
        <v>17</v>
      </c>
      <c r="C75" s="14" t="s">
        <v>18</v>
      </c>
      <c r="D75" s="14" t="s">
        <v>1</v>
      </c>
      <c r="E75" s="14" t="s">
        <v>19</v>
      </c>
      <c r="F75" s="14" t="s">
        <v>20</v>
      </c>
      <c r="G75" s="2">
        <v>10.0</v>
      </c>
      <c r="H75" s="14" t="s">
        <v>17</v>
      </c>
      <c r="I75" s="14" t="s">
        <v>18</v>
      </c>
      <c r="J75" s="14" t="s">
        <v>1</v>
      </c>
      <c r="K75" s="14" t="s">
        <v>19</v>
      </c>
      <c r="L75" s="14" t="s">
        <v>20</v>
      </c>
    </row>
    <row r="76" ht="15.75" customHeight="1">
      <c r="B76" s="14" t="s">
        <v>21</v>
      </c>
      <c r="C76" s="15">
        <v>100.0</v>
      </c>
      <c r="D76" s="16">
        <f t="shared" ref="D76:D87" si="19">100*$C$3</f>
        <v>2414.927931</v>
      </c>
      <c r="E76" s="17">
        <f>HLOOKUP(B76,'5'!$Q$3:$AB$104,102,FALSE)</f>
        <v>-1181.88</v>
      </c>
      <c r="F76" s="18">
        <f t="shared" ref="F76:F87" si="20">D76+E76</f>
        <v>1233.047931</v>
      </c>
      <c r="G76" s="2"/>
      <c r="H76" s="14" t="s">
        <v>21</v>
      </c>
      <c r="I76" s="15">
        <v>100.0</v>
      </c>
      <c r="J76" s="15">
        <f t="shared" ref="J76:J87" si="21">100*$C$3</f>
        <v>2414.927931</v>
      </c>
      <c r="K76" s="17">
        <f>HLOOKUP(H76,'10'!$Q$3:$AB$104,102,FALSE)</f>
        <v>-1519.56</v>
      </c>
      <c r="L76" s="18">
        <f t="shared" ref="L76:L87" si="22">J76+K76</f>
        <v>895.3679311</v>
      </c>
    </row>
    <row r="77" ht="15.75" customHeight="1">
      <c r="B77" s="14" t="s">
        <v>22</v>
      </c>
      <c r="C77" s="15">
        <v>100.0</v>
      </c>
      <c r="D77" s="16">
        <f t="shared" si="19"/>
        <v>2414.927931</v>
      </c>
      <c r="E77" s="17">
        <f>HLOOKUP(B77,'5'!$Q$3:$AB$104,102,FALSE)</f>
        <v>-675.36</v>
      </c>
      <c r="F77" s="18">
        <f t="shared" si="20"/>
        <v>1739.567931</v>
      </c>
      <c r="G77" s="2"/>
      <c r="H77" s="14" t="s">
        <v>22</v>
      </c>
      <c r="I77" s="15">
        <v>100.0</v>
      </c>
      <c r="J77" s="15">
        <f t="shared" si="21"/>
        <v>2414.927931</v>
      </c>
      <c r="K77" s="17">
        <f>HLOOKUP(H77,'10'!$Q$3:$AB$104,102,FALSE)</f>
        <v>-4052.16</v>
      </c>
      <c r="L77" s="18">
        <f t="shared" si="22"/>
        <v>-1637.232069</v>
      </c>
    </row>
    <row r="78" ht="15.75" customHeight="1">
      <c r="B78" s="14" t="s">
        <v>23</v>
      </c>
      <c r="C78" s="15">
        <v>100.0</v>
      </c>
      <c r="D78" s="16">
        <f t="shared" si="19"/>
        <v>2414.927931</v>
      </c>
      <c r="E78" s="17">
        <f>HLOOKUP(B78,'5'!$Q$3:$AB$104,102,FALSE)</f>
        <v>-1857.24</v>
      </c>
      <c r="F78" s="18">
        <f t="shared" si="20"/>
        <v>557.6879311</v>
      </c>
      <c r="G78" s="2"/>
      <c r="H78" s="14" t="s">
        <v>23</v>
      </c>
      <c r="I78" s="15">
        <v>100.0</v>
      </c>
      <c r="J78" s="15">
        <f t="shared" si="21"/>
        <v>2414.927931</v>
      </c>
      <c r="K78" s="17">
        <f>HLOOKUP(H78,'10'!$Q$3:$AB$104,102,FALSE)</f>
        <v>-844.2</v>
      </c>
      <c r="L78" s="18">
        <f t="shared" si="22"/>
        <v>1570.727931</v>
      </c>
    </row>
    <row r="79" ht="15.75" customHeight="1">
      <c r="B79" s="14" t="s">
        <v>24</v>
      </c>
      <c r="C79" s="15">
        <v>100.0</v>
      </c>
      <c r="D79" s="16">
        <f t="shared" si="19"/>
        <v>2414.927931</v>
      </c>
      <c r="E79" s="17">
        <f>HLOOKUP(B79,'5'!$Q$3:$AB$104,102,FALSE)</f>
        <v>-3545.64</v>
      </c>
      <c r="F79" s="18">
        <f t="shared" si="20"/>
        <v>-1130.712069</v>
      </c>
      <c r="G79" s="2"/>
      <c r="H79" s="14" t="s">
        <v>24</v>
      </c>
      <c r="I79" s="15">
        <v>100.0</v>
      </c>
      <c r="J79" s="15">
        <f t="shared" si="21"/>
        <v>2414.927931</v>
      </c>
      <c r="K79" s="17">
        <f>HLOOKUP(H79,'10'!$Q$3:$AB$104,102,FALSE)</f>
        <v>-1688.4</v>
      </c>
      <c r="L79" s="18">
        <f t="shared" si="22"/>
        <v>726.5279311</v>
      </c>
    </row>
    <row r="80" ht="15.75" customHeight="1">
      <c r="B80" s="14" t="s">
        <v>25</v>
      </c>
      <c r="C80" s="15">
        <v>100.0</v>
      </c>
      <c r="D80" s="16">
        <f t="shared" si="19"/>
        <v>2414.927931</v>
      </c>
      <c r="E80" s="17">
        <f>HLOOKUP(B80,'5'!$Q$3:$AB$104,102,FALSE)</f>
        <v>-3039.12</v>
      </c>
      <c r="F80" s="18">
        <f t="shared" si="20"/>
        <v>-624.1920689</v>
      </c>
      <c r="G80" s="2"/>
      <c r="H80" s="14" t="s">
        <v>25</v>
      </c>
      <c r="I80" s="15">
        <v>100.0</v>
      </c>
      <c r="J80" s="15">
        <f t="shared" si="21"/>
        <v>2414.927931</v>
      </c>
      <c r="K80" s="17">
        <f>HLOOKUP(H80,'10'!$Q$3:$AB$104,102,FALSE)</f>
        <v>-3039.12</v>
      </c>
      <c r="L80" s="18">
        <f t="shared" si="22"/>
        <v>-624.1920689</v>
      </c>
    </row>
    <row r="81" ht="15.75" customHeight="1">
      <c r="B81" s="14" t="s">
        <v>26</v>
      </c>
      <c r="C81" s="15">
        <v>100.0</v>
      </c>
      <c r="D81" s="16">
        <f t="shared" si="19"/>
        <v>2414.927931</v>
      </c>
      <c r="E81" s="17">
        <f>HLOOKUP(B81,'5'!$Q$3:$AB$104,102,FALSE)</f>
        <v>-2026.08</v>
      </c>
      <c r="F81" s="18">
        <f t="shared" si="20"/>
        <v>388.8479311</v>
      </c>
      <c r="G81" s="2"/>
      <c r="H81" s="14" t="s">
        <v>26</v>
      </c>
      <c r="I81" s="15">
        <v>100.0</v>
      </c>
      <c r="J81" s="15">
        <f t="shared" si="21"/>
        <v>2414.927931</v>
      </c>
      <c r="K81" s="17">
        <f>HLOOKUP(H81,'10'!$Q$3:$AB$104,102,FALSE)</f>
        <v>-2701.44</v>
      </c>
      <c r="L81" s="18">
        <f t="shared" si="22"/>
        <v>-286.5120689</v>
      </c>
    </row>
    <row r="82" ht="15.75" customHeight="1">
      <c r="B82" s="14" t="s">
        <v>27</v>
      </c>
      <c r="C82" s="15">
        <v>100.0</v>
      </c>
      <c r="D82" s="16">
        <f t="shared" si="19"/>
        <v>2414.927931</v>
      </c>
      <c r="E82" s="17">
        <f>HLOOKUP(B82,'5'!$Q$3:$AB$104,102,FALSE)</f>
        <v>-2026.08</v>
      </c>
      <c r="F82" s="18">
        <f t="shared" si="20"/>
        <v>388.8479311</v>
      </c>
      <c r="G82" s="2"/>
      <c r="H82" s="14" t="s">
        <v>27</v>
      </c>
      <c r="I82" s="15">
        <v>100.0</v>
      </c>
      <c r="J82" s="15">
        <f t="shared" si="21"/>
        <v>2414.927931</v>
      </c>
      <c r="K82" s="17">
        <f>HLOOKUP(H82,'10'!$Q$3:$AB$104,102,FALSE)</f>
        <v>-3883.32</v>
      </c>
      <c r="L82" s="18">
        <f t="shared" si="22"/>
        <v>-1468.392069</v>
      </c>
    </row>
    <row r="83" ht="15.75" customHeight="1">
      <c r="B83" s="14" t="s">
        <v>28</v>
      </c>
      <c r="C83" s="15">
        <v>100.0</v>
      </c>
      <c r="D83" s="16">
        <f t="shared" si="19"/>
        <v>2414.927931</v>
      </c>
      <c r="E83" s="17">
        <f>HLOOKUP(B83,'5'!$Q$3:$AB$104,102,FALSE)</f>
        <v>-3207.96</v>
      </c>
      <c r="F83" s="18">
        <f t="shared" si="20"/>
        <v>-793.0320689</v>
      </c>
      <c r="G83" s="2"/>
      <c r="H83" s="14" t="s">
        <v>28</v>
      </c>
      <c r="I83" s="15">
        <v>100.0</v>
      </c>
      <c r="J83" s="15">
        <f t="shared" si="21"/>
        <v>2414.927931</v>
      </c>
      <c r="K83" s="17">
        <f>HLOOKUP(H83,'10'!$Q$3:$AB$104,102,FALSE)</f>
        <v>-2026.08</v>
      </c>
      <c r="L83" s="18">
        <f t="shared" si="22"/>
        <v>388.8479311</v>
      </c>
    </row>
    <row r="84" ht="15.75" customHeight="1">
      <c r="B84" s="14" t="s">
        <v>29</v>
      </c>
      <c r="C84" s="15">
        <v>100.0</v>
      </c>
      <c r="D84" s="16">
        <f t="shared" si="19"/>
        <v>2414.927931</v>
      </c>
      <c r="E84" s="17">
        <f>HLOOKUP(B84,'5'!$Q$3:$AB$104,102,FALSE)</f>
        <v>-4558.68</v>
      </c>
      <c r="F84" s="18">
        <f t="shared" si="20"/>
        <v>-2143.752069</v>
      </c>
      <c r="G84" s="2"/>
      <c r="H84" s="14" t="s">
        <v>29</v>
      </c>
      <c r="I84" s="15">
        <v>100.0</v>
      </c>
      <c r="J84" s="15">
        <f t="shared" si="21"/>
        <v>2414.927931</v>
      </c>
      <c r="K84" s="17">
        <f>HLOOKUP(H84,'10'!$Q$3:$AB$104,102,FALSE)</f>
        <v>-2026.08</v>
      </c>
      <c r="L84" s="18">
        <f t="shared" si="22"/>
        <v>388.8479311</v>
      </c>
    </row>
    <row r="85" ht="15.75" customHeight="1">
      <c r="B85" s="14" t="s">
        <v>30</v>
      </c>
      <c r="C85" s="15">
        <v>100.0</v>
      </c>
      <c r="D85" s="16">
        <f t="shared" si="19"/>
        <v>2414.927931</v>
      </c>
      <c r="E85" s="17">
        <f>HLOOKUP(B85,'5'!$Q$3:$AB$104,102,FALSE)</f>
        <v>-2363.76</v>
      </c>
      <c r="F85" s="18">
        <f t="shared" si="20"/>
        <v>51.16793109</v>
      </c>
      <c r="G85" s="2"/>
      <c r="H85" s="14" t="s">
        <v>30</v>
      </c>
      <c r="I85" s="15">
        <v>100.0</v>
      </c>
      <c r="J85" s="15">
        <f t="shared" si="21"/>
        <v>2414.927931</v>
      </c>
      <c r="K85" s="17">
        <f>HLOOKUP(H85,'10'!$Q$3:$AB$104,102,FALSE)</f>
        <v>-2194.92</v>
      </c>
      <c r="L85" s="18">
        <f t="shared" si="22"/>
        <v>220.0079311</v>
      </c>
    </row>
    <row r="86" ht="15.75" customHeight="1">
      <c r="B86" s="14" t="s">
        <v>31</v>
      </c>
      <c r="C86" s="15">
        <v>100.0</v>
      </c>
      <c r="D86" s="16">
        <f t="shared" si="19"/>
        <v>2414.927931</v>
      </c>
      <c r="E86" s="17">
        <f>HLOOKUP(B86,'5'!$Q$3:$AB$104,102,FALSE)</f>
        <v>-2532.6</v>
      </c>
      <c r="F86" s="18">
        <f t="shared" si="20"/>
        <v>-117.6720689</v>
      </c>
      <c r="G86" s="2"/>
      <c r="H86" s="14" t="s">
        <v>31</v>
      </c>
      <c r="I86" s="15">
        <v>100.0</v>
      </c>
      <c r="J86" s="15">
        <f t="shared" si="21"/>
        <v>2414.927931</v>
      </c>
      <c r="K86" s="17">
        <f>HLOOKUP(H86,'10'!$Q$3:$AB$104,102,FALSE)</f>
        <v>-844.2</v>
      </c>
      <c r="L86" s="18">
        <f t="shared" si="22"/>
        <v>1570.727931</v>
      </c>
    </row>
    <row r="87" ht="15.75" customHeight="1">
      <c r="B87" s="19" t="s">
        <v>32</v>
      </c>
      <c r="C87" s="20">
        <v>100.0</v>
      </c>
      <c r="D87" s="16">
        <f t="shared" si="19"/>
        <v>2414.927931</v>
      </c>
      <c r="E87" s="17">
        <f>HLOOKUP(B87,'5'!$Q$3:$AB$104,102,FALSE)</f>
        <v>-3545.64</v>
      </c>
      <c r="F87" s="18">
        <f t="shared" si="20"/>
        <v>-1130.712069</v>
      </c>
      <c r="G87" s="2"/>
      <c r="H87" s="19" t="s">
        <v>32</v>
      </c>
      <c r="I87" s="20">
        <v>100.0</v>
      </c>
      <c r="J87" s="15">
        <f t="shared" si="21"/>
        <v>2414.927931</v>
      </c>
      <c r="K87" s="17">
        <f>HLOOKUP(H87,'10'!$Q$3:$AB$104,102,FALSE)</f>
        <v>-1688.4</v>
      </c>
      <c r="L87" s="18">
        <f t="shared" si="22"/>
        <v>726.5279311</v>
      </c>
    </row>
    <row r="88" ht="15.75" customHeight="1">
      <c r="B88" s="27"/>
      <c r="C88" s="27"/>
      <c r="D88" s="27"/>
      <c r="E88" s="22" t="s">
        <v>33</v>
      </c>
      <c r="F88" s="28">
        <f>SUM(F76:F87)</f>
        <v>-1580.904827</v>
      </c>
      <c r="G88" s="2"/>
      <c r="H88" s="27"/>
      <c r="I88" s="27"/>
      <c r="J88" s="27"/>
      <c r="K88" s="22" t="s">
        <v>33</v>
      </c>
      <c r="L88" s="23">
        <f>SUM(L76:L87)</f>
        <v>2471.255173</v>
      </c>
    </row>
    <row r="89" ht="15.75" customHeight="1">
      <c r="B89" s="1"/>
      <c r="C89" s="1"/>
      <c r="D89" s="1"/>
      <c r="E89" s="1"/>
      <c r="F89" s="1"/>
      <c r="G89" s="2"/>
      <c r="H89" s="1"/>
      <c r="I89" s="1"/>
      <c r="J89" s="1"/>
      <c r="K89" s="1"/>
      <c r="L89" s="1"/>
    </row>
    <row r="90" ht="15.75" customHeight="1"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</row>
    <row r="91" ht="15.75" customHeight="1">
      <c r="B91" s="1"/>
      <c r="C91" s="1"/>
      <c r="D91" s="1"/>
      <c r="E91" s="1"/>
      <c r="F91" s="1"/>
      <c r="G91" s="2"/>
      <c r="H91" s="1"/>
      <c r="I91" s="1"/>
      <c r="J91" s="1"/>
      <c r="K91" s="1"/>
      <c r="L91" s="1"/>
    </row>
    <row r="92" ht="15.75" customHeight="1">
      <c r="B92" s="1"/>
      <c r="C92" s="1"/>
      <c r="D92" s="1"/>
      <c r="E92" s="1"/>
      <c r="F92" s="1"/>
      <c r="G92" s="2"/>
      <c r="H92" s="1"/>
      <c r="I92" s="1"/>
      <c r="J92" s="1"/>
      <c r="K92" s="1"/>
      <c r="L92" s="1"/>
    </row>
    <row r="93" ht="15.75" customHeight="1">
      <c r="B93" s="1"/>
      <c r="C93" s="1"/>
      <c r="D93" s="1"/>
      <c r="E93" s="1"/>
      <c r="F93" s="1"/>
      <c r="G93" s="2"/>
      <c r="H93" s="1"/>
      <c r="I93" s="1"/>
      <c r="J93" s="1"/>
      <c r="K93" s="1"/>
      <c r="L93" s="1"/>
    </row>
    <row r="94" ht="15.75" customHeight="1">
      <c r="B94" s="1"/>
      <c r="C94" s="1"/>
      <c r="D94" s="1"/>
      <c r="E94" s="1"/>
      <c r="F94" s="1"/>
      <c r="G94" s="2"/>
      <c r="H94" s="1"/>
      <c r="I94" s="1"/>
      <c r="J94" s="1"/>
      <c r="K94" s="1"/>
      <c r="L94" s="1"/>
    </row>
    <row r="95" ht="15.75" customHeight="1">
      <c r="B95" s="1"/>
      <c r="C95" s="1"/>
      <c r="D95" s="1"/>
      <c r="E95" s="1"/>
      <c r="F95" s="1"/>
      <c r="G95" s="2"/>
      <c r="H95" s="1"/>
      <c r="I95" s="1"/>
      <c r="J95" s="1"/>
      <c r="K95" s="1"/>
      <c r="L95" s="1"/>
    </row>
    <row r="96" ht="15.75" customHeight="1">
      <c r="B96" s="1"/>
      <c r="C96" s="1"/>
      <c r="D96" s="1"/>
      <c r="E96" s="1"/>
      <c r="F96" s="1"/>
      <c r="G96" s="2"/>
      <c r="H96" s="1"/>
      <c r="I96" s="1"/>
      <c r="J96" s="1"/>
      <c r="K96" s="1"/>
      <c r="L96" s="1"/>
    </row>
    <row r="97" ht="15.75" customHeight="1">
      <c r="B97" s="1"/>
      <c r="C97" s="1"/>
      <c r="D97" s="1"/>
      <c r="E97" s="1"/>
      <c r="F97" s="1"/>
      <c r="G97" s="2"/>
      <c r="H97" s="1"/>
      <c r="I97" s="1"/>
      <c r="J97" s="1"/>
      <c r="K97" s="1"/>
      <c r="L97" s="1"/>
    </row>
    <row r="98" ht="15.75" customHeight="1">
      <c r="B98" s="1"/>
      <c r="C98" s="1"/>
      <c r="D98" s="1"/>
      <c r="E98" s="1"/>
      <c r="F98" s="1"/>
      <c r="G98" s="2"/>
      <c r="H98" s="1"/>
      <c r="I98" s="1"/>
      <c r="J98" s="1"/>
      <c r="K98" s="1"/>
      <c r="L98" s="1"/>
    </row>
    <row r="99" ht="15.75" customHeight="1">
      <c r="B99" s="1"/>
      <c r="C99" s="1"/>
      <c r="D99" s="1"/>
      <c r="E99" s="1"/>
      <c r="F99" s="1"/>
      <c r="G99" s="2"/>
      <c r="H99" s="1"/>
      <c r="I99" s="1"/>
      <c r="J99" s="1"/>
      <c r="K99" s="1"/>
      <c r="L99" s="1"/>
    </row>
    <row r="100" ht="15.75" customHeight="1">
      <c r="B100" s="1"/>
      <c r="C100" s="1"/>
      <c r="D100" s="1"/>
      <c r="E100" s="1"/>
      <c r="F100" s="1"/>
      <c r="G100" s="2"/>
      <c r="H100" s="1"/>
      <c r="I100" s="1"/>
      <c r="J100" s="1"/>
      <c r="K100" s="1"/>
      <c r="L100" s="1"/>
    </row>
    <row r="101" ht="15.75" customHeight="1">
      <c r="B101" s="1"/>
      <c r="C101" s="1"/>
      <c r="D101" s="1"/>
      <c r="E101" s="1"/>
      <c r="F101" s="1"/>
      <c r="G101" s="2"/>
      <c r="H101" s="1"/>
      <c r="I101" s="1"/>
      <c r="J101" s="1"/>
      <c r="K101" s="1"/>
      <c r="L101" s="1"/>
    </row>
    <row r="102" ht="15.75" customHeight="1">
      <c r="B102" s="1"/>
      <c r="C102" s="1"/>
      <c r="D102" s="1"/>
      <c r="E102" s="1"/>
      <c r="F102" s="1"/>
      <c r="G102" s="2"/>
      <c r="H102" s="1"/>
      <c r="I102" s="1"/>
      <c r="J102" s="1"/>
      <c r="K102" s="1"/>
      <c r="L102" s="1"/>
    </row>
    <row r="103" ht="15.75" customHeight="1">
      <c r="B103" s="1"/>
      <c r="C103" s="1"/>
      <c r="D103" s="1"/>
      <c r="E103" s="1"/>
      <c r="F103" s="1"/>
      <c r="G103" s="2"/>
      <c r="H103" s="1"/>
      <c r="I103" s="1"/>
      <c r="J103" s="1"/>
      <c r="K103" s="1"/>
      <c r="L103" s="1"/>
    </row>
    <row r="104" ht="15.75" customHeight="1">
      <c r="B104" s="1"/>
      <c r="C104" s="1"/>
      <c r="D104" s="1"/>
      <c r="E104" s="1"/>
      <c r="F104" s="1"/>
      <c r="G104" s="2"/>
      <c r="H104" s="1"/>
      <c r="I104" s="1"/>
      <c r="J104" s="1"/>
      <c r="K104" s="1"/>
      <c r="L104" s="1"/>
    </row>
    <row r="105" ht="15.75" customHeight="1">
      <c r="B105" s="1"/>
      <c r="C105" s="1"/>
      <c r="D105" s="1"/>
      <c r="E105" s="1"/>
      <c r="F105" s="1"/>
      <c r="G105" s="2"/>
      <c r="H105" s="1"/>
      <c r="I105" s="1"/>
      <c r="J105" s="1"/>
      <c r="K105" s="1"/>
      <c r="L105" s="1"/>
    </row>
    <row r="106" ht="15.75" customHeight="1">
      <c r="B106" s="1"/>
      <c r="C106" s="1"/>
      <c r="D106" s="1"/>
      <c r="E106" s="1"/>
      <c r="F106" s="1"/>
      <c r="G106" s="2"/>
      <c r="H106" s="1"/>
      <c r="I106" s="1"/>
      <c r="J106" s="1"/>
      <c r="K106" s="1"/>
      <c r="L106" s="1"/>
    </row>
    <row r="107" ht="15.75" customHeight="1"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</row>
    <row r="108" ht="15.75" customHeight="1">
      <c r="B108" s="1"/>
      <c r="C108" s="1"/>
      <c r="D108" s="1"/>
      <c r="E108" s="1"/>
      <c r="F108" s="1"/>
      <c r="G108" s="2"/>
      <c r="H108" s="1"/>
      <c r="I108" s="1"/>
      <c r="J108" s="1"/>
      <c r="K108" s="1"/>
      <c r="L108" s="1"/>
    </row>
    <row r="109" ht="15.75" customHeight="1">
      <c r="B109" s="1"/>
      <c r="C109" s="1"/>
      <c r="D109" s="1"/>
      <c r="E109" s="1"/>
      <c r="F109" s="1"/>
      <c r="G109" s="2"/>
      <c r="H109" s="1"/>
      <c r="I109" s="1"/>
      <c r="J109" s="1"/>
      <c r="K109" s="1"/>
      <c r="L109" s="1"/>
    </row>
    <row r="110" ht="15.75" customHeight="1">
      <c r="B110" s="1"/>
      <c r="C110" s="1"/>
      <c r="D110" s="1"/>
      <c r="E110" s="1"/>
      <c r="F110" s="1"/>
      <c r="G110" s="2"/>
      <c r="H110" s="1"/>
      <c r="I110" s="1"/>
      <c r="J110" s="1"/>
      <c r="K110" s="1"/>
      <c r="L110" s="1"/>
    </row>
    <row r="111" ht="15.75" customHeight="1">
      <c r="B111" s="1"/>
      <c r="C111" s="1"/>
      <c r="D111" s="1"/>
      <c r="E111" s="1"/>
      <c r="F111" s="1"/>
      <c r="G111" s="2"/>
      <c r="H111" s="1"/>
      <c r="I111" s="1"/>
      <c r="J111" s="1"/>
      <c r="K111" s="1"/>
      <c r="L111" s="1"/>
    </row>
    <row r="112" ht="15.75" customHeight="1">
      <c r="B112" s="1"/>
      <c r="C112" s="1"/>
      <c r="D112" s="1"/>
      <c r="E112" s="1"/>
      <c r="F112" s="1"/>
      <c r="G112" s="2"/>
      <c r="H112" s="1"/>
      <c r="I112" s="1"/>
      <c r="J112" s="1"/>
      <c r="K112" s="1"/>
      <c r="L112" s="1"/>
    </row>
    <row r="113" ht="15.75" customHeight="1">
      <c r="B113" s="1"/>
      <c r="C113" s="1"/>
      <c r="D113" s="1"/>
      <c r="E113" s="1"/>
      <c r="F113" s="1"/>
      <c r="G113" s="2"/>
      <c r="H113" s="1"/>
      <c r="I113" s="1"/>
      <c r="J113" s="1"/>
      <c r="K113" s="1"/>
      <c r="L113" s="1"/>
    </row>
    <row r="114" ht="15.75" customHeight="1">
      <c r="B114" s="1"/>
      <c r="C114" s="1"/>
      <c r="D114" s="1"/>
      <c r="E114" s="1"/>
      <c r="F114" s="1"/>
      <c r="G114" s="2"/>
      <c r="H114" s="1"/>
      <c r="I114" s="1"/>
      <c r="J114" s="1"/>
      <c r="K114" s="1"/>
      <c r="L114" s="1"/>
    </row>
    <row r="115" ht="15.75" customHeight="1">
      <c r="B115" s="1"/>
      <c r="C115" s="1"/>
      <c r="D115" s="1"/>
      <c r="E115" s="1"/>
      <c r="F115" s="1"/>
      <c r="G115" s="2"/>
      <c r="H115" s="1"/>
      <c r="I115" s="1"/>
      <c r="J115" s="1"/>
      <c r="K115" s="1"/>
      <c r="L115" s="1"/>
    </row>
    <row r="116" ht="15.75" customHeight="1">
      <c r="B116" s="1"/>
      <c r="C116" s="1"/>
      <c r="D116" s="1"/>
      <c r="E116" s="1"/>
      <c r="F116" s="1"/>
      <c r="G116" s="2"/>
      <c r="H116" s="1"/>
      <c r="I116" s="1"/>
      <c r="J116" s="1"/>
      <c r="K116" s="1"/>
      <c r="L116" s="1"/>
    </row>
    <row r="117" ht="15.75" customHeight="1">
      <c r="B117" s="1"/>
      <c r="C117" s="1"/>
      <c r="D117" s="1"/>
      <c r="E117" s="1"/>
      <c r="F117" s="1"/>
      <c r="G117" s="2"/>
      <c r="H117" s="1"/>
      <c r="I117" s="1"/>
      <c r="J117" s="1"/>
      <c r="K117" s="1"/>
      <c r="L117" s="1"/>
    </row>
    <row r="118" ht="15.75" customHeight="1">
      <c r="B118" s="1"/>
      <c r="C118" s="1"/>
      <c r="D118" s="1"/>
      <c r="E118" s="1"/>
      <c r="F118" s="1"/>
      <c r="G118" s="2"/>
      <c r="H118" s="1"/>
      <c r="I118" s="1"/>
      <c r="J118" s="1"/>
      <c r="K118" s="1"/>
      <c r="L118" s="1"/>
    </row>
    <row r="119" ht="15.75" customHeight="1">
      <c r="B119" s="1"/>
      <c r="C119" s="1"/>
      <c r="D119" s="1"/>
      <c r="E119" s="1"/>
      <c r="F119" s="1"/>
      <c r="G119" s="2"/>
      <c r="H119" s="1"/>
      <c r="I119" s="1"/>
      <c r="J119" s="1"/>
      <c r="K119" s="1"/>
      <c r="L119" s="1"/>
    </row>
    <row r="120" ht="15.75" customHeight="1">
      <c r="B120" s="1"/>
      <c r="C120" s="1"/>
      <c r="D120" s="1"/>
      <c r="E120" s="1"/>
      <c r="F120" s="1"/>
      <c r="G120" s="2"/>
      <c r="H120" s="1"/>
      <c r="I120" s="1"/>
      <c r="J120" s="1"/>
      <c r="K120" s="1"/>
      <c r="L120" s="1"/>
    </row>
    <row r="121" ht="15.75" customHeight="1">
      <c r="B121" s="1"/>
      <c r="C121" s="1"/>
      <c r="D121" s="1"/>
      <c r="E121" s="1"/>
      <c r="F121" s="1"/>
      <c r="G121" s="2"/>
      <c r="H121" s="1"/>
      <c r="I121" s="1"/>
      <c r="J121" s="1"/>
      <c r="K121" s="1"/>
      <c r="L121" s="1"/>
    </row>
    <row r="122" ht="15.75" customHeight="1">
      <c r="B122" s="1"/>
      <c r="C122" s="1"/>
      <c r="D122" s="1"/>
      <c r="E122" s="1"/>
      <c r="F122" s="1"/>
      <c r="G122" s="2"/>
      <c r="H122" s="1"/>
      <c r="I122" s="1"/>
      <c r="J122" s="1"/>
      <c r="K122" s="1"/>
      <c r="L122" s="1"/>
    </row>
    <row r="123" ht="15.75" customHeight="1">
      <c r="B123" s="1"/>
      <c r="C123" s="1"/>
      <c r="D123" s="1"/>
      <c r="E123" s="1"/>
      <c r="F123" s="1"/>
      <c r="G123" s="2"/>
      <c r="H123" s="1"/>
      <c r="I123" s="1"/>
      <c r="J123" s="1"/>
      <c r="K123" s="1"/>
      <c r="L123" s="1"/>
    </row>
    <row r="124" ht="15.75" customHeight="1"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</row>
    <row r="125" ht="15.75" customHeight="1">
      <c r="B125" s="1"/>
      <c r="C125" s="1"/>
      <c r="D125" s="1"/>
      <c r="E125" s="1"/>
      <c r="F125" s="1"/>
      <c r="G125" s="2"/>
      <c r="H125" s="1"/>
      <c r="I125" s="1"/>
      <c r="J125" s="1"/>
      <c r="K125" s="1"/>
      <c r="L125" s="1"/>
    </row>
    <row r="126" ht="15.75" customHeight="1">
      <c r="B126" s="1"/>
      <c r="C126" s="1"/>
      <c r="D126" s="1"/>
      <c r="E126" s="1"/>
      <c r="F126" s="1"/>
      <c r="G126" s="2"/>
      <c r="H126" s="1"/>
      <c r="I126" s="1"/>
      <c r="J126" s="1"/>
      <c r="K126" s="1"/>
      <c r="L126" s="1"/>
    </row>
    <row r="127" ht="15.75" customHeight="1">
      <c r="B127" s="1"/>
      <c r="C127" s="1"/>
      <c r="D127" s="1"/>
      <c r="E127" s="1"/>
      <c r="F127" s="1"/>
      <c r="G127" s="2"/>
      <c r="H127" s="1"/>
      <c r="I127" s="1"/>
      <c r="J127" s="1"/>
      <c r="K127" s="1"/>
      <c r="L127" s="1"/>
    </row>
    <row r="128" ht="15.75" customHeight="1">
      <c r="B128" s="1"/>
      <c r="C128" s="1"/>
      <c r="D128" s="1"/>
      <c r="E128" s="1"/>
      <c r="F128" s="1"/>
      <c r="G128" s="2"/>
      <c r="H128" s="1"/>
      <c r="I128" s="1"/>
      <c r="J128" s="1"/>
      <c r="K128" s="1"/>
      <c r="L128" s="1"/>
    </row>
    <row r="129" ht="15.75" customHeight="1">
      <c r="B129" s="1"/>
      <c r="C129" s="1"/>
      <c r="D129" s="1"/>
      <c r="E129" s="1"/>
      <c r="F129" s="1"/>
      <c r="G129" s="2"/>
      <c r="H129" s="1"/>
      <c r="I129" s="1"/>
      <c r="J129" s="1"/>
      <c r="K129" s="1"/>
      <c r="L129" s="1"/>
    </row>
    <row r="130" ht="15.75" customHeight="1">
      <c r="B130" s="1"/>
      <c r="C130" s="1"/>
      <c r="D130" s="1"/>
      <c r="E130" s="1"/>
      <c r="F130" s="1"/>
      <c r="G130" s="2"/>
      <c r="H130" s="1"/>
      <c r="I130" s="1"/>
      <c r="J130" s="1"/>
      <c r="K130" s="1"/>
      <c r="L130" s="1"/>
    </row>
    <row r="131" ht="15.75" customHeight="1">
      <c r="B131" s="1"/>
      <c r="C131" s="1"/>
      <c r="D131" s="1"/>
      <c r="E131" s="1"/>
      <c r="F131" s="1"/>
      <c r="G131" s="2"/>
      <c r="H131" s="1"/>
      <c r="I131" s="1"/>
      <c r="J131" s="1"/>
      <c r="K131" s="1"/>
      <c r="L131" s="1"/>
    </row>
    <row r="132" ht="15.75" customHeight="1">
      <c r="B132" s="1"/>
      <c r="C132" s="1"/>
      <c r="D132" s="1"/>
      <c r="E132" s="1"/>
      <c r="F132" s="1"/>
      <c r="G132" s="2"/>
      <c r="H132" s="1"/>
      <c r="I132" s="1"/>
      <c r="J132" s="1"/>
      <c r="K132" s="1"/>
      <c r="L132" s="1"/>
    </row>
    <row r="133" ht="15.75" customHeight="1">
      <c r="B133" s="1"/>
      <c r="C133" s="1"/>
      <c r="D133" s="1"/>
      <c r="E133" s="1"/>
      <c r="F133" s="1"/>
      <c r="G133" s="2"/>
      <c r="H133" s="1"/>
      <c r="I133" s="1"/>
      <c r="J133" s="1"/>
      <c r="K133" s="1"/>
      <c r="L133" s="1"/>
    </row>
    <row r="134" ht="15.75" customHeight="1">
      <c r="B134" s="1"/>
      <c r="C134" s="1"/>
      <c r="D134" s="1"/>
      <c r="E134" s="1"/>
      <c r="F134" s="1"/>
      <c r="G134" s="2"/>
      <c r="H134" s="1"/>
      <c r="I134" s="1"/>
      <c r="J134" s="1"/>
      <c r="K134" s="1"/>
      <c r="L134" s="1"/>
    </row>
    <row r="135" ht="15.75" customHeight="1">
      <c r="B135" s="1"/>
      <c r="C135" s="1"/>
      <c r="D135" s="1"/>
      <c r="E135" s="1"/>
      <c r="F135" s="1"/>
      <c r="G135" s="2"/>
      <c r="H135" s="1"/>
      <c r="I135" s="1"/>
      <c r="J135" s="1"/>
      <c r="K135" s="1"/>
      <c r="L135" s="1"/>
    </row>
    <row r="136" ht="15.75" customHeight="1">
      <c r="B136" s="1"/>
      <c r="C136" s="1"/>
      <c r="D136" s="1"/>
      <c r="E136" s="1"/>
      <c r="F136" s="1"/>
      <c r="G136" s="2"/>
      <c r="H136" s="1"/>
      <c r="I136" s="1"/>
      <c r="J136" s="1"/>
      <c r="K136" s="1"/>
      <c r="L136" s="1"/>
    </row>
    <row r="137" ht="15.75" customHeight="1">
      <c r="B137" s="1"/>
      <c r="C137" s="1"/>
      <c r="D137" s="1"/>
      <c r="E137" s="1"/>
      <c r="F137" s="1"/>
      <c r="G137" s="2"/>
      <c r="H137" s="1"/>
      <c r="I137" s="1"/>
      <c r="J137" s="1"/>
      <c r="K137" s="1"/>
      <c r="L137" s="1"/>
    </row>
    <row r="138" ht="15.75" customHeight="1">
      <c r="B138" s="1"/>
      <c r="C138" s="1"/>
      <c r="D138" s="1"/>
      <c r="E138" s="1"/>
      <c r="F138" s="1"/>
      <c r="G138" s="2"/>
      <c r="H138" s="1"/>
      <c r="I138" s="1"/>
      <c r="J138" s="1"/>
      <c r="K138" s="1"/>
      <c r="L138" s="1"/>
    </row>
    <row r="139" ht="15.75" customHeight="1">
      <c r="B139" s="1"/>
      <c r="C139" s="1"/>
      <c r="D139" s="1"/>
      <c r="E139" s="1"/>
      <c r="F139" s="1"/>
      <c r="G139" s="2"/>
      <c r="H139" s="1"/>
      <c r="I139" s="1"/>
      <c r="J139" s="1"/>
      <c r="K139" s="1"/>
      <c r="L139" s="1"/>
    </row>
    <row r="140" ht="15.75" customHeight="1">
      <c r="B140" s="1"/>
      <c r="C140" s="1"/>
      <c r="D140" s="1"/>
      <c r="E140" s="1"/>
      <c r="F140" s="1"/>
      <c r="G140" s="2"/>
      <c r="H140" s="1"/>
      <c r="I140" s="1"/>
      <c r="J140" s="1"/>
      <c r="K140" s="1"/>
      <c r="L140" s="1"/>
    </row>
    <row r="141" ht="15.75" customHeight="1"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</row>
    <row r="142" ht="15.75" customHeight="1">
      <c r="B142" s="1"/>
      <c r="C142" s="1"/>
      <c r="D142" s="1"/>
      <c r="E142" s="1"/>
      <c r="F142" s="1"/>
      <c r="G142" s="2"/>
      <c r="H142" s="1"/>
      <c r="I142" s="1"/>
      <c r="J142" s="1"/>
      <c r="K142" s="1"/>
      <c r="L142" s="1"/>
    </row>
    <row r="143" ht="15.75" customHeight="1">
      <c r="B143" s="1"/>
      <c r="C143" s="1"/>
      <c r="D143" s="1"/>
      <c r="E143" s="1"/>
      <c r="F143" s="1"/>
      <c r="G143" s="2"/>
      <c r="H143" s="1"/>
      <c r="I143" s="1"/>
      <c r="J143" s="1"/>
      <c r="K143" s="1"/>
      <c r="L143" s="1"/>
    </row>
    <row r="144" ht="15.75" customHeight="1">
      <c r="B144" s="1"/>
      <c r="C144" s="1"/>
      <c r="D144" s="1"/>
      <c r="E144" s="1"/>
      <c r="F144" s="1"/>
      <c r="G144" s="2"/>
      <c r="H144" s="1"/>
      <c r="I144" s="1"/>
      <c r="J144" s="1"/>
      <c r="K144" s="1"/>
      <c r="L144" s="1"/>
    </row>
    <row r="145" ht="15.75" customHeight="1">
      <c r="B145" s="1"/>
      <c r="C145" s="1"/>
      <c r="D145" s="1"/>
      <c r="E145" s="1"/>
      <c r="F145" s="1"/>
      <c r="G145" s="2"/>
      <c r="H145" s="1"/>
      <c r="I145" s="1"/>
      <c r="J145" s="1"/>
      <c r="K145" s="1"/>
      <c r="L145" s="1"/>
    </row>
    <row r="146" ht="15.75" customHeight="1">
      <c r="B146" s="1"/>
      <c r="C146" s="1"/>
      <c r="D146" s="1"/>
      <c r="E146" s="1"/>
      <c r="F146" s="1"/>
      <c r="G146" s="2"/>
      <c r="H146" s="1"/>
      <c r="I146" s="1"/>
      <c r="J146" s="1"/>
      <c r="K146" s="1"/>
      <c r="L146" s="1"/>
    </row>
    <row r="147" ht="15.75" customHeight="1">
      <c r="B147" s="1"/>
      <c r="C147" s="1"/>
      <c r="D147" s="1"/>
      <c r="E147" s="1"/>
      <c r="F147" s="1"/>
      <c r="G147" s="2"/>
      <c r="H147" s="1"/>
      <c r="I147" s="1"/>
      <c r="J147" s="1"/>
      <c r="K147" s="1"/>
      <c r="L147" s="1"/>
    </row>
    <row r="148" ht="15.75" customHeight="1">
      <c r="B148" s="1"/>
      <c r="C148" s="1"/>
      <c r="D148" s="1"/>
      <c r="E148" s="1"/>
      <c r="F148" s="1"/>
      <c r="G148" s="2"/>
      <c r="H148" s="1"/>
      <c r="I148" s="1"/>
      <c r="J148" s="1"/>
      <c r="K148" s="1"/>
      <c r="L148" s="1"/>
    </row>
    <row r="149" ht="15.75" customHeight="1">
      <c r="B149" s="1"/>
      <c r="C149" s="1"/>
      <c r="D149" s="1"/>
      <c r="E149" s="1"/>
      <c r="F149" s="1"/>
      <c r="G149" s="2"/>
      <c r="H149" s="1"/>
      <c r="I149" s="1"/>
      <c r="J149" s="1"/>
      <c r="K149" s="1"/>
      <c r="L149" s="1"/>
    </row>
    <row r="150" ht="15.75" customHeight="1">
      <c r="B150" s="1"/>
      <c r="C150" s="1"/>
      <c r="D150" s="1"/>
      <c r="E150" s="1"/>
      <c r="F150" s="1"/>
      <c r="G150" s="2"/>
      <c r="H150" s="1"/>
      <c r="I150" s="1"/>
      <c r="J150" s="1"/>
      <c r="K150" s="1"/>
      <c r="L150" s="1"/>
    </row>
    <row r="151" ht="15.75" customHeight="1">
      <c r="B151" s="1"/>
      <c r="C151" s="1"/>
      <c r="D151" s="1"/>
      <c r="E151" s="1"/>
      <c r="F151" s="1"/>
      <c r="G151" s="2"/>
      <c r="H151" s="1"/>
      <c r="I151" s="1"/>
      <c r="J151" s="1"/>
      <c r="K151" s="1"/>
      <c r="L151" s="1"/>
    </row>
    <row r="152" ht="15.75" customHeight="1">
      <c r="B152" s="1"/>
      <c r="C152" s="1"/>
      <c r="D152" s="1"/>
      <c r="E152" s="1"/>
      <c r="F152" s="1"/>
      <c r="G152" s="2"/>
      <c r="H152" s="1"/>
      <c r="I152" s="1"/>
      <c r="J152" s="1"/>
      <c r="K152" s="1"/>
      <c r="L152" s="1"/>
    </row>
    <row r="153" ht="15.75" customHeight="1">
      <c r="B153" s="1"/>
      <c r="C153" s="1"/>
      <c r="D153" s="1"/>
      <c r="E153" s="1"/>
      <c r="F153" s="1"/>
      <c r="G153" s="2"/>
      <c r="H153" s="1"/>
      <c r="I153" s="1"/>
      <c r="J153" s="1"/>
      <c r="K153" s="1"/>
      <c r="L153" s="1"/>
    </row>
    <row r="154" ht="15.75" customHeight="1">
      <c r="B154" s="1"/>
      <c r="C154" s="1"/>
      <c r="D154" s="1"/>
      <c r="E154" s="1"/>
      <c r="F154" s="1"/>
      <c r="G154" s="2"/>
      <c r="H154" s="1"/>
      <c r="I154" s="1"/>
      <c r="J154" s="1"/>
      <c r="K154" s="1"/>
      <c r="L154" s="1"/>
    </row>
    <row r="155" ht="15.75" customHeight="1">
      <c r="B155" s="1"/>
      <c r="C155" s="1"/>
      <c r="D155" s="1"/>
      <c r="E155" s="1"/>
      <c r="F155" s="1"/>
      <c r="G155" s="2"/>
      <c r="H155" s="1"/>
      <c r="I155" s="1"/>
      <c r="J155" s="1"/>
      <c r="K155" s="1"/>
      <c r="L155" s="1"/>
    </row>
    <row r="156" ht="15.75" customHeight="1">
      <c r="B156" s="1"/>
      <c r="C156" s="1"/>
      <c r="D156" s="1"/>
      <c r="E156" s="1"/>
      <c r="F156" s="1"/>
      <c r="G156" s="2"/>
      <c r="H156" s="1"/>
      <c r="I156" s="1"/>
      <c r="J156" s="1"/>
      <c r="K156" s="1"/>
      <c r="L156" s="1"/>
    </row>
    <row r="157" ht="15.75" customHeight="1">
      <c r="B157" s="1"/>
      <c r="C157" s="1"/>
      <c r="D157" s="1"/>
      <c r="E157" s="1"/>
      <c r="F157" s="1"/>
      <c r="G157" s="2"/>
      <c r="H157" s="1"/>
      <c r="I157" s="1"/>
      <c r="J157" s="1"/>
      <c r="K157" s="1"/>
      <c r="L157" s="1"/>
    </row>
    <row r="158" ht="15.75" customHeight="1">
      <c r="B158" s="1"/>
      <c r="C158" s="1"/>
      <c r="D158" s="1"/>
      <c r="E158" s="1"/>
      <c r="F158" s="1"/>
      <c r="G158" s="2"/>
      <c r="H158" s="1"/>
      <c r="I158" s="1"/>
      <c r="J158" s="1"/>
      <c r="K158" s="1"/>
      <c r="L158" s="1"/>
    </row>
    <row r="159" ht="15.75" customHeight="1">
      <c r="B159" s="1"/>
      <c r="C159" s="1"/>
      <c r="D159" s="1"/>
      <c r="E159" s="1"/>
      <c r="F159" s="1"/>
      <c r="G159" s="2"/>
      <c r="H159" s="1"/>
      <c r="I159" s="1"/>
      <c r="J159" s="1"/>
      <c r="K159" s="1"/>
      <c r="L159" s="1"/>
    </row>
    <row r="160" ht="15.75" customHeight="1"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</row>
    <row r="161" ht="15.75" customHeight="1">
      <c r="B161" s="1"/>
      <c r="C161" s="1"/>
      <c r="D161" s="1"/>
      <c r="E161" s="1"/>
      <c r="F161" s="1"/>
      <c r="G161" s="2"/>
      <c r="H161" s="1"/>
      <c r="I161" s="1"/>
      <c r="J161" s="1"/>
      <c r="K161" s="1"/>
      <c r="L161" s="1"/>
    </row>
    <row r="162" ht="15.75" customHeight="1">
      <c r="B162" s="1"/>
      <c r="C162" s="1"/>
      <c r="D162" s="1"/>
      <c r="E162" s="1"/>
      <c r="F162" s="1"/>
      <c r="G162" s="2"/>
      <c r="H162" s="1"/>
      <c r="I162" s="1"/>
      <c r="J162" s="1"/>
      <c r="K162" s="1"/>
      <c r="L162" s="1"/>
    </row>
    <row r="163" ht="15.75" customHeight="1">
      <c r="B163" s="1"/>
      <c r="C163" s="1"/>
      <c r="D163" s="1"/>
      <c r="E163" s="1"/>
      <c r="F163" s="1"/>
      <c r="G163" s="2"/>
      <c r="H163" s="1"/>
      <c r="I163" s="1"/>
      <c r="J163" s="1"/>
      <c r="K163" s="1"/>
      <c r="L163" s="1"/>
    </row>
    <row r="164" ht="15.75" customHeight="1">
      <c r="B164" s="1"/>
      <c r="C164" s="1"/>
      <c r="D164" s="1"/>
      <c r="E164" s="1"/>
      <c r="F164" s="1"/>
      <c r="G164" s="2"/>
      <c r="H164" s="1"/>
      <c r="I164" s="1"/>
      <c r="J164" s="1"/>
      <c r="K164" s="1"/>
      <c r="L164" s="1"/>
    </row>
    <row r="165" ht="15.75" customHeight="1">
      <c r="B165" s="1"/>
      <c r="C165" s="1"/>
      <c r="D165" s="1"/>
      <c r="E165" s="1"/>
      <c r="F165" s="1"/>
      <c r="G165" s="2"/>
      <c r="H165" s="1"/>
      <c r="I165" s="1"/>
      <c r="J165" s="1"/>
      <c r="K165" s="1"/>
      <c r="L165" s="1"/>
    </row>
    <row r="166" ht="15.75" customHeight="1">
      <c r="B166" s="1"/>
      <c r="C166" s="1"/>
      <c r="D166" s="1"/>
      <c r="E166" s="1"/>
      <c r="F166" s="1"/>
      <c r="G166" s="2"/>
      <c r="H166" s="1"/>
      <c r="I166" s="1"/>
      <c r="J166" s="1"/>
      <c r="K166" s="1"/>
      <c r="L166" s="1"/>
    </row>
    <row r="167" ht="15.75" customHeight="1">
      <c r="B167" s="1"/>
      <c r="C167" s="1"/>
      <c r="D167" s="1"/>
      <c r="E167" s="1"/>
      <c r="F167" s="1"/>
      <c r="G167" s="2"/>
      <c r="H167" s="1"/>
      <c r="I167" s="1"/>
      <c r="J167" s="1"/>
      <c r="K167" s="1"/>
      <c r="L167" s="1"/>
    </row>
    <row r="168" ht="15.75" customHeight="1">
      <c r="B168" s="1"/>
      <c r="C168" s="1"/>
      <c r="D168" s="1"/>
      <c r="E168" s="1"/>
      <c r="F168" s="1"/>
      <c r="G168" s="2"/>
      <c r="H168" s="1"/>
      <c r="I168" s="1"/>
      <c r="J168" s="1"/>
      <c r="K168" s="1"/>
      <c r="L168" s="1"/>
    </row>
    <row r="169" ht="15.75" customHeight="1">
      <c r="B169" s="1"/>
      <c r="C169" s="1"/>
      <c r="D169" s="1"/>
      <c r="E169" s="1"/>
      <c r="F169" s="1"/>
      <c r="G169" s="2"/>
      <c r="H169" s="1"/>
      <c r="I169" s="1"/>
      <c r="J169" s="1"/>
      <c r="K169" s="1"/>
      <c r="L169" s="1"/>
    </row>
    <row r="170" ht="15.75" customHeight="1">
      <c r="B170" s="1"/>
      <c r="C170" s="1"/>
      <c r="D170" s="1"/>
      <c r="E170" s="1"/>
      <c r="F170" s="1"/>
      <c r="G170" s="2"/>
      <c r="H170" s="1"/>
      <c r="I170" s="1"/>
      <c r="J170" s="1"/>
      <c r="K170" s="1"/>
      <c r="L170" s="1"/>
    </row>
    <row r="171" ht="15.75" customHeight="1">
      <c r="B171" s="1"/>
      <c r="C171" s="1"/>
      <c r="D171" s="1"/>
      <c r="E171" s="1"/>
      <c r="F171" s="1"/>
      <c r="G171" s="2"/>
      <c r="H171" s="1"/>
      <c r="I171" s="1"/>
      <c r="J171" s="1"/>
      <c r="K171" s="1"/>
      <c r="L171" s="1"/>
    </row>
    <row r="172" ht="15.75" customHeight="1">
      <c r="B172" s="1"/>
      <c r="C172" s="1"/>
      <c r="D172" s="1"/>
      <c r="E172" s="1"/>
      <c r="F172" s="1"/>
      <c r="G172" s="2"/>
      <c r="H172" s="1"/>
      <c r="I172" s="1"/>
      <c r="J172" s="1"/>
      <c r="K172" s="1"/>
      <c r="L172" s="1"/>
    </row>
    <row r="173" ht="15.75" customHeight="1">
      <c r="B173" s="1"/>
      <c r="C173" s="1"/>
      <c r="D173" s="1"/>
      <c r="E173" s="1"/>
      <c r="F173" s="1"/>
      <c r="G173" s="2"/>
      <c r="H173" s="1"/>
      <c r="I173" s="1"/>
      <c r="J173" s="1"/>
      <c r="K173" s="1"/>
      <c r="L173" s="1"/>
    </row>
    <row r="174" ht="15.75" customHeight="1">
      <c r="B174" s="1"/>
      <c r="C174" s="1"/>
      <c r="D174" s="1"/>
      <c r="E174" s="1"/>
      <c r="F174" s="1"/>
      <c r="G174" s="2"/>
      <c r="H174" s="1"/>
      <c r="I174" s="1"/>
      <c r="J174" s="1"/>
      <c r="K174" s="1"/>
      <c r="L174" s="1"/>
    </row>
    <row r="175" ht="15.75" customHeight="1">
      <c r="B175" s="1"/>
      <c r="C175" s="1"/>
      <c r="D175" s="1"/>
      <c r="E175" s="1"/>
      <c r="F175" s="1"/>
      <c r="G175" s="2"/>
      <c r="H175" s="1"/>
      <c r="I175" s="1"/>
      <c r="J175" s="1"/>
      <c r="K175" s="1"/>
      <c r="L175" s="1"/>
    </row>
    <row r="176" ht="15.75" customHeight="1">
      <c r="B176" s="1"/>
      <c r="C176" s="1"/>
      <c r="D176" s="1"/>
      <c r="E176" s="1"/>
      <c r="F176" s="1"/>
      <c r="G176" s="2"/>
      <c r="H176" s="1"/>
      <c r="I176" s="1"/>
      <c r="J176" s="1"/>
      <c r="K176" s="1"/>
      <c r="L176" s="1"/>
    </row>
    <row r="177" ht="15.75" customHeight="1"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</row>
    <row r="178" ht="15.75" customHeight="1">
      <c r="B178" s="1"/>
      <c r="C178" s="1"/>
      <c r="D178" s="1"/>
      <c r="E178" s="1"/>
      <c r="F178" s="1"/>
      <c r="G178" s="2"/>
      <c r="H178" s="1"/>
      <c r="I178" s="1"/>
      <c r="J178" s="1"/>
      <c r="K178" s="1"/>
      <c r="L178" s="1"/>
    </row>
    <row r="179" ht="15.75" customHeight="1">
      <c r="B179" s="1"/>
      <c r="C179" s="1"/>
      <c r="D179" s="1"/>
      <c r="E179" s="1"/>
      <c r="F179" s="1"/>
      <c r="G179" s="2"/>
      <c r="H179" s="1"/>
      <c r="I179" s="1"/>
      <c r="J179" s="1"/>
      <c r="K179" s="1"/>
      <c r="L179" s="1"/>
    </row>
    <row r="180" ht="15.75" customHeight="1">
      <c r="B180" s="1"/>
      <c r="C180" s="1"/>
      <c r="D180" s="1"/>
      <c r="E180" s="1"/>
      <c r="F180" s="1"/>
      <c r="G180" s="2"/>
      <c r="H180" s="1"/>
      <c r="I180" s="1"/>
      <c r="J180" s="1"/>
      <c r="K180" s="1"/>
      <c r="L180" s="1"/>
    </row>
    <row r="181" ht="15.75" customHeight="1">
      <c r="B181" s="1"/>
      <c r="C181" s="1"/>
      <c r="D181" s="1"/>
      <c r="E181" s="1"/>
      <c r="F181" s="1"/>
      <c r="G181" s="2"/>
      <c r="H181" s="1"/>
      <c r="I181" s="1"/>
      <c r="J181" s="1"/>
      <c r="K181" s="1"/>
      <c r="L181" s="1"/>
    </row>
    <row r="182" ht="15.75" customHeight="1">
      <c r="B182" s="1"/>
      <c r="C182" s="1"/>
      <c r="D182" s="1"/>
      <c r="E182" s="1"/>
      <c r="F182" s="1"/>
      <c r="G182" s="2"/>
      <c r="H182" s="1"/>
      <c r="I182" s="1"/>
      <c r="J182" s="1"/>
      <c r="K182" s="1"/>
      <c r="L182" s="1"/>
    </row>
    <row r="183" ht="15.75" customHeight="1">
      <c r="B183" s="1"/>
      <c r="C183" s="1"/>
      <c r="D183" s="1"/>
      <c r="E183" s="1"/>
      <c r="F183" s="1"/>
      <c r="G183" s="2"/>
      <c r="H183" s="1"/>
      <c r="I183" s="1"/>
      <c r="J183" s="1"/>
      <c r="K183" s="1"/>
      <c r="L183" s="1"/>
    </row>
    <row r="184" ht="15.75" customHeight="1">
      <c r="B184" s="1"/>
      <c r="C184" s="1"/>
      <c r="D184" s="1"/>
      <c r="E184" s="1"/>
      <c r="F184" s="1"/>
      <c r="G184" s="2"/>
      <c r="H184" s="1"/>
      <c r="I184" s="1"/>
      <c r="J184" s="1"/>
      <c r="K184" s="1"/>
      <c r="L184" s="1"/>
    </row>
    <row r="185" ht="15.75" customHeight="1">
      <c r="B185" s="1"/>
      <c r="C185" s="1"/>
      <c r="D185" s="1"/>
      <c r="E185" s="1"/>
      <c r="F185" s="1"/>
      <c r="G185" s="2"/>
      <c r="H185" s="1"/>
      <c r="I185" s="1"/>
      <c r="J185" s="1"/>
      <c r="K185" s="1"/>
      <c r="L185" s="1"/>
    </row>
    <row r="186" ht="15.75" customHeight="1">
      <c r="B186" s="1"/>
      <c r="C186" s="1"/>
      <c r="D186" s="1"/>
      <c r="E186" s="1"/>
      <c r="F186" s="1"/>
      <c r="G186" s="2"/>
      <c r="H186" s="1"/>
      <c r="I186" s="1"/>
      <c r="J186" s="1"/>
      <c r="K186" s="1"/>
      <c r="L186" s="1"/>
    </row>
    <row r="187" ht="15.75" customHeight="1">
      <c r="B187" s="1"/>
      <c r="C187" s="1"/>
      <c r="D187" s="1"/>
      <c r="E187" s="1"/>
      <c r="F187" s="1"/>
      <c r="G187" s="2"/>
      <c r="H187" s="1"/>
      <c r="I187" s="1"/>
      <c r="J187" s="1"/>
      <c r="K187" s="1"/>
      <c r="L187" s="1"/>
    </row>
    <row r="188" ht="15.75" customHeight="1">
      <c r="B188" s="1"/>
      <c r="C188" s="1"/>
      <c r="D188" s="1"/>
      <c r="E188" s="1"/>
      <c r="F188" s="1"/>
      <c r="G188" s="2"/>
      <c r="H188" s="1"/>
      <c r="I188" s="1"/>
      <c r="J188" s="1"/>
      <c r="K188" s="1"/>
      <c r="L188" s="1"/>
    </row>
    <row r="189" ht="15.75" customHeight="1">
      <c r="B189" s="1"/>
      <c r="C189" s="1"/>
      <c r="D189" s="1"/>
      <c r="E189" s="1"/>
      <c r="F189" s="1"/>
      <c r="G189" s="2"/>
      <c r="H189" s="1"/>
      <c r="I189" s="1"/>
      <c r="J189" s="1"/>
      <c r="K189" s="1"/>
      <c r="L189" s="1"/>
    </row>
    <row r="190" ht="15.75" customHeight="1">
      <c r="B190" s="1"/>
      <c r="C190" s="1"/>
      <c r="D190" s="1"/>
      <c r="E190" s="1"/>
      <c r="F190" s="1"/>
      <c r="G190" s="2"/>
      <c r="H190" s="1"/>
      <c r="I190" s="1"/>
      <c r="J190" s="1"/>
      <c r="K190" s="1"/>
      <c r="L190" s="1"/>
    </row>
    <row r="191" ht="15.75" customHeight="1">
      <c r="B191" s="1"/>
      <c r="C191" s="1"/>
      <c r="D191" s="1"/>
      <c r="E191" s="1"/>
      <c r="F191" s="1"/>
      <c r="G191" s="2"/>
      <c r="H191" s="1"/>
      <c r="I191" s="1"/>
      <c r="J191" s="1"/>
      <c r="K191" s="1"/>
      <c r="L191" s="1"/>
    </row>
    <row r="192" ht="15.75" customHeight="1">
      <c r="B192" s="1"/>
      <c r="C192" s="1"/>
      <c r="D192" s="1"/>
      <c r="E192" s="1"/>
      <c r="F192" s="1"/>
      <c r="G192" s="2"/>
      <c r="H192" s="1"/>
      <c r="I192" s="1"/>
      <c r="J192" s="1"/>
      <c r="K192" s="1"/>
      <c r="L192" s="1"/>
    </row>
    <row r="193" ht="15.75" customHeight="1">
      <c r="B193" s="1"/>
      <c r="C193" s="1"/>
      <c r="D193" s="1"/>
      <c r="E193" s="1"/>
      <c r="F193" s="1"/>
      <c r="G193" s="2"/>
      <c r="H193" s="1"/>
      <c r="I193" s="1"/>
      <c r="J193" s="1"/>
      <c r="K193" s="1"/>
      <c r="L193" s="1"/>
    </row>
    <row r="194" ht="15.75" customHeight="1">
      <c r="B194" s="1"/>
      <c r="C194" s="1"/>
      <c r="D194" s="1"/>
      <c r="E194" s="1"/>
      <c r="F194" s="1"/>
      <c r="G194" s="2"/>
      <c r="H194" s="1"/>
      <c r="I194" s="1"/>
      <c r="J194" s="1"/>
      <c r="K194" s="1"/>
      <c r="L194" s="1"/>
    </row>
    <row r="195" ht="15.75" customHeight="1">
      <c r="B195" s="1"/>
      <c r="C195" s="1"/>
      <c r="D195" s="1"/>
      <c r="E195" s="1"/>
      <c r="F195" s="1"/>
      <c r="G195" s="2"/>
      <c r="H195" s="1"/>
      <c r="I195" s="1"/>
      <c r="J195" s="1"/>
      <c r="K195" s="1"/>
      <c r="L195" s="1"/>
    </row>
    <row r="196" ht="15.75" customHeight="1">
      <c r="B196" s="1"/>
      <c r="C196" s="1"/>
      <c r="D196" s="1"/>
      <c r="E196" s="1"/>
      <c r="F196" s="1"/>
      <c r="G196" s="2"/>
      <c r="H196" s="1"/>
      <c r="I196" s="1"/>
      <c r="J196" s="1"/>
      <c r="K196" s="1"/>
      <c r="L196" s="1"/>
    </row>
    <row r="197" ht="15.75" customHeight="1">
      <c r="B197" s="1"/>
      <c r="C197" s="1"/>
      <c r="D197" s="1"/>
      <c r="E197" s="1"/>
      <c r="F197" s="1"/>
      <c r="G197" s="2"/>
      <c r="H197" s="1"/>
      <c r="I197" s="1"/>
      <c r="J197" s="1"/>
      <c r="K197" s="1"/>
      <c r="L197" s="1"/>
    </row>
    <row r="198" ht="15.75" customHeight="1"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</row>
    <row r="199" ht="15.75" customHeight="1"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</row>
    <row r="200" ht="15.75" customHeight="1"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</row>
    <row r="201" ht="15.75" customHeight="1"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</row>
    <row r="202" ht="15.75" customHeight="1"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</row>
    <row r="203" ht="15.75" customHeight="1"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</row>
    <row r="204" ht="15.75" customHeight="1"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</row>
    <row r="205" ht="15.75" customHeight="1"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</row>
    <row r="206" ht="15.75" customHeight="1"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</row>
    <row r="207" ht="15.75" customHeight="1"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</row>
    <row r="208" ht="15.75" customHeight="1"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</row>
    <row r="209" ht="15.75" customHeight="1"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</row>
    <row r="210" ht="15.75" customHeight="1"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</row>
    <row r="211" ht="15.75" customHeight="1"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</row>
    <row r="212" ht="15.75" customHeight="1"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</row>
    <row r="213" ht="15.75" customHeight="1"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</row>
    <row r="214" ht="15.75" customHeight="1"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</row>
    <row r="215" ht="15.75" customHeight="1"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</row>
    <row r="216" ht="15.75" customHeight="1"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</row>
    <row r="217" ht="15.75" customHeight="1"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</row>
    <row r="218" ht="15.75" customHeight="1"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</row>
    <row r="219" ht="15.75" customHeight="1"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</row>
    <row r="220" ht="15.75" customHeight="1"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</row>
    <row r="221" ht="15.75" customHeight="1"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</row>
    <row r="222" ht="15.75" customHeight="1"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</row>
    <row r="223" ht="15.75" customHeight="1"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</row>
    <row r="224" ht="15.75" customHeight="1"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</row>
    <row r="225" ht="15.75" customHeight="1"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</row>
    <row r="226" ht="15.75" customHeight="1"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</row>
    <row r="227" ht="15.75" customHeight="1"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</row>
    <row r="228" ht="15.75" customHeight="1"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</row>
    <row r="229" ht="15.75" customHeight="1"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</row>
    <row r="230" ht="15.75" customHeight="1"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</row>
    <row r="231" ht="15.75" customHeight="1"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</row>
    <row r="232" ht="15.75" customHeight="1"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</row>
    <row r="233" ht="15.75" customHeight="1"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</row>
    <row r="234" ht="15.75" customHeight="1"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</row>
    <row r="235" ht="15.75" customHeight="1"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</row>
    <row r="236" ht="15.75" customHeight="1"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</row>
    <row r="237" ht="15.75" customHeight="1"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</row>
    <row r="238" ht="15.75" customHeight="1"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</row>
    <row r="239" ht="15.75" customHeight="1"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</row>
    <row r="240" ht="15.75" customHeight="1"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</row>
    <row r="241" ht="15.75" customHeight="1"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</row>
    <row r="242" ht="15.75" customHeight="1"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</row>
    <row r="243" ht="15.75" customHeight="1"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</row>
    <row r="244" ht="15.75" customHeight="1"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</row>
    <row r="245" ht="15.75" customHeight="1"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</row>
    <row r="246" ht="15.75" customHeight="1"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</row>
    <row r="247" ht="15.75" customHeight="1"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</row>
    <row r="248" ht="15.75" customHeight="1"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</row>
    <row r="249" ht="15.75" customHeight="1"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</row>
    <row r="250" ht="15.75" customHeight="1"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</row>
    <row r="251" ht="15.75" customHeight="1"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</row>
    <row r="252" ht="15.75" customHeight="1"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</row>
    <row r="253" ht="15.75" customHeight="1"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</row>
    <row r="254" ht="15.75" customHeight="1"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</row>
    <row r="255" ht="15.75" customHeight="1"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</row>
    <row r="256" ht="15.75" customHeight="1"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</row>
    <row r="257" ht="15.75" customHeight="1"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</row>
    <row r="258" ht="15.75" customHeight="1"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</row>
    <row r="259" ht="15.75" customHeight="1"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</row>
    <row r="260" ht="15.75" customHeight="1"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</row>
    <row r="261" ht="15.75" customHeight="1"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</row>
    <row r="262" ht="15.75" customHeight="1"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</row>
    <row r="263" ht="15.75" customHeight="1"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</row>
    <row r="264" ht="15.75" customHeight="1"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</row>
    <row r="265" ht="15.75" customHeight="1"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</row>
    <row r="266" ht="15.75" customHeight="1"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</row>
    <row r="267" ht="15.75" customHeight="1"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</row>
    <row r="268" ht="15.75" customHeight="1"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</row>
    <row r="269" ht="15.75" customHeight="1"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</row>
    <row r="270" ht="15.75" customHeight="1"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</row>
    <row r="271" ht="15.75" customHeight="1"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</row>
    <row r="272" ht="15.75" customHeight="1"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</row>
    <row r="273" ht="15.75" customHeight="1"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</row>
    <row r="274" ht="15.75" customHeight="1"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</row>
    <row r="275" ht="15.75" customHeight="1"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</row>
    <row r="276" ht="15.75" customHeight="1"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</row>
    <row r="277" ht="15.75" customHeight="1"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</row>
    <row r="278" ht="15.75" customHeight="1"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</row>
    <row r="279" ht="15.75" customHeight="1"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</row>
    <row r="280" ht="15.75" customHeight="1"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</row>
    <row r="281" ht="15.75" customHeight="1"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</row>
    <row r="282" ht="15.75" customHeight="1"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</row>
    <row r="283" ht="15.75" customHeight="1"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</row>
    <row r="284" ht="15.75" customHeight="1"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</row>
    <row r="285" ht="15.75" customHeight="1"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</row>
    <row r="286" ht="15.75" customHeight="1"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</row>
    <row r="287" ht="15.75" customHeight="1"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</row>
    <row r="288" ht="15.75" customHeight="1"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</row>
    <row r="289" ht="15.75" customHeight="1"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</row>
    <row r="290" ht="15.75" customHeight="1"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</row>
    <row r="291" ht="15.75" customHeight="1"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</row>
    <row r="292" ht="15.75" customHeight="1"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</row>
    <row r="293" ht="15.75" customHeight="1"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</row>
    <row r="294" ht="15.75" customHeight="1"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</row>
    <row r="295" ht="15.75" customHeight="1"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</row>
    <row r="296" ht="15.75" customHeight="1"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</row>
    <row r="297" ht="15.75" customHeight="1"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</row>
    <row r="298" ht="15.75" customHeight="1"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</row>
    <row r="299" ht="15.75" customHeight="1"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</row>
    <row r="300" ht="15.75" customHeight="1"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</row>
    <row r="301" ht="15.75" customHeight="1"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</row>
    <row r="302" ht="15.75" customHeight="1"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</row>
    <row r="303" ht="15.75" customHeight="1"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</row>
    <row r="304" ht="15.75" customHeight="1"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</row>
    <row r="305" ht="15.75" customHeight="1"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</row>
    <row r="306" ht="15.75" customHeight="1"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</row>
    <row r="307" ht="15.75" customHeight="1"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</row>
    <row r="308" ht="15.75" customHeight="1"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</row>
    <row r="309" ht="15.75" customHeight="1"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</row>
    <row r="310" ht="15.75" customHeight="1"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</row>
    <row r="311" ht="15.75" customHeight="1"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</row>
    <row r="312" ht="15.75" customHeight="1"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</row>
    <row r="313" ht="15.75" customHeight="1"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</row>
    <row r="314" ht="15.75" customHeight="1"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</row>
    <row r="315" ht="15.75" customHeight="1"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</row>
    <row r="316" ht="15.75" customHeight="1"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</row>
    <row r="317" ht="15.75" customHeight="1"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</row>
    <row r="318" ht="15.75" customHeight="1"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</row>
    <row r="319" ht="15.75" customHeight="1"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</row>
    <row r="320" ht="15.75" customHeight="1"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</row>
    <row r="321" ht="15.75" customHeight="1"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</row>
    <row r="322" ht="15.75" customHeight="1"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</row>
    <row r="323" ht="15.75" customHeight="1"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</row>
    <row r="324" ht="15.75" customHeight="1"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</row>
    <row r="325" ht="15.75" customHeight="1"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</row>
    <row r="326" ht="15.75" customHeight="1"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</row>
    <row r="327" ht="15.75" customHeight="1"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</row>
    <row r="328" ht="15.75" customHeight="1"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</row>
    <row r="329" ht="15.75" customHeight="1"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</row>
    <row r="330" ht="15.75" customHeight="1"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</row>
    <row r="331" ht="15.75" customHeight="1"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</row>
    <row r="332" ht="15.75" customHeight="1"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</row>
    <row r="333" ht="15.75" customHeight="1"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</row>
    <row r="334" ht="15.75" customHeight="1"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</row>
    <row r="335" ht="15.75" customHeight="1"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</row>
    <row r="336" ht="15.75" customHeight="1"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</row>
    <row r="337" ht="15.75" customHeight="1"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</row>
    <row r="338" ht="15.75" customHeight="1"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</row>
    <row r="339" ht="15.75" customHeight="1"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</row>
    <row r="340" ht="15.75" customHeight="1"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</row>
    <row r="341" ht="15.75" customHeight="1"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</row>
    <row r="342" ht="15.75" customHeight="1"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</row>
    <row r="343" ht="15.75" customHeight="1"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</row>
    <row r="344" ht="15.75" customHeight="1"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</row>
    <row r="345" ht="15.75" customHeight="1"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</row>
    <row r="346" ht="15.75" customHeight="1"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</row>
    <row r="347" ht="15.75" customHeight="1"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</row>
    <row r="348" ht="15.75" customHeight="1"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</row>
    <row r="349" ht="15.75" customHeight="1"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</row>
    <row r="350" ht="15.75" customHeight="1"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</row>
    <row r="351" ht="15.75" customHeight="1"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</row>
    <row r="352" ht="15.75" customHeight="1"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</row>
    <row r="353" ht="15.75" customHeight="1"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</row>
    <row r="354" ht="15.75" customHeight="1"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</row>
    <row r="355" ht="15.75" customHeight="1"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</row>
    <row r="356" ht="15.75" customHeight="1"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</row>
    <row r="357" ht="15.75" customHeight="1"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</row>
    <row r="358" ht="15.75" customHeight="1"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</row>
    <row r="359" ht="15.75" customHeight="1"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</row>
    <row r="360" ht="15.75" customHeight="1"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</row>
    <row r="361" ht="15.75" customHeight="1"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</row>
    <row r="362" ht="15.75" customHeight="1"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</row>
    <row r="363" ht="15.75" customHeight="1"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</row>
    <row r="364" ht="15.75" customHeight="1"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</row>
    <row r="365" ht="15.75" customHeight="1"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</row>
    <row r="366" ht="15.75" customHeight="1"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</row>
    <row r="367" ht="15.75" customHeight="1"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</row>
    <row r="368" ht="15.75" customHeight="1"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</row>
    <row r="369" ht="15.75" customHeight="1"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</row>
    <row r="370" ht="15.75" customHeight="1"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</row>
    <row r="371" ht="15.75" customHeight="1"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</row>
    <row r="372" ht="15.75" customHeight="1"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</row>
    <row r="373" ht="15.75" customHeight="1"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</row>
    <row r="374" ht="15.75" customHeight="1"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</row>
    <row r="375" ht="15.75" customHeight="1"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</row>
    <row r="376" ht="15.75" customHeight="1"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</row>
    <row r="377" ht="15.75" customHeight="1"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</row>
    <row r="378" ht="15.75" customHeight="1"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</row>
    <row r="379" ht="15.75" customHeight="1"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</row>
    <row r="380" ht="15.75" customHeight="1"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</row>
    <row r="381" ht="15.75" customHeight="1"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</row>
    <row r="382" ht="15.75" customHeight="1"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</row>
    <row r="383" ht="15.75" customHeight="1"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</row>
    <row r="384" ht="15.75" customHeight="1"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</row>
    <row r="385" ht="15.75" customHeight="1"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</row>
    <row r="386" ht="15.75" customHeight="1"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</row>
    <row r="387" ht="15.75" customHeight="1"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</row>
    <row r="388" ht="15.75" customHeight="1"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</row>
    <row r="389" ht="15.75" customHeight="1"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</row>
    <row r="390" ht="15.75" customHeight="1"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</row>
    <row r="391" ht="15.75" customHeight="1"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</row>
    <row r="392" ht="15.75" customHeight="1"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</row>
    <row r="393" ht="15.75" customHeight="1"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</row>
    <row r="394" ht="15.75" customHeight="1"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</row>
    <row r="395" ht="15.75" customHeight="1"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</row>
    <row r="396" ht="15.75" customHeight="1"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</row>
    <row r="397" ht="15.75" customHeight="1"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</row>
    <row r="398" ht="15.75" customHeight="1"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</row>
    <row r="399" ht="15.75" customHeight="1"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</row>
    <row r="400" ht="15.75" customHeight="1"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</row>
    <row r="401" ht="15.75" customHeight="1"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</row>
    <row r="402" ht="15.75" customHeight="1"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</row>
    <row r="403" ht="15.75" customHeight="1"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</row>
    <row r="404" ht="15.75" customHeight="1"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</row>
    <row r="405" ht="15.75" customHeight="1"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</row>
    <row r="406" ht="15.75" customHeight="1"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</row>
    <row r="407" ht="15.75" customHeight="1"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</row>
    <row r="408" ht="15.75" customHeight="1"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</row>
    <row r="409" ht="15.75" customHeight="1"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</row>
    <row r="410" ht="15.75" customHeight="1"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</row>
    <row r="411" ht="15.75" customHeight="1"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</row>
    <row r="412" ht="15.75" customHeight="1"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</row>
    <row r="413" ht="15.75" customHeight="1"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</row>
    <row r="414" ht="15.75" customHeight="1"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</row>
    <row r="415" ht="15.75" customHeight="1"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</row>
    <row r="416" ht="15.75" customHeight="1"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</row>
    <row r="417" ht="15.75" customHeight="1"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</row>
    <row r="418" ht="15.75" customHeight="1"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</row>
    <row r="419" ht="15.75" customHeight="1"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</row>
    <row r="420" ht="15.75" customHeight="1"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</row>
    <row r="421" ht="15.75" customHeight="1"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</row>
    <row r="422" ht="15.75" customHeight="1"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</row>
    <row r="423" ht="15.75" customHeight="1"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</row>
    <row r="424" ht="15.75" customHeight="1"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</row>
    <row r="425" ht="15.75" customHeight="1"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</row>
    <row r="426" ht="15.75" customHeight="1"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</row>
    <row r="427" ht="15.75" customHeight="1"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</row>
    <row r="428" ht="15.75" customHeight="1"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</row>
    <row r="429" ht="15.75" customHeight="1"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</row>
    <row r="430" ht="15.75" customHeight="1"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</row>
    <row r="431" ht="15.75" customHeight="1"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</row>
    <row r="432" ht="15.75" customHeight="1"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</row>
    <row r="433" ht="15.75" customHeight="1"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</row>
    <row r="434" ht="15.75" customHeight="1"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</row>
    <row r="435" ht="15.75" customHeight="1"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</row>
    <row r="436" ht="15.75" customHeight="1"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</row>
    <row r="437" ht="15.75" customHeight="1"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</row>
    <row r="438" ht="15.75" customHeight="1"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</row>
    <row r="439" ht="15.75" customHeight="1"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</row>
    <row r="440" ht="15.75" customHeight="1"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</row>
    <row r="441" ht="15.75" customHeight="1"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</row>
    <row r="442" ht="15.75" customHeight="1"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</row>
    <row r="443" ht="15.75" customHeight="1"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</row>
    <row r="444" ht="15.75" customHeight="1"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</row>
    <row r="445" ht="15.75" customHeight="1"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</row>
    <row r="446" ht="15.75" customHeight="1"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</row>
    <row r="447" ht="15.75" customHeight="1"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</row>
    <row r="448" ht="15.75" customHeight="1"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</row>
    <row r="449" ht="15.75" customHeight="1"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</row>
    <row r="450" ht="15.75" customHeight="1"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</row>
    <row r="451" ht="15.75" customHeight="1"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</row>
    <row r="452" ht="15.75" customHeight="1"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</row>
    <row r="453" ht="15.75" customHeight="1"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</row>
    <row r="454" ht="15.75" customHeight="1"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</row>
    <row r="455" ht="15.75" customHeight="1"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</row>
    <row r="456" ht="15.75" customHeight="1"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</row>
    <row r="457" ht="15.75" customHeight="1"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</row>
    <row r="458" ht="15.75" customHeight="1"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</row>
    <row r="459" ht="15.75" customHeight="1"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</row>
    <row r="460" ht="15.75" customHeight="1"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</row>
    <row r="461" ht="15.75" customHeight="1"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</row>
    <row r="462" ht="15.75" customHeight="1"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</row>
    <row r="463" ht="15.75" customHeight="1"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</row>
    <row r="464" ht="15.75" customHeight="1"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</row>
    <row r="465" ht="15.75" customHeight="1"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</row>
    <row r="466" ht="15.75" customHeight="1"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</row>
    <row r="467" ht="15.75" customHeight="1"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</row>
    <row r="468" ht="15.75" customHeight="1"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</row>
    <row r="469" ht="15.75" customHeight="1"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</row>
    <row r="470" ht="15.75" customHeight="1"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</row>
    <row r="471" ht="15.75" customHeight="1"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</row>
    <row r="472" ht="15.75" customHeight="1"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</row>
    <row r="473" ht="15.75" customHeight="1"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</row>
    <row r="474" ht="15.75" customHeight="1"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</row>
    <row r="475" ht="15.75" customHeight="1"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</row>
    <row r="476" ht="15.75" customHeight="1"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</row>
    <row r="477" ht="15.75" customHeight="1"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</row>
    <row r="478" ht="15.75" customHeight="1"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</row>
    <row r="479" ht="15.75" customHeight="1"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</row>
    <row r="480" ht="15.75" customHeight="1"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</row>
    <row r="481" ht="15.75" customHeight="1"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</row>
    <row r="482" ht="15.75" customHeight="1"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</row>
    <row r="483" ht="15.75" customHeight="1"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</row>
    <row r="484" ht="15.75" customHeight="1"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</row>
    <row r="485" ht="15.75" customHeight="1"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</row>
    <row r="486" ht="15.75" customHeight="1"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</row>
    <row r="487" ht="15.75" customHeight="1"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</row>
    <row r="488" ht="15.75" customHeight="1"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</row>
    <row r="489" ht="15.75" customHeight="1"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</row>
    <row r="490" ht="15.75" customHeight="1"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</row>
    <row r="491" ht="15.75" customHeight="1"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</row>
    <row r="492" ht="15.75" customHeight="1"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</row>
    <row r="493" ht="15.75" customHeight="1"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</row>
    <row r="494" ht="15.75" customHeight="1"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</row>
    <row r="495" ht="15.75" customHeight="1"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</row>
    <row r="496" ht="15.75" customHeight="1"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</row>
    <row r="497" ht="15.75" customHeight="1"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</row>
    <row r="498" ht="15.75" customHeight="1"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</row>
    <row r="499" ht="15.75" customHeight="1"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</row>
    <row r="500" ht="15.75" customHeight="1"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</row>
    <row r="501" ht="15.75" customHeight="1"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</row>
    <row r="502" ht="15.75" customHeight="1"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</row>
    <row r="503" ht="15.75" customHeight="1"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</row>
    <row r="504" ht="15.75" customHeight="1"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</row>
    <row r="505" ht="15.75" customHeight="1"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</row>
    <row r="506" ht="15.75" customHeight="1"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</row>
    <row r="507" ht="15.75" customHeight="1"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</row>
    <row r="508" ht="15.75" customHeight="1"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</row>
    <row r="509" ht="15.75" customHeight="1"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</row>
    <row r="510" ht="15.75" customHeight="1"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</row>
    <row r="511" ht="15.75" customHeight="1"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</row>
    <row r="512" ht="15.75" customHeight="1"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</row>
    <row r="513" ht="15.75" customHeight="1"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</row>
    <row r="514" ht="15.75" customHeight="1"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</row>
    <row r="515" ht="15.75" customHeight="1"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</row>
    <row r="516" ht="15.75" customHeight="1"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</row>
    <row r="517" ht="15.75" customHeight="1"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</row>
    <row r="518" ht="15.75" customHeight="1"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</row>
    <row r="519" ht="15.75" customHeight="1"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</row>
    <row r="520" ht="15.75" customHeight="1"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</row>
    <row r="521" ht="15.75" customHeight="1"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</row>
    <row r="522" ht="15.75" customHeight="1"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</row>
    <row r="523" ht="15.75" customHeight="1"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</row>
    <row r="524" ht="15.75" customHeight="1"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</row>
    <row r="525" ht="15.75" customHeight="1"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</row>
    <row r="526" ht="15.75" customHeight="1"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</row>
    <row r="527" ht="15.75" customHeight="1"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</row>
    <row r="528" ht="15.75" customHeight="1"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</row>
    <row r="529" ht="15.75" customHeight="1"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</row>
    <row r="530" ht="15.75" customHeight="1"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</row>
    <row r="531" ht="15.75" customHeight="1"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</row>
    <row r="532" ht="15.75" customHeight="1"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</row>
    <row r="533" ht="15.75" customHeight="1"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</row>
    <row r="534" ht="15.75" customHeight="1"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</row>
    <row r="535" ht="15.75" customHeight="1"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</row>
    <row r="536" ht="15.75" customHeight="1"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</row>
    <row r="537" ht="15.75" customHeight="1"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</row>
    <row r="538" ht="15.75" customHeight="1"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</row>
    <row r="539" ht="15.75" customHeight="1"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</row>
    <row r="540" ht="15.75" customHeight="1"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</row>
    <row r="541" ht="15.75" customHeight="1"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</row>
    <row r="542" ht="15.75" customHeight="1"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</row>
    <row r="543" ht="15.75" customHeight="1"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</row>
    <row r="544" ht="15.75" customHeight="1"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</row>
    <row r="545" ht="15.75" customHeight="1"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</row>
    <row r="546" ht="15.75" customHeight="1"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</row>
    <row r="547" ht="15.75" customHeight="1"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</row>
    <row r="548" ht="15.75" customHeight="1"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</row>
    <row r="549" ht="15.75" customHeight="1"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</row>
    <row r="550" ht="15.75" customHeight="1"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</row>
    <row r="551" ht="15.75" customHeight="1"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</row>
    <row r="552" ht="15.75" customHeight="1"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</row>
    <row r="553" ht="15.75" customHeight="1"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</row>
    <row r="554" ht="15.75" customHeight="1"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</row>
    <row r="555" ht="15.75" customHeight="1"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</row>
    <row r="556" ht="15.75" customHeight="1"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</row>
    <row r="557" ht="15.75" customHeight="1"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</row>
    <row r="558" ht="15.75" customHeight="1"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</row>
    <row r="559" ht="15.75" customHeight="1"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</row>
    <row r="560" ht="15.75" customHeight="1"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</row>
    <row r="561" ht="15.75" customHeight="1"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</row>
    <row r="562" ht="15.75" customHeight="1"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</row>
    <row r="563" ht="15.75" customHeight="1"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</row>
    <row r="564" ht="15.75" customHeight="1"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</row>
    <row r="565" ht="15.75" customHeight="1"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</row>
    <row r="566" ht="15.75" customHeight="1"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</row>
    <row r="567" ht="15.75" customHeight="1"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</row>
    <row r="568" ht="15.75" customHeight="1"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</row>
    <row r="569" ht="15.75" customHeight="1"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</row>
    <row r="570" ht="15.75" customHeight="1"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</row>
    <row r="571" ht="15.75" customHeight="1"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</row>
    <row r="572" ht="15.75" customHeight="1"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</row>
    <row r="573" ht="15.75" customHeight="1"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</row>
    <row r="574" ht="15.75" customHeight="1"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</row>
    <row r="575" ht="15.75" customHeight="1"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</row>
    <row r="576" ht="15.75" customHeight="1"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</row>
    <row r="577" ht="15.75" customHeight="1"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</row>
    <row r="578" ht="15.75" customHeight="1"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</row>
    <row r="579" ht="15.75" customHeight="1"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</row>
    <row r="580" ht="15.75" customHeight="1"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</row>
    <row r="581" ht="15.75" customHeight="1"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</row>
    <row r="582" ht="15.75" customHeight="1"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</row>
    <row r="583" ht="15.75" customHeight="1"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</row>
    <row r="584" ht="15.75" customHeight="1"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</row>
    <row r="585" ht="15.75" customHeight="1"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</row>
    <row r="586" ht="15.75" customHeight="1"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</row>
    <row r="587" ht="15.75" customHeight="1"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</row>
    <row r="588" ht="15.75" customHeight="1"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</row>
    <row r="589" ht="15.75" customHeight="1"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</row>
    <row r="590" ht="15.75" customHeight="1"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</row>
    <row r="591" ht="15.75" customHeight="1"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</row>
    <row r="592" ht="15.75" customHeight="1"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</row>
    <row r="593" ht="15.75" customHeight="1"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</row>
    <row r="594" ht="15.75" customHeight="1"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</row>
    <row r="595" ht="15.75" customHeight="1"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</row>
    <row r="596" ht="15.75" customHeight="1"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</row>
    <row r="597" ht="15.75" customHeight="1"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</row>
    <row r="598" ht="15.75" customHeight="1"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</row>
    <row r="599" ht="15.75" customHeight="1"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</row>
    <row r="600" ht="15.75" customHeight="1"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</row>
    <row r="601" ht="15.75" customHeight="1"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</row>
    <row r="602" ht="15.75" customHeight="1"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</row>
    <row r="603" ht="15.75" customHeight="1"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</row>
    <row r="604" ht="15.75" customHeight="1"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</row>
    <row r="605" ht="15.75" customHeight="1"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</row>
    <row r="606" ht="15.75" customHeight="1"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</row>
    <row r="607" ht="15.75" customHeight="1"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</row>
    <row r="608" ht="15.75" customHeight="1"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</row>
    <row r="609" ht="15.75" customHeight="1"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</row>
    <row r="610" ht="15.75" customHeight="1"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</row>
    <row r="611" ht="15.75" customHeight="1"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</row>
    <row r="612" ht="15.75" customHeight="1"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</row>
    <row r="613" ht="15.75" customHeight="1"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</row>
    <row r="614" ht="15.75" customHeight="1"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</row>
    <row r="615" ht="15.75" customHeight="1"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</row>
    <row r="616" ht="15.75" customHeight="1"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</row>
    <row r="617" ht="15.75" customHeight="1"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</row>
    <row r="618" ht="15.75" customHeight="1"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</row>
    <row r="619" ht="15.75" customHeight="1"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</row>
    <row r="620" ht="15.75" customHeight="1"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</row>
    <row r="621" ht="15.75" customHeight="1"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</row>
    <row r="622" ht="15.75" customHeight="1"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</row>
    <row r="623" ht="15.75" customHeight="1"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</row>
    <row r="624" ht="15.75" customHeight="1"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</row>
    <row r="625" ht="15.75" customHeight="1"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</row>
    <row r="626" ht="15.75" customHeight="1"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</row>
    <row r="627" ht="15.75" customHeight="1"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</row>
    <row r="628" ht="15.75" customHeight="1"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</row>
    <row r="629" ht="15.75" customHeight="1"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</row>
    <row r="630" ht="15.75" customHeight="1"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</row>
    <row r="631" ht="15.75" customHeight="1"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</row>
    <row r="632" ht="15.75" customHeight="1"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</row>
    <row r="633" ht="15.75" customHeight="1"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</row>
    <row r="634" ht="15.75" customHeight="1"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</row>
    <row r="635" ht="15.75" customHeight="1"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</row>
    <row r="636" ht="15.75" customHeight="1"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</row>
    <row r="637" ht="15.75" customHeight="1"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</row>
    <row r="638" ht="15.75" customHeight="1"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</row>
    <row r="639" ht="15.75" customHeight="1"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</row>
    <row r="640" ht="15.75" customHeight="1"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</row>
    <row r="641" ht="15.75" customHeight="1"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</row>
    <row r="642" ht="15.75" customHeight="1"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</row>
    <row r="643" ht="15.75" customHeight="1"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</row>
    <row r="644" ht="15.75" customHeight="1">
      <c r="B644" s="1"/>
      <c r="C644" s="1"/>
      <c r="D644" s="1"/>
      <c r="E644" s="1"/>
      <c r="F644" s="1"/>
      <c r="G644" s="2"/>
      <c r="H644" s="1"/>
      <c r="I644" s="1"/>
      <c r="J644" s="1"/>
      <c r="K644" s="1"/>
      <c r="L644" s="1"/>
    </row>
    <row r="645" ht="15.75" customHeight="1">
      <c r="B645" s="1"/>
      <c r="C645" s="1"/>
      <c r="D645" s="1"/>
      <c r="E645" s="1"/>
      <c r="F645" s="1"/>
      <c r="G645" s="2"/>
      <c r="H645" s="1"/>
      <c r="I645" s="1"/>
      <c r="J645" s="1"/>
      <c r="K645" s="1"/>
      <c r="L645" s="1"/>
    </row>
    <row r="646" ht="15.75" customHeight="1">
      <c r="B646" s="1"/>
      <c r="C646" s="1"/>
      <c r="D646" s="1"/>
      <c r="E646" s="1"/>
      <c r="F646" s="1"/>
      <c r="G646" s="2"/>
      <c r="H646" s="1"/>
      <c r="I646" s="1"/>
      <c r="J646" s="1"/>
      <c r="K646" s="1"/>
      <c r="L646" s="1"/>
    </row>
    <row r="647" ht="15.75" customHeight="1">
      <c r="B647" s="1"/>
      <c r="C647" s="1"/>
      <c r="D647" s="1"/>
      <c r="E647" s="1"/>
      <c r="F647" s="1"/>
      <c r="G647" s="2"/>
      <c r="H647" s="1"/>
      <c r="I647" s="1"/>
      <c r="J647" s="1"/>
      <c r="K647" s="1"/>
      <c r="L647" s="1"/>
    </row>
    <row r="648" ht="15.75" customHeight="1">
      <c r="B648" s="1"/>
      <c r="C648" s="1"/>
      <c r="D648" s="1"/>
      <c r="E648" s="1"/>
      <c r="F648" s="1"/>
      <c r="G648" s="2"/>
      <c r="H648" s="1"/>
      <c r="I648" s="1"/>
      <c r="J648" s="1"/>
      <c r="K648" s="1"/>
      <c r="L648" s="1"/>
    </row>
    <row r="649" ht="15.75" customHeight="1">
      <c r="B649" s="1"/>
      <c r="C649" s="1"/>
      <c r="D649" s="1"/>
      <c r="E649" s="1"/>
      <c r="F649" s="1"/>
      <c r="G649" s="2"/>
      <c r="H649" s="1"/>
      <c r="I649" s="1"/>
      <c r="J649" s="1"/>
      <c r="K649" s="1"/>
      <c r="L649" s="1"/>
    </row>
    <row r="650" ht="15.75" customHeight="1">
      <c r="B650" s="1"/>
      <c r="C650" s="1"/>
      <c r="D650" s="1"/>
      <c r="E650" s="1"/>
      <c r="F650" s="1"/>
      <c r="G650" s="2"/>
      <c r="H650" s="1"/>
      <c r="I650" s="1"/>
      <c r="J650" s="1"/>
      <c r="K650" s="1"/>
      <c r="L650" s="1"/>
    </row>
    <row r="651" ht="15.75" customHeight="1">
      <c r="B651" s="1"/>
      <c r="C651" s="1"/>
      <c r="D651" s="1"/>
      <c r="E651" s="1"/>
      <c r="F651" s="1"/>
      <c r="G651" s="2"/>
      <c r="H651" s="1"/>
      <c r="I651" s="1"/>
      <c r="J651" s="1"/>
      <c r="K651" s="1"/>
      <c r="L651" s="1"/>
    </row>
    <row r="652" ht="15.75" customHeight="1">
      <c r="B652" s="1"/>
      <c r="C652" s="1"/>
      <c r="D652" s="1"/>
      <c r="E652" s="1"/>
      <c r="F652" s="1"/>
      <c r="G652" s="2"/>
      <c r="H652" s="1"/>
      <c r="I652" s="1"/>
      <c r="J652" s="1"/>
      <c r="K652" s="1"/>
      <c r="L652" s="1"/>
    </row>
    <row r="653" ht="15.75" customHeight="1">
      <c r="B653" s="1"/>
      <c r="C653" s="1"/>
      <c r="D653" s="1"/>
      <c r="E653" s="1"/>
      <c r="F653" s="1"/>
      <c r="G653" s="2"/>
      <c r="H653" s="1"/>
      <c r="I653" s="1"/>
      <c r="J653" s="1"/>
      <c r="K653" s="1"/>
      <c r="L653" s="1"/>
    </row>
    <row r="654" ht="15.75" customHeight="1">
      <c r="B654" s="1"/>
      <c r="C654" s="1"/>
      <c r="D654" s="1"/>
      <c r="E654" s="1"/>
      <c r="F654" s="1"/>
      <c r="G654" s="2"/>
      <c r="H654" s="1"/>
      <c r="I654" s="1"/>
      <c r="J654" s="1"/>
      <c r="K654" s="1"/>
      <c r="L654" s="1"/>
    </row>
    <row r="655" ht="15.75" customHeight="1">
      <c r="B655" s="1"/>
      <c r="C655" s="1"/>
      <c r="D655" s="1"/>
      <c r="E655" s="1"/>
      <c r="F655" s="1"/>
      <c r="G655" s="2"/>
      <c r="H655" s="1"/>
      <c r="I655" s="1"/>
      <c r="J655" s="1"/>
      <c r="K655" s="1"/>
      <c r="L655" s="1"/>
    </row>
    <row r="656" ht="15.75" customHeight="1">
      <c r="B656" s="1"/>
      <c r="C656" s="1"/>
      <c r="D656" s="1"/>
      <c r="E656" s="1"/>
      <c r="F656" s="1"/>
      <c r="G656" s="2"/>
      <c r="H656" s="1"/>
      <c r="I656" s="1"/>
      <c r="J656" s="1"/>
      <c r="K656" s="1"/>
      <c r="L656" s="1"/>
    </row>
    <row r="657" ht="15.75" customHeight="1">
      <c r="B657" s="1"/>
      <c r="C657" s="1"/>
      <c r="D657" s="1"/>
      <c r="E657" s="1"/>
      <c r="F657" s="1"/>
      <c r="G657" s="2"/>
      <c r="H657" s="1"/>
      <c r="I657" s="1"/>
      <c r="J657" s="1"/>
      <c r="K657" s="1"/>
      <c r="L657" s="1"/>
    </row>
    <row r="658" ht="15.75" customHeight="1">
      <c r="B658" s="1"/>
      <c r="C658" s="1"/>
      <c r="D658" s="1"/>
      <c r="E658" s="1"/>
      <c r="F658" s="1"/>
      <c r="G658" s="2"/>
      <c r="H658" s="1"/>
      <c r="I658" s="1"/>
      <c r="J658" s="1"/>
      <c r="K658" s="1"/>
      <c r="L658" s="1"/>
    </row>
    <row r="659" ht="15.75" customHeight="1">
      <c r="B659" s="1"/>
      <c r="C659" s="1"/>
      <c r="D659" s="1"/>
      <c r="E659" s="1"/>
      <c r="F659" s="1"/>
      <c r="G659" s="2"/>
      <c r="H659" s="1"/>
      <c r="I659" s="1"/>
      <c r="J659" s="1"/>
      <c r="K659" s="1"/>
      <c r="L659" s="1"/>
    </row>
    <row r="660" ht="15.75" customHeight="1">
      <c r="B660" s="1"/>
      <c r="C660" s="1"/>
      <c r="D660" s="1"/>
      <c r="E660" s="1"/>
      <c r="F660" s="1"/>
      <c r="G660" s="2"/>
      <c r="H660" s="1"/>
      <c r="I660" s="1"/>
      <c r="J660" s="1"/>
      <c r="K660" s="1"/>
      <c r="L660" s="1"/>
    </row>
    <row r="661" ht="15.75" customHeight="1">
      <c r="B661" s="1"/>
      <c r="C661" s="1"/>
      <c r="D661" s="1"/>
      <c r="E661" s="1"/>
      <c r="F661" s="1"/>
      <c r="G661" s="2"/>
      <c r="H661" s="1"/>
      <c r="I661" s="1"/>
      <c r="J661" s="1"/>
      <c r="K661" s="1"/>
      <c r="L661" s="1"/>
    </row>
    <row r="662" ht="15.75" customHeight="1">
      <c r="B662" s="1"/>
      <c r="C662" s="1"/>
      <c r="D662" s="1"/>
      <c r="E662" s="1"/>
      <c r="F662" s="1"/>
      <c r="G662" s="2"/>
      <c r="H662" s="1"/>
      <c r="I662" s="1"/>
      <c r="J662" s="1"/>
      <c r="K662" s="1"/>
      <c r="L662" s="1"/>
    </row>
    <row r="663" ht="15.75" customHeight="1">
      <c r="B663" s="1"/>
      <c r="C663" s="1"/>
      <c r="D663" s="1"/>
      <c r="E663" s="1"/>
      <c r="F663" s="1"/>
      <c r="G663" s="2"/>
      <c r="H663" s="1"/>
      <c r="I663" s="1"/>
      <c r="J663" s="1"/>
      <c r="K663" s="1"/>
      <c r="L663" s="1"/>
    </row>
    <row r="664" ht="15.75" customHeight="1">
      <c r="B664" s="1"/>
      <c r="C664" s="1"/>
      <c r="D664" s="1"/>
      <c r="E664" s="1"/>
      <c r="F664" s="1"/>
      <c r="G664" s="2"/>
      <c r="H664" s="1"/>
      <c r="I664" s="1"/>
      <c r="J664" s="1"/>
      <c r="K664" s="1"/>
      <c r="L664" s="1"/>
    </row>
    <row r="665" ht="15.75" customHeight="1">
      <c r="B665" s="1"/>
      <c r="C665" s="1"/>
      <c r="D665" s="1"/>
      <c r="E665" s="1"/>
      <c r="F665" s="1"/>
      <c r="G665" s="2"/>
      <c r="H665" s="1"/>
      <c r="I665" s="1"/>
      <c r="J665" s="1"/>
      <c r="K665" s="1"/>
      <c r="L665" s="1"/>
    </row>
    <row r="666" ht="15.75" customHeight="1">
      <c r="B666" s="1"/>
      <c r="C666" s="1"/>
      <c r="D666" s="1"/>
      <c r="E666" s="1"/>
      <c r="F666" s="1"/>
      <c r="G666" s="2"/>
      <c r="H666" s="1"/>
      <c r="I666" s="1"/>
      <c r="J666" s="1"/>
      <c r="K666" s="1"/>
      <c r="L666" s="1"/>
    </row>
    <row r="667" ht="15.75" customHeight="1">
      <c r="B667" s="1"/>
      <c r="C667" s="1"/>
      <c r="D667" s="1"/>
      <c r="E667" s="1"/>
      <c r="F667" s="1"/>
      <c r="G667" s="2"/>
      <c r="H667" s="1"/>
      <c r="I667" s="1"/>
      <c r="J667" s="1"/>
      <c r="K667" s="1"/>
      <c r="L667" s="1"/>
    </row>
    <row r="668" ht="15.75" customHeight="1">
      <c r="B668" s="1"/>
      <c r="C668" s="1"/>
      <c r="D668" s="1"/>
      <c r="E668" s="1"/>
      <c r="F668" s="1"/>
      <c r="G668" s="2"/>
      <c r="H668" s="1"/>
      <c r="I668" s="1"/>
      <c r="J668" s="1"/>
      <c r="K668" s="1"/>
      <c r="L668" s="1"/>
    </row>
    <row r="669" ht="15.75" customHeight="1">
      <c r="B669" s="1"/>
      <c r="C669" s="1"/>
      <c r="D669" s="1"/>
      <c r="E669" s="1"/>
      <c r="F669" s="1"/>
      <c r="G669" s="2"/>
      <c r="H669" s="1"/>
      <c r="I669" s="1"/>
      <c r="J669" s="1"/>
      <c r="K669" s="1"/>
      <c r="L669" s="1"/>
    </row>
    <row r="670" ht="15.75" customHeight="1">
      <c r="B670" s="1"/>
      <c r="C670" s="1"/>
      <c r="D670" s="1"/>
      <c r="E670" s="1"/>
      <c r="F670" s="1"/>
      <c r="G670" s="2"/>
      <c r="H670" s="1"/>
      <c r="I670" s="1"/>
      <c r="J670" s="1"/>
      <c r="K670" s="1"/>
      <c r="L670" s="1"/>
    </row>
    <row r="671" ht="15.75" customHeight="1">
      <c r="B671" s="1"/>
      <c r="C671" s="1"/>
      <c r="D671" s="1"/>
      <c r="E671" s="1"/>
      <c r="F671" s="1"/>
      <c r="G671" s="2"/>
      <c r="H671" s="1"/>
      <c r="I671" s="1"/>
      <c r="J671" s="1"/>
      <c r="K671" s="1"/>
      <c r="L671" s="1"/>
    </row>
    <row r="672" ht="15.75" customHeight="1">
      <c r="B672" s="1"/>
      <c r="C672" s="1"/>
      <c r="D672" s="1"/>
      <c r="E672" s="1"/>
      <c r="F672" s="1"/>
      <c r="G672" s="2"/>
      <c r="H672" s="1"/>
      <c r="I672" s="1"/>
      <c r="J672" s="1"/>
      <c r="K672" s="1"/>
      <c r="L672" s="1"/>
    </row>
    <row r="673" ht="15.75" customHeight="1">
      <c r="B673" s="1"/>
      <c r="C673" s="1"/>
      <c r="D673" s="1"/>
      <c r="E673" s="1"/>
      <c r="F673" s="1"/>
      <c r="G673" s="2"/>
      <c r="H673" s="1"/>
      <c r="I673" s="1"/>
      <c r="J673" s="1"/>
      <c r="K673" s="1"/>
      <c r="L673" s="1"/>
    </row>
    <row r="674" ht="15.75" customHeight="1">
      <c r="B674" s="1"/>
      <c r="C674" s="1"/>
      <c r="D674" s="1"/>
      <c r="E674" s="1"/>
      <c r="F674" s="1"/>
      <c r="G674" s="2"/>
      <c r="H674" s="1"/>
      <c r="I674" s="1"/>
      <c r="J674" s="1"/>
      <c r="K674" s="1"/>
      <c r="L674" s="1"/>
    </row>
    <row r="675" ht="15.75" customHeight="1">
      <c r="B675" s="1"/>
      <c r="C675" s="1"/>
      <c r="D675" s="1"/>
      <c r="E675" s="1"/>
      <c r="F675" s="1"/>
      <c r="G675" s="2"/>
      <c r="H675" s="1"/>
      <c r="I675" s="1"/>
      <c r="J675" s="1"/>
      <c r="K675" s="1"/>
      <c r="L675" s="1"/>
    </row>
    <row r="676" ht="15.75" customHeight="1">
      <c r="B676" s="1"/>
      <c r="C676" s="1"/>
      <c r="D676" s="1"/>
      <c r="E676" s="1"/>
      <c r="F676" s="1"/>
      <c r="G676" s="2"/>
      <c r="H676" s="1"/>
      <c r="I676" s="1"/>
      <c r="J676" s="1"/>
      <c r="K676" s="1"/>
      <c r="L676" s="1"/>
    </row>
    <row r="677" ht="15.75" customHeight="1">
      <c r="B677" s="1"/>
      <c r="C677" s="1"/>
      <c r="D677" s="1"/>
      <c r="E677" s="1"/>
      <c r="F677" s="1"/>
      <c r="G677" s="2"/>
      <c r="H677" s="1"/>
      <c r="I677" s="1"/>
      <c r="J677" s="1"/>
      <c r="K677" s="1"/>
      <c r="L677" s="1"/>
    </row>
    <row r="678" ht="15.75" customHeight="1">
      <c r="B678" s="1"/>
      <c r="C678" s="1"/>
      <c r="D678" s="1"/>
      <c r="E678" s="1"/>
      <c r="F678" s="1"/>
      <c r="G678" s="2"/>
      <c r="H678" s="1"/>
      <c r="I678" s="1"/>
      <c r="J678" s="1"/>
      <c r="K678" s="1"/>
      <c r="L678" s="1"/>
    </row>
    <row r="679" ht="15.75" customHeight="1">
      <c r="B679" s="1"/>
      <c r="C679" s="1"/>
      <c r="D679" s="1"/>
      <c r="E679" s="1"/>
      <c r="F679" s="1"/>
      <c r="G679" s="2"/>
      <c r="H679" s="1"/>
      <c r="I679" s="1"/>
      <c r="J679" s="1"/>
      <c r="K679" s="1"/>
      <c r="L679" s="1"/>
    </row>
    <row r="680" ht="15.75" customHeight="1">
      <c r="B680" s="1"/>
      <c r="C680" s="1"/>
      <c r="D680" s="1"/>
      <c r="E680" s="1"/>
      <c r="F680" s="1"/>
      <c r="G680" s="2"/>
      <c r="H680" s="1"/>
      <c r="I680" s="1"/>
      <c r="J680" s="1"/>
      <c r="K680" s="1"/>
      <c r="L680" s="1"/>
    </row>
    <row r="681" ht="15.75" customHeight="1">
      <c r="B681" s="1"/>
      <c r="C681" s="1"/>
      <c r="D681" s="1"/>
      <c r="E681" s="1"/>
      <c r="F681" s="1"/>
      <c r="G681" s="2"/>
      <c r="H681" s="1"/>
      <c r="I681" s="1"/>
      <c r="J681" s="1"/>
      <c r="K681" s="1"/>
      <c r="L681" s="1"/>
    </row>
    <row r="682" ht="15.75" customHeight="1">
      <c r="B682" s="1"/>
      <c r="C682" s="1"/>
      <c r="D682" s="1"/>
      <c r="E682" s="1"/>
      <c r="F682" s="1"/>
      <c r="G682" s="2"/>
      <c r="H682" s="1"/>
      <c r="I682" s="1"/>
      <c r="J682" s="1"/>
      <c r="K682" s="1"/>
      <c r="L682" s="1"/>
    </row>
    <row r="683" ht="15.75" customHeight="1">
      <c r="B683" s="1"/>
      <c r="C683" s="1"/>
      <c r="D683" s="1"/>
      <c r="E683" s="1"/>
      <c r="F683" s="1"/>
      <c r="G683" s="2"/>
      <c r="H683" s="1"/>
      <c r="I683" s="1"/>
      <c r="J683" s="1"/>
      <c r="K683" s="1"/>
      <c r="L683" s="1"/>
    </row>
    <row r="684" ht="15.75" customHeight="1">
      <c r="B684" s="1"/>
      <c r="C684" s="1"/>
      <c r="D684" s="1"/>
      <c r="E684" s="1"/>
      <c r="F684" s="1"/>
      <c r="G684" s="2"/>
      <c r="H684" s="1"/>
      <c r="I684" s="1"/>
      <c r="J684" s="1"/>
      <c r="K684" s="1"/>
      <c r="L684" s="1"/>
    </row>
    <row r="685" ht="15.75" customHeight="1">
      <c r="B685" s="1"/>
      <c r="C685" s="1"/>
      <c r="D685" s="1"/>
      <c r="E685" s="1"/>
      <c r="F685" s="1"/>
      <c r="G685" s="2"/>
      <c r="H685" s="1"/>
      <c r="I685" s="1"/>
      <c r="J685" s="1"/>
      <c r="K685" s="1"/>
      <c r="L685" s="1"/>
    </row>
    <row r="686" ht="15.75" customHeight="1">
      <c r="B686" s="1"/>
      <c r="C686" s="1"/>
      <c r="D686" s="1"/>
      <c r="E686" s="1"/>
      <c r="F686" s="1"/>
      <c r="G686" s="2"/>
      <c r="H686" s="1"/>
      <c r="I686" s="1"/>
      <c r="J686" s="1"/>
      <c r="K686" s="1"/>
      <c r="L686" s="1"/>
    </row>
    <row r="687" ht="15.75" customHeight="1">
      <c r="B687" s="1"/>
      <c r="C687" s="1"/>
      <c r="D687" s="1"/>
      <c r="E687" s="1"/>
      <c r="F687" s="1"/>
      <c r="G687" s="2"/>
      <c r="H687" s="1"/>
      <c r="I687" s="1"/>
      <c r="J687" s="1"/>
      <c r="K687" s="1"/>
      <c r="L687" s="1"/>
    </row>
    <row r="688" ht="15.75" customHeight="1">
      <c r="B688" s="1"/>
      <c r="C688" s="1"/>
      <c r="D688" s="1"/>
      <c r="E688" s="1"/>
      <c r="F688" s="1"/>
      <c r="G688" s="2"/>
      <c r="H688" s="1"/>
      <c r="I688" s="1"/>
      <c r="J688" s="1"/>
      <c r="K688" s="1"/>
      <c r="L688" s="1"/>
    </row>
    <row r="689" ht="15.75" customHeight="1">
      <c r="B689" s="1"/>
      <c r="C689" s="1"/>
      <c r="D689" s="1"/>
      <c r="E689" s="1"/>
      <c r="F689" s="1"/>
      <c r="G689" s="2"/>
      <c r="H689" s="1"/>
      <c r="I689" s="1"/>
      <c r="J689" s="1"/>
      <c r="K689" s="1"/>
      <c r="L689" s="1"/>
    </row>
    <row r="690" ht="15.75" customHeight="1">
      <c r="B690" s="1"/>
      <c r="C690" s="1"/>
      <c r="D690" s="1"/>
      <c r="E690" s="1"/>
      <c r="F690" s="1"/>
      <c r="G690" s="2"/>
      <c r="H690" s="1"/>
      <c r="I690" s="1"/>
      <c r="J690" s="1"/>
      <c r="K690" s="1"/>
      <c r="L690" s="1"/>
    </row>
    <row r="691" ht="15.75" customHeight="1">
      <c r="B691" s="1"/>
      <c r="C691" s="1"/>
      <c r="D691" s="1"/>
      <c r="E691" s="1"/>
      <c r="F691" s="1"/>
      <c r="G691" s="2"/>
      <c r="H691" s="1"/>
      <c r="I691" s="1"/>
      <c r="J691" s="1"/>
      <c r="K691" s="1"/>
      <c r="L691" s="1"/>
    </row>
    <row r="692" ht="15.75" customHeight="1">
      <c r="B692" s="1"/>
      <c r="C692" s="1"/>
      <c r="D692" s="1"/>
      <c r="E692" s="1"/>
      <c r="F692" s="1"/>
      <c r="G692" s="2"/>
      <c r="H692" s="1"/>
      <c r="I692" s="1"/>
      <c r="J692" s="1"/>
      <c r="K692" s="1"/>
      <c r="L692" s="1"/>
    </row>
    <row r="693" ht="15.75" customHeight="1">
      <c r="B693" s="1"/>
      <c r="C693" s="1"/>
      <c r="D693" s="1"/>
      <c r="E693" s="1"/>
      <c r="F693" s="1"/>
      <c r="G693" s="2"/>
      <c r="H693" s="1"/>
      <c r="I693" s="1"/>
      <c r="J693" s="1"/>
      <c r="K693" s="1"/>
      <c r="L693" s="1"/>
    </row>
    <row r="694" ht="15.75" customHeight="1">
      <c r="B694" s="1"/>
      <c r="C694" s="1"/>
      <c r="D694" s="1"/>
      <c r="E694" s="1"/>
      <c r="F694" s="1"/>
      <c r="G694" s="2"/>
      <c r="H694" s="1"/>
      <c r="I694" s="1"/>
      <c r="J694" s="1"/>
      <c r="K694" s="1"/>
      <c r="L694" s="1"/>
    </row>
    <row r="695" ht="15.75" customHeight="1">
      <c r="B695" s="1"/>
      <c r="C695" s="1"/>
      <c r="D695" s="1"/>
      <c r="E695" s="1"/>
      <c r="F695" s="1"/>
      <c r="G695" s="2"/>
      <c r="H695" s="1"/>
      <c r="I695" s="1"/>
      <c r="J695" s="1"/>
      <c r="K695" s="1"/>
      <c r="L695" s="1"/>
    </row>
    <row r="696" ht="15.75" customHeight="1">
      <c r="B696" s="1"/>
      <c r="C696" s="1"/>
      <c r="D696" s="1"/>
      <c r="E696" s="1"/>
      <c r="F696" s="1"/>
      <c r="G696" s="2"/>
      <c r="H696" s="1"/>
      <c r="I696" s="1"/>
      <c r="J696" s="1"/>
      <c r="K696" s="1"/>
      <c r="L696" s="1"/>
    </row>
    <row r="697" ht="15.75" customHeight="1">
      <c r="B697" s="1"/>
      <c r="C697" s="1"/>
      <c r="D697" s="1"/>
      <c r="E697" s="1"/>
      <c r="F697" s="1"/>
      <c r="G697" s="2"/>
      <c r="H697" s="1"/>
      <c r="I697" s="1"/>
      <c r="J697" s="1"/>
      <c r="K697" s="1"/>
      <c r="L697" s="1"/>
    </row>
    <row r="698" ht="15.75" customHeight="1">
      <c r="B698" s="1"/>
      <c r="C698" s="1"/>
      <c r="D698" s="1"/>
      <c r="E698" s="1"/>
      <c r="F698" s="1"/>
      <c r="G698" s="2"/>
      <c r="H698" s="1"/>
      <c r="I698" s="1"/>
      <c r="J698" s="1"/>
      <c r="K698" s="1"/>
      <c r="L698" s="1"/>
    </row>
    <row r="699" ht="15.75" customHeight="1">
      <c r="B699" s="1"/>
      <c r="C699" s="1"/>
      <c r="D699" s="1"/>
      <c r="E699" s="1"/>
      <c r="F699" s="1"/>
      <c r="G699" s="2"/>
      <c r="H699" s="1"/>
      <c r="I699" s="1"/>
      <c r="J699" s="1"/>
      <c r="K699" s="1"/>
      <c r="L699" s="1"/>
    </row>
    <row r="700" ht="15.75" customHeight="1">
      <c r="B700" s="1"/>
      <c r="C700" s="1"/>
      <c r="D700" s="1"/>
      <c r="E700" s="1"/>
      <c r="F700" s="1"/>
      <c r="G700" s="2"/>
      <c r="H700" s="1"/>
      <c r="I700" s="1"/>
      <c r="J700" s="1"/>
      <c r="K700" s="1"/>
      <c r="L700" s="1"/>
    </row>
    <row r="701" ht="15.75" customHeight="1">
      <c r="B701" s="1"/>
      <c r="C701" s="1"/>
      <c r="D701" s="1"/>
      <c r="E701" s="1"/>
      <c r="F701" s="1"/>
      <c r="G701" s="2"/>
      <c r="H701" s="1"/>
      <c r="I701" s="1"/>
      <c r="J701" s="1"/>
      <c r="K701" s="1"/>
      <c r="L701" s="1"/>
    </row>
    <row r="702" ht="15.75" customHeight="1">
      <c r="B702" s="1"/>
      <c r="C702" s="1"/>
      <c r="D702" s="1"/>
      <c r="E702" s="1"/>
      <c r="F702" s="1"/>
      <c r="G702" s="2"/>
      <c r="H702" s="1"/>
      <c r="I702" s="1"/>
      <c r="J702" s="1"/>
      <c r="K702" s="1"/>
      <c r="L702" s="1"/>
    </row>
    <row r="703" ht="15.75" customHeight="1">
      <c r="B703" s="1"/>
      <c r="C703" s="1"/>
      <c r="D703" s="1"/>
      <c r="E703" s="1"/>
      <c r="F703" s="1"/>
      <c r="G703" s="2"/>
      <c r="H703" s="1"/>
      <c r="I703" s="1"/>
      <c r="J703" s="1"/>
      <c r="K703" s="1"/>
      <c r="L703" s="1"/>
    </row>
    <row r="704" ht="15.75" customHeight="1">
      <c r="B704" s="1"/>
      <c r="C704" s="1"/>
      <c r="D704" s="1"/>
      <c r="E704" s="1"/>
      <c r="F704" s="1"/>
      <c r="G704" s="2"/>
      <c r="H704" s="1"/>
      <c r="I704" s="1"/>
      <c r="J704" s="1"/>
      <c r="K704" s="1"/>
      <c r="L704" s="1"/>
    </row>
    <row r="705" ht="15.75" customHeight="1">
      <c r="B705" s="1"/>
      <c r="C705" s="1"/>
      <c r="D705" s="1"/>
      <c r="E705" s="1"/>
      <c r="F705" s="1"/>
      <c r="G705" s="2"/>
      <c r="H705" s="1"/>
      <c r="I705" s="1"/>
      <c r="J705" s="1"/>
      <c r="K705" s="1"/>
      <c r="L705" s="1"/>
    </row>
    <row r="706" ht="15.75" customHeight="1">
      <c r="B706" s="1"/>
      <c r="C706" s="1"/>
      <c r="D706" s="1"/>
      <c r="E706" s="1"/>
      <c r="F706" s="1"/>
      <c r="G706" s="2"/>
      <c r="H706" s="1"/>
      <c r="I706" s="1"/>
      <c r="J706" s="1"/>
      <c r="K706" s="1"/>
      <c r="L706" s="1"/>
    </row>
    <row r="707" ht="15.75" customHeight="1">
      <c r="B707" s="1"/>
      <c r="C707" s="1"/>
      <c r="D707" s="1"/>
      <c r="E707" s="1"/>
      <c r="F707" s="1"/>
      <c r="G707" s="2"/>
      <c r="H707" s="1"/>
      <c r="I707" s="1"/>
      <c r="J707" s="1"/>
      <c r="K707" s="1"/>
      <c r="L707" s="1"/>
    </row>
    <row r="708" ht="15.75" customHeight="1">
      <c r="B708" s="1"/>
      <c r="C708" s="1"/>
      <c r="D708" s="1"/>
      <c r="E708" s="1"/>
      <c r="F708" s="1"/>
      <c r="G708" s="2"/>
      <c r="H708" s="1"/>
      <c r="I708" s="1"/>
      <c r="J708" s="1"/>
      <c r="K708" s="1"/>
      <c r="L708" s="1"/>
    </row>
    <row r="709" ht="15.75" customHeight="1">
      <c r="B709" s="1"/>
      <c r="C709" s="1"/>
      <c r="D709" s="1"/>
      <c r="E709" s="1"/>
      <c r="F709" s="1"/>
      <c r="G709" s="2"/>
      <c r="H709" s="1"/>
      <c r="I709" s="1"/>
      <c r="J709" s="1"/>
      <c r="K709" s="1"/>
      <c r="L709" s="1"/>
    </row>
    <row r="710" ht="15.75" customHeight="1">
      <c r="B710" s="1"/>
      <c r="C710" s="1"/>
      <c r="D710" s="1"/>
      <c r="E710" s="1"/>
      <c r="F710" s="1"/>
      <c r="G710" s="2"/>
      <c r="H710" s="1"/>
      <c r="I710" s="1"/>
      <c r="J710" s="1"/>
      <c r="K710" s="1"/>
      <c r="L710" s="1"/>
    </row>
    <row r="711" ht="15.75" customHeight="1">
      <c r="B711" s="1"/>
      <c r="C711" s="1"/>
      <c r="D711" s="1"/>
      <c r="E711" s="1"/>
      <c r="F711" s="1"/>
      <c r="G711" s="2"/>
      <c r="H711" s="1"/>
      <c r="I711" s="1"/>
      <c r="J711" s="1"/>
      <c r="K711" s="1"/>
      <c r="L711" s="1"/>
    </row>
    <row r="712" ht="15.75" customHeight="1">
      <c r="B712" s="1"/>
      <c r="C712" s="1"/>
      <c r="D712" s="1"/>
      <c r="E712" s="1"/>
      <c r="F712" s="1"/>
      <c r="G712" s="2"/>
      <c r="H712" s="1"/>
      <c r="I712" s="1"/>
      <c r="J712" s="1"/>
      <c r="K712" s="1"/>
      <c r="L712" s="1"/>
    </row>
    <row r="713" ht="15.75" customHeight="1">
      <c r="B713" s="1"/>
      <c r="C713" s="1"/>
      <c r="D713" s="1"/>
      <c r="E713" s="1"/>
      <c r="F713" s="1"/>
      <c r="G713" s="2"/>
      <c r="H713" s="1"/>
      <c r="I713" s="1"/>
      <c r="J713" s="1"/>
      <c r="K713" s="1"/>
      <c r="L713" s="1"/>
    </row>
    <row r="714" ht="15.75" customHeight="1">
      <c r="B714" s="1"/>
      <c r="C714" s="1"/>
      <c r="D714" s="1"/>
      <c r="E714" s="1"/>
      <c r="F714" s="1"/>
      <c r="G714" s="2"/>
      <c r="H714" s="1"/>
      <c r="I714" s="1"/>
      <c r="J714" s="1"/>
      <c r="K714" s="1"/>
      <c r="L714" s="1"/>
    </row>
    <row r="715" ht="15.75" customHeight="1">
      <c r="B715" s="1"/>
      <c r="C715" s="1"/>
      <c r="D715" s="1"/>
      <c r="E715" s="1"/>
      <c r="F715" s="1"/>
      <c r="G715" s="2"/>
      <c r="H715" s="1"/>
      <c r="I715" s="1"/>
      <c r="J715" s="1"/>
      <c r="K715" s="1"/>
      <c r="L715" s="1"/>
    </row>
    <row r="716" ht="15.75" customHeight="1">
      <c r="B716" s="1"/>
      <c r="C716" s="1"/>
      <c r="D716" s="1"/>
      <c r="E716" s="1"/>
      <c r="F716" s="1"/>
      <c r="G716" s="2"/>
      <c r="H716" s="1"/>
      <c r="I716" s="1"/>
      <c r="J716" s="1"/>
      <c r="K716" s="1"/>
      <c r="L716" s="1"/>
    </row>
    <row r="717" ht="15.75" customHeight="1">
      <c r="B717" s="1"/>
      <c r="C717" s="1"/>
      <c r="D717" s="1"/>
      <c r="E717" s="1"/>
      <c r="F717" s="1"/>
      <c r="G717" s="2"/>
      <c r="H717" s="1"/>
      <c r="I717" s="1"/>
      <c r="J717" s="1"/>
      <c r="K717" s="1"/>
      <c r="L717" s="1"/>
    </row>
    <row r="718" ht="15.75" customHeight="1">
      <c r="B718" s="1"/>
      <c r="C718" s="1"/>
      <c r="D718" s="1"/>
      <c r="E718" s="1"/>
      <c r="F718" s="1"/>
      <c r="G718" s="2"/>
      <c r="H718" s="1"/>
      <c r="I718" s="1"/>
      <c r="J718" s="1"/>
      <c r="K718" s="1"/>
      <c r="L718" s="1"/>
    </row>
    <row r="719" ht="15.75" customHeight="1">
      <c r="B719" s="1"/>
      <c r="C719" s="1"/>
      <c r="D719" s="1"/>
      <c r="E719" s="1"/>
      <c r="F719" s="1"/>
      <c r="G719" s="2"/>
      <c r="H719" s="1"/>
      <c r="I719" s="1"/>
      <c r="J719" s="1"/>
      <c r="K719" s="1"/>
      <c r="L719" s="1"/>
    </row>
    <row r="720" ht="15.75" customHeight="1">
      <c r="B720" s="1"/>
      <c r="C720" s="1"/>
      <c r="D720" s="1"/>
      <c r="E720" s="1"/>
      <c r="F720" s="1"/>
      <c r="G720" s="2"/>
      <c r="H720" s="1"/>
      <c r="I720" s="1"/>
      <c r="J720" s="1"/>
      <c r="K720" s="1"/>
      <c r="L720" s="1"/>
    </row>
    <row r="721" ht="15.75" customHeight="1">
      <c r="B721" s="1"/>
      <c r="C721" s="1"/>
      <c r="D721" s="1"/>
      <c r="E721" s="1"/>
      <c r="F721" s="1"/>
      <c r="G721" s="2"/>
      <c r="H721" s="1"/>
      <c r="I721" s="1"/>
      <c r="J721" s="1"/>
      <c r="K721" s="1"/>
      <c r="L721" s="1"/>
    </row>
    <row r="722" ht="15.75" customHeight="1">
      <c r="B722" s="1"/>
      <c r="C722" s="1"/>
      <c r="D722" s="1"/>
      <c r="E722" s="1"/>
      <c r="F722" s="1"/>
      <c r="G722" s="2"/>
      <c r="H722" s="1"/>
      <c r="I722" s="1"/>
      <c r="J722" s="1"/>
      <c r="K722" s="1"/>
      <c r="L722" s="1"/>
    </row>
    <row r="723" ht="15.75" customHeight="1">
      <c r="B723" s="1"/>
      <c r="C723" s="1"/>
      <c r="D723" s="1"/>
      <c r="E723" s="1"/>
      <c r="F723" s="1"/>
      <c r="G723" s="2"/>
      <c r="H723" s="1"/>
      <c r="I723" s="1"/>
      <c r="J723" s="1"/>
      <c r="K723" s="1"/>
      <c r="L723" s="1"/>
    </row>
    <row r="724" ht="15.75" customHeight="1">
      <c r="B724" s="1"/>
      <c r="C724" s="1"/>
      <c r="D724" s="1"/>
      <c r="E724" s="1"/>
      <c r="F724" s="1"/>
      <c r="G724" s="2"/>
      <c r="H724" s="1"/>
      <c r="I724" s="1"/>
      <c r="J724" s="1"/>
      <c r="K724" s="1"/>
      <c r="L724" s="1"/>
    </row>
    <row r="725" ht="15.75" customHeight="1">
      <c r="B725" s="1"/>
      <c r="C725" s="1"/>
      <c r="D725" s="1"/>
      <c r="E725" s="1"/>
      <c r="F725" s="1"/>
      <c r="G725" s="2"/>
      <c r="H725" s="1"/>
      <c r="I725" s="1"/>
      <c r="J725" s="1"/>
      <c r="K725" s="1"/>
      <c r="L725" s="1"/>
    </row>
    <row r="726" ht="15.75" customHeight="1">
      <c r="B726" s="1"/>
      <c r="C726" s="1"/>
      <c r="D726" s="1"/>
      <c r="E726" s="1"/>
      <c r="F726" s="1"/>
      <c r="G726" s="2"/>
      <c r="H726" s="1"/>
      <c r="I726" s="1"/>
      <c r="J726" s="1"/>
      <c r="K726" s="1"/>
      <c r="L726" s="1"/>
    </row>
    <row r="727" ht="15.75" customHeight="1">
      <c r="B727" s="1"/>
      <c r="C727" s="1"/>
      <c r="D727" s="1"/>
      <c r="E727" s="1"/>
      <c r="F727" s="1"/>
      <c r="G727" s="2"/>
      <c r="H727" s="1"/>
      <c r="I727" s="1"/>
      <c r="J727" s="1"/>
      <c r="K727" s="1"/>
      <c r="L727" s="1"/>
    </row>
    <row r="728" ht="15.75" customHeight="1">
      <c r="B728" s="1"/>
      <c r="C728" s="1"/>
      <c r="D728" s="1"/>
      <c r="E728" s="1"/>
      <c r="F728" s="1"/>
      <c r="G728" s="2"/>
      <c r="H728" s="1"/>
      <c r="I728" s="1"/>
      <c r="J728" s="1"/>
      <c r="K728" s="1"/>
      <c r="L728" s="1"/>
    </row>
    <row r="729" ht="15.75" customHeight="1">
      <c r="B729" s="1"/>
      <c r="C729" s="1"/>
      <c r="D729" s="1"/>
      <c r="E729" s="1"/>
      <c r="F729" s="1"/>
      <c r="G729" s="2"/>
      <c r="H729" s="1"/>
      <c r="I729" s="1"/>
      <c r="J729" s="1"/>
      <c r="K729" s="1"/>
      <c r="L729" s="1"/>
    </row>
    <row r="730" ht="15.75" customHeight="1">
      <c r="B730" s="1"/>
      <c r="C730" s="1"/>
      <c r="D730" s="1"/>
      <c r="E730" s="1"/>
      <c r="F730" s="1"/>
      <c r="G730" s="2"/>
      <c r="H730" s="1"/>
      <c r="I730" s="1"/>
      <c r="J730" s="1"/>
      <c r="K730" s="1"/>
      <c r="L730" s="1"/>
    </row>
    <row r="731" ht="15.75" customHeight="1">
      <c r="B731" s="1"/>
      <c r="C731" s="1"/>
      <c r="D731" s="1"/>
      <c r="E731" s="1"/>
      <c r="F731" s="1"/>
      <c r="G731" s="2"/>
      <c r="H731" s="1"/>
      <c r="I731" s="1"/>
      <c r="J731" s="1"/>
      <c r="K731" s="1"/>
      <c r="L731" s="1"/>
    </row>
    <row r="732" ht="15.75" customHeight="1">
      <c r="B732" s="1"/>
      <c r="C732" s="1"/>
      <c r="D732" s="1"/>
      <c r="E732" s="1"/>
      <c r="F732" s="1"/>
      <c r="G732" s="2"/>
      <c r="H732" s="1"/>
      <c r="I732" s="1"/>
      <c r="J732" s="1"/>
      <c r="K732" s="1"/>
      <c r="L732" s="1"/>
    </row>
    <row r="733" ht="15.75" customHeight="1">
      <c r="B733" s="1"/>
      <c r="C733" s="1"/>
      <c r="D733" s="1"/>
      <c r="E733" s="1"/>
      <c r="F733" s="1"/>
      <c r="G733" s="2"/>
      <c r="H733" s="1"/>
      <c r="I733" s="1"/>
      <c r="J733" s="1"/>
      <c r="K733" s="1"/>
      <c r="L733" s="1"/>
    </row>
    <row r="734" ht="15.75" customHeight="1">
      <c r="B734" s="1"/>
      <c r="C734" s="1"/>
      <c r="D734" s="1"/>
      <c r="E734" s="1"/>
      <c r="F734" s="1"/>
      <c r="G734" s="2"/>
      <c r="H734" s="1"/>
      <c r="I734" s="1"/>
      <c r="J734" s="1"/>
      <c r="K734" s="1"/>
      <c r="L734" s="1"/>
    </row>
    <row r="735" ht="15.75" customHeight="1">
      <c r="B735" s="1"/>
      <c r="C735" s="1"/>
      <c r="D735" s="1"/>
      <c r="E735" s="1"/>
      <c r="F735" s="1"/>
      <c r="G735" s="2"/>
      <c r="H735" s="1"/>
      <c r="I735" s="1"/>
      <c r="J735" s="1"/>
      <c r="K735" s="1"/>
      <c r="L735" s="1"/>
    </row>
    <row r="736" ht="15.75" customHeight="1">
      <c r="B736" s="1"/>
      <c r="C736" s="1"/>
      <c r="D736" s="1"/>
      <c r="E736" s="1"/>
      <c r="F736" s="1"/>
      <c r="G736" s="2"/>
      <c r="H736" s="1"/>
      <c r="I736" s="1"/>
      <c r="J736" s="1"/>
      <c r="K736" s="1"/>
      <c r="L736" s="1"/>
    </row>
    <row r="737" ht="15.75" customHeight="1">
      <c r="B737" s="1"/>
      <c r="C737" s="1"/>
      <c r="D737" s="1"/>
      <c r="E737" s="1"/>
      <c r="F737" s="1"/>
      <c r="G737" s="2"/>
      <c r="H737" s="1"/>
      <c r="I737" s="1"/>
      <c r="J737" s="1"/>
      <c r="K737" s="1"/>
      <c r="L737" s="1"/>
    </row>
    <row r="738" ht="15.75" customHeight="1">
      <c r="B738" s="1"/>
      <c r="C738" s="1"/>
      <c r="D738" s="1"/>
      <c r="E738" s="1"/>
      <c r="F738" s="1"/>
      <c r="G738" s="2"/>
      <c r="H738" s="1"/>
      <c r="I738" s="1"/>
      <c r="J738" s="1"/>
      <c r="K738" s="1"/>
      <c r="L738" s="1"/>
    </row>
    <row r="739" ht="15.75" customHeight="1">
      <c r="B739" s="1"/>
      <c r="C739" s="1"/>
      <c r="D739" s="1"/>
      <c r="E739" s="1"/>
      <c r="F739" s="1"/>
      <c r="G739" s="2"/>
      <c r="H739" s="1"/>
      <c r="I739" s="1"/>
      <c r="J739" s="1"/>
      <c r="K739" s="1"/>
      <c r="L739" s="1"/>
    </row>
    <row r="740" ht="15.75" customHeight="1">
      <c r="B740" s="1"/>
      <c r="C740" s="1"/>
      <c r="D740" s="1"/>
      <c r="E740" s="1"/>
      <c r="F740" s="1"/>
      <c r="G740" s="2"/>
      <c r="H740" s="1"/>
      <c r="I740" s="1"/>
      <c r="J740" s="1"/>
      <c r="K740" s="1"/>
      <c r="L740" s="1"/>
    </row>
    <row r="741" ht="15.75" customHeight="1">
      <c r="B741" s="1"/>
      <c r="C741" s="1"/>
      <c r="D741" s="1"/>
      <c r="E741" s="1"/>
      <c r="F741" s="1"/>
      <c r="G741" s="2"/>
      <c r="H741" s="1"/>
      <c r="I741" s="1"/>
      <c r="J741" s="1"/>
      <c r="K741" s="1"/>
      <c r="L741" s="1"/>
    </row>
    <row r="742" ht="15.75" customHeight="1">
      <c r="B742" s="1"/>
      <c r="C742" s="1"/>
      <c r="D742" s="1"/>
      <c r="E742" s="1"/>
      <c r="F742" s="1"/>
      <c r="G742" s="2"/>
      <c r="H742" s="1"/>
      <c r="I742" s="1"/>
      <c r="J742" s="1"/>
      <c r="K742" s="1"/>
      <c r="L742" s="1"/>
    </row>
    <row r="743" ht="15.75" customHeight="1">
      <c r="B743" s="1"/>
      <c r="C743" s="1"/>
      <c r="D743" s="1"/>
      <c r="E743" s="1"/>
      <c r="F743" s="1"/>
      <c r="G743" s="2"/>
      <c r="H743" s="1"/>
      <c r="I743" s="1"/>
      <c r="J743" s="1"/>
      <c r="K743" s="1"/>
      <c r="L743" s="1"/>
    </row>
    <row r="744" ht="15.75" customHeight="1">
      <c r="B744" s="1"/>
      <c r="C744" s="1"/>
      <c r="D744" s="1"/>
      <c r="E744" s="1"/>
      <c r="F744" s="1"/>
      <c r="G744" s="2"/>
      <c r="H744" s="1"/>
      <c r="I744" s="1"/>
      <c r="J744" s="1"/>
      <c r="K744" s="1"/>
      <c r="L744" s="1"/>
    </row>
    <row r="745" ht="15.75" customHeight="1">
      <c r="B745" s="1"/>
      <c r="C745" s="1"/>
      <c r="D745" s="1"/>
      <c r="E745" s="1"/>
      <c r="F745" s="1"/>
      <c r="G745" s="2"/>
      <c r="H745" s="1"/>
      <c r="I745" s="1"/>
      <c r="J745" s="1"/>
      <c r="K745" s="1"/>
      <c r="L745" s="1"/>
    </row>
    <row r="746" ht="15.75" customHeight="1">
      <c r="B746" s="1"/>
      <c r="C746" s="1"/>
      <c r="D746" s="1"/>
      <c r="E746" s="1"/>
      <c r="F746" s="1"/>
      <c r="G746" s="2"/>
      <c r="H746" s="1"/>
      <c r="I746" s="1"/>
      <c r="J746" s="1"/>
      <c r="K746" s="1"/>
      <c r="L746" s="1"/>
    </row>
    <row r="747" ht="15.75" customHeight="1">
      <c r="B747" s="1"/>
      <c r="C747" s="1"/>
      <c r="D747" s="1"/>
      <c r="E747" s="1"/>
      <c r="F747" s="1"/>
      <c r="G747" s="2"/>
      <c r="H747" s="1"/>
      <c r="I747" s="1"/>
      <c r="J747" s="1"/>
      <c r="K747" s="1"/>
      <c r="L747" s="1"/>
    </row>
    <row r="748" ht="15.75" customHeight="1">
      <c r="B748" s="1"/>
      <c r="C748" s="1"/>
      <c r="D748" s="1"/>
      <c r="E748" s="1"/>
      <c r="F748" s="1"/>
      <c r="G748" s="2"/>
      <c r="H748" s="1"/>
      <c r="I748" s="1"/>
      <c r="J748" s="1"/>
      <c r="K748" s="1"/>
      <c r="L748" s="1"/>
    </row>
    <row r="749" ht="15.75" customHeight="1">
      <c r="B749" s="1"/>
      <c r="C749" s="1"/>
      <c r="D749" s="1"/>
      <c r="E749" s="1"/>
      <c r="F749" s="1"/>
      <c r="G749" s="2"/>
      <c r="H749" s="1"/>
      <c r="I749" s="1"/>
      <c r="J749" s="1"/>
      <c r="K749" s="1"/>
      <c r="L749" s="1"/>
    </row>
    <row r="750" ht="15.75" customHeight="1">
      <c r="B750" s="1"/>
      <c r="C750" s="1"/>
      <c r="D750" s="1"/>
      <c r="E750" s="1"/>
      <c r="F750" s="1"/>
      <c r="G750" s="2"/>
      <c r="H750" s="1"/>
      <c r="I750" s="1"/>
      <c r="J750" s="1"/>
      <c r="K750" s="1"/>
      <c r="L750" s="1"/>
    </row>
    <row r="751" ht="15.75" customHeight="1">
      <c r="B751" s="1"/>
      <c r="C751" s="1"/>
      <c r="D751" s="1"/>
      <c r="E751" s="1"/>
      <c r="F751" s="1"/>
      <c r="G751" s="2"/>
      <c r="H751" s="1"/>
      <c r="I751" s="1"/>
      <c r="J751" s="1"/>
      <c r="K751" s="1"/>
      <c r="L751" s="1"/>
    </row>
    <row r="752" ht="15.75" customHeight="1">
      <c r="B752" s="1"/>
      <c r="C752" s="1"/>
      <c r="D752" s="1"/>
      <c r="E752" s="1"/>
      <c r="F752" s="1"/>
      <c r="G752" s="2"/>
      <c r="H752" s="1"/>
      <c r="I752" s="1"/>
      <c r="J752" s="1"/>
      <c r="K752" s="1"/>
      <c r="L752" s="1"/>
    </row>
    <row r="753" ht="15.75" customHeight="1">
      <c r="B753" s="1"/>
      <c r="C753" s="1"/>
      <c r="D753" s="1"/>
      <c r="E753" s="1"/>
      <c r="F753" s="1"/>
      <c r="G753" s="2"/>
      <c r="H753" s="1"/>
      <c r="I753" s="1"/>
      <c r="J753" s="1"/>
      <c r="K753" s="1"/>
      <c r="L753" s="1"/>
    </row>
    <row r="754" ht="15.75" customHeight="1">
      <c r="B754" s="1"/>
      <c r="C754" s="1"/>
      <c r="D754" s="1"/>
      <c r="E754" s="1"/>
      <c r="F754" s="1"/>
      <c r="G754" s="2"/>
      <c r="H754" s="1"/>
      <c r="I754" s="1"/>
      <c r="J754" s="1"/>
      <c r="K754" s="1"/>
      <c r="L754" s="1"/>
    </row>
    <row r="755" ht="15.75" customHeight="1">
      <c r="B755" s="1"/>
      <c r="C755" s="1"/>
      <c r="D755" s="1"/>
      <c r="E755" s="1"/>
      <c r="F755" s="1"/>
      <c r="G755" s="2"/>
      <c r="H755" s="1"/>
      <c r="I755" s="1"/>
      <c r="J755" s="1"/>
      <c r="K755" s="1"/>
      <c r="L755" s="1"/>
    </row>
    <row r="756" ht="15.75" customHeight="1">
      <c r="B756" s="1"/>
      <c r="C756" s="1"/>
      <c r="D756" s="1"/>
      <c r="E756" s="1"/>
      <c r="F756" s="1"/>
      <c r="G756" s="2"/>
      <c r="H756" s="1"/>
      <c r="I756" s="1"/>
      <c r="J756" s="1"/>
      <c r="K756" s="1"/>
      <c r="L756" s="1"/>
    </row>
    <row r="757" ht="15.75" customHeight="1">
      <c r="B757" s="1"/>
      <c r="C757" s="1"/>
      <c r="D757" s="1"/>
      <c r="E757" s="1"/>
      <c r="F757" s="1"/>
      <c r="G757" s="2"/>
      <c r="H757" s="1"/>
      <c r="I757" s="1"/>
      <c r="J757" s="1"/>
      <c r="K757" s="1"/>
      <c r="L757" s="1"/>
    </row>
    <row r="758" ht="15.75" customHeight="1">
      <c r="B758" s="1"/>
      <c r="C758" s="1"/>
      <c r="D758" s="1"/>
      <c r="E758" s="1"/>
      <c r="F758" s="1"/>
      <c r="G758" s="2"/>
      <c r="H758" s="1"/>
      <c r="I758" s="1"/>
      <c r="J758" s="1"/>
      <c r="K758" s="1"/>
      <c r="L758" s="1"/>
    </row>
    <row r="759" ht="15.75" customHeight="1">
      <c r="B759" s="1"/>
      <c r="C759" s="1"/>
      <c r="D759" s="1"/>
      <c r="E759" s="1"/>
      <c r="F759" s="1"/>
      <c r="G759" s="2"/>
      <c r="H759" s="1"/>
      <c r="I759" s="1"/>
      <c r="J759" s="1"/>
      <c r="K759" s="1"/>
      <c r="L759" s="1"/>
    </row>
    <row r="760" ht="15.75" customHeight="1">
      <c r="B760" s="1"/>
      <c r="C760" s="1"/>
      <c r="D760" s="1"/>
      <c r="E760" s="1"/>
      <c r="F760" s="1"/>
      <c r="G760" s="2"/>
      <c r="H760" s="1"/>
      <c r="I760" s="1"/>
      <c r="J760" s="1"/>
      <c r="K760" s="1"/>
      <c r="L760" s="1"/>
    </row>
    <row r="761" ht="15.75" customHeight="1">
      <c r="B761" s="1"/>
      <c r="C761" s="1"/>
      <c r="D761" s="1"/>
      <c r="E761" s="1"/>
      <c r="F761" s="1"/>
      <c r="G761" s="2"/>
      <c r="H761" s="1"/>
      <c r="I761" s="1"/>
      <c r="J761" s="1"/>
      <c r="K761" s="1"/>
      <c r="L761" s="1"/>
    </row>
    <row r="762" ht="15.75" customHeight="1">
      <c r="B762" s="1"/>
      <c r="C762" s="1"/>
      <c r="D762" s="1"/>
      <c r="E762" s="1"/>
      <c r="F762" s="1"/>
      <c r="G762" s="2"/>
      <c r="H762" s="1"/>
      <c r="I762" s="1"/>
      <c r="J762" s="1"/>
      <c r="K762" s="1"/>
      <c r="L762" s="1"/>
    </row>
    <row r="763" ht="15.75" customHeight="1">
      <c r="B763" s="1"/>
      <c r="C763" s="1"/>
      <c r="D763" s="1"/>
      <c r="E763" s="1"/>
      <c r="F763" s="1"/>
      <c r="G763" s="2"/>
      <c r="H763" s="1"/>
      <c r="I763" s="1"/>
      <c r="J763" s="1"/>
      <c r="K763" s="1"/>
      <c r="L763" s="1"/>
    </row>
    <row r="764" ht="15.75" customHeight="1">
      <c r="B764" s="1"/>
      <c r="C764" s="1"/>
      <c r="D764" s="1"/>
      <c r="E764" s="1"/>
      <c r="F764" s="1"/>
      <c r="G764" s="2"/>
      <c r="H764" s="1"/>
      <c r="I764" s="1"/>
      <c r="J764" s="1"/>
      <c r="K764" s="1"/>
      <c r="L764" s="1"/>
    </row>
    <row r="765" ht="15.75" customHeight="1">
      <c r="B765" s="1"/>
      <c r="C765" s="1"/>
      <c r="D765" s="1"/>
      <c r="E765" s="1"/>
      <c r="F765" s="1"/>
      <c r="G765" s="2"/>
      <c r="H765" s="1"/>
      <c r="I765" s="1"/>
      <c r="J765" s="1"/>
      <c r="K765" s="1"/>
      <c r="L765" s="1"/>
    </row>
    <row r="766" ht="15.75" customHeight="1">
      <c r="B766" s="1"/>
      <c r="C766" s="1"/>
      <c r="D766" s="1"/>
      <c r="E766" s="1"/>
      <c r="F766" s="1"/>
      <c r="G766" s="2"/>
      <c r="H766" s="1"/>
      <c r="I766" s="1"/>
      <c r="J766" s="1"/>
      <c r="K766" s="1"/>
      <c r="L766" s="1"/>
    </row>
    <row r="767" ht="15.75" customHeight="1">
      <c r="B767" s="1"/>
      <c r="C767" s="1"/>
      <c r="D767" s="1"/>
      <c r="E767" s="1"/>
      <c r="F767" s="1"/>
      <c r="G767" s="2"/>
      <c r="H767" s="1"/>
      <c r="I767" s="1"/>
      <c r="J767" s="1"/>
      <c r="K767" s="1"/>
      <c r="L767" s="1"/>
    </row>
    <row r="768" ht="15.75" customHeight="1">
      <c r="B768" s="1"/>
      <c r="C768" s="1"/>
      <c r="D768" s="1"/>
      <c r="E768" s="1"/>
      <c r="F768" s="1"/>
      <c r="G768" s="2"/>
      <c r="H768" s="1"/>
      <c r="I768" s="1"/>
      <c r="J768" s="1"/>
      <c r="K768" s="1"/>
      <c r="L768" s="1"/>
    </row>
    <row r="769" ht="15.75" customHeight="1">
      <c r="B769" s="1"/>
      <c r="C769" s="1"/>
      <c r="D769" s="1"/>
      <c r="E769" s="1"/>
      <c r="F769" s="1"/>
      <c r="G769" s="2"/>
      <c r="H769" s="1"/>
      <c r="I769" s="1"/>
      <c r="J769" s="1"/>
      <c r="K769" s="1"/>
      <c r="L769" s="1"/>
    </row>
    <row r="770" ht="15.75" customHeight="1">
      <c r="B770" s="1"/>
      <c r="C770" s="1"/>
      <c r="D770" s="1"/>
      <c r="E770" s="1"/>
      <c r="F770" s="1"/>
      <c r="G770" s="2"/>
      <c r="H770" s="1"/>
      <c r="I770" s="1"/>
      <c r="J770" s="1"/>
      <c r="K770" s="1"/>
      <c r="L770" s="1"/>
    </row>
    <row r="771" ht="15.75" customHeight="1">
      <c r="B771" s="1"/>
      <c r="C771" s="1"/>
      <c r="D771" s="1"/>
      <c r="E771" s="1"/>
      <c r="F771" s="1"/>
      <c r="G771" s="2"/>
      <c r="H771" s="1"/>
      <c r="I771" s="1"/>
      <c r="J771" s="1"/>
      <c r="K771" s="1"/>
      <c r="L771" s="1"/>
    </row>
    <row r="772" ht="15.75" customHeight="1">
      <c r="B772" s="1"/>
      <c r="C772" s="1"/>
      <c r="D772" s="1"/>
      <c r="E772" s="1"/>
      <c r="F772" s="1"/>
      <c r="G772" s="2"/>
      <c r="H772" s="1"/>
      <c r="I772" s="1"/>
      <c r="J772" s="1"/>
      <c r="K772" s="1"/>
      <c r="L772" s="1"/>
    </row>
    <row r="773" ht="15.75" customHeight="1">
      <c r="B773" s="1"/>
      <c r="C773" s="1"/>
      <c r="D773" s="1"/>
      <c r="E773" s="1"/>
      <c r="F773" s="1"/>
      <c r="G773" s="2"/>
      <c r="H773" s="1"/>
      <c r="I773" s="1"/>
      <c r="J773" s="1"/>
      <c r="K773" s="1"/>
      <c r="L773" s="1"/>
    </row>
    <row r="774" ht="15.75" customHeight="1">
      <c r="B774" s="1"/>
      <c r="C774" s="1"/>
      <c r="D774" s="1"/>
      <c r="E774" s="1"/>
      <c r="F774" s="1"/>
      <c r="G774" s="2"/>
      <c r="H774" s="1"/>
      <c r="I774" s="1"/>
      <c r="J774" s="1"/>
      <c r="K774" s="1"/>
      <c r="L774" s="1"/>
    </row>
    <row r="775" ht="15.75" customHeight="1">
      <c r="B775" s="1"/>
      <c r="C775" s="1"/>
      <c r="D775" s="1"/>
      <c r="E775" s="1"/>
      <c r="F775" s="1"/>
      <c r="G775" s="2"/>
      <c r="H775" s="1"/>
      <c r="I775" s="1"/>
      <c r="J775" s="1"/>
      <c r="K775" s="1"/>
      <c r="L775" s="1"/>
    </row>
    <row r="776" ht="15.75" customHeight="1">
      <c r="B776" s="1"/>
      <c r="C776" s="1"/>
      <c r="D776" s="1"/>
      <c r="E776" s="1"/>
      <c r="F776" s="1"/>
      <c r="G776" s="2"/>
      <c r="H776" s="1"/>
      <c r="I776" s="1"/>
      <c r="J776" s="1"/>
      <c r="K776" s="1"/>
      <c r="L776" s="1"/>
    </row>
    <row r="777" ht="15.75" customHeight="1">
      <c r="B777" s="1"/>
      <c r="C777" s="1"/>
      <c r="D777" s="1"/>
      <c r="E777" s="1"/>
      <c r="F777" s="1"/>
      <c r="G777" s="2"/>
      <c r="H777" s="1"/>
      <c r="I777" s="1"/>
      <c r="J777" s="1"/>
      <c r="K777" s="1"/>
      <c r="L777" s="1"/>
    </row>
    <row r="778" ht="15.75" customHeight="1">
      <c r="B778" s="1"/>
      <c r="C778" s="1"/>
      <c r="D778" s="1"/>
      <c r="E778" s="1"/>
      <c r="F778" s="1"/>
      <c r="G778" s="2"/>
      <c r="H778" s="1"/>
      <c r="I778" s="1"/>
      <c r="J778" s="1"/>
      <c r="K778" s="1"/>
      <c r="L778" s="1"/>
    </row>
    <row r="779" ht="15.75" customHeight="1">
      <c r="B779" s="1"/>
      <c r="C779" s="1"/>
      <c r="D779" s="1"/>
      <c r="E779" s="1"/>
      <c r="F779" s="1"/>
      <c r="G779" s="2"/>
      <c r="H779" s="1"/>
      <c r="I779" s="1"/>
      <c r="J779" s="1"/>
      <c r="K779" s="1"/>
      <c r="L779" s="1"/>
    </row>
    <row r="780" ht="15.75" customHeight="1">
      <c r="B780" s="1"/>
      <c r="C780" s="1"/>
      <c r="D780" s="1"/>
      <c r="E780" s="1"/>
      <c r="F780" s="1"/>
      <c r="G780" s="2"/>
      <c r="H780" s="1"/>
      <c r="I780" s="1"/>
      <c r="J780" s="1"/>
      <c r="K780" s="1"/>
      <c r="L780" s="1"/>
    </row>
    <row r="781" ht="15.75" customHeight="1">
      <c r="B781" s="1"/>
      <c r="C781" s="1"/>
      <c r="D781" s="1"/>
      <c r="E781" s="1"/>
      <c r="F781" s="1"/>
      <c r="G781" s="2"/>
      <c r="H781" s="1"/>
      <c r="I781" s="1"/>
      <c r="J781" s="1"/>
      <c r="K781" s="1"/>
      <c r="L781" s="1"/>
    </row>
    <row r="782" ht="15.75" customHeight="1">
      <c r="B782" s="1"/>
      <c r="C782" s="1"/>
      <c r="D782" s="1"/>
      <c r="E782" s="1"/>
      <c r="F782" s="1"/>
      <c r="G782" s="2"/>
      <c r="H782" s="1"/>
      <c r="I782" s="1"/>
      <c r="J782" s="1"/>
      <c r="K782" s="1"/>
      <c r="L782" s="1"/>
    </row>
    <row r="783" ht="15.75" customHeight="1">
      <c r="B783" s="1"/>
      <c r="C783" s="1"/>
      <c r="D783" s="1"/>
      <c r="E783" s="1"/>
      <c r="F783" s="1"/>
      <c r="G783" s="2"/>
      <c r="H783" s="1"/>
      <c r="I783" s="1"/>
      <c r="J783" s="1"/>
      <c r="K783" s="1"/>
      <c r="L783" s="1"/>
    </row>
    <row r="784" ht="15.75" customHeight="1">
      <c r="B784" s="1"/>
      <c r="C784" s="1"/>
      <c r="D784" s="1"/>
      <c r="E784" s="1"/>
      <c r="F784" s="1"/>
      <c r="G784" s="2"/>
      <c r="H784" s="1"/>
      <c r="I784" s="1"/>
      <c r="J784" s="1"/>
      <c r="K784" s="1"/>
      <c r="L784" s="1"/>
    </row>
    <row r="785" ht="15.75" customHeight="1">
      <c r="B785" s="1"/>
      <c r="C785" s="1"/>
      <c r="D785" s="1"/>
      <c r="E785" s="1"/>
      <c r="F785" s="1"/>
      <c r="G785" s="2"/>
      <c r="H785" s="1"/>
      <c r="I785" s="1"/>
      <c r="J785" s="1"/>
      <c r="K785" s="1"/>
      <c r="L785" s="1"/>
    </row>
    <row r="786" ht="15.75" customHeight="1">
      <c r="B786" s="1"/>
      <c r="C786" s="1"/>
      <c r="D786" s="1"/>
      <c r="E786" s="1"/>
      <c r="F786" s="1"/>
      <c r="G786" s="2"/>
      <c r="H786" s="1"/>
      <c r="I786" s="1"/>
      <c r="J786" s="1"/>
      <c r="K786" s="1"/>
      <c r="L786" s="1"/>
    </row>
    <row r="787" ht="15.75" customHeight="1">
      <c r="B787" s="1"/>
      <c r="C787" s="1"/>
      <c r="D787" s="1"/>
      <c r="E787" s="1"/>
      <c r="F787" s="1"/>
      <c r="G787" s="2"/>
      <c r="H787" s="1"/>
      <c r="I787" s="1"/>
      <c r="J787" s="1"/>
      <c r="K787" s="1"/>
      <c r="L787" s="1"/>
    </row>
    <row r="788" ht="15.75" customHeight="1">
      <c r="B788" s="1"/>
      <c r="C788" s="1"/>
      <c r="D788" s="1"/>
      <c r="E788" s="1"/>
      <c r="F788" s="1"/>
      <c r="G788" s="2"/>
      <c r="H788" s="1"/>
      <c r="I788" s="1"/>
      <c r="J788" s="1"/>
      <c r="K788" s="1"/>
      <c r="L788" s="1"/>
    </row>
    <row r="789" ht="15.75" customHeight="1">
      <c r="B789" s="1"/>
      <c r="C789" s="1"/>
      <c r="D789" s="1"/>
      <c r="E789" s="1"/>
      <c r="F789" s="1"/>
      <c r="G789" s="2"/>
      <c r="H789" s="1"/>
      <c r="I789" s="1"/>
      <c r="J789" s="1"/>
      <c r="K789" s="1"/>
      <c r="L789" s="1"/>
    </row>
    <row r="790" ht="15.75" customHeight="1">
      <c r="B790" s="1"/>
      <c r="C790" s="1"/>
      <c r="D790" s="1"/>
      <c r="E790" s="1"/>
      <c r="F790" s="1"/>
      <c r="G790" s="2"/>
      <c r="H790" s="1"/>
      <c r="I790" s="1"/>
      <c r="J790" s="1"/>
      <c r="K790" s="1"/>
      <c r="L790" s="1"/>
    </row>
    <row r="791" ht="15.75" customHeight="1">
      <c r="B791" s="1"/>
      <c r="C791" s="1"/>
      <c r="D791" s="1"/>
      <c r="E791" s="1"/>
      <c r="F791" s="1"/>
      <c r="G791" s="2"/>
      <c r="H791" s="1"/>
      <c r="I791" s="1"/>
      <c r="J791" s="1"/>
      <c r="K791" s="1"/>
      <c r="L791" s="1"/>
    </row>
    <row r="792" ht="15.75" customHeight="1">
      <c r="B792" s="1"/>
      <c r="C792" s="1"/>
      <c r="D792" s="1"/>
      <c r="E792" s="1"/>
      <c r="F792" s="1"/>
      <c r="G792" s="2"/>
      <c r="H792" s="1"/>
      <c r="I792" s="1"/>
      <c r="J792" s="1"/>
      <c r="K792" s="1"/>
      <c r="L792" s="1"/>
    </row>
    <row r="793" ht="15.75" customHeight="1">
      <c r="B793" s="1"/>
      <c r="C793" s="1"/>
      <c r="D793" s="1"/>
      <c r="E793" s="1"/>
      <c r="F793" s="1"/>
      <c r="G793" s="2"/>
      <c r="H793" s="1"/>
      <c r="I793" s="1"/>
      <c r="J793" s="1"/>
      <c r="K793" s="1"/>
      <c r="L793" s="1"/>
    </row>
    <row r="794" ht="15.75" customHeight="1">
      <c r="B794" s="1"/>
      <c r="C794" s="1"/>
      <c r="D794" s="1"/>
      <c r="E794" s="1"/>
      <c r="F794" s="1"/>
      <c r="G794" s="2"/>
      <c r="H794" s="1"/>
      <c r="I794" s="1"/>
      <c r="J794" s="1"/>
      <c r="K794" s="1"/>
      <c r="L794" s="1"/>
    </row>
    <row r="795" ht="15.75" customHeight="1">
      <c r="B795" s="1"/>
      <c r="C795" s="1"/>
      <c r="D795" s="1"/>
      <c r="E795" s="1"/>
      <c r="F795" s="1"/>
      <c r="G795" s="2"/>
      <c r="H795" s="1"/>
      <c r="I795" s="1"/>
      <c r="J795" s="1"/>
      <c r="K795" s="1"/>
      <c r="L795" s="1"/>
    </row>
    <row r="796" ht="15.75" customHeight="1">
      <c r="B796" s="1"/>
      <c r="C796" s="1"/>
      <c r="D796" s="1"/>
      <c r="E796" s="1"/>
      <c r="F796" s="1"/>
      <c r="G796" s="2"/>
      <c r="H796" s="1"/>
      <c r="I796" s="1"/>
      <c r="J796" s="1"/>
      <c r="K796" s="1"/>
      <c r="L796" s="1"/>
    </row>
    <row r="797" ht="15.75" customHeight="1">
      <c r="B797" s="1"/>
      <c r="C797" s="1"/>
      <c r="D797" s="1"/>
      <c r="E797" s="1"/>
      <c r="F797" s="1"/>
      <c r="G797" s="2"/>
      <c r="H797" s="1"/>
      <c r="I797" s="1"/>
      <c r="J797" s="1"/>
      <c r="K797" s="1"/>
      <c r="L797" s="1"/>
    </row>
    <row r="798" ht="15.75" customHeight="1">
      <c r="B798" s="1"/>
      <c r="C798" s="1"/>
      <c r="D798" s="1"/>
      <c r="E798" s="1"/>
      <c r="F798" s="1"/>
      <c r="G798" s="2"/>
      <c r="H798" s="1"/>
      <c r="I798" s="1"/>
      <c r="J798" s="1"/>
      <c r="K798" s="1"/>
      <c r="L798" s="1"/>
    </row>
    <row r="799" ht="15.75" customHeight="1">
      <c r="B799" s="1"/>
      <c r="C799" s="1"/>
      <c r="D799" s="1"/>
      <c r="E799" s="1"/>
      <c r="F799" s="1"/>
      <c r="G799" s="2"/>
      <c r="H799" s="1"/>
      <c r="I799" s="1"/>
      <c r="J799" s="1"/>
      <c r="K799" s="1"/>
      <c r="L799" s="1"/>
    </row>
    <row r="800" ht="15.75" customHeight="1">
      <c r="B800" s="1"/>
      <c r="C800" s="1"/>
      <c r="D800" s="1"/>
      <c r="E800" s="1"/>
      <c r="F800" s="1"/>
      <c r="G800" s="2"/>
      <c r="H800" s="1"/>
      <c r="I800" s="1"/>
      <c r="J800" s="1"/>
      <c r="K800" s="1"/>
      <c r="L800" s="1"/>
    </row>
    <row r="801" ht="15.75" customHeight="1">
      <c r="B801" s="1"/>
      <c r="C801" s="1"/>
      <c r="D801" s="1"/>
      <c r="E801" s="1"/>
      <c r="F801" s="1"/>
      <c r="G801" s="2"/>
      <c r="H801" s="1"/>
      <c r="I801" s="1"/>
      <c r="J801" s="1"/>
      <c r="K801" s="1"/>
      <c r="L801" s="1"/>
    </row>
    <row r="802" ht="15.75" customHeight="1">
      <c r="B802" s="1"/>
      <c r="C802" s="1"/>
      <c r="D802" s="1"/>
      <c r="E802" s="1"/>
      <c r="F802" s="1"/>
      <c r="G802" s="2"/>
      <c r="H802" s="1"/>
      <c r="I802" s="1"/>
      <c r="J802" s="1"/>
      <c r="K802" s="1"/>
      <c r="L802" s="1"/>
    </row>
    <row r="803" ht="15.75" customHeight="1">
      <c r="B803" s="1"/>
      <c r="C803" s="1"/>
      <c r="D803" s="1"/>
      <c r="E803" s="1"/>
      <c r="F803" s="1"/>
      <c r="G803" s="2"/>
      <c r="H803" s="1"/>
      <c r="I803" s="1"/>
      <c r="J803" s="1"/>
      <c r="K803" s="1"/>
      <c r="L803" s="1"/>
    </row>
    <row r="804" ht="15.75" customHeight="1">
      <c r="B804" s="1"/>
      <c r="C804" s="1"/>
      <c r="D804" s="1"/>
      <c r="E804" s="1"/>
      <c r="F804" s="1"/>
      <c r="G804" s="2"/>
      <c r="H804" s="1"/>
      <c r="I804" s="1"/>
      <c r="J804" s="1"/>
      <c r="K804" s="1"/>
      <c r="L804" s="1"/>
    </row>
    <row r="805" ht="15.75" customHeight="1">
      <c r="B805" s="1"/>
      <c r="C805" s="1"/>
      <c r="D805" s="1"/>
      <c r="E805" s="1"/>
      <c r="F805" s="1"/>
      <c r="G805" s="2"/>
      <c r="H805" s="1"/>
      <c r="I805" s="1"/>
      <c r="J805" s="1"/>
      <c r="K805" s="1"/>
      <c r="L805" s="1"/>
    </row>
    <row r="806" ht="15.75" customHeight="1">
      <c r="B806" s="1"/>
      <c r="C806" s="1"/>
      <c r="D806" s="1"/>
      <c r="E806" s="1"/>
      <c r="F806" s="1"/>
      <c r="G806" s="2"/>
      <c r="H806" s="1"/>
      <c r="I806" s="1"/>
      <c r="J806" s="1"/>
      <c r="K806" s="1"/>
      <c r="L806" s="1"/>
    </row>
    <row r="807" ht="15.75" customHeight="1">
      <c r="B807" s="1"/>
      <c r="C807" s="1"/>
      <c r="D807" s="1"/>
      <c r="E807" s="1"/>
      <c r="F807" s="1"/>
      <c r="G807" s="2"/>
      <c r="H807" s="1"/>
      <c r="I807" s="1"/>
      <c r="J807" s="1"/>
      <c r="K807" s="1"/>
      <c r="L807" s="1"/>
    </row>
    <row r="808" ht="15.75" customHeight="1">
      <c r="B808" s="1"/>
      <c r="C808" s="1"/>
      <c r="D808" s="1"/>
      <c r="E808" s="1"/>
      <c r="F808" s="1"/>
      <c r="G808" s="2"/>
      <c r="H808" s="1"/>
      <c r="I808" s="1"/>
      <c r="J808" s="1"/>
      <c r="K808" s="1"/>
      <c r="L808" s="1"/>
    </row>
    <row r="809" ht="15.75" customHeight="1">
      <c r="B809" s="1"/>
      <c r="C809" s="1"/>
      <c r="D809" s="1"/>
      <c r="E809" s="1"/>
      <c r="F809" s="1"/>
      <c r="G809" s="2"/>
      <c r="H809" s="1"/>
      <c r="I809" s="1"/>
      <c r="J809" s="1"/>
      <c r="K809" s="1"/>
      <c r="L809" s="1"/>
    </row>
    <row r="810" ht="15.75" customHeight="1">
      <c r="B810" s="1"/>
      <c r="C810" s="1"/>
      <c r="D810" s="1"/>
      <c r="E810" s="1"/>
      <c r="F810" s="1"/>
      <c r="G810" s="2"/>
      <c r="H810" s="1"/>
      <c r="I810" s="1"/>
      <c r="J810" s="1"/>
      <c r="K810" s="1"/>
      <c r="L810" s="1"/>
    </row>
    <row r="811" ht="15.75" customHeight="1">
      <c r="B811" s="1"/>
      <c r="C811" s="1"/>
      <c r="D811" s="1"/>
      <c r="E811" s="1"/>
      <c r="F811" s="1"/>
      <c r="G811" s="2"/>
      <c r="H811" s="1"/>
      <c r="I811" s="1"/>
      <c r="J811" s="1"/>
      <c r="K811" s="1"/>
      <c r="L811" s="1"/>
    </row>
    <row r="812" ht="15.75" customHeight="1">
      <c r="B812" s="1"/>
      <c r="C812" s="1"/>
      <c r="D812" s="1"/>
      <c r="E812" s="1"/>
      <c r="F812" s="1"/>
      <c r="G812" s="2"/>
      <c r="H812" s="1"/>
      <c r="I812" s="1"/>
      <c r="J812" s="1"/>
      <c r="K812" s="1"/>
      <c r="L812" s="1"/>
    </row>
    <row r="813" ht="15.75" customHeight="1">
      <c r="B813" s="1"/>
      <c r="C813" s="1"/>
      <c r="D813" s="1"/>
      <c r="E813" s="1"/>
      <c r="F813" s="1"/>
      <c r="G813" s="2"/>
      <c r="H813" s="1"/>
      <c r="I813" s="1"/>
      <c r="J813" s="1"/>
      <c r="K813" s="1"/>
      <c r="L813" s="1"/>
    </row>
    <row r="814" ht="15.75" customHeight="1">
      <c r="B814" s="1"/>
      <c r="C814" s="1"/>
      <c r="D814" s="1"/>
      <c r="E814" s="1"/>
      <c r="F814" s="1"/>
      <c r="G814" s="2"/>
      <c r="H814" s="1"/>
      <c r="I814" s="1"/>
      <c r="J814" s="1"/>
      <c r="K814" s="1"/>
      <c r="L814" s="1"/>
    </row>
    <row r="815" ht="15.75" customHeight="1">
      <c r="B815" s="1"/>
      <c r="C815" s="1"/>
      <c r="D815" s="1"/>
      <c r="E815" s="1"/>
      <c r="F815" s="1"/>
      <c r="G815" s="2"/>
      <c r="H815" s="1"/>
      <c r="I815" s="1"/>
      <c r="J815" s="1"/>
      <c r="K815" s="1"/>
      <c r="L815" s="1"/>
    </row>
    <row r="816" ht="15.75" customHeight="1">
      <c r="B816" s="1"/>
      <c r="C816" s="1"/>
      <c r="D816" s="1"/>
      <c r="E816" s="1"/>
      <c r="F816" s="1"/>
      <c r="G816" s="2"/>
      <c r="H816" s="1"/>
      <c r="I816" s="1"/>
      <c r="J816" s="1"/>
      <c r="K816" s="1"/>
      <c r="L816" s="1"/>
    </row>
    <row r="817" ht="15.75" customHeight="1">
      <c r="B817" s="1"/>
      <c r="C817" s="1"/>
      <c r="D817" s="1"/>
      <c r="E817" s="1"/>
      <c r="F817" s="1"/>
      <c r="G817" s="2"/>
      <c r="H817" s="1"/>
      <c r="I817" s="1"/>
      <c r="J817" s="1"/>
      <c r="K817" s="1"/>
      <c r="L817" s="1"/>
    </row>
    <row r="818" ht="15.75" customHeight="1">
      <c r="B818" s="1"/>
      <c r="C818" s="1"/>
      <c r="D818" s="1"/>
      <c r="E818" s="1"/>
      <c r="F818" s="1"/>
      <c r="G818" s="2"/>
      <c r="H818" s="1"/>
      <c r="I818" s="1"/>
      <c r="J818" s="1"/>
      <c r="K818" s="1"/>
      <c r="L818" s="1"/>
    </row>
    <row r="819" ht="15.75" customHeight="1">
      <c r="B819" s="1"/>
      <c r="C819" s="1"/>
      <c r="D819" s="1"/>
      <c r="E819" s="1"/>
      <c r="F819" s="1"/>
      <c r="G819" s="2"/>
      <c r="H819" s="1"/>
      <c r="I819" s="1"/>
      <c r="J819" s="1"/>
      <c r="K819" s="1"/>
      <c r="L819" s="1"/>
    </row>
    <row r="820" ht="15.75" customHeight="1">
      <c r="B820" s="1"/>
      <c r="C820" s="1"/>
      <c r="D820" s="1"/>
      <c r="E820" s="1"/>
      <c r="F820" s="1"/>
      <c r="G820" s="2"/>
      <c r="H820" s="1"/>
      <c r="I820" s="1"/>
      <c r="J820" s="1"/>
      <c r="K820" s="1"/>
      <c r="L820" s="1"/>
    </row>
    <row r="821" ht="15.75" customHeight="1">
      <c r="B821" s="1"/>
      <c r="C821" s="1"/>
      <c r="D821" s="1"/>
      <c r="E821" s="1"/>
      <c r="F821" s="1"/>
      <c r="G821" s="2"/>
      <c r="H821" s="1"/>
      <c r="I821" s="1"/>
      <c r="J821" s="1"/>
      <c r="K821" s="1"/>
      <c r="L821" s="1"/>
    </row>
    <row r="822" ht="15.75" customHeight="1">
      <c r="B822" s="1"/>
      <c r="C822" s="1"/>
      <c r="D822" s="1"/>
      <c r="E822" s="1"/>
      <c r="F822" s="1"/>
      <c r="G822" s="2"/>
      <c r="H822" s="1"/>
      <c r="I822" s="1"/>
      <c r="J822" s="1"/>
      <c r="K822" s="1"/>
      <c r="L822" s="1"/>
    </row>
    <row r="823" ht="15.75" customHeight="1">
      <c r="B823" s="1"/>
      <c r="C823" s="1"/>
      <c r="D823" s="1"/>
      <c r="E823" s="1"/>
      <c r="F823" s="1"/>
      <c r="G823" s="2"/>
      <c r="H823" s="1"/>
      <c r="I823" s="1"/>
      <c r="J823" s="1"/>
      <c r="K823" s="1"/>
      <c r="L823" s="1"/>
    </row>
    <row r="824" ht="15.75" customHeight="1">
      <c r="B824" s="1"/>
      <c r="C824" s="1"/>
      <c r="D824" s="1"/>
      <c r="E824" s="1"/>
      <c r="F824" s="1"/>
      <c r="G824" s="2"/>
      <c r="H824" s="1"/>
      <c r="I824" s="1"/>
      <c r="J824" s="1"/>
      <c r="K824" s="1"/>
      <c r="L824" s="1"/>
    </row>
    <row r="825" ht="15.75" customHeight="1">
      <c r="B825" s="1"/>
      <c r="C825" s="1"/>
      <c r="D825" s="1"/>
      <c r="E825" s="1"/>
      <c r="F825" s="1"/>
      <c r="G825" s="2"/>
      <c r="H825" s="1"/>
      <c r="I825" s="1"/>
      <c r="J825" s="1"/>
      <c r="K825" s="1"/>
      <c r="L825" s="1"/>
    </row>
    <row r="826" ht="15.75" customHeight="1">
      <c r="B826" s="1"/>
      <c r="C826" s="1"/>
      <c r="D826" s="1"/>
      <c r="E826" s="1"/>
      <c r="F826" s="1"/>
      <c r="G826" s="2"/>
      <c r="H826" s="1"/>
      <c r="I826" s="1"/>
      <c r="J826" s="1"/>
      <c r="K826" s="1"/>
      <c r="L826" s="1"/>
    </row>
    <row r="827" ht="15.75" customHeight="1">
      <c r="B827" s="1"/>
      <c r="C827" s="1"/>
      <c r="D827" s="1"/>
      <c r="E827" s="1"/>
      <c r="F827" s="1"/>
      <c r="G827" s="2"/>
      <c r="H827" s="1"/>
      <c r="I827" s="1"/>
      <c r="J827" s="1"/>
      <c r="K827" s="1"/>
      <c r="L827" s="1"/>
    </row>
    <row r="828" ht="15.75" customHeight="1">
      <c r="B828" s="1"/>
      <c r="C828" s="1"/>
      <c r="D828" s="1"/>
      <c r="E828" s="1"/>
      <c r="F828" s="1"/>
      <c r="G828" s="2"/>
      <c r="H828" s="1"/>
      <c r="I828" s="1"/>
      <c r="J828" s="1"/>
      <c r="K828" s="1"/>
      <c r="L828" s="1"/>
    </row>
    <row r="829" ht="15.75" customHeight="1">
      <c r="B829" s="1"/>
      <c r="C829" s="1"/>
      <c r="D829" s="1"/>
      <c r="E829" s="1"/>
      <c r="F829" s="1"/>
      <c r="G829" s="2"/>
      <c r="H829" s="1"/>
      <c r="I829" s="1"/>
      <c r="J829" s="1"/>
      <c r="K829" s="1"/>
      <c r="L829" s="1"/>
    </row>
    <row r="830" ht="15.75" customHeight="1">
      <c r="B830" s="1"/>
      <c r="C830" s="1"/>
      <c r="D830" s="1"/>
      <c r="E830" s="1"/>
      <c r="F830" s="1"/>
      <c r="G830" s="2"/>
      <c r="H830" s="1"/>
      <c r="I830" s="1"/>
      <c r="J830" s="1"/>
      <c r="K830" s="1"/>
      <c r="L830" s="1"/>
    </row>
    <row r="831" ht="15.75" customHeight="1">
      <c r="B831" s="1"/>
      <c r="C831" s="1"/>
      <c r="D831" s="1"/>
      <c r="E831" s="1"/>
      <c r="F831" s="1"/>
      <c r="G831" s="2"/>
      <c r="H831" s="1"/>
      <c r="I831" s="1"/>
      <c r="J831" s="1"/>
      <c r="K831" s="1"/>
      <c r="L831" s="1"/>
    </row>
    <row r="832" ht="15.75" customHeight="1">
      <c r="B832" s="1"/>
      <c r="C832" s="1"/>
      <c r="D832" s="1"/>
      <c r="E832" s="1"/>
      <c r="F832" s="1"/>
      <c r="G832" s="2"/>
      <c r="H832" s="1"/>
      <c r="I832" s="1"/>
      <c r="J832" s="1"/>
      <c r="K832" s="1"/>
      <c r="L832" s="1"/>
    </row>
    <row r="833" ht="15.75" customHeight="1">
      <c r="B833" s="1"/>
      <c r="C833" s="1"/>
      <c r="D833" s="1"/>
      <c r="E833" s="1"/>
      <c r="F833" s="1"/>
      <c r="G833" s="2"/>
      <c r="H833" s="1"/>
      <c r="I833" s="1"/>
      <c r="J833" s="1"/>
      <c r="K833" s="1"/>
      <c r="L833" s="1"/>
    </row>
    <row r="834" ht="15.75" customHeight="1">
      <c r="B834" s="1"/>
      <c r="C834" s="1"/>
      <c r="D834" s="1"/>
      <c r="E834" s="1"/>
      <c r="F834" s="1"/>
      <c r="G834" s="2"/>
      <c r="H834" s="1"/>
      <c r="I834" s="1"/>
      <c r="J834" s="1"/>
      <c r="K834" s="1"/>
      <c r="L834" s="1"/>
    </row>
    <row r="835" ht="15.75" customHeight="1">
      <c r="B835" s="1"/>
      <c r="C835" s="1"/>
      <c r="D835" s="1"/>
      <c r="E835" s="1"/>
      <c r="F835" s="1"/>
      <c r="G835" s="2"/>
      <c r="H835" s="1"/>
      <c r="I835" s="1"/>
      <c r="J835" s="1"/>
      <c r="K835" s="1"/>
      <c r="L835" s="1"/>
    </row>
    <row r="836" ht="15.75" customHeight="1">
      <c r="B836" s="1"/>
      <c r="C836" s="1"/>
      <c r="D836" s="1"/>
      <c r="E836" s="1"/>
      <c r="F836" s="1"/>
      <c r="G836" s="2"/>
      <c r="H836" s="1"/>
      <c r="I836" s="1"/>
      <c r="J836" s="1"/>
      <c r="K836" s="1"/>
      <c r="L836" s="1"/>
    </row>
    <row r="837" ht="15.75" customHeight="1">
      <c r="B837" s="1"/>
      <c r="C837" s="1"/>
      <c r="D837" s="1"/>
      <c r="E837" s="1"/>
      <c r="F837" s="1"/>
      <c r="G837" s="2"/>
      <c r="H837" s="1"/>
      <c r="I837" s="1"/>
      <c r="J837" s="1"/>
      <c r="K837" s="1"/>
      <c r="L837" s="1"/>
    </row>
    <row r="838" ht="15.75" customHeight="1">
      <c r="B838" s="1"/>
      <c r="C838" s="1"/>
      <c r="D838" s="1"/>
      <c r="E838" s="1"/>
      <c r="F838" s="1"/>
      <c r="G838" s="2"/>
      <c r="H838" s="1"/>
      <c r="I838" s="1"/>
      <c r="J838" s="1"/>
      <c r="K838" s="1"/>
      <c r="L838" s="1"/>
    </row>
    <row r="839" ht="15.75" customHeight="1">
      <c r="B839" s="1"/>
      <c r="C839" s="1"/>
      <c r="D839" s="1"/>
      <c r="E839" s="1"/>
      <c r="F839" s="1"/>
      <c r="G839" s="2"/>
      <c r="H839" s="1"/>
      <c r="I839" s="1"/>
      <c r="J839" s="1"/>
      <c r="K839" s="1"/>
      <c r="L839" s="1"/>
    </row>
    <row r="840" ht="15.75" customHeight="1">
      <c r="B840" s="1"/>
      <c r="C840" s="1"/>
      <c r="D840" s="1"/>
      <c r="E840" s="1"/>
      <c r="F840" s="1"/>
      <c r="G840" s="2"/>
      <c r="H840" s="1"/>
      <c r="I840" s="1"/>
      <c r="J840" s="1"/>
      <c r="K840" s="1"/>
      <c r="L840" s="1"/>
    </row>
    <row r="841" ht="15.75" customHeight="1">
      <c r="B841" s="1"/>
      <c r="C841" s="1"/>
      <c r="D841" s="1"/>
      <c r="E841" s="1"/>
      <c r="F841" s="1"/>
      <c r="G841" s="2"/>
      <c r="H841" s="1"/>
      <c r="I841" s="1"/>
      <c r="J841" s="1"/>
      <c r="K841" s="1"/>
      <c r="L841" s="1"/>
    </row>
    <row r="842" ht="15.75" customHeight="1">
      <c r="B842" s="1"/>
      <c r="C842" s="1"/>
      <c r="D842" s="1"/>
      <c r="E842" s="1"/>
      <c r="F842" s="1"/>
      <c r="G842" s="2"/>
      <c r="H842" s="1"/>
      <c r="I842" s="1"/>
      <c r="J842" s="1"/>
      <c r="K842" s="1"/>
      <c r="L842" s="1"/>
    </row>
    <row r="843" ht="15.75" customHeight="1">
      <c r="B843" s="1"/>
      <c r="C843" s="1"/>
      <c r="D843" s="1"/>
      <c r="E843" s="1"/>
      <c r="F843" s="1"/>
      <c r="G843" s="2"/>
      <c r="H843" s="1"/>
      <c r="I843" s="1"/>
      <c r="J843" s="1"/>
      <c r="K843" s="1"/>
      <c r="L843" s="1"/>
    </row>
    <row r="844" ht="15.75" customHeight="1">
      <c r="B844" s="1"/>
      <c r="C844" s="1"/>
      <c r="D844" s="1"/>
      <c r="E844" s="1"/>
      <c r="F844" s="1"/>
      <c r="G844" s="2"/>
      <c r="H844" s="1"/>
      <c r="I844" s="1"/>
      <c r="J844" s="1"/>
      <c r="K844" s="1"/>
      <c r="L844" s="1"/>
    </row>
    <row r="845" ht="15.75" customHeight="1">
      <c r="B845" s="1"/>
      <c r="C845" s="1"/>
      <c r="D845" s="1"/>
      <c r="E845" s="1"/>
      <c r="F845" s="1"/>
      <c r="G845" s="2"/>
      <c r="H845" s="1"/>
      <c r="I845" s="1"/>
      <c r="J845" s="1"/>
      <c r="K845" s="1"/>
      <c r="L845" s="1"/>
    </row>
    <row r="846" ht="15.75" customHeight="1">
      <c r="B846" s="1"/>
      <c r="C846" s="1"/>
      <c r="D846" s="1"/>
      <c r="E846" s="1"/>
      <c r="F846" s="1"/>
      <c r="G846" s="2"/>
      <c r="H846" s="1"/>
      <c r="I846" s="1"/>
      <c r="J846" s="1"/>
      <c r="K846" s="1"/>
      <c r="L846" s="1"/>
    </row>
    <row r="847" ht="15.75" customHeight="1">
      <c r="B847" s="1"/>
      <c r="C847" s="1"/>
      <c r="D847" s="1"/>
      <c r="E847" s="1"/>
      <c r="F847" s="1"/>
      <c r="G847" s="2"/>
      <c r="H847" s="1"/>
      <c r="I847" s="1"/>
      <c r="J847" s="1"/>
      <c r="K847" s="1"/>
      <c r="L847" s="1"/>
    </row>
    <row r="848" ht="15.75" customHeight="1">
      <c r="B848" s="1"/>
      <c r="C848" s="1"/>
      <c r="D848" s="1"/>
      <c r="E848" s="1"/>
      <c r="F848" s="1"/>
      <c r="G848" s="2"/>
      <c r="H848" s="1"/>
      <c r="I848" s="1"/>
      <c r="J848" s="1"/>
      <c r="K848" s="1"/>
      <c r="L848" s="1"/>
    </row>
    <row r="849" ht="15.75" customHeight="1">
      <c r="B849" s="1"/>
      <c r="C849" s="1"/>
      <c r="D849" s="1"/>
      <c r="E849" s="1"/>
      <c r="F849" s="1"/>
      <c r="G849" s="2"/>
      <c r="H849" s="1"/>
      <c r="I849" s="1"/>
      <c r="J849" s="1"/>
      <c r="K849" s="1"/>
      <c r="L849" s="1"/>
    </row>
    <row r="850" ht="15.75" customHeight="1">
      <c r="B850" s="1"/>
      <c r="C850" s="1"/>
      <c r="D850" s="1"/>
      <c r="E850" s="1"/>
      <c r="F850" s="1"/>
      <c r="G850" s="2"/>
      <c r="H850" s="1"/>
      <c r="I850" s="1"/>
      <c r="J850" s="1"/>
      <c r="K850" s="1"/>
      <c r="L850" s="1"/>
    </row>
    <row r="851" ht="15.75" customHeight="1">
      <c r="B851" s="1"/>
      <c r="C851" s="1"/>
      <c r="D851" s="1"/>
      <c r="E851" s="1"/>
      <c r="F851" s="1"/>
      <c r="G851" s="2"/>
      <c r="H851" s="1"/>
      <c r="I851" s="1"/>
      <c r="J851" s="1"/>
      <c r="K851" s="1"/>
      <c r="L851" s="1"/>
    </row>
    <row r="852" ht="15.75" customHeight="1">
      <c r="B852" s="1"/>
      <c r="C852" s="1"/>
      <c r="D852" s="1"/>
      <c r="E852" s="1"/>
      <c r="F852" s="1"/>
      <c r="G852" s="2"/>
      <c r="H852" s="1"/>
      <c r="I852" s="1"/>
      <c r="J852" s="1"/>
      <c r="K852" s="1"/>
      <c r="L852" s="1"/>
    </row>
    <row r="853" ht="15.75" customHeight="1">
      <c r="B853" s="1"/>
      <c r="C853" s="1"/>
      <c r="D853" s="1"/>
      <c r="E853" s="1"/>
      <c r="F853" s="1"/>
      <c r="G853" s="2"/>
      <c r="H853" s="1"/>
      <c r="I853" s="1"/>
      <c r="J853" s="1"/>
      <c r="K853" s="1"/>
      <c r="L853" s="1"/>
    </row>
    <row r="854" ht="15.75" customHeight="1">
      <c r="B854" s="1"/>
      <c r="C854" s="1"/>
      <c r="D854" s="1"/>
      <c r="E854" s="1"/>
      <c r="F854" s="1"/>
      <c r="G854" s="2"/>
      <c r="H854" s="1"/>
      <c r="I854" s="1"/>
      <c r="J854" s="1"/>
      <c r="K854" s="1"/>
      <c r="L854" s="1"/>
    </row>
    <row r="855" ht="15.75" customHeight="1">
      <c r="B855" s="1"/>
      <c r="C855" s="1"/>
      <c r="D855" s="1"/>
      <c r="E855" s="1"/>
      <c r="F855" s="1"/>
      <c r="G855" s="2"/>
      <c r="H855" s="1"/>
      <c r="I855" s="1"/>
      <c r="J855" s="1"/>
      <c r="K855" s="1"/>
      <c r="L855" s="1"/>
    </row>
    <row r="856" ht="15.75" customHeight="1">
      <c r="B856" s="1"/>
      <c r="C856" s="1"/>
      <c r="D856" s="1"/>
      <c r="E856" s="1"/>
      <c r="F856" s="1"/>
      <c r="G856" s="2"/>
      <c r="H856" s="1"/>
      <c r="I856" s="1"/>
      <c r="J856" s="1"/>
      <c r="K856" s="1"/>
      <c r="L856" s="1"/>
    </row>
    <row r="857" ht="15.75" customHeight="1">
      <c r="B857" s="1"/>
      <c r="C857" s="1"/>
      <c r="D857" s="1"/>
      <c r="E857" s="1"/>
      <c r="F857" s="1"/>
      <c r="G857" s="2"/>
      <c r="H857" s="1"/>
      <c r="I857" s="1"/>
      <c r="J857" s="1"/>
      <c r="K857" s="1"/>
      <c r="L857" s="1"/>
    </row>
    <row r="858" ht="15.75" customHeight="1">
      <c r="B858" s="1"/>
      <c r="C858" s="1"/>
      <c r="D858" s="1"/>
      <c r="E858" s="1"/>
      <c r="F858" s="1"/>
      <c r="G858" s="2"/>
      <c r="H858" s="1"/>
      <c r="I858" s="1"/>
      <c r="J858" s="1"/>
      <c r="K858" s="1"/>
      <c r="L858" s="1"/>
    </row>
    <row r="859" ht="15.75" customHeight="1">
      <c r="B859" s="1"/>
      <c r="C859" s="1"/>
      <c r="D859" s="1"/>
      <c r="E859" s="1"/>
      <c r="F859" s="1"/>
      <c r="G859" s="2"/>
      <c r="H859" s="1"/>
      <c r="I859" s="1"/>
      <c r="J859" s="1"/>
      <c r="K859" s="1"/>
      <c r="L859" s="1"/>
    </row>
    <row r="860" ht="15.75" customHeight="1">
      <c r="B860" s="1"/>
      <c r="C860" s="1"/>
      <c r="D860" s="1"/>
      <c r="E860" s="1"/>
      <c r="F860" s="1"/>
      <c r="G860" s="2"/>
      <c r="H860" s="1"/>
      <c r="I860" s="1"/>
      <c r="J860" s="1"/>
      <c r="K860" s="1"/>
      <c r="L860" s="1"/>
    </row>
    <row r="861" ht="15.75" customHeight="1">
      <c r="B861" s="1"/>
      <c r="C861" s="1"/>
      <c r="D861" s="1"/>
      <c r="E861" s="1"/>
      <c r="F861" s="1"/>
      <c r="G861" s="2"/>
      <c r="H861" s="1"/>
      <c r="I861" s="1"/>
      <c r="J861" s="1"/>
      <c r="K861" s="1"/>
      <c r="L861" s="1"/>
    </row>
    <row r="862" ht="15.75" customHeight="1">
      <c r="B862" s="1"/>
      <c r="C862" s="1"/>
      <c r="D862" s="1"/>
      <c r="E862" s="1"/>
      <c r="F862" s="1"/>
      <c r="G862" s="2"/>
      <c r="H862" s="1"/>
      <c r="I862" s="1"/>
      <c r="J862" s="1"/>
      <c r="K862" s="1"/>
      <c r="L862" s="1"/>
    </row>
    <row r="863" ht="15.75" customHeight="1">
      <c r="B863" s="1"/>
      <c r="C863" s="1"/>
      <c r="D863" s="1"/>
      <c r="E863" s="1"/>
      <c r="F863" s="1"/>
      <c r="G863" s="2"/>
      <c r="H863" s="1"/>
      <c r="I863" s="1"/>
      <c r="J863" s="1"/>
      <c r="K863" s="1"/>
      <c r="L863" s="1"/>
    </row>
    <row r="864" ht="15.75" customHeight="1">
      <c r="B864" s="1"/>
      <c r="C864" s="1"/>
      <c r="D864" s="1"/>
      <c r="E864" s="1"/>
      <c r="F864" s="1"/>
      <c r="G864" s="2"/>
      <c r="H864" s="1"/>
      <c r="I864" s="1"/>
      <c r="J864" s="1"/>
      <c r="K864" s="1"/>
      <c r="L864" s="1"/>
    </row>
    <row r="865" ht="15.75" customHeight="1">
      <c r="B865" s="1"/>
      <c r="C865" s="1"/>
      <c r="D865" s="1"/>
      <c r="E865" s="1"/>
      <c r="F865" s="1"/>
      <c r="G865" s="2"/>
      <c r="H865" s="1"/>
      <c r="I865" s="1"/>
      <c r="J865" s="1"/>
      <c r="K865" s="1"/>
      <c r="L865" s="1"/>
    </row>
    <row r="866" ht="15.75" customHeight="1">
      <c r="B866" s="1"/>
      <c r="C866" s="1"/>
      <c r="D866" s="1"/>
      <c r="E866" s="1"/>
      <c r="F866" s="1"/>
      <c r="G866" s="2"/>
      <c r="H866" s="1"/>
      <c r="I866" s="1"/>
      <c r="J866" s="1"/>
      <c r="K866" s="1"/>
      <c r="L866" s="1"/>
    </row>
    <row r="867" ht="15.75" customHeight="1">
      <c r="B867" s="1"/>
      <c r="C867" s="1"/>
      <c r="D867" s="1"/>
      <c r="E867" s="1"/>
      <c r="F867" s="1"/>
      <c r="G867" s="2"/>
      <c r="H867" s="1"/>
      <c r="I867" s="1"/>
      <c r="J867" s="1"/>
      <c r="K867" s="1"/>
      <c r="L867" s="1"/>
    </row>
    <row r="868" ht="15.75" customHeight="1">
      <c r="B868" s="1"/>
      <c r="C868" s="1"/>
      <c r="D868" s="1"/>
      <c r="E868" s="1"/>
      <c r="F868" s="1"/>
      <c r="G868" s="2"/>
      <c r="H868" s="1"/>
      <c r="I868" s="1"/>
      <c r="J868" s="1"/>
      <c r="K868" s="1"/>
      <c r="L868" s="1"/>
    </row>
    <row r="869" ht="15.75" customHeight="1">
      <c r="B869" s="1"/>
      <c r="C869" s="1"/>
      <c r="D869" s="1"/>
      <c r="E869" s="1"/>
      <c r="F869" s="1"/>
      <c r="G869" s="2"/>
      <c r="H869" s="1"/>
      <c r="I869" s="1"/>
      <c r="J869" s="1"/>
      <c r="K869" s="1"/>
      <c r="L869" s="1"/>
    </row>
    <row r="870" ht="15.75" customHeight="1">
      <c r="B870" s="1"/>
      <c r="C870" s="1"/>
      <c r="D870" s="1"/>
      <c r="E870" s="1"/>
      <c r="F870" s="1"/>
      <c r="G870" s="2"/>
      <c r="H870" s="1"/>
      <c r="I870" s="1"/>
      <c r="J870" s="1"/>
      <c r="K870" s="1"/>
      <c r="L870" s="1"/>
    </row>
    <row r="871" ht="15.75" customHeight="1">
      <c r="B871" s="1"/>
      <c r="C871" s="1"/>
      <c r="D871" s="1"/>
      <c r="E871" s="1"/>
      <c r="F871" s="1"/>
      <c r="G871" s="2"/>
      <c r="H871" s="1"/>
      <c r="I871" s="1"/>
      <c r="J871" s="1"/>
      <c r="K871" s="1"/>
      <c r="L871" s="1"/>
    </row>
    <row r="872" ht="15.75" customHeight="1">
      <c r="B872" s="1"/>
      <c r="C872" s="1"/>
      <c r="D872" s="1"/>
      <c r="E872" s="1"/>
      <c r="F872" s="1"/>
      <c r="G872" s="2"/>
      <c r="H872" s="1"/>
      <c r="I872" s="1"/>
      <c r="J872" s="1"/>
      <c r="K872" s="1"/>
      <c r="L872" s="1"/>
    </row>
    <row r="873" ht="15.75" customHeight="1">
      <c r="B873" s="1"/>
      <c r="C873" s="1"/>
      <c r="D873" s="1"/>
      <c r="E873" s="1"/>
      <c r="F873" s="1"/>
      <c r="G873" s="2"/>
      <c r="H873" s="1"/>
      <c r="I873" s="1"/>
      <c r="J873" s="1"/>
      <c r="K873" s="1"/>
      <c r="L873" s="1"/>
    </row>
    <row r="874" ht="15.75" customHeight="1">
      <c r="B874" s="1"/>
      <c r="C874" s="1"/>
      <c r="D874" s="1"/>
      <c r="E874" s="1"/>
      <c r="F874" s="1"/>
      <c r="G874" s="2"/>
      <c r="H874" s="1"/>
      <c r="I874" s="1"/>
      <c r="J874" s="1"/>
      <c r="K874" s="1"/>
      <c r="L874" s="1"/>
    </row>
    <row r="875" ht="15.75" customHeight="1">
      <c r="B875" s="1"/>
      <c r="C875" s="1"/>
      <c r="D875" s="1"/>
      <c r="E875" s="1"/>
      <c r="F875" s="1"/>
      <c r="G875" s="2"/>
      <c r="H875" s="1"/>
      <c r="I875" s="1"/>
      <c r="J875" s="1"/>
      <c r="K875" s="1"/>
      <c r="L875" s="1"/>
    </row>
    <row r="876" ht="15.75" customHeight="1">
      <c r="B876" s="1"/>
      <c r="C876" s="1"/>
      <c r="D876" s="1"/>
      <c r="E876" s="1"/>
      <c r="F876" s="1"/>
      <c r="G876" s="2"/>
      <c r="H876" s="1"/>
      <c r="I876" s="1"/>
      <c r="J876" s="1"/>
      <c r="K876" s="1"/>
      <c r="L876" s="1"/>
    </row>
    <row r="877" ht="15.75" customHeight="1">
      <c r="B877" s="1"/>
      <c r="C877" s="1"/>
      <c r="D877" s="1"/>
      <c r="E877" s="1"/>
      <c r="F877" s="1"/>
      <c r="G877" s="2"/>
      <c r="H877" s="1"/>
      <c r="I877" s="1"/>
      <c r="J877" s="1"/>
      <c r="K877" s="1"/>
      <c r="L877" s="1"/>
    </row>
    <row r="878" ht="15.75" customHeight="1">
      <c r="B878" s="1"/>
      <c r="C878" s="1"/>
      <c r="D878" s="1"/>
      <c r="E878" s="1"/>
      <c r="F878" s="1"/>
      <c r="G878" s="2"/>
      <c r="H878" s="1"/>
      <c r="I878" s="1"/>
      <c r="J878" s="1"/>
      <c r="K878" s="1"/>
      <c r="L878" s="1"/>
    </row>
    <row r="879" ht="15.75" customHeight="1">
      <c r="B879" s="1"/>
      <c r="C879" s="1"/>
      <c r="D879" s="1"/>
      <c r="E879" s="1"/>
      <c r="F879" s="1"/>
      <c r="G879" s="2"/>
      <c r="H879" s="1"/>
      <c r="I879" s="1"/>
      <c r="J879" s="1"/>
      <c r="K879" s="1"/>
      <c r="L879" s="1"/>
    </row>
    <row r="880" ht="15.75" customHeight="1">
      <c r="B880" s="1"/>
      <c r="C880" s="1"/>
      <c r="D880" s="1"/>
      <c r="E880" s="1"/>
      <c r="F880" s="1"/>
      <c r="G880" s="2"/>
      <c r="H880" s="1"/>
      <c r="I880" s="1"/>
      <c r="J880" s="1"/>
      <c r="K880" s="1"/>
      <c r="L880" s="1"/>
    </row>
    <row r="881" ht="15.75" customHeight="1">
      <c r="B881" s="1"/>
      <c r="C881" s="1"/>
      <c r="D881" s="1"/>
      <c r="E881" s="1"/>
      <c r="F881" s="1"/>
      <c r="G881" s="2"/>
      <c r="H881" s="1"/>
      <c r="I881" s="1"/>
      <c r="J881" s="1"/>
      <c r="K881" s="1"/>
      <c r="L881" s="1"/>
    </row>
    <row r="882" ht="15.75" customHeight="1">
      <c r="B882" s="1"/>
      <c r="C882" s="1"/>
      <c r="D882" s="1"/>
      <c r="E882" s="1"/>
      <c r="F882" s="1"/>
      <c r="G882" s="2"/>
      <c r="H882" s="1"/>
      <c r="I882" s="1"/>
      <c r="J882" s="1"/>
      <c r="K882" s="1"/>
      <c r="L882" s="1"/>
    </row>
    <row r="883" ht="15.75" customHeight="1">
      <c r="B883" s="1"/>
      <c r="C883" s="1"/>
      <c r="D883" s="1"/>
      <c r="E883" s="1"/>
      <c r="F883" s="1"/>
      <c r="G883" s="2"/>
      <c r="H883" s="1"/>
      <c r="I883" s="1"/>
      <c r="J883" s="1"/>
      <c r="K883" s="1"/>
      <c r="L883" s="1"/>
    </row>
    <row r="884" ht="15.75" customHeight="1">
      <c r="B884" s="1"/>
      <c r="C884" s="1"/>
      <c r="D884" s="1"/>
      <c r="E884" s="1"/>
      <c r="F884" s="1"/>
      <c r="G884" s="2"/>
      <c r="H884" s="1"/>
      <c r="I884" s="1"/>
      <c r="J884" s="1"/>
      <c r="K884" s="1"/>
      <c r="L884" s="1"/>
    </row>
    <row r="885" ht="15.75" customHeight="1">
      <c r="B885" s="1"/>
      <c r="C885" s="1"/>
      <c r="D885" s="1"/>
      <c r="E885" s="1"/>
      <c r="F885" s="1"/>
      <c r="G885" s="2"/>
      <c r="H885" s="1"/>
      <c r="I885" s="1"/>
      <c r="J885" s="1"/>
      <c r="K885" s="1"/>
      <c r="L885" s="1"/>
    </row>
    <row r="886" ht="15.75" customHeight="1">
      <c r="B886" s="1"/>
      <c r="C886" s="1"/>
      <c r="D886" s="1"/>
      <c r="E886" s="1"/>
      <c r="F886" s="1"/>
      <c r="G886" s="2"/>
      <c r="H886" s="1"/>
      <c r="I886" s="1"/>
      <c r="J886" s="1"/>
      <c r="K886" s="1"/>
      <c r="L886" s="1"/>
    </row>
    <row r="887" ht="15.75" customHeight="1">
      <c r="B887" s="1"/>
      <c r="C887" s="1"/>
      <c r="D887" s="1"/>
      <c r="E887" s="1"/>
      <c r="F887" s="1"/>
      <c r="G887" s="2"/>
      <c r="H887" s="1"/>
      <c r="I887" s="1"/>
      <c r="J887" s="1"/>
      <c r="K887" s="1"/>
      <c r="L887" s="1"/>
    </row>
    <row r="888" ht="15.75" customHeight="1">
      <c r="B888" s="1"/>
      <c r="C888" s="1"/>
      <c r="D888" s="1"/>
      <c r="E888" s="1"/>
      <c r="F888" s="1"/>
      <c r="G888" s="2"/>
      <c r="H888" s="1"/>
      <c r="I888" s="1"/>
      <c r="J888" s="1"/>
      <c r="K888" s="1"/>
      <c r="L888" s="1"/>
    </row>
    <row r="889" ht="15.75" customHeight="1">
      <c r="B889" s="1"/>
      <c r="C889" s="1"/>
      <c r="D889" s="1"/>
      <c r="E889" s="1"/>
      <c r="F889" s="1"/>
      <c r="G889" s="2"/>
      <c r="H889" s="1"/>
      <c r="I889" s="1"/>
      <c r="J889" s="1"/>
      <c r="K889" s="1"/>
      <c r="L889" s="1"/>
    </row>
    <row r="890" ht="15.75" customHeight="1">
      <c r="B890" s="1"/>
      <c r="C890" s="1"/>
      <c r="D890" s="1"/>
      <c r="E890" s="1"/>
      <c r="F890" s="1"/>
      <c r="G890" s="2"/>
      <c r="H890" s="1"/>
      <c r="I890" s="1"/>
      <c r="J890" s="1"/>
      <c r="K890" s="1"/>
      <c r="L890" s="1"/>
    </row>
    <row r="891" ht="15.75" customHeight="1">
      <c r="B891" s="1"/>
      <c r="C891" s="1"/>
      <c r="D891" s="1"/>
      <c r="E891" s="1"/>
      <c r="F891" s="1"/>
      <c r="G891" s="2"/>
      <c r="H891" s="1"/>
      <c r="I891" s="1"/>
      <c r="J891" s="1"/>
      <c r="K891" s="1"/>
      <c r="L891" s="1"/>
    </row>
    <row r="892" ht="15.75" customHeight="1">
      <c r="B892" s="1"/>
      <c r="C892" s="1"/>
      <c r="D892" s="1"/>
      <c r="E892" s="1"/>
      <c r="F892" s="1"/>
      <c r="G892" s="2"/>
      <c r="H892" s="1"/>
      <c r="I892" s="1"/>
      <c r="J892" s="1"/>
      <c r="K892" s="1"/>
      <c r="L892" s="1"/>
    </row>
    <row r="893" ht="15.75" customHeight="1">
      <c r="B893" s="1"/>
      <c r="C893" s="1"/>
      <c r="D893" s="1"/>
      <c r="E893" s="1"/>
      <c r="F893" s="1"/>
      <c r="G893" s="2"/>
      <c r="H893" s="1"/>
      <c r="I893" s="1"/>
      <c r="J893" s="1"/>
      <c r="K893" s="1"/>
      <c r="L893" s="1"/>
    </row>
    <row r="894" ht="15.75" customHeight="1">
      <c r="B894" s="1"/>
      <c r="C894" s="1"/>
      <c r="D894" s="1"/>
      <c r="E894" s="1"/>
      <c r="F894" s="1"/>
      <c r="G894" s="2"/>
      <c r="H894" s="1"/>
      <c r="I894" s="1"/>
      <c r="J894" s="1"/>
      <c r="K894" s="1"/>
      <c r="L894" s="1"/>
    </row>
    <row r="895" ht="15.75" customHeight="1">
      <c r="B895" s="1"/>
      <c r="C895" s="1"/>
      <c r="D895" s="1"/>
      <c r="E895" s="1"/>
      <c r="F895" s="1"/>
      <c r="G895" s="2"/>
      <c r="H895" s="1"/>
      <c r="I895" s="1"/>
      <c r="J895" s="1"/>
      <c r="K895" s="1"/>
      <c r="L895" s="1"/>
    </row>
    <row r="896" ht="15.75" customHeight="1">
      <c r="B896" s="1"/>
      <c r="C896" s="1"/>
      <c r="D896" s="1"/>
      <c r="E896" s="1"/>
      <c r="F896" s="1"/>
      <c r="G896" s="2"/>
      <c r="H896" s="1"/>
      <c r="I896" s="1"/>
      <c r="J896" s="1"/>
      <c r="K896" s="1"/>
      <c r="L896" s="1"/>
    </row>
    <row r="897" ht="15.75" customHeight="1">
      <c r="B897" s="1"/>
      <c r="C897" s="1"/>
      <c r="D897" s="1"/>
      <c r="E897" s="1"/>
      <c r="F897" s="1"/>
      <c r="G897" s="2"/>
      <c r="H897" s="1"/>
      <c r="I897" s="1"/>
      <c r="J897" s="1"/>
      <c r="K897" s="1"/>
      <c r="L897" s="1"/>
    </row>
    <row r="898" ht="15.75" customHeight="1">
      <c r="B898" s="1"/>
      <c r="C898" s="1"/>
      <c r="D898" s="1"/>
      <c r="E898" s="1"/>
      <c r="F898" s="1"/>
      <c r="G898" s="2"/>
      <c r="H898" s="1"/>
      <c r="I898" s="1"/>
      <c r="J898" s="1"/>
      <c r="K898" s="1"/>
      <c r="L898" s="1"/>
    </row>
    <row r="899" ht="15.75" customHeight="1">
      <c r="B899" s="1"/>
      <c r="C899" s="1"/>
      <c r="D899" s="1"/>
      <c r="E899" s="1"/>
      <c r="F899" s="1"/>
      <c r="G899" s="2"/>
      <c r="H899" s="1"/>
      <c r="I899" s="1"/>
      <c r="J899" s="1"/>
      <c r="K899" s="1"/>
      <c r="L899" s="1"/>
    </row>
    <row r="900" ht="15.75" customHeight="1">
      <c r="B900" s="1"/>
      <c r="C900" s="1"/>
      <c r="D900" s="1"/>
      <c r="E900" s="1"/>
      <c r="F900" s="1"/>
      <c r="G900" s="2"/>
      <c r="H900" s="1"/>
      <c r="I900" s="1"/>
      <c r="J900" s="1"/>
      <c r="K900" s="1"/>
      <c r="L900" s="1"/>
    </row>
    <row r="901" ht="15.75" customHeight="1">
      <c r="B901" s="1"/>
      <c r="C901" s="1"/>
      <c r="D901" s="1"/>
      <c r="E901" s="1"/>
      <c r="F901" s="1"/>
      <c r="G901" s="2"/>
      <c r="H901" s="1"/>
      <c r="I901" s="1"/>
      <c r="J901" s="1"/>
      <c r="K901" s="1"/>
      <c r="L901" s="1"/>
    </row>
    <row r="902" ht="15.75" customHeight="1">
      <c r="B902" s="1"/>
      <c r="C902" s="1"/>
      <c r="D902" s="1"/>
      <c r="E902" s="1"/>
      <c r="F902" s="1"/>
      <c r="G902" s="2"/>
      <c r="H902" s="1"/>
      <c r="I902" s="1"/>
      <c r="J902" s="1"/>
      <c r="K902" s="1"/>
      <c r="L902" s="1"/>
    </row>
    <row r="903" ht="15.75" customHeight="1">
      <c r="B903" s="1"/>
      <c r="C903" s="1"/>
      <c r="D903" s="1"/>
      <c r="E903" s="1"/>
      <c r="F903" s="1"/>
      <c r="G903" s="2"/>
      <c r="H903" s="1"/>
      <c r="I903" s="1"/>
      <c r="J903" s="1"/>
      <c r="K903" s="1"/>
      <c r="L903" s="1"/>
    </row>
    <row r="904" ht="15.75" customHeight="1">
      <c r="B904" s="1"/>
      <c r="C904" s="1"/>
      <c r="D904" s="1"/>
      <c r="E904" s="1"/>
      <c r="F904" s="1"/>
      <c r="G904" s="2"/>
      <c r="H904" s="1"/>
      <c r="I904" s="1"/>
      <c r="J904" s="1"/>
      <c r="K904" s="1"/>
      <c r="L904" s="1"/>
    </row>
    <row r="905" ht="15.75" customHeight="1">
      <c r="B905" s="1"/>
      <c r="C905" s="1"/>
      <c r="D905" s="1"/>
      <c r="E905" s="1"/>
      <c r="F905" s="1"/>
      <c r="G905" s="2"/>
      <c r="H905" s="1"/>
      <c r="I905" s="1"/>
      <c r="J905" s="1"/>
      <c r="K905" s="1"/>
      <c r="L905" s="1"/>
    </row>
    <row r="906" ht="15.75" customHeight="1">
      <c r="B906" s="1"/>
      <c r="C906" s="1"/>
      <c r="D906" s="1"/>
      <c r="E906" s="1"/>
      <c r="F906" s="1"/>
      <c r="G906" s="2"/>
      <c r="H906" s="1"/>
      <c r="I906" s="1"/>
      <c r="J906" s="1"/>
      <c r="K906" s="1"/>
      <c r="L906" s="1"/>
    </row>
    <row r="907" ht="15.75" customHeight="1">
      <c r="B907" s="1"/>
      <c r="C907" s="1"/>
      <c r="D907" s="1"/>
      <c r="E907" s="1"/>
      <c r="F907" s="1"/>
      <c r="G907" s="2"/>
      <c r="H907" s="1"/>
      <c r="I907" s="1"/>
      <c r="J907" s="1"/>
      <c r="K907" s="1"/>
      <c r="L907" s="1"/>
    </row>
    <row r="908" ht="15.75" customHeight="1">
      <c r="B908" s="1"/>
      <c r="C908" s="1"/>
      <c r="D908" s="1"/>
      <c r="E908" s="1"/>
      <c r="F908" s="1"/>
      <c r="G908" s="2"/>
      <c r="H908" s="1"/>
      <c r="I908" s="1"/>
      <c r="J908" s="1"/>
      <c r="K908" s="1"/>
      <c r="L908" s="1"/>
    </row>
    <row r="909" ht="15.75" customHeight="1">
      <c r="B909" s="1"/>
      <c r="C909" s="1"/>
      <c r="D909" s="1"/>
      <c r="E909" s="1"/>
      <c r="F909" s="1"/>
      <c r="G909" s="2"/>
      <c r="H909" s="1"/>
      <c r="I909" s="1"/>
      <c r="J909" s="1"/>
      <c r="K909" s="1"/>
      <c r="L909" s="1"/>
    </row>
    <row r="910" ht="15.75" customHeight="1">
      <c r="B910" s="1"/>
      <c r="C910" s="1"/>
      <c r="D910" s="1"/>
      <c r="E910" s="1"/>
      <c r="F910" s="1"/>
      <c r="G910" s="2"/>
      <c r="H910" s="1"/>
      <c r="I910" s="1"/>
      <c r="J910" s="1"/>
      <c r="K910" s="1"/>
      <c r="L910" s="1"/>
    </row>
    <row r="911" ht="15.75" customHeight="1">
      <c r="B911" s="1"/>
      <c r="C911" s="1"/>
      <c r="D911" s="1"/>
      <c r="E911" s="1"/>
      <c r="F911" s="1"/>
      <c r="G911" s="2"/>
      <c r="H911" s="1"/>
      <c r="I911" s="1"/>
      <c r="J911" s="1"/>
      <c r="K911" s="1"/>
      <c r="L911" s="1"/>
    </row>
    <row r="912" ht="15.75" customHeight="1">
      <c r="B912" s="1"/>
      <c r="C912" s="1"/>
      <c r="D912" s="1"/>
      <c r="E912" s="1"/>
      <c r="F912" s="1"/>
      <c r="G912" s="2"/>
      <c r="H912" s="1"/>
      <c r="I912" s="1"/>
      <c r="J912" s="1"/>
      <c r="K912" s="1"/>
      <c r="L912" s="1"/>
    </row>
    <row r="913" ht="15.75" customHeight="1">
      <c r="B913" s="1"/>
      <c r="C913" s="1"/>
      <c r="D913" s="1"/>
      <c r="E913" s="1"/>
      <c r="F913" s="1"/>
      <c r="G913" s="2"/>
      <c r="H913" s="1"/>
      <c r="I913" s="1"/>
      <c r="J913" s="1"/>
      <c r="K913" s="1"/>
      <c r="L913" s="1"/>
    </row>
    <row r="914" ht="15.75" customHeight="1">
      <c r="B914" s="1"/>
      <c r="C914" s="1"/>
      <c r="D914" s="1"/>
      <c r="E914" s="1"/>
      <c r="F914" s="1"/>
      <c r="G914" s="2"/>
      <c r="H914" s="1"/>
      <c r="I914" s="1"/>
      <c r="J914" s="1"/>
      <c r="K914" s="1"/>
      <c r="L914" s="1"/>
    </row>
    <row r="915" ht="15.75" customHeight="1">
      <c r="B915" s="1"/>
      <c r="C915" s="1"/>
      <c r="D915" s="1"/>
      <c r="E915" s="1"/>
      <c r="F915" s="1"/>
      <c r="G915" s="2"/>
      <c r="H915" s="1"/>
      <c r="I915" s="1"/>
      <c r="J915" s="1"/>
      <c r="K915" s="1"/>
      <c r="L915" s="1"/>
    </row>
    <row r="916" ht="15.75" customHeight="1">
      <c r="B916" s="1"/>
      <c r="C916" s="1"/>
      <c r="D916" s="1"/>
      <c r="E916" s="1"/>
      <c r="F916" s="1"/>
      <c r="G916" s="2"/>
      <c r="H916" s="1"/>
      <c r="I916" s="1"/>
      <c r="J916" s="1"/>
      <c r="K916" s="1"/>
      <c r="L916" s="1"/>
    </row>
    <row r="917" ht="15.75" customHeight="1">
      <c r="B917" s="1"/>
      <c r="C917" s="1"/>
      <c r="D917" s="1"/>
      <c r="E917" s="1"/>
      <c r="F917" s="1"/>
      <c r="G917" s="2"/>
      <c r="H917" s="1"/>
      <c r="I917" s="1"/>
      <c r="J917" s="1"/>
      <c r="K917" s="1"/>
      <c r="L917" s="1"/>
    </row>
    <row r="918" ht="15.75" customHeight="1">
      <c r="B918" s="1"/>
      <c r="C918" s="1"/>
      <c r="D918" s="1"/>
      <c r="E918" s="1"/>
      <c r="F918" s="1"/>
      <c r="G918" s="2"/>
      <c r="H918" s="1"/>
      <c r="I918" s="1"/>
      <c r="J918" s="1"/>
      <c r="K918" s="1"/>
      <c r="L918" s="1"/>
    </row>
    <row r="919" ht="15.75" customHeight="1">
      <c r="B919" s="1"/>
      <c r="C919" s="1"/>
      <c r="D919" s="1"/>
      <c r="E919" s="1"/>
      <c r="F919" s="1"/>
      <c r="G919" s="2"/>
      <c r="H919" s="1"/>
      <c r="I919" s="1"/>
      <c r="J919" s="1"/>
      <c r="K919" s="1"/>
      <c r="L919" s="1"/>
    </row>
    <row r="920" ht="15.75" customHeight="1">
      <c r="B920" s="1"/>
      <c r="C920" s="1"/>
      <c r="D920" s="1"/>
      <c r="E920" s="1"/>
      <c r="F920" s="1"/>
      <c r="G920" s="2"/>
      <c r="H920" s="1"/>
      <c r="I920" s="1"/>
      <c r="J920" s="1"/>
      <c r="K920" s="1"/>
      <c r="L920" s="1"/>
    </row>
    <row r="921" ht="15.75" customHeight="1">
      <c r="B921" s="1"/>
      <c r="C921" s="1"/>
      <c r="D921" s="1"/>
      <c r="E921" s="1"/>
      <c r="F921" s="1"/>
      <c r="G921" s="2"/>
      <c r="H921" s="1"/>
      <c r="I921" s="1"/>
      <c r="J921" s="1"/>
      <c r="K921" s="1"/>
      <c r="L921" s="1"/>
    </row>
    <row r="922" ht="15.75" customHeight="1">
      <c r="B922" s="1"/>
      <c r="C922" s="1"/>
      <c r="D922" s="1"/>
      <c r="E922" s="1"/>
      <c r="F922" s="1"/>
      <c r="G922" s="2"/>
      <c r="H922" s="1"/>
      <c r="I922" s="1"/>
      <c r="J922" s="1"/>
      <c r="K922" s="1"/>
      <c r="L922" s="1"/>
    </row>
    <row r="923" ht="15.75" customHeight="1">
      <c r="B923" s="1"/>
      <c r="C923" s="1"/>
      <c r="D923" s="1"/>
      <c r="E923" s="1"/>
      <c r="F923" s="1"/>
      <c r="G923" s="2"/>
      <c r="H923" s="1"/>
      <c r="I923" s="1"/>
      <c r="J923" s="1"/>
      <c r="K923" s="1"/>
      <c r="L923" s="1"/>
    </row>
    <row r="924" ht="15.75" customHeight="1">
      <c r="B924" s="1"/>
      <c r="C924" s="1"/>
      <c r="D924" s="1"/>
      <c r="E924" s="1"/>
      <c r="F924" s="1"/>
      <c r="G924" s="2"/>
      <c r="H924" s="1"/>
      <c r="I924" s="1"/>
      <c r="J924" s="1"/>
      <c r="K924" s="1"/>
      <c r="L924" s="1"/>
    </row>
    <row r="925" ht="15.75" customHeight="1">
      <c r="B925" s="1"/>
      <c r="C925" s="1"/>
      <c r="D925" s="1"/>
      <c r="E925" s="1"/>
      <c r="F925" s="1"/>
      <c r="G925" s="2"/>
      <c r="H925" s="1"/>
      <c r="I925" s="1"/>
      <c r="J925" s="1"/>
      <c r="K925" s="1"/>
      <c r="L925" s="1"/>
    </row>
    <row r="926" ht="15.75" customHeight="1">
      <c r="B926" s="1"/>
      <c r="C926" s="1"/>
      <c r="D926" s="1"/>
      <c r="E926" s="1"/>
      <c r="F926" s="1"/>
      <c r="G926" s="2"/>
      <c r="H926" s="1"/>
      <c r="I926" s="1"/>
      <c r="J926" s="1"/>
      <c r="K926" s="1"/>
      <c r="L926" s="1"/>
    </row>
    <row r="927" ht="15.75" customHeight="1">
      <c r="B927" s="1"/>
      <c r="C927" s="1"/>
      <c r="D927" s="1"/>
      <c r="E927" s="1"/>
      <c r="F927" s="1"/>
      <c r="G927" s="2"/>
      <c r="H927" s="1"/>
      <c r="I927" s="1"/>
      <c r="J927" s="1"/>
      <c r="K927" s="1"/>
      <c r="L927" s="1"/>
    </row>
    <row r="928" ht="15.75" customHeight="1">
      <c r="B928" s="1"/>
      <c r="C928" s="1"/>
      <c r="D928" s="1"/>
      <c r="E928" s="1"/>
      <c r="F928" s="1"/>
      <c r="G928" s="2"/>
      <c r="H928" s="1"/>
      <c r="I928" s="1"/>
      <c r="J928" s="1"/>
      <c r="K928" s="1"/>
      <c r="L928" s="1"/>
    </row>
    <row r="929" ht="15.75" customHeight="1">
      <c r="B929" s="1"/>
      <c r="C929" s="1"/>
      <c r="D929" s="1"/>
      <c r="E929" s="1"/>
      <c r="F929" s="1"/>
      <c r="G929" s="2"/>
      <c r="H929" s="1"/>
      <c r="I929" s="1"/>
      <c r="J929" s="1"/>
      <c r="K929" s="1"/>
      <c r="L929" s="1"/>
    </row>
    <row r="930" ht="15.75" customHeight="1">
      <c r="B930" s="1"/>
      <c r="C930" s="1"/>
      <c r="D930" s="1"/>
      <c r="E930" s="1"/>
      <c r="F930" s="1"/>
      <c r="G930" s="2"/>
      <c r="H930" s="1"/>
      <c r="I930" s="1"/>
      <c r="J930" s="1"/>
      <c r="K930" s="1"/>
      <c r="L930" s="1"/>
    </row>
    <row r="931" ht="15.75" customHeight="1">
      <c r="B931" s="1"/>
      <c r="C931" s="1"/>
      <c r="D931" s="1"/>
      <c r="E931" s="1"/>
      <c r="F931" s="1"/>
      <c r="G931" s="2"/>
      <c r="H931" s="1"/>
      <c r="I931" s="1"/>
      <c r="J931" s="1"/>
      <c r="K931" s="1"/>
      <c r="L931" s="1"/>
    </row>
    <row r="932" ht="15.75" customHeight="1">
      <c r="B932" s="1"/>
      <c r="C932" s="1"/>
      <c r="D932" s="1"/>
      <c r="E932" s="1"/>
      <c r="F932" s="1"/>
      <c r="G932" s="2"/>
      <c r="H932" s="1"/>
      <c r="I932" s="1"/>
      <c r="J932" s="1"/>
      <c r="K932" s="1"/>
      <c r="L932" s="1"/>
    </row>
    <row r="933" ht="15.75" customHeight="1">
      <c r="B933" s="1"/>
      <c r="C933" s="1"/>
      <c r="D933" s="1"/>
      <c r="E933" s="1"/>
      <c r="F933" s="1"/>
      <c r="G933" s="2"/>
      <c r="H933" s="1"/>
      <c r="I933" s="1"/>
      <c r="J933" s="1"/>
      <c r="K933" s="1"/>
      <c r="L933" s="1"/>
    </row>
    <row r="934" ht="15.75" customHeight="1">
      <c r="B934" s="1"/>
      <c r="C934" s="1"/>
      <c r="D934" s="1"/>
      <c r="E934" s="1"/>
      <c r="F934" s="1"/>
      <c r="G934" s="2"/>
      <c r="H934" s="1"/>
      <c r="I934" s="1"/>
      <c r="J934" s="1"/>
      <c r="K934" s="1"/>
      <c r="L934" s="1"/>
    </row>
    <row r="935" ht="15.75" customHeight="1">
      <c r="B935" s="1"/>
      <c r="C935" s="1"/>
      <c r="D935" s="1"/>
      <c r="E935" s="1"/>
      <c r="F935" s="1"/>
      <c r="G935" s="2"/>
      <c r="H935" s="1"/>
      <c r="I935" s="1"/>
      <c r="J935" s="1"/>
      <c r="K935" s="1"/>
      <c r="L935" s="1"/>
    </row>
    <row r="936" ht="15.75" customHeight="1">
      <c r="B936" s="1"/>
      <c r="C936" s="1"/>
      <c r="D936" s="1"/>
      <c r="E936" s="1"/>
      <c r="F936" s="1"/>
      <c r="G936" s="2"/>
      <c r="H936" s="1"/>
      <c r="I936" s="1"/>
      <c r="J936" s="1"/>
      <c r="K936" s="1"/>
      <c r="L936" s="1"/>
    </row>
    <row r="937" ht="15.75" customHeight="1">
      <c r="B937" s="1"/>
      <c r="C937" s="1"/>
      <c r="D937" s="1"/>
      <c r="E937" s="1"/>
      <c r="F937" s="1"/>
      <c r="G937" s="2"/>
      <c r="H937" s="1"/>
      <c r="I937" s="1"/>
      <c r="J937" s="1"/>
      <c r="K937" s="1"/>
      <c r="L937" s="1"/>
    </row>
    <row r="938" ht="15.75" customHeight="1">
      <c r="B938" s="1"/>
      <c r="C938" s="1"/>
      <c r="D938" s="1"/>
      <c r="E938" s="1"/>
      <c r="F938" s="1"/>
      <c r="G938" s="2"/>
      <c r="H938" s="1"/>
      <c r="I938" s="1"/>
      <c r="J938" s="1"/>
      <c r="K938" s="1"/>
      <c r="L938" s="1"/>
    </row>
    <row r="939" ht="15.75" customHeight="1">
      <c r="B939" s="1"/>
      <c r="C939" s="1"/>
      <c r="D939" s="1"/>
      <c r="E939" s="1"/>
      <c r="F939" s="1"/>
      <c r="G939" s="2"/>
      <c r="H939" s="1"/>
      <c r="I939" s="1"/>
      <c r="J939" s="1"/>
      <c r="K939" s="1"/>
      <c r="L939" s="1"/>
    </row>
    <row r="940" ht="15.75" customHeight="1">
      <c r="B940" s="1"/>
      <c r="C940" s="1"/>
      <c r="D940" s="1"/>
      <c r="E940" s="1"/>
      <c r="F940" s="1"/>
      <c r="G940" s="2"/>
      <c r="H940" s="1"/>
      <c r="I940" s="1"/>
      <c r="J940" s="1"/>
      <c r="K940" s="1"/>
      <c r="L940" s="1"/>
    </row>
    <row r="941" ht="15.75" customHeight="1">
      <c r="B941" s="1"/>
      <c r="C941" s="1"/>
      <c r="D941" s="1"/>
      <c r="E941" s="1"/>
      <c r="F941" s="1"/>
      <c r="G941" s="2"/>
      <c r="H941" s="1"/>
      <c r="I941" s="1"/>
      <c r="J941" s="1"/>
      <c r="K941" s="1"/>
      <c r="L941" s="1"/>
    </row>
    <row r="942" ht="15.75" customHeight="1">
      <c r="B942" s="1"/>
      <c r="C942" s="1"/>
      <c r="D942" s="1"/>
      <c r="E942" s="1"/>
      <c r="F942" s="1"/>
      <c r="G942" s="2"/>
      <c r="H942" s="1"/>
      <c r="I942" s="1"/>
      <c r="J942" s="1"/>
      <c r="K942" s="1"/>
      <c r="L942" s="1"/>
    </row>
    <row r="943" ht="15.75" customHeight="1">
      <c r="B943" s="1"/>
      <c r="C943" s="1"/>
      <c r="D943" s="1"/>
      <c r="E943" s="1"/>
      <c r="F943" s="1"/>
      <c r="G943" s="2"/>
      <c r="H943" s="1"/>
      <c r="I943" s="1"/>
      <c r="J943" s="1"/>
      <c r="K943" s="1"/>
      <c r="L943" s="1"/>
    </row>
    <row r="944" ht="15.75" customHeight="1">
      <c r="B944" s="1"/>
      <c r="C944" s="1"/>
      <c r="D944" s="1"/>
      <c r="E944" s="1"/>
      <c r="F944" s="1"/>
      <c r="G944" s="2"/>
      <c r="H944" s="1"/>
      <c r="I944" s="1"/>
      <c r="J944" s="1"/>
      <c r="K944" s="1"/>
      <c r="L944" s="1"/>
    </row>
    <row r="945" ht="15.75" customHeight="1">
      <c r="B945" s="1"/>
      <c r="C945" s="1"/>
      <c r="D945" s="1"/>
      <c r="E945" s="1"/>
      <c r="F945" s="1"/>
      <c r="G945" s="2"/>
      <c r="H945" s="1"/>
      <c r="I945" s="1"/>
      <c r="J945" s="1"/>
      <c r="K945" s="1"/>
      <c r="L945" s="1"/>
    </row>
    <row r="946" ht="15.75" customHeight="1">
      <c r="B946" s="1"/>
      <c r="C946" s="1"/>
      <c r="D946" s="1"/>
      <c r="E946" s="1"/>
      <c r="F946" s="1"/>
      <c r="G946" s="2"/>
      <c r="H946" s="1"/>
      <c r="I946" s="1"/>
      <c r="J946" s="1"/>
      <c r="K946" s="1"/>
      <c r="L946" s="1"/>
    </row>
    <row r="947" ht="15.75" customHeight="1">
      <c r="B947" s="1"/>
      <c r="C947" s="1"/>
      <c r="D947" s="1"/>
      <c r="E947" s="1"/>
      <c r="F947" s="1"/>
      <c r="G947" s="2"/>
      <c r="H947" s="1"/>
      <c r="I947" s="1"/>
      <c r="J947" s="1"/>
      <c r="K947" s="1"/>
      <c r="L947" s="1"/>
    </row>
    <row r="948" ht="15.75" customHeight="1">
      <c r="B948" s="1"/>
      <c r="C948" s="1"/>
      <c r="D948" s="1"/>
      <c r="E948" s="1"/>
      <c r="F948" s="1"/>
      <c r="G948" s="2"/>
      <c r="H948" s="1"/>
      <c r="I948" s="1"/>
      <c r="J948" s="1"/>
      <c r="K948" s="1"/>
      <c r="L948" s="1"/>
    </row>
    <row r="949" ht="15.75" customHeight="1">
      <c r="B949" s="1"/>
      <c r="C949" s="1"/>
      <c r="D949" s="1"/>
      <c r="E949" s="1"/>
      <c r="F949" s="1"/>
      <c r="G949" s="2"/>
      <c r="H949" s="1"/>
      <c r="I949" s="1"/>
      <c r="J949" s="1"/>
      <c r="K949" s="1"/>
      <c r="L949" s="1"/>
    </row>
    <row r="950" ht="15.75" customHeight="1">
      <c r="B950" s="1"/>
      <c r="C950" s="1"/>
      <c r="D950" s="1"/>
      <c r="E950" s="1"/>
      <c r="F950" s="1"/>
      <c r="G950" s="2"/>
      <c r="H950" s="1"/>
      <c r="I950" s="1"/>
      <c r="J950" s="1"/>
      <c r="K950" s="1"/>
      <c r="L950" s="1"/>
    </row>
    <row r="951" ht="15.75" customHeight="1">
      <c r="B951" s="1"/>
      <c r="C951" s="1"/>
      <c r="D951" s="1"/>
      <c r="E951" s="1"/>
      <c r="F951" s="1"/>
      <c r="G951" s="2"/>
      <c r="H951" s="1"/>
      <c r="I951" s="1"/>
      <c r="J951" s="1"/>
      <c r="K951" s="1"/>
      <c r="L951" s="1"/>
    </row>
    <row r="952" ht="15.75" customHeight="1">
      <c r="B952" s="1"/>
      <c r="C952" s="1"/>
      <c r="D952" s="1"/>
      <c r="E952" s="1"/>
      <c r="F952" s="1"/>
      <c r="G952" s="2"/>
      <c r="H952" s="1"/>
      <c r="I952" s="1"/>
      <c r="J952" s="1"/>
      <c r="K952" s="1"/>
      <c r="L952" s="1"/>
    </row>
    <row r="953" ht="15.75" customHeight="1">
      <c r="B953" s="1"/>
      <c r="C953" s="1"/>
      <c r="D953" s="1"/>
      <c r="E953" s="1"/>
      <c r="F953" s="1"/>
      <c r="G953" s="2"/>
      <c r="H953" s="1"/>
      <c r="I953" s="1"/>
      <c r="J953" s="1"/>
      <c r="K953" s="1"/>
      <c r="L953" s="1"/>
    </row>
    <row r="954" ht="15.75" customHeight="1">
      <c r="B954" s="1"/>
      <c r="C954" s="1"/>
      <c r="D954" s="1"/>
      <c r="E954" s="1"/>
      <c r="F954" s="1"/>
      <c r="G954" s="2"/>
      <c r="H954" s="1"/>
      <c r="I954" s="1"/>
      <c r="J954" s="1"/>
      <c r="K954" s="1"/>
      <c r="L954" s="1"/>
    </row>
    <row r="955" ht="15.75" customHeight="1">
      <c r="B955" s="1"/>
      <c r="C955" s="1"/>
      <c r="D955" s="1"/>
      <c r="E955" s="1"/>
      <c r="F955" s="1"/>
      <c r="G955" s="2"/>
      <c r="H955" s="1"/>
      <c r="I955" s="1"/>
      <c r="J955" s="1"/>
      <c r="K955" s="1"/>
      <c r="L955" s="1"/>
    </row>
    <row r="956" ht="15.75" customHeight="1">
      <c r="B956" s="1"/>
      <c r="C956" s="1"/>
      <c r="D956" s="1"/>
      <c r="E956" s="1"/>
      <c r="F956" s="1"/>
      <c r="G956" s="2"/>
      <c r="H956" s="1"/>
      <c r="I956" s="1"/>
      <c r="J956" s="1"/>
      <c r="K956" s="1"/>
      <c r="L956" s="1"/>
    </row>
    <row r="957" ht="15.75" customHeight="1">
      <c r="B957" s="1"/>
      <c r="C957" s="1"/>
      <c r="D957" s="1"/>
      <c r="E957" s="1"/>
      <c r="F957" s="1"/>
      <c r="G957" s="2"/>
      <c r="H957" s="1"/>
      <c r="I957" s="1"/>
      <c r="J957" s="1"/>
      <c r="K957" s="1"/>
      <c r="L957" s="1"/>
    </row>
    <row r="958" ht="15.75" customHeight="1">
      <c r="B958" s="1"/>
      <c r="C958" s="1"/>
      <c r="D958" s="1"/>
      <c r="E958" s="1"/>
      <c r="F958" s="1"/>
      <c r="G958" s="2"/>
      <c r="H958" s="1"/>
      <c r="I958" s="1"/>
      <c r="J958" s="1"/>
      <c r="K958" s="1"/>
      <c r="L958" s="1"/>
    </row>
    <row r="959" ht="15.75" customHeight="1">
      <c r="B959" s="1"/>
      <c r="C959" s="1"/>
      <c r="D959" s="1"/>
      <c r="E959" s="1"/>
      <c r="F959" s="1"/>
      <c r="G959" s="2"/>
      <c r="H959" s="1"/>
      <c r="I959" s="1"/>
      <c r="J959" s="1"/>
      <c r="K959" s="1"/>
      <c r="L959" s="1"/>
    </row>
    <row r="960" ht="15.75" customHeight="1">
      <c r="B960" s="1"/>
      <c r="C960" s="1"/>
      <c r="D960" s="1"/>
      <c r="E960" s="1"/>
      <c r="F960" s="1"/>
      <c r="G960" s="2"/>
      <c r="H960" s="1"/>
      <c r="I960" s="1"/>
      <c r="J960" s="1"/>
      <c r="K960" s="1"/>
      <c r="L960" s="1"/>
    </row>
    <row r="961" ht="15.75" customHeight="1">
      <c r="B961" s="1"/>
      <c r="C961" s="1"/>
      <c r="D961" s="1"/>
      <c r="E961" s="1"/>
      <c r="F961" s="1"/>
      <c r="G961" s="2"/>
      <c r="H961" s="1"/>
      <c r="I961" s="1"/>
      <c r="J961" s="1"/>
      <c r="K961" s="1"/>
      <c r="L961" s="1"/>
    </row>
    <row r="962" ht="15.75" customHeight="1">
      <c r="B962" s="1"/>
      <c r="C962" s="1"/>
      <c r="D962" s="1"/>
      <c r="E962" s="1"/>
      <c r="F962" s="1"/>
      <c r="G962" s="2"/>
      <c r="H962" s="1"/>
      <c r="I962" s="1"/>
      <c r="J962" s="1"/>
      <c r="K962" s="1"/>
      <c r="L962" s="1"/>
    </row>
    <row r="963" ht="15.75" customHeight="1">
      <c r="B963" s="1"/>
      <c r="C963" s="1"/>
      <c r="D963" s="1"/>
      <c r="E963" s="1"/>
      <c r="F963" s="1"/>
      <c r="G963" s="2"/>
      <c r="H963" s="1"/>
      <c r="I963" s="1"/>
      <c r="J963" s="1"/>
      <c r="K963" s="1"/>
      <c r="L963" s="1"/>
    </row>
    <row r="964" ht="15.75" customHeight="1">
      <c r="B964" s="1"/>
      <c r="C964" s="1"/>
      <c r="D964" s="1"/>
      <c r="E964" s="1"/>
      <c r="F964" s="1"/>
      <c r="G964" s="2"/>
      <c r="H964" s="1"/>
      <c r="I964" s="1"/>
      <c r="J964" s="1"/>
      <c r="K964" s="1"/>
      <c r="L964" s="1"/>
    </row>
    <row r="965" ht="15.75" customHeight="1">
      <c r="B965" s="1"/>
      <c r="C965" s="1"/>
      <c r="D965" s="1"/>
      <c r="E965" s="1"/>
      <c r="F965" s="1"/>
      <c r="G965" s="2"/>
      <c r="H965" s="1"/>
      <c r="I965" s="1"/>
      <c r="J965" s="1"/>
      <c r="K965" s="1"/>
      <c r="L965" s="1"/>
    </row>
    <row r="966" ht="15.75" customHeight="1">
      <c r="B966" s="1"/>
      <c r="C966" s="1"/>
      <c r="D966" s="1"/>
      <c r="E966" s="1"/>
      <c r="F966" s="1"/>
      <c r="G966" s="2"/>
      <c r="H966" s="1"/>
      <c r="I966" s="1"/>
      <c r="J966" s="1"/>
      <c r="K966" s="1"/>
      <c r="L966" s="1"/>
    </row>
    <row r="967" ht="15.75" customHeight="1">
      <c r="B967" s="1"/>
      <c r="C967" s="1"/>
      <c r="D967" s="1"/>
      <c r="E967" s="1"/>
      <c r="F967" s="1"/>
      <c r="G967" s="2"/>
      <c r="H967" s="1"/>
      <c r="I967" s="1"/>
      <c r="J967" s="1"/>
      <c r="K967" s="1"/>
      <c r="L967" s="1"/>
    </row>
    <row r="968" ht="15.75" customHeight="1">
      <c r="B968" s="1"/>
      <c r="C968" s="1"/>
      <c r="D968" s="1"/>
      <c r="E968" s="1"/>
      <c r="F968" s="1"/>
      <c r="G968" s="2"/>
      <c r="H968" s="1"/>
      <c r="I968" s="1"/>
      <c r="J968" s="1"/>
      <c r="K968" s="1"/>
      <c r="L968" s="1"/>
    </row>
    <row r="969" ht="15.75" customHeight="1">
      <c r="B969" s="1"/>
      <c r="C969" s="1"/>
      <c r="D969" s="1"/>
      <c r="E969" s="1"/>
      <c r="F969" s="1"/>
      <c r="G969" s="2"/>
      <c r="H969" s="1"/>
      <c r="I969" s="1"/>
      <c r="J969" s="1"/>
      <c r="K969" s="1"/>
      <c r="L969" s="1"/>
    </row>
    <row r="970" ht="15.75" customHeight="1">
      <c r="B970" s="1"/>
      <c r="C970" s="1"/>
      <c r="D970" s="1"/>
      <c r="E970" s="1"/>
      <c r="F970" s="1"/>
      <c r="G970" s="2"/>
      <c r="H970" s="1"/>
      <c r="I970" s="1"/>
      <c r="J970" s="1"/>
      <c r="K970" s="1"/>
      <c r="L970" s="1"/>
    </row>
    <row r="971" ht="15.75" customHeight="1">
      <c r="B971" s="1"/>
      <c r="C971" s="1"/>
      <c r="D971" s="1"/>
      <c r="E971" s="1"/>
      <c r="F971" s="1"/>
      <c r="G971" s="2"/>
      <c r="H971" s="1"/>
      <c r="I971" s="1"/>
      <c r="J971" s="1"/>
      <c r="K971" s="1"/>
      <c r="L971" s="1"/>
    </row>
    <row r="972" ht="15.75" customHeight="1">
      <c r="B972" s="1"/>
      <c r="C972" s="1"/>
      <c r="D972" s="1"/>
      <c r="E972" s="1"/>
      <c r="F972" s="1"/>
      <c r="G972" s="2"/>
      <c r="H972" s="1"/>
      <c r="I972" s="1"/>
      <c r="J972" s="1"/>
      <c r="K972" s="1"/>
      <c r="L972" s="1"/>
    </row>
    <row r="973" ht="15.75" customHeight="1">
      <c r="B973" s="1"/>
      <c r="C973" s="1"/>
      <c r="D973" s="1"/>
      <c r="E973" s="1"/>
      <c r="F973" s="1"/>
      <c r="G973" s="2"/>
      <c r="H973" s="1"/>
      <c r="I973" s="1"/>
      <c r="J973" s="1"/>
      <c r="K973" s="1"/>
      <c r="L973" s="1"/>
    </row>
    <row r="974" ht="15.75" customHeight="1">
      <c r="B974" s="1"/>
      <c r="C974" s="1"/>
      <c r="D974" s="1"/>
      <c r="E974" s="1"/>
      <c r="F974" s="1"/>
      <c r="G974" s="2"/>
      <c r="H974" s="1"/>
      <c r="I974" s="1"/>
      <c r="J974" s="1"/>
      <c r="K974" s="1"/>
      <c r="L974" s="1"/>
    </row>
    <row r="975" ht="15.75" customHeight="1">
      <c r="B975" s="1"/>
      <c r="C975" s="1"/>
      <c r="D975" s="1"/>
      <c r="E975" s="1"/>
      <c r="F975" s="1"/>
      <c r="G975" s="2"/>
      <c r="H975" s="1"/>
      <c r="I975" s="1"/>
      <c r="J975" s="1"/>
      <c r="K975" s="1"/>
      <c r="L975" s="1"/>
    </row>
    <row r="976" ht="15.75" customHeight="1">
      <c r="B976" s="1"/>
      <c r="C976" s="1"/>
      <c r="D976" s="1"/>
      <c r="E976" s="1"/>
      <c r="F976" s="1"/>
      <c r="G976" s="2"/>
      <c r="H976" s="1"/>
      <c r="I976" s="1"/>
      <c r="J976" s="1"/>
      <c r="K976" s="1"/>
      <c r="L976" s="1"/>
    </row>
    <row r="977" ht="15.75" customHeight="1">
      <c r="B977" s="1"/>
      <c r="C977" s="1"/>
      <c r="D977" s="1"/>
      <c r="E977" s="1"/>
      <c r="F977" s="1"/>
      <c r="G977" s="2"/>
      <c r="H977" s="1"/>
      <c r="I977" s="1"/>
      <c r="J977" s="1"/>
      <c r="K977" s="1"/>
      <c r="L977" s="1"/>
    </row>
    <row r="978" ht="15.75" customHeight="1">
      <c r="B978" s="1"/>
      <c r="C978" s="1"/>
      <c r="D978" s="1"/>
      <c r="E978" s="1"/>
      <c r="F978" s="1"/>
      <c r="G978" s="2"/>
      <c r="H978" s="1"/>
      <c r="I978" s="1"/>
      <c r="J978" s="1"/>
      <c r="K978" s="1"/>
      <c r="L978" s="1"/>
    </row>
    <row r="979" ht="15.75" customHeight="1">
      <c r="B979" s="1"/>
      <c r="C979" s="1"/>
      <c r="D979" s="1"/>
      <c r="E979" s="1"/>
      <c r="F979" s="1"/>
      <c r="G979" s="2"/>
      <c r="H979" s="1"/>
      <c r="I979" s="1"/>
      <c r="J979" s="1"/>
      <c r="K979" s="1"/>
      <c r="L979" s="1"/>
    </row>
    <row r="980" ht="15.75" customHeight="1">
      <c r="B980" s="1"/>
      <c r="C980" s="1"/>
      <c r="D980" s="1"/>
      <c r="E980" s="1"/>
      <c r="F980" s="1"/>
      <c r="G980" s="2"/>
      <c r="H980" s="1"/>
      <c r="I980" s="1"/>
      <c r="J980" s="1"/>
      <c r="K980" s="1"/>
      <c r="L980" s="1"/>
    </row>
    <row r="981" ht="15.75" customHeight="1">
      <c r="B981" s="1"/>
      <c r="C981" s="1"/>
      <c r="D981" s="1"/>
      <c r="E981" s="1"/>
      <c r="F981" s="1"/>
      <c r="G981" s="2"/>
      <c r="H981" s="1"/>
      <c r="I981" s="1"/>
      <c r="J981" s="1"/>
      <c r="K981" s="1"/>
      <c r="L981" s="1"/>
    </row>
    <row r="982" ht="15.75" customHeight="1">
      <c r="B982" s="1"/>
      <c r="C982" s="1"/>
      <c r="D982" s="1"/>
      <c r="E982" s="1"/>
      <c r="F982" s="1"/>
      <c r="G982" s="2"/>
      <c r="H982" s="1"/>
      <c r="I982" s="1"/>
      <c r="J982" s="1"/>
      <c r="K982" s="1"/>
      <c r="L982" s="1"/>
    </row>
    <row r="983" ht="15.75" customHeight="1">
      <c r="B983" s="1"/>
      <c r="C983" s="1"/>
      <c r="D983" s="1"/>
      <c r="E983" s="1"/>
      <c r="F983" s="1"/>
      <c r="G983" s="2"/>
      <c r="H983" s="1"/>
      <c r="I983" s="1"/>
      <c r="J983" s="1"/>
      <c r="K983" s="1"/>
      <c r="L983" s="1"/>
    </row>
    <row r="984" ht="15.75" customHeight="1">
      <c r="B984" s="1"/>
      <c r="C984" s="1"/>
      <c r="D984" s="1"/>
      <c r="E984" s="1"/>
      <c r="F984" s="1"/>
      <c r="G984" s="2"/>
      <c r="H984" s="1"/>
      <c r="I984" s="1"/>
      <c r="J984" s="1"/>
      <c r="K984" s="1"/>
      <c r="L984" s="1"/>
    </row>
    <row r="985" ht="15.75" customHeight="1">
      <c r="B985" s="1"/>
      <c r="C985" s="1"/>
      <c r="D985" s="1"/>
      <c r="E985" s="1"/>
      <c r="F985" s="1"/>
      <c r="G985" s="2"/>
      <c r="H985" s="1"/>
      <c r="I985" s="1"/>
      <c r="J985" s="1"/>
      <c r="K985" s="1"/>
      <c r="L985" s="1"/>
    </row>
    <row r="986" ht="15.75" customHeight="1">
      <c r="B986" s="1"/>
      <c r="C986" s="1"/>
      <c r="D986" s="1"/>
      <c r="E986" s="1"/>
      <c r="F986" s="1"/>
      <c r="G986" s="2"/>
      <c r="H986" s="1"/>
      <c r="I986" s="1"/>
      <c r="J986" s="1"/>
      <c r="K986" s="1"/>
      <c r="L986" s="1"/>
    </row>
    <row r="987" ht="15.75" customHeight="1">
      <c r="B987" s="1"/>
      <c r="C987" s="1"/>
      <c r="D987" s="1"/>
      <c r="E987" s="1"/>
      <c r="F987" s="1"/>
      <c r="G987" s="2"/>
      <c r="H987" s="1"/>
      <c r="I987" s="1"/>
      <c r="J987" s="1"/>
      <c r="K987" s="1"/>
      <c r="L987" s="1"/>
    </row>
    <row r="988" ht="15.75" customHeight="1">
      <c r="B988" s="1"/>
      <c r="C988" s="1"/>
      <c r="D988" s="1"/>
      <c r="E988" s="1"/>
      <c r="F988" s="1"/>
      <c r="G988" s="2"/>
      <c r="H988" s="1"/>
      <c r="I988" s="1"/>
      <c r="J988" s="1"/>
      <c r="K988" s="1"/>
      <c r="L988" s="1"/>
    </row>
    <row r="989" ht="15.75" customHeight="1">
      <c r="B989" s="1"/>
      <c r="C989" s="1"/>
      <c r="D989" s="1"/>
      <c r="E989" s="1"/>
      <c r="F989" s="1"/>
      <c r="G989" s="2"/>
      <c r="H989" s="1"/>
      <c r="I989" s="1"/>
      <c r="J989" s="1"/>
      <c r="K989" s="1"/>
      <c r="L989" s="1"/>
    </row>
    <row r="990" ht="15.75" customHeight="1">
      <c r="B990" s="1"/>
      <c r="C990" s="1"/>
      <c r="D990" s="1"/>
      <c r="E990" s="1"/>
      <c r="F990" s="1"/>
      <c r="G990" s="2"/>
      <c r="H990" s="1"/>
      <c r="I990" s="1"/>
      <c r="J990" s="1"/>
      <c r="K990" s="1"/>
      <c r="L990" s="1"/>
    </row>
    <row r="991" ht="15.75" customHeight="1">
      <c r="B991" s="1"/>
      <c r="C991" s="1"/>
      <c r="D991" s="1"/>
      <c r="E991" s="1"/>
      <c r="F991" s="1"/>
      <c r="G991" s="2"/>
      <c r="H991" s="1"/>
      <c r="I991" s="1"/>
      <c r="J991" s="1"/>
      <c r="K991" s="1"/>
      <c r="L991" s="1"/>
    </row>
    <row r="992" ht="15.75" customHeight="1">
      <c r="B992" s="1"/>
      <c r="C992" s="1"/>
      <c r="D992" s="1"/>
      <c r="E992" s="1"/>
      <c r="F992" s="1"/>
      <c r="G992" s="2"/>
      <c r="H992" s="1"/>
      <c r="I992" s="1"/>
      <c r="J992" s="1"/>
      <c r="K992" s="1"/>
      <c r="L992" s="1"/>
    </row>
    <row r="993" ht="15.75" customHeight="1">
      <c r="B993" s="1"/>
      <c r="C993" s="1"/>
      <c r="D993" s="1"/>
      <c r="E993" s="1"/>
      <c r="F993" s="1"/>
      <c r="G993" s="2"/>
      <c r="H993" s="1"/>
      <c r="I993" s="1"/>
      <c r="J993" s="1"/>
      <c r="K993" s="1"/>
      <c r="L993" s="1"/>
    </row>
    <row r="994" ht="15.75" customHeight="1">
      <c r="B994" s="1"/>
      <c r="C994" s="1"/>
      <c r="D994" s="1"/>
      <c r="E994" s="1"/>
      <c r="F994" s="1"/>
      <c r="G994" s="2"/>
      <c r="H994" s="1"/>
      <c r="I994" s="1"/>
      <c r="J994" s="1"/>
      <c r="K994" s="1"/>
      <c r="L994" s="1"/>
    </row>
    <row r="995" ht="15.75" customHeight="1">
      <c r="B995" s="1"/>
      <c r="C995" s="1"/>
      <c r="D995" s="1"/>
      <c r="E995" s="1"/>
      <c r="F995" s="1"/>
      <c r="G995" s="2"/>
      <c r="H995" s="1"/>
      <c r="I995" s="1"/>
      <c r="J995" s="1"/>
      <c r="K995" s="1"/>
      <c r="L995" s="1"/>
    </row>
    <row r="996" ht="15.75" customHeight="1">
      <c r="B996" s="1"/>
      <c r="C996" s="1"/>
      <c r="D996" s="1"/>
      <c r="E996" s="1"/>
      <c r="F996" s="1"/>
      <c r="G996" s="2"/>
      <c r="H996" s="1"/>
      <c r="I996" s="1"/>
      <c r="J996" s="1"/>
      <c r="K996" s="1"/>
      <c r="L996" s="1"/>
    </row>
    <row r="997" ht="15.75" customHeight="1">
      <c r="B997" s="1"/>
      <c r="C997" s="1"/>
      <c r="D997" s="1"/>
      <c r="E997" s="1"/>
      <c r="F997" s="1"/>
      <c r="G997" s="2"/>
      <c r="H997" s="1"/>
      <c r="I997" s="1"/>
      <c r="J997" s="1"/>
      <c r="K997" s="1"/>
      <c r="L997" s="1"/>
    </row>
    <row r="998" ht="15.75" customHeight="1">
      <c r="B998" s="1"/>
      <c r="C998" s="1"/>
      <c r="D998" s="1"/>
      <c r="E998" s="1"/>
      <c r="F998" s="1"/>
      <c r="G998" s="2"/>
      <c r="H998" s="1"/>
      <c r="I998" s="1"/>
      <c r="J998" s="1"/>
      <c r="K998" s="1"/>
      <c r="L998" s="1"/>
    </row>
    <row r="999" ht="15.75" customHeight="1">
      <c r="B999" s="1"/>
      <c r="C999" s="1"/>
      <c r="D999" s="1"/>
      <c r="E999" s="1"/>
      <c r="F999" s="1"/>
      <c r="G999" s="2"/>
      <c r="H999" s="1"/>
      <c r="I999" s="1"/>
      <c r="J999" s="1"/>
      <c r="K999" s="1"/>
      <c r="L999" s="1"/>
    </row>
    <row r="1000" ht="15.75" customHeight="1">
      <c r="B1000" s="1"/>
      <c r="C1000" s="1"/>
      <c r="D1000" s="1"/>
      <c r="E1000" s="1"/>
      <c r="F1000" s="1"/>
      <c r="G1000" s="2"/>
      <c r="H1000" s="1"/>
      <c r="I1000" s="1"/>
      <c r="J1000" s="1"/>
      <c r="K1000" s="1"/>
      <c r="L1000" s="1"/>
    </row>
  </sheetData>
  <mergeCells count="2">
    <mergeCell ref="B2:L2"/>
    <mergeCell ref="A4:B4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0"/>
    <col customWidth="1" min="3" max="14" width="11.88"/>
    <col customWidth="1" min="15" max="15" width="7.63"/>
    <col customWidth="1" min="16" max="16" width="13.0"/>
    <col customWidth="1" min="17" max="28" width="7.63"/>
  </cols>
  <sheetData>
    <row r="1">
      <c r="B1" s="3" t="s">
        <v>34</v>
      </c>
      <c r="P1" s="3" t="s">
        <v>35</v>
      </c>
    </row>
    <row r="2">
      <c r="B2" s="29" t="s">
        <v>36</v>
      </c>
      <c r="C2" s="30" t="s">
        <v>37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P2" s="29" t="s">
        <v>36</v>
      </c>
      <c r="Q2" s="30" t="s">
        <v>37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2"/>
    </row>
    <row r="3">
      <c r="B3" s="33"/>
      <c r="C3" s="19" t="s">
        <v>21</v>
      </c>
      <c r="D3" s="19" t="s">
        <v>22</v>
      </c>
      <c r="E3" s="19" t="s">
        <v>23</v>
      </c>
      <c r="F3" s="19" t="s">
        <v>24</v>
      </c>
      <c r="G3" s="19" t="s">
        <v>25</v>
      </c>
      <c r="H3" s="19" t="s">
        <v>26</v>
      </c>
      <c r="I3" s="19" t="s">
        <v>27</v>
      </c>
      <c r="J3" s="19" t="s">
        <v>28</v>
      </c>
      <c r="K3" s="19" t="s">
        <v>29</v>
      </c>
      <c r="L3" s="19" t="s">
        <v>30</v>
      </c>
      <c r="M3" s="19" t="s">
        <v>31</v>
      </c>
      <c r="N3" s="19" t="s">
        <v>32</v>
      </c>
      <c r="P3" s="33"/>
      <c r="Q3" s="19" t="s">
        <v>21</v>
      </c>
      <c r="R3" s="19" t="s">
        <v>22</v>
      </c>
      <c r="S3" s="19" t="s">
        <v>23</v>
      </c>
      <c r="T3" s="19" t="s">
        <v>24</v>
      </c>
      <c r="U3" s="19" t="s">
        <v>25</v>
      </c>
      <c r="V3" s="19" t="s">
        <v>26</v>
      </c>
      <c r="W3" s="19" t="s">
        <v>27</v>
      </c>
      <c r="X3" s="19" t="s">
        <v>28</v>
      </c>
      <c r="Y3" s="19" t="s">
        <v>29</v>
      </c>
      <c r="Z3" s="19" t="s">
        <v>30</v>
      </c>
      <c r="AA3" s="19" t="s">
        <v>31</v>
      </c>
      <c r="AB3" s="19" t="s">
        <v>32</v>
      </c>
    </row>
    <row r="4">
      <c r="B4" s="19">
        <v>1.0</v>
      </c>
      <c r="C4" s="20">
        <v>1.41753035369329</v>
      </c>
      <c r="D4" s="20">
        <v>8.45559930298477</v>
      </c>
      <c r="E4" s="20">
        <v>19.8375039405519</v>
      </c>
      <c r="F4" s="20">
        <v>1.77195323697034</v>
      </c>
      <c r="G4" s="20">
        <v>21.9783306084743</v>
      </c>
      <c r="H4" s="20">
        <v>1.56336977775209</v>
      </c>
      <c r="I4" s="20">
        <v>22.8621560234746</v>
      </c>
      <c r="J4" s="20">
        <v>0.620332930609584</v>
      </c>
      <c r="K4" s="20">
        <v>35.8105597775684</v>
      </c>
      <c r="L4" s="20">
        <v>13.8299813444811</v>
      </c>
      <c r="M4" s="20">
        <v>1.28167280303314</v>
      </c>
      <c r="N4" s="20">
        <v>10.4923589757728</v>
      </c>
      <c r="P4" s="19">
        <v>1.0</v>
      </c>
      <c r="Q4" s="34">
        <f>VLOOKUP(IF(C4&gt;240,5,IF(C4&gt;180,4,IF(C4&gt;120,3,IF(C4&gt;60,2,IF(C4&gt;30,1,0))))),Trial!$B$7:$E$12,4)</f>
        <v>0</v>
      </c>
      <c r="R4" s="34">
        <f>VLOOKUP(IF(D4&gt;240,5,IF(D4&gt;180,4,IF(D4&gt;120,3,IF(D4&gt;60,2,IF(D4&gt;30,1,0))))),Trial!$B$7:$E$12,4)</f>
        <v>0</v>
      </c>
      <c r="S4" s="34">
        <f>VLOOKUP(IF(E4&gt;240,5,IF(E4&gt;180,4,IF(E4&gt;120,3,IF(E4&gt;60,2,IF(E4&gt;30,1,0))))),Trial!$B$7:$E$12,4)</f>
        <v>0</v>
      </c>
      <c r="T4" s="34">
        <f>VLOOKUP(IF(F4&gt;240,5,IF(F4&gt;180,4,IF(F4&gt;120,3,IF(F4&gt;60,2,IF(F4&gt;30,1,0))))),Trial!$B$7:$E$12,4)</f>
        <v>0</v>
      </c>
      <c r="U4" s="34">
        <f>VLOOKUP(IF(G4&gt;240,5,IF(G4&gt;180,4,IF(G4&gt;120,3,IF(G4&gt;60,2,IF(G4&gt;30,1,0))))),Trial!$B$7:$E$12,4)</f>
        <v>0</v>
      </c>
      <c r="V4" s="34">
        <f>VLOOKUP(IF(H4&gt;240,5,IF(H4&gt;180,4,IF(H4&gt;120,3,IF(H4&gt;60,2,IF(H4&gt;30,1,0))))),Trial!$B$7:$E$12,4)</f>
        <v>0</v>
      </c>
      <c r="W4" s="34">
        <f>VLOOKUP(IF(I4&gt;240,5,IF(I4&gt;180,4,IF(I4&gt;120,3,IF(I4&gt;60,2,IF(I4&gt;30,1,0))))),Trial!$B$7:$E$12,4)</f>
        <v>0</v>
      </c>
      <c r="X4" s="34">
        <f>VLOOKUP(IF(J4&gt;240,5,IF(J4&gt;180,4,IF(J4&gt;120,3,IF(J4&gt;60,2,IF(J4&gt;30,1,0))))),Trial!$B$7:$E$12,4)</f>
        <v>0</v>
      </c>
      <c r="Y4" s="34">
        <f>VLOOKUP(IF(K4&gt;240,5,IF(K4&gt;180,4,IF(K4&gt;120,3,IF(K4&gt;60,2,IF(K4&gt;30,1,0))))),Trial!$B$7:$E$12,4)</f>
        <v>-168.84</v>
      </c>
      <c r="Z4" s="34">
        <f>VLOOKUP(IF(L4&gt;240,5,IF(L4&gt;180,4,IF(L4&gt;120,3,IF(L4&gt;60,2,IF(L4&gt;30,1,0))))),Trial!$B$7:$E$12,4)</f>
        <v>0</v>
      </c>
      <c r="AA4" s="34">
        <f>VLOOKUP(IF(M4&gt;240,5,IF(M4&gt;180,4,IF(M4&gt;120,3,IF(M4&gt;60,2,IF(M4&gt;30,1,0))))),Trial!$B$7:$E$12,4)</f>
        <v>0</v>
      </c>
      <c r="AB4" s="34">
        <f>VLOOKUP(IF(N4&gt;240,5,IF(N4&gt;180,4,IF(N4&gt;120,3,IF(N4&gt;60,2,IF(N4&gt;30,1,0))))),Trial!$B$7:$E$12,4)</f>
        <v>0</v>
      </c>
    </row>
    <row r="5">
      <c r="B5" s="19">
        <v>2.0</v>
      </c>
      <c r="C5" s="20">
        <v>4.60981772691011</v>
      </c>
      <c r="D5" s="20">
        <v>0.671336910827085</v>
      </c>
      <c r="E5" s="20">
        <v>57.0085821234198</v>
      </c>
      <c r="F5" s="20">
        <v>5.07543362374417</v>
      </c>
      <c r="G5" s="20">
        <v>18.7363897334954</v>
      </c>
      <c r="H5" s="20">
        <v>3.51002411013469</v>
      </c>
      <c r="I5" s="20">
        <v>9.25611494442036</v>
      </c>
      <c r="J5" s="20">
        <v>10.7469910929702</v>
      </c>
      <c r="K5" s="20">
        <v>12.0028181674044</v>
      </c>
      <c r="L5" s="20">
        <v>25.5789776278829</v>
      </c>
      <c r="M5" s="20">
        <v>1.6453640715436</v>
      </c>
      <c r="N5" s="20">
        <v>6.33547418173403</v>
      </c>
      <c r="P5" s="19">
        <v>2.0</v>
      </c>
      <c r="Q5" s="34">
        <f>VLOOKUP(IF(C5&gt;240,5,IF(C5&gt;180,4,IF(C5&gt;120,3,IF(C5&gt;60,2,IF(C5&gt;30,1,0))))),Trial!$B$7:$E$12,4)</f>
        <v>0</v>
      </c>
      <c r="R5" s="34">
        <f>VLOOKUP(IF(D5&gt;240,5,IF(D5&gt;180,4,IF(D5&gt;120,3,IF(D5&gt;60,2,IF(D5&gt;30,1,0))))),Trial!$B$7:$E$12,4)</f>
        <v>0</v>
      </c>
      <c r="S5" s="34">
        <f>VLOOKUP(IF(E5&gt;240,5,IF(E5&gt;180,4,IF(E5&gt;120,3,IF(E5&gt;60,2,IF(E5&gt;30,1,0))))),Trial!$B$7:$E$12,4)</f>
        <v>-168.84</v>
      </c>
      <c r="T5" s="34">
        <f>VLOOKUP(IF(F5&gt;240,5,IF(F5&gt;180,4,IF(F5&gt;120,3,IF(F5&gt;60,2,IF(F5&gt;30,1,0))))),Trial!$B$7:$E$12,4)</f>
        <v>0</v>
      </c>
      <c r="U5" s="34">
        <f>VLOOKUP(IF(G5&gt;240,5,IF(G5&gt;180,4,IF(G5&gt;120,3,IF(G5&gt;60,2,IF(G5&gt;30,1,0))))),Trial!$B$7:$E$12,4)</f>
        <v>0</v>
      </c>
      <c r="V5" s="34">
        <f>VLOOKUP(IF(H5&gt;240,5,IF(H5&gt;180,4,IF(H5&gt;120,3,IF(H5&gt;60,2,IF(H5&gt;30,1,0))))),Trial!$B$7:$E$12,4)</f>
        <v>0</v>
      </c>
      <c r="W5" s="34">
        <f>VLOOKUP(IF(I5&gt;240,5,IF(I5&gt;180,4,IF(I5&gt;120,3,IF(I5&gt;60,2,IF(I5&gt;30,1,0))))),Trial!$B$7:$E$12,4)</f>
        <v>0</v>
      </c>
      <c r="X5" s="34">
        <f>VLOOKUP(IF(J5&gt;240,5,IF(J5&gt;180,4,IF(J5&gt;120,3,IF(J5&gt;60,2,IF(J5&gt;30,1,0))))),Trial!$B$7:$E$12,4)</f>
        <v>0</v>
      </c>
      <c r="Y5" s="34">
        <f>VLOOKUP(IF(K5&gt;240,5,IF(K5&gt;180,4,IF(K5&gt;120,3,IF(K5&gt;60,2,IF(K5&gt;30,1,0))))),Trial!$B$7:$E$12,4)</f>
        <v>0</v>
      </c>
      <c r="Z5" s="34">
        <f>VLOOKUP(IF(L5&gt;240,5,IF(L5&gt;180,4,IF(L5&gt;120,3,IF(L5&gt;60,2,IF(L5&gt;30,1,0))))),Trial!$B$7:$E$12,4)</f>
        <v>0</v>
      </c>
      <c r="AA5" s="34">
        <f>VLOOKUP(IF(M5&gt;240,5,IF(M5&gt;180,4,IF(M5&gt;120,3,IF(M5&gt;60,2,IF(M5&gt;30,1,0))))),Trial!$B$7:$E$12,4)</f>
        <v>0</v>
      </c>
      <c r="AB5" s="34">
        <f>VLOOKUP(IF(N5&gt;240,5,IF(N5&gt;180,4,IF(N5&gt;120,3,IF(N5&gt;60,2,IF(N5&gt;30,1,0))))),Trial!$B$7:$E$12,4)</f>
        <v>0</v>
      </c>
    </row>
    <row r="6">
      <c r="B6" s="19">
        <v>3.0</v>
      </c>
      <c r="C6" s="20">
        <v>2.63996709212661</v>
      </c>
      <c r="D6" s="20">
        <v>25.0090372398665</v>
      </c>
      <c r="E6" s="20">
        <v>8.40544791151378</v>
      </c>
      <c r="F6" s="20">
        <v>5.72074354309589</v>
      </c>
      <c r="G6" s="20">
        <v>28.8008960458294</v>
      </c>
      <c r="H6" s="20">
        <v>17.7104056112553</v>
      </c>
      <c r="I6" s="20">
        <v>31.6526896480725</v>
      </c>
      <c r="J6" s="20">
        <v>5.23415615012945</v>
      </c>
      <c r="K6" s="20">
        <v>0.48166817080752</v>
      </c>
      <c r="L6" s="20">
        <v>18.0532178667459</v>
      </c>
      <c r="M6" s="20">
        <v>0.387005197167655</v>
      </c>
      <c r="N6" s="20">
        <v>7.32022493076511</v>
      </c>
      <c r="P6" s="19">
        <v>3.0</v>
      </c>
      <c r="Q6" s="34">
        <f>VLOOKUP(IF(C6&gt;240,5,IF(C6&gt;180,4,IF(C6&gt;120,3,IF(C6&gt;60,2,IF(C6&gt;30,1,0))))),Trial!$B$7:$E$12,4)</f>
        <v>0</v>
      </c>
      <c r="R6" s="34">
        <f>VLOOKUP(IF(D6&gt;240,5,IF(D6&gt;180,4,IF(D6&gt;120,3,IF(D6&gt;60,2,IF(D6&gt;30,1,0))))),Trial!$B$7:$E$12,4)</f>
        <v>0</v>
      </c>
      <c r="S6" s="34">
        <f>VLOOKUP(IF(E6&gt;240,5,IF(E6&gt;180,4,IF(E6&gt;120,3,IF(E6&gt;60,2,IF(E6&gt;30,1,0))))),Trial!$B$7:$E$12,4)</f>
        <v>0</v>
      </c>
      <c r="T6" s="34">
        <f>VLOOKUP(IF(F6&gt;240,5,IF(F6&gt;180,4,IF(F6&gt;120,3,IF(F6&gt;60,2,IF(F6&gt;30,1,0))))),Trial!$B$7:$E$12,4)</f>
        <v>0</v>
      </c>
      <c r="U6" s="34">
        <f>VLOOKUP(IF(G6&gt;240,5,IF(G6&gt;180,4,IF(G6&gt;120,3,IF(G6&gt;60,2,IF(G6&gt;30,1,0))))),Trial!$B$7:$E$12,4)</f>
        <v>0</v>
      </c>
      <c r="V6" s="34">
        <f>VLOOKUP(IF(H6&gt;240,5,IF(H6&gt;180,4,IF(H6&gt;120,3,IF(H6&gt;60,2,IF(H6&gt;30,1,0))))),Trial!$B$7:$E$12,4)</f>
        <v>0</v>
      </c>
      <c r="W6" s="34">
        <f>VLOOKUP(IF(I6&gt;240,5,IF(I6&gt;180,4,IF(I6&gt;120,3,IF(I6&gt;60,2,IF(I6&gt;30,1,0))))),Trial!$B$7:$E$12,4)</f>
        <v>-168.84</v>
      </c>
      <c r="X6" s="34">
        <f>VLOOKUP(IF(J6&gt;240,5,IF(J6&gt;180,4,IF(J6&gt;120,3,IF(J6&gt;60,2,IF(J6&gt;30,1,0))))),Trial!$B$7:$E$12,4)</f>
        <v>0</v>
      </c>
      <c r="Y6" s="34">
        <f>VLOOKUP(IF(K6&gt;240,5,IF(K6&gt;180,4,IF(K6&gt;120,3,IF(K6&gt;60,2,IF(K6&gt;30,1,0))))),Trial!$B$7:$E$12,4)</f>
        <v>0</v>
      </c>
      <c r="Z6" s="34">
        <f>VLOOKUP(IF(L6&gt;240,5,IF(L6&gt;180,4,IF(L6&gt;120,3,IF(L6&gt;60,2,IF(L6&gt;30,1,0))))),Trial!$B$7:$E$12,4)</f>
        <v>0</v>
      </c>
      <c r="AA6" s="34">
        <f>VLOOKUP(IF(M6&gt;240,5,IF(M6&gt;180,4,IF(M6&gt;120,3,IF(M6&gt;60,2,IF(M6&gt;30,1,0))))),Trial!$B$7:$E$12,4)</f>
        <v>0</v>
      </c>
      <c r="AB6" s="34">
        <f>VLOOKUP(IF(N6&gt;240,5,IF(N6&gt;180,4,IF(N6&gt;120,3,IF(N6&gt;60,2,IF(N6&gt;30,1,0))))),Trial!$B$7:$E$12,4)</f>
        <v>0</v>
      </c>
    </row>
    <row r="7">
      <c r="B7" s="19">
        <v>4.0</v>
      </c>
      <c r="C7" s="20">
        <v>20.6198469399146</v>
      </c>
      <c r="D7" s="20">
        <v>1.89625769658014</v>
      </c>
      <c r="E7" s="20">
        <v>61.388483443162</v>
      </c>
      <c r="F7" s="20">
        <v>8.90639023021795</v>
      </c>
      <c r="G7" s="20">
        <v>6.72279052920639</v>
      </c>
      <c r="H7" s="20">
        <v>2.94343754285946</v>
      </c>
      <c r="I7" s="20">
        <v>38.1045166276734</v>
      </c>
      <c r="J7" s="20">
        <v>0.166078781786744</v>
      </c>
      <c r="K7" s="20">
        <v>13.5653954546983</v>
      </c>
      <c r="L7" s="20">
        <v>4.23427675561979</v>
      </c>
      <c r="M7" s="20">
        <v>27.027290056104</v>
      </c>
      <c r="N7" s="20">
        <v>1.36059678627896</v>
      </c>
      <c r="P7" s="19">
        <v>4.0</v>
      </c>
      <c r="Q7" s="34">
        <f>VLOOKUP(IF(C7&gt;240,5,IF(C7&gt;180,4,IF(C7&gt;120,3,IF(C7&gt;60,2,IF(C7&gt;30,1,0))))),Trial!$B$7:$E$12,4)</f>
        <v>0</v>
      </c>
      <c r="R7" s="34">
        <f>VLOOKUP(IF(D7&gt;240,5,IF(D7&gt;180,4,IF(D7&gt;120,3,IF(D7&gt;60,2,IF(D7&gt;30,1,0))))),Trial!$B$7:$E$12,4)</f>
        <v>0</v>
      </c>
      <c r="S7" s="34">
        <f>VLOOKUP(IF(E7&gt;240,5,IF(E7&gt;180,4,IF(E7&gt;120,3,IF(E7&gt;60,2,IF(E7&gt;30,1,0))))),Trial!$B$7:$E$12,4)</f>
        <v>-844.2</v>
      </c>
      <c r="T7" s="34">
        <f>VLOOKUP(IF(F7&gt;240,5,IF(F7&gt;180,4,IF(F7&gt;120,3,IF(F7&gt;60,2,IF(F7&gt;30,1,0))))),Trial!$B$7:$E$12,4)</f>
        <v>0</v>
      </c>
      <c r="U7" s="34">
        <f>VLOOKUP(IF(G7&gt;240,5,IF(G7&gt;180,4,IF(G7&gt;120,3,IF(G7&gt;60,2,IF(G7&gt;30,1,0))))),Trial!$B$7:$E$12,4)</f>
        <v>0</v>
      </c>
      <c r="V7" s="34">
        <f>VLOOKUP(IF(H7&gt;240,5,IF(H7&gt;180,4,IF(H7&gt;120,3,IF(H7&gt;60,2,IF(H7&gt;30,1,0))))),Trial!$B$7:$E$12,4)</f>
        <v>0</v>
      </c>
      <c r="W7" s="34">
        <f>VLOOKUP(IF(I7&gt;240,5,IF(I7&gt;180,4,IF(I7&gt;120,3,IF(I7&gt;60,2,IF(I7&gt;30,1,0))))),Trial!$B$7:$E$12,4)</f>
        <v>-168.84</v>
      </c>
      <c r="X7" s="34">
        <f>VLOOKUP(IF(J7&gt;240,5,IF(J7&gt;180,4,IF(J7&gt;120,3,IF(J7&gt;60,2,IF(J7&gt;30,1,0))))),Trial!$B$7:$E$12,4)</f>
        <v>0</v>
      </c>
      <c r="Y7" s="34">
        <f>VLOOKUP(IF(K7&gt;240,5,IF(K7&gt;180,4,IF(K7&gt;120,3,IF(K7&gt;60,2,IF(K7&gt;30,1,0))))),Trial!$B$7:$E$12,4)</f>
        <v>0</v>
      </c>
      <c r="Z7" s="34">
        <f>VLOOKUP(IF(L7&gt;240,5,IF(L7&gt;180,4,IF(L7&gt;120,3,IF(L7&gt;60,2,IF(L7&gt;30,1,0))))),Trial!$B$7:$E$12,4)</f>
        <v>0</v>
      </c>
      <c r="AA7" s="34">
        <f>VLOOKUP(IF(M7&gt;240,5,IF(M7&gt;180,4,IF(M7&gt;120,3,IF(M7&gt;60,2,IF(M7&gt;30,1,0))))),Trial!$B$7:$E$12,4)</f>
        <v>0</v>
      </c>
      <c r="AB7" s="34">
        <f>VLOOKUP(IF(N7&gt;240,5,IF(N7&gt;180,4,IF(N7&gt;120,3,IF(N7&gt;60,2,IF(N7&gt;30,1,0))))),Trial!$B$7:$E$12,4)</f>
        <v>0</v>
      </c>
    </row>
    <row r="8">
      <c r="B8" s="19">
        <v>5.0</v>
      </c>
      <c r="C8" s="20">
        <v>3.82857082520989</v>
      </c>
      <c r="D8" s="20">
        <v>6.31516579403542</v>
      </c>
      <c r="E8" s="20">
        <v>6.90942251095548</v>
      </c>
      <c r="F8" s="20">
        <v>86.6136453290301</v>
      </c>
      <c r="G8" s="20">
        <v>2.92446385859512</v>
      </c>
      <c r="H8" s="20">
        <v>7.95491561950184</v>
      </c>
      <c r="I8" s="20">
        <v>24.4416308107024</v>
      </c>
      <c r="J8" s="20">
        <v>20.1434317050671</v>
      </c>
      <c r="K8" s="20">
        <v>0.317493529524654</v>
      </c>
      <c r="L8" s="20">
        <v>13.0366970233704</v>
      </c>
      <c r="M8" s="20">
        <v>6.43675241628662</v>
      </c>
      <c r="N8" s="20">
        <v>6.29616750171408</v>
      </c>
      <c r="P8" s="19">
        <v>5.0</v>
      </c>
      <c r="Q8" s="34">
        <f>VLOOKUP(IF(C8&gt;240,5,IF(C8&gt;180,4,IF(C8&gt;120,3,IF(C8&gt;60,2,IF(C8&gt;30,1,0))))),Trial!$B$7:$E$12,4)</f>
        <v>0</v>
      </c>
      <c r="R8" s="34">
        <f>VLOOKUP(IF(D8&gt;240,5,IF(D8&gt;180,4,IF(D8&gt;120,3,IF(D8&gt;60,2,IF(D8&gt;30,1,0))))),Trial!$B$7:$E$12,4)</f>
        <v>0</v>
      </c>
      <c r="S8" s="34">
        <f>VLOOKUP(IF(E8&gt;240,5,IF(E8&gt;180,4,IF(E8&gt;120,3,IF(E8&gt;60,2,IF(E8&gt;30,1,0))))),Trial!$B$7:$E$12,4)</f>
        <v>0</v>
      </c>
      <c r="T8" s="34">
        <f>VLOOKUP(IF(F8&gt;240,5,IF(F8&gt;180,4,IF(F8&gt;120,3,IF(F8&gt;60,2,IF(F8&gt;30,1,0))))),Trial!$B$7:$E$12,4)</f>
        <v>-844.2</v>
      </c>
      <c r="U8" s="34">
        <f>VLOOKUP(IF(G8&gt;240,5,IF(G8&gt;180,4,IF(G8&gt;120,3,IF(G8&gt;60,2,IF(G8&gt;30,1,0))))),Trial!$B$7:$E$12,4)</f>
        <v>0</v>
      </c>
      <c r="V8" s="34">
        <f>VLOOKUP(IF(H8&gt;240,5,IF(H8&gt;180,4,IF(H8&gt;120,3,IF(H8&gt;60,2,IF(H8&gt;30,1,0))))),Trial!$B$7:$E$12,4)</f>
        <v>0</v>
      </c>
      <c r="W8" s="34">
        <f>VLOOKUP(IF(I8&gt;240,5,IF(I8&gt;180,4,IF(I8&gt;120,3,IF(I8&gt;60,2,IF(I8&gt;30,1,0))))),Trial!$B$7:$E$12,4)</f>
        <v>0</v>
      </c>
      <c r="X8" s="34">
        <f>VLOOKUP(IF(J8&gt;240,5,IF(J8&gt;180,4,IF(J8&gt;120,3,IF(J8&gt;60,2,IF(J8&gt;30,1,0))))),Trial!$B$7:$E$12,4)</f>
        <v>0</v>
      </c>
      <c r="Y8" s="34">
        <f>VLOOKUP(IF(K8&gt;240,5,IF(K8&gt;180,4,IF(K8&gt;120,3,IF(K8&gt;60,2,IF(K8&gt;30,1,0))))),Trial!$B$7:$E$12,4)</f>
        <v>0</v>
      </c>
      <c r="Z8" s="34">
        <f>VLOOKUP(IF(L8&gt;240,5,IF(L8&gt;180,4,IF(L8&gt;120,3,IF(L8&gt;60,2,IF(L8&gt;30,1,0))))),Trial!$B$7:$E$12,4)</f>
        <v>0</v>
      </c>
      <c r="AA8" s="34">
        <f>VLOOKUP(IF(M8&gt;240,5,IF(M8&gt;180,4,IF(M8&gt;120,3,IF(M8&gt;60,2,IF(M8&gt;30,1,0))))),Trial!$B$7:$E$12,4)</f>
        <v>0</v>
      </c>
      <c r="AB8" s="34">
        <f>VLOOKUP(IF(N8&gt;240,5,IF(N8&gt;180,4,IF(N8&gt;120,3,IF(N8&gt;60,2,IF(N8&gt;30,1,0))))),Trial!$B$7:$E$12,4)</f>
        <v>0</v>
      </c>
    </row>
    <row r="9">
      <c r="B9" s="19">
        <v>6.0</v>
      </c>
      <c r="C9" s="20">
        <v>2.09199314047582</v>
      </c>
      <c r="D9" s="20">
        <v>18.2724869242959</v>
      </c>
      <c r="E9" s="20">
        <v>4.05878634657843</v>
      </c>
      <c r="F9" s="20">
        <v>9.10574778292</v>
      </c>
      <c r="G9" s="20">
        <v>5.35901478626765</v>
      </c>
      <c r="H9" s="20">
        <v>15.7019742524336</v>
      </c>
      <c r="I9" s="20">
        <v>4.1262791788069</v>
      </c>
      <c r="J9" s="20">
        <v>13.6018672670322</v>
      </c>
      <c r="K9" s="20">
        <v>1.02878515287302</v>
      </c>
      <c r="L9" s="20">
        <v>5.97605546507984</v>
      </c>
      <c r="M9" s="20">
        <v>17.6485277552242</v>
      </c>
      <c r="N9" s="20">
        <v>11.7877387349579</v>
      </c>
      <c r="P9" s="19">
        <v>6.0</v>
      </c>
      <c r="Q9" s="34">
        <f>VLOOKUP(IF(C9&gt;240,5,IF(C9&gt;180,4,IF(C9&gt;120,3,IF(C9&gt;60,2,IF(C9&gt;30,1,0))))),Trial!$B$7:$E$12,4)</f>
        <v>0</v>
      </c>
      <c r="R9" s="34">
        <f>VLOOKUP(IF(D9&gt;240,5,IF(D9&gt;180,4,IF(D9&gt;120,3,IF(D9&gt;60,2,IF(D9&gt;30,1,0))))),Trial!$B$7:$E$12,4)</f>
        <v>0</v>
      </c>
      <c r="S9" s="34">
        <f>VLOOKUP(IF(E9&gt;240,5,IF(E9&gt;180,4,IF(E9&gt;120,3,IF(E9&gt;60,2,IF(E9&gt;30,1,0))))),Trial!$B$7:$E$12,4)</f>
        <v>0</v>
      </c>
      <c r="T9" s="34">
        <f>VLOOKUP(IF(F9&gt;240,5,IF(F9&gt;180,4,IF(F9&gt;120,3,IF(F9&gt;60,2,IF(F9&gt;30,1,0))))),Trial!$B$7:$E$12,4)</f>
        <v>0</v>
      </c>
      <c r="U9" s="34">
        <f>VLOOKUP(IF(G9&gt;240,5,IF(G9&gt;180,4,IF(G9&gt;120,3,IF(G9&gt;60,2,IF(G9&gt;30,1,0))))),Trial!$B$7:$E$12,4)</f>
        <v>0</v>
      </c>
      <c r="V9" s="34">
        <f>VLOOKUP(IF(H9&gt;240,5,IF(H9&gt;180,4,IF(H9&gt;120,3,IF(H9&gt;60,2,IF(H9&gt;30,1,0))))),Trial!$B$7:$E$12,4)</f>
        <v>0</v>
      </c>
      <c r="W9" s="34">
        <f>VLOOKUP(IF(I9&gt;240,5,IF(I9&gt;180,4,IF(I9&gt;120,3,IF(I9&gt;60,2,IF(I9&gt;30,1,0))))),Trial!$B$7:$E$12,4)</f>
        <v>0</v>
      </c>
      <c r="X9" s="34">
        <f>VLOOKUP(IF(J9&gt;240,5,IF(J9&gt;180,4,IF(J9&gt;120,3,IF(J9&gt;60,2,IF(J9&gt;30,1,0))))),Trial!$B$7:$E$12,4)</f>
        <v>0</v>
      </c>
      <c r="Y9" s="34">
        <f>VLOOKUP(IF(K9&gt;240,5,IF(K9&gt;180,4,IF(K9&gt;120,3,IF(K9&gt;60,2,IF(K9&gt;30,1,0))))),Trial!$B$7:$E$12,4)</f>
        <v>0</v>
      </c>
      <c r="Z9" s="34">
        <f>VLOOKUP(IF(L9&gt;240,5,IF(L9&gt;180,4,IF(L9&gt;120,3,IF(L9&gt;60,2,IF(L9&gt;30,1,0))))),Trial!$B$7:$E$12,4)</f>
        <v>0</v>
      </c>
      <c r="AA9" s="34">
        <f>VLOOKUP(IF(M9&gt;240,5,IF(M9&gt;180,4,IF(M9&gt;120,3,IF(M9&gt;60,2,IF(M9&gt;30,1,0))))),Trial!$B$7:$E$12,4)</f>
        <v>0</v>
      </c>
      <c r="AB9" s="34">
        <f>VLOOKUP(IF(N9&gt;240,5,IF(N9&gt;180,4,IF(N9&gt;120,3,IF(N9&gt;60,2,IF(N9&gt;30,1,0))))),Trial!$B$7:$E$12,4)</f>
        <v>0</v>
      </c>
    </row>
    <row r="10">
      <c r="B10" s="19">
        <v>7.0</v>
      </c>
      <c r="C10" s="20">
        <v>6.15481139235199</v>
      </c>
      <c r="D10" s="20">
        <v>1.59234120803885</v>
      </c>
      <c r="E10" s="20">
        <v>4.90115240993909</v>
      </c>
      <c r="F10" s="20">
        <v>14.5579996327023</v>
      </c>
      <c r="G10" s="20">
        <v>11.2200935576196</v>
      </c>
      <c r="H10" s="20">
        <v>21.2324668428099</v>
      </c>
      <c r="I10" s="20">
        <v>10.9897620903344</v>
      </c>
      <c r="J10" s="20">
        <v>19.4858110165393</v>
      </c>
      <c r="K10" s="20">
        <v>3.24272826570086</v>
      </c>
      <c r="L10" s="20">
        <v>15.5591949016321</v>
      </c>
      <c r="M10" s="20">
        <v>15.5175101587634</v>
      </c>
      <c r="N10" s="20">
        <v>3.22849935682297</v>
      </c>
      <c r="P10" s="19">
        <v>7.0</v>
      </c>
      <c r="Q10" s="34">
        <f>VLOOKUP(IF(C10&gt;240,5,IF(C10&gt;180,4,IF(C10&gt;120,3,IF(C10&gt;60,2,IF(C10&gt;30,1,0))))),Trial!$B$7:$E$12,4)</f>
        <v>0</v>
      </c>
      <c r="R10" s="34">
        <f>VLOOKUP(IF(D10&gt;240,5,IF(D10&gt;180,4,IF(D10&gt;120,3,IF(D10&gt;60,2,IF(D10&gt;30,1,0))))),Trial!$B$7:$E$12,4)</f>
        <v>0</v>
      </c>
      <c r="S10" s="34">
        <f>VLOOKUP(IF(E10&gt;240,5,IF(E10&gt;180,4,IF(E10&gt;120,3,IF(E10&gt;60,2,IF(E10&gt;30,1,0))))),Trial!$B$7:$E$12,4)</f>
        <v>0</v>
      </c>
      <c r="T10" s="34">
        <f>VLOOKUP(IF(F10&gt;240,5,IF(F10&gt;180,4,IF(F10&gt;120,3,IF(F10&gt;60,2,IF(F10&gt;30,1,0))))),Trial!$B$7:$E$12,4)</f>
        <v>0</v>
      </c>
      <c r="U10" s="34">
        <f>VLOOKUP(IF(G10&gt;240,5,IF(G10&gt;180,4,IF(G10&gt;120,3,IF(G10&gt;60,2,IF(G10&gt;30,1,0))))),Trial!$B$7:$E$12,4)</f>
        <v>0</v>
      </c>
      <c r="V10" s="34">
        <f>VLOOKUP(IF(H10&gt;240,5,IF(H10&gt;180,4,IF(H10&gt;120,3,IF(H10&gt;60,2,IF(H10&gt;30,1,0))))),Trial!$B$7:$E$12,4)</f>
        <v>0</v>
      </c>
      <c r="W10" s="34">
        <f>VLOOKUP(IF(I10&gt;240,5,IF(I10&gt;180,4,IF(I10&gt;120,3,IF(I10&gt;60,2,IF(I10&gt;30,1,0))))),Trial!$B$7:$E$12,4)</f>
        <v>0</v>
      </c>
      <c r="X10" s="34">
        <f>VLOOKUP(IF(J10&gt;240,5,IF(J10&gt;180,4,IF(J10&gt;120,3,IF(J10&gt;60,2,IF(J10&gt;30,1,0))))),Trial!$B$7:$E$12,4)</f>
        <v>0</v>
      </c>
      <c r="Y10" s="34">
        <f>VLOOKUP(IF(K10&gt;240,5,IF(K10&gt;180,4,IF(K10&gt;120,3,IF(K10&gt;60,2,IF(K10&gt;30,1,0))))),Trial!$B$7:$E$12,4)</f>
        <v>0</v>
      </c>
      <c r="Z10" s="34">
        <f>VLOOKUP(IF(L10&gt;240,5,IF(L10&gt;180,4,IF(L10&gt;120,3,IF(L10&gt;60,2,IF(L10&gt;30,1,0))))),Trial!$B$7:$E$12,4)</f>
        <v>0</v>
      </c>
      <c r="AA10" s="34">
        <f>VLOOKUP(IF(M10&gt;240,5,IF(M10&gt;180,4,IF(M10&gt;120,3,IF(M10&gt;60,2,IF(M10&gt;30,1,0))))),Trial!$B$7:$E$12,4)</f>
        <v>0</v>
      </c>
      <c r="AB10" s="34">
        <f>VLOOKUP(IF(N10&gt;240,5,IF(N10&gt;180,4,IF(N10&gt;120,3,IF(N10&gt;60,2,IF(N10&gt;30,1,0))))),Trial!$B$7:$E$12,4)</f>
        <v>0</v>
      </c>
    </row>
    <row r="11">
      <c r="B11" s="19">
        <v>8.0</v>
      </c>
      <c r="C11" s="20">
        <v>2.61391282087858</v>
      </c>
      <c r="D11" s="20">
        <v>7.26176517899148</v>
      </c>
      <c r="E11" s="20">
        <v>8.15874208151363</v>
      </c>
      <c r="F11" s="20">
        <v>5.21082403003238</v>
      </c>
      <c r="G11" s="20">
        <v>42.0575204491954</v>
      </c>
      <c r="H11" s="20">
        <v>21.0338478580287</v>
      </c>
      <c r="I11" s="20">
        <v>2.50583514468441</v>
      </c>
      <c r="J11" s="20">
        <v>23.192247743549</v>
      </c>
      <c r="K11" s="20">
        <v>13.4330109402622</v>
      </c>
      <c r="L11" s="20">
        <v>23.1632450560277</v>
      </c>
      <c r="M11" s="20">
        <v>22.1495788213035</v>
      </c>
      <c r="N11" s="20">
        <v>3.44779417710379</v>
      </c>
      <c r="P11" s="19">
        <v>8.0</v>
      </c>
      <c r="Q11" s="34">
        <f>VLOOKUP(IF(C11&gt;240,5,IF(C11&gt;180,4,IF(C11&gt;120,3,IF(C11&gt;60,2,IF(C11&gt;30,1,0))))),Trial!$B$7:$E$12,4)</f>
        <v>0</v>
      </c>
      <c r="R11" s="34">
        <f>VLOOKUP(IF(D11&gt;240,5,IF(D11&gt;180,4,IF(D11&gt;120,3,IF(D11&gt;60,2,IF(D11&gt;30,1,0))))),Trial!$B$7:$E$12,4)</f>
        <v>0</v>
      </c>
      <c r="S11" s="34">
        <f>VLOOKUP(IF(E11&gt;240,5,IF(E11&gt;180,4,IF(E11&gt;120,3,IF(E11&gt;60,2,IF(E11&gt;30,1,0))))),Trial!$B$7:$E$12,4)</f>
        <v>0</v>
      </c>
      <c r="T11" s="34">
        <f>VLOOKUP(IF(F11&gt;240,5,IF(F11&gt;180,4,IF(F11&gt;120,3,IF(F11&gt;60,2,IF(F11&gt;30,1,0))))),Trial!$B$7:$E$12,4)</f>
        <v>0</v>
      </c>
      <c r="U11" s="34">
        <f>VLOOKUP(IF(G11&gt;240,5,IF(G11&gt;180,4,IF(G11&gt;120,3,IF(G11&gt;60,2,IF(G11&gt;30,1,0))))),Trial!$B$7:$E$12,4)</f>
        <v>-168.84</v>
      </c>
      <c r="V11" s="34">
        <f>VLOOKUP(IF(H11&gt;240,5,IF(H11&gt;180,4,IF(H11&gt;120,3,IF(H11&gt;60,2,IF(H11&gt;30,1,0))))),Trial!$B$7:$E$12,4)</f>
        <v>0</v>
      </c>
      <c r="W11" s="34">
        <f>VLOOKUP(IF(I11&gt;240,5,IF(I11&gt;180,4,IF(I11&gt;120,3,IF(I11&gt;60,2,IF(I11&gt;30,1,0))))),Trial!$B$7:$E$12,4)</f>
        <v>0</v>
      </c>
      <c r="X11" s="34">
        <f>VLOOKUP(IF(J11&gt;240,5,IF(J11&gt;180,4,IF(J11&gt;120,3,IF(J11&gt;60,2,IF(J11&gt;30,1,0))))),Trial!$B$7:$E$12,4)</f>
        <v>0</v>
      </c>
      <c r="Y11" s="34">
        <f>VLOOKUP(IF(K11&gt;240,5,IF(K11&gt;180,4,IF(K11&gt;120,3,IF(K11&gt;60,2,IF(K11&gt;30,1,0))))),Trial!$B$7:$E$12,4)</f>
        <v>0</v>
      </c>
      <c r="Z11" s="34">
        <f>VLOOKUP(IF(L11&gt;240,5,IF(L11&gt;180,4,IF(L11&gt;120,3,IF(L11&gt;60,2,IF(L11&gt;30,1,0))))),Trial!$B$7:$E$12,4)</f>
        <v>0</v>
      </c>
      <c r="AA11" s="34">
        <f>VLOOKUP(IF(M11&gt;240,5,IF(M11&gt;180,4,IF(M11&gt;120,3,IF(M11&gt;60,2,IF(M11&gt;30,1,0))))),Trial!$B$7:$E$12,4)</f>
        <v>0</v>
      </c>
      <c r="AB11" s="34">
        <f>VLOOKUP(IF(N11&gt;240,5,IF(N11&gt;180,4,IF(N11&gt;120,3,IF(N11&gt;60,2,IF(N11&gt;30,1,0))))),Trial!$B$7:$E$12,4)</f>
        <v>0</v>
      </c>
    </row>
    <row r="12">
      <c r="B12" s="19">
        <v>9.0</v>
      </c>
      <c r="C12" s="20">
        <v>7.2717491752468</v>
      </c>
      <c r="D12" s="20">
        <v>4.22024921760894</v>
      </c>
      <c r="E12" s="20">
        <v>5.14577787751332</v>
      </c>
      <c r="F12" s="20">
        <v>1.03694104622118</v>
      </c>
      <c r="G12" s="20">
        <v>4.85197658441798</v>
      </c>
      <c r="H12" s="20">
        <v>10.131773041756</v>
      </c>
      <c r="I12" s="20">
        <v>9.89367045261252</v>
      </c>
      <c r="J12" s="20">
        <v>2.0570507237017</v>
      </c>
      <c r="K12" s="20">
        <v>22.7418031042611</v>
      </c>
      <c r="L12" s="20">
        <v>6.55547865387052</v>
      </c>
      <c r="M12" s="20">
        <v>10.2490342642265</v>
      </c>
      <c r="N12" s="20">
        <v>28.3801930623488</v>
      </c>
      <c r="P12" s="19">
        <v>9.0</v>
      </c>
      <c r="Q12" s="34">
        <f>VLOOKUP(IF(C12&gt;240,5,IF(C12&gt;180,4,IF(C12&gt;120,3,IF(C12&gt;60,2,IF(C12&gt;30,1,0))))),Trial!$B$7:$E$12,4)</f>
        <v>0</v>
      </c>
      <c r="R12" s="34">
        <f>VLOOKUP(IF(D12&gt;240,5,IF(D12&gt;180,4,IF(D12&gt;120,3,IF(D12&gt;60,2,IF(D12&gt;30,1,0))))),Trial!$B$7:$E$12,4)</f>
        <v>0</v>
      </c>
      <c r="S12" s="34">
        <f>VLOOKUP(IF(E12&gt;240,5,IF(E12&gt;180,4,IF(E12&gt;120,3,IF(E12&gt;60,2,IF(E12&gt;30,1,0))))),Trial!$B$7:$E$12,4)</f>
        <v>0</v>
      </c>
      <c r="T12" s="34">
        <f>VLOOKUP(IF(F12&gt;240,5,IF(F12&gt;180,4,IF(F12&gt;120,3,IF(F12&gt;60,2,IF(F12&gt;30,1,0))))),Trial!$B$7:$E$12,4)</f>
        <v>0</v>
      </c>
      <c r="U12" s="34">
        <f>VLOOKUP(IF(G12&gt;240,5,IF(G12&gt;180,4,IF(G12&gt;120,3,IF(G12&gt;60,2,IF(G12&gt;30,1,0))))),Trial!$B$7:$E$12,4)</f>
        <v>0</v>
      </c>
      <c r="V12" s="34">
        <f>VLOOKUP(IF(H12&gt;240,5,IF(H12&gt;180,4,IF(H12&gt;120,3,IF(H12&gt;60,2,IF(H12&gt;30,1,0))))),Trial!$B$7:$E$12,4)</f>
        <v>0</v>
      </c>
      <c r="W12" s="34">
        <f>VLOOKUP(IF(I12&gt;240,5,IF(I12&gt;180,4,IF(I12&gt;120,3,IF(I12&gt;60,2,IF(I12&gt;30,1,0))))),Trial!$B$7:$E$12,4)</f>
        <v>0</v>
      </c>
      <c r="X12" s="34">
        <f>VLOOKUP(IF(J12&gt;240,5,IF(J12&gt;180,4,IF(J12&gt;120,3,IF(J12&gt;60,2,IF(J12&gt;30,1,0))))),Trial!$B$7:$E$12,4)</f>
        <v>0</v>
      </c>
      <c r="Y12" s="34">
        <f>VLOOKUP(IF(K12&gt;240,5,IF(K12&gt;180,4,IF(K12&gt;120,3,IF(K12&gt;60,2,IF(K12&gt;30,1,0))))),Trial!$B$7:$E$12,4)</f>
        <v>0</v>
      </c>
      <c r="Z12" s="34">
        <f>VLOOKUP(IF(L12&gt;240,5,IF(L12&gt;180,4,IF(L12&gt;120,3,IF(L12&gt;60,2,IF(L12&gt;30,1,0))))),Trial!$B$7:$E$12,4)</f>
        <v>0</v>
      </c>
      <c r="AA12" s="34">
        <f>VLOOKUP(IF(M12&gt;240,5,IF(M12&gt;180,4,IF(M12&gt;120,3,IF(M12&gt;60,2,IF(M12&gt;30,1,0))))),Trial!$B$7:$E$12,4)</f>
        <v>0</v>
      </c>
      <c r="AB12" s="34">
        <f>VLOOKUP(IF(N12&gt;240,5,IF(N12&gt;180,4,IF(N12&gt;120,3,IF(N12&gt;60,2,IF(N12&gt;30,1,0))))),Trial!$B$7:$E$12,4)</f>
        <v>0</v>
      </c>
    </row>
    <row r="13">
      <c r="B13" s="19">
        <v>10.0</v>
      </c>
      <c r="C13" s="20">
        <v>10.2194688366811</v>
      </c>
      <c r="D13" s="20">
        <v>1.73225641647328</v>
      </c>
      <c r="E13" s="20">
        <v>34.9840559337542</v>
      </c>
      <c r="F13" s="20">
        <v>1.23284099320881</v>
      </c>
      <c r="G13" s="20">
        <v>25.6852696716955</v>
      </c>
      <c r="H13" s="20">
        <v>5.27344379397109</v>
      </c>
      <c r="I13" s="20">
        <v>12.3861041124418</v>
      </c>
      <c r="J13" s="20">
        <v>38.213116314296</v>
      </c>
      <c r="K13" s="20">
        <v>29.9439247150228</v>
      </c>
      <c r="L13" s="20">
        <v>0.112870371224236</v>
      </c>
      <c r="M13" s="20">
        <v>18.299249500612</v>
      </c>
      <c r="N13" s="20">
        <v>11.0978824189949</v>
      </c>
      <c r="P13" s="19">
        <v>10.0</v>
      </c>
      <c r="Q13" s="34">
        <f>VLOOKUP(IF(C13&gt;240,5,IF(C13&gt;180,4,IF(C13&gt;120,3,IF(C13&gt;60,2,IF(C13&gt;30,1,0))))),Trial!$B$7:$E$12,4)</f>
        <v>0</v>
      </c>
      <c r="R13" s="34">
        <f>VLOOKUP(IF(D13&gt;240,5,IF(D13&gt;180,4,IF(D13&gt;120,3,IF(D13&gt;60,2,IF(D13&gt;30,1,0))))),Trial!$B$7:$E$12,4)</f>
        <v>0</v>
      </c>
      <c r="S13" s="34">
        <f>VLOOKUP(IF(E13&gt;240,5,IF(E13&gt;180,4,IF(E13&gt;120,3,IF(E13&gt;60,2,IF(E13&gt;30,1,0))))),Trial!$B$7:$E$12,4)</f>
        <v>-168.84</v>
      </c>
      <c r="T13" s="34">
        <f>VLOOKUP(IF(F13&gt;240,5,IF(F13&gt;180,4,IF(F13&gt;120,3,IF(F13&gt;60,2,IF(F13&gt;30,1,0))))),Trial!$B$7:$E$12,4)</f>
        <v>0</v>
      </c>
      <c r="U13" s="34">
        <f>VLOOKUP(IF(G13&gt;240,5,IF(G13&gt;180,4,IF(G13&gt;120,3,IF(G13&gt;60,2,IF(G13&gt;30,1,0))))),Trial!$B$7:$E$12,4)</f>
        <v>0</v>
      </c>
      <c r="V13" s="34">
        <f>VLOOKUP(IF(H13&gt;240,5,IF(H13&gt;180,4,IF(H13&gt;120,3,IF(H13&gt;60,2,IF(H13&gt;30,1,0))))),Trial!$B$7:$E$12,4)</f>
        <v>0</v>
      </c>
      <c r="W13" s="34">
        <f>VLOOKUP(IF(I13&gt;240,5,IF(I13&gt;180,4,IF(I13&gt;120,3,IF(I13&gt;60,2,IF(I13&gt;30,1,0))))),Trial!$B$7:$E$12,4)</f>
        <v>0</v>
      </c>
      <c r="X13" s="34">
        <f>VLOOKUP(IF(J13&gt;240,5,IF(J13&gt;180,4,IF(J13&gt;120,3,IF(J13&gt;60,2,IF(J13&gt;30,1,0))))),Trial!$B$7:$E$12,4)</f>
        <v>-168.84</v>
      </c>
      <c r="Y13" s="34">
        <f>VLOOKUP(IF(K13&gt;240,5,IF(K13&gt;180,4,IF(K13&gt;120,3,IF(K13&gt;60,2,IF(K13&gt;30,1,0))))),Trial!$B$7:$E$12,4)</f>
        <v>0</v>
      </c>
      <c r="Z13" s="34">
        <f>VLOOKUP(IF(L13&gt;240,5,IF(L13&gt;180,4,IF(L13&gt;120,3,IF(L13&gt;60,2,IF(L13&gt;30,1,0))))),Trial!$B$7:$E$12,4)</f>
        <v>0</v>
      </c>
      <c r="AA13" s="34">
        <f>VLOOKUP(IF(M13&gt;240,5,IF(M13&gt;180,4,IF(M13&gt;120,3,IF(M13&gt;60,2,IF(M13&gt;30,1,0))))),Trial!$B$7:$E$12,4)</f>
        <v>0</v>
      </c>
      <c r="AB13" s="34">
        <f>VLOOKUP(IF(N13&gt;240,5,IF(N13&gt;180,4,IF(N13&gt;120,3,IF(N13&gt;60,2,IF(N13&gt;30,1,0))))),Trial!$B$7:$E$12,4)</f>
        <v>0</v>
      </c>
    </row>
    <row r="14">
      <c r="B14" s="19">
        <v>11.0</v>
      </c>
      <c r="C14" s="20">
        <v>55.6225333743306</v>
      </c>
      <c r="D14" s="20">
        <v>8.6165477019269</v>
      </c>
      <c r="E14" s="20">
        <v>0.755027070408687</v>
      </c>
      <c r="F14" s="20">
        <v>14.1244432519385</v>
      </c>
      <c r="G14" s="20">
        <v>11.6092204578306</v>
      </c>
      <c r="H14" s="20">
        <v>2.81937241223641</v>
      </c>
      <c r="I14" s="20">
        <v>14.2435721426356</v>
      </c>
      <c r="J14" s="20">
        <v>0.00494019119186754</v>
      </c>
      <c r="K14" s="20">
        <v>11.8090578020951</v>
      </c>
      <c r="L14" s="20">
        <v>3.53403677903116</v>
      </c>
      <c r="M14" s="20">
        <v>22.4947892249263</v>
      </c>
      <c r="N14" s="20">
        <v>1.97681345438703</v>
      </c>
      <c r="P14" s="19">
        <v>11.0</v>
      </c>
      <c r="Q14" s="34">
        <f>VLOOKUP(IF(C14&gt;240,5,IF(C14&gt;180,4,IF(C14&gt;120,3,IF(C14&gt;60,2,IF(C14&gt;30,1,0))))),Trial!$B$7:$E$12,4)</f>
        <v>-168.84</v>
      </c>
      <c r="R14" s="34">
        <f>VLOOKUP(IF(D14&gt;240,5,IF(D14&gt;180,4,IF(D14&gt;120,3,IF(D14&gt;60,2,IF(D14&gt;30,1,0))))),Trial!$B$7:$E$12,4)</f>
        <v>0</v>
      </c>
      <c r="S14" s="34">
        <f>VLOOKUP(IF(E14&gt;240,5,IF(E14&gt;180,4,IF(E14&gt;120,3,IF(E14&gt;60,2,IF(E14&gt;30,1,0))))),Trial!$B$7:$E$12,4)</f>
        <v>0</v>
      </c>
      <c r="T14" s="34">
        <f>VLOOKUP(IF(F14&gt;240,5,IF(F14&gt;180,4,IF(F14&gt;120,3,IF(F14&gt;60,2,IF(F14&gt;30,1,0))))),Trial!$B$7:$E$12,4)</f>
        <v>0</v>
      </c>
      <c r="U14" s="34">
        <f>VLOOKUP(IF(G14&gt;240,5,IF(G14&gt;180,4,IF(G14&gt;120,3,IF(G14&gt;60,2,IF(G14&gt;30,1,0))))),Trial!$B$7:$E$12,4)</f>
        <v>0</v>
      </c>
      <c r="V14" s="34">
        <f>VLOOKUP(IF(H14&gt;240,5,IF(H14&gt;180,4,IF(H14&gt;120,3,IF(H14&gt;60,2,IF(H14&gt;30,1,0))))),Trial!$B$7:$E$12,4)</f>
        <v>0</v>
      </c>
      <c r="W14" s="34">
        <f>VLOOKUP(IF(I14&gt;240,5,IF(I14&gt;180,4,IF(I14&gt;120,3,IF(I14&gt;60,2,IF(I14&gt;30,1,0))))),Trial!$B$7:$E$12,4)</f>
        <v>0</v>
      </c>
      <c r="X14" s="34">
        <f>VLOOKUP(IF(J14&gt;240,5,IF(J14&gt;180,4,IF(J14&gt;120,3,IF(J14&gt;60,2,IF(J14&gt;30,1,0))))),Trial!$B$7:$E$12,4)</f>
        <v>0</v>
      </c>
      <c r="Y14" s="34">
        <f>VLOOKUP(IF(K14&gt;240,5,IF(K14&gt;180,4,IF(K14&gt;120,3,IF(K14&gt;60,2,IF(K14&gt;30,1,0))))),Trial!$B$7:$E$12,4)</f>
        <v>0</v>
      </c>
      <c r="Z14" s="34">
        <f>VLOOKUP(IF(L14&gt;240,5,IF(L14&gt;180,4,IF(L14&gt;120,3,IF(L14&gt;60,2,IF(L14&gt;30,1,0))))),Trial!$B$7:$E$12,4)</f>
        <v>0</v>
      </c>
      <c r="AA14" s="34">
        <f>VLOOKUP(IF(M14&gt;240,5,IF(M14&gt;180,4,IF(M14&gt;120,3,IF(M14&gt;60,2,IF(M14&gt;30,1,0))))),Trial!$B$7:$E$12,4)</f>
        <v>0</v>
      </c>
      <c r="AB14" s="34">
        <f>VLOOKUP(IF(N14&gt;240,5,IF(N14&gt;180,4,IF(N14&gt;120,3,IF(N14&gt;60,2,IF(N14&gt;30,1,0))))),Trial!$B$7:$E$12,4)</f>
        <v>0</v>
      </c>
    </row>
    <row r="15">
      <c r="B15" s="19">
        <v>12.0</v>
      </c>
      <c r="C15" s="20">
        <v>20.710685044544</v>
      </c>
      <c r="D15" s="20">
        <v>5.53482560981065</v>
      </c>
      <c r="E15" s="20">
        <v>8.43116150153801</v>
      </c>
      <c r="F15" s="20">
        <v>7.36210170700215</v>
      </c>
      <c r="G15" s="20">
        <v>0.0411686205305159</v>
      </c>
      <c r="H15" s="20">
        <v>6.94070037622005</v>
      </c>
      <c r="I15" s="20">
        <v>11.6304126188244</v>
      </c>
      <c r="J15" s="20">
        <v>27.9482901558534</v>
      </c>
      <c r="K15" s="20">
        <v>0.807284349583827</v>
      </c>
      <c r="L15" s="20">
        <v>5.25497911949642</v>
      </c>
      <c r="M15" s="20">
        <v>10.1046465683783</v>
      </c>
      <c r="N15" s="20">
        <v>6.74682043716311</v>
      </c>
      <c r="P15" s="19">
        <v>12.0</v>
      </c>
      <c r="Q15" s="34">
        <f>VLOOKUP(IF(C15&gt;240,5,IF(C15&gt;180,4,IF(C15&gt;120,3,IF(C15&gt;60,2,IF(C15&gt;30,1,0))))),Trial!$B$7:$E$12,4)</f>
        <v>0</v>
      </c>
      <c r="R15" s="34">
        <f>VLOOKUP(IF(D15&gt;240,5,IF(D15&gt;180,4,IF(D15&gt;120,3,IF(D15&gt;60,2,IF(D15&gt;30,1,0))))),Trial!$B$7:$E$12,4)</f>
        <v>0</v>
      </c>
      <c r="S15" s="34">
        <f>VLOOKUP(IF(E15&gt;240,5,IF(E15&gt;180,4,IF(E15&gt;120,3,IF(E15&gt;60,2,IF(E15&gt;30,1,0))))),Trial!$B$7:$E$12,4)</f>
        <v>0</v>
      </c>
      <c r="T15" s="34">
        <f>VLOOKUP(IF(F15&gt;240,5,IF(F15&gt;180,4,IF(F15&gt;120,3,IF(F15&gt;60,2,IF(F15&gt;30,1,0))))),Trial!$B$7:$E$12,4)</f>
        <v>0</v>
      </c>
      <c r="U15" s="34">
        <f>VLOOKUP(IF(G15&gt;240,5,IF(G15&gt;180,4,IF(G15&gt;120,3,IF(G15&gt;60,2,IF(G15&gt;30,1,0))))),Trial!$B$7:$E$12,4)</f>
        <v>0</v>
      </c>
      <c r="V15" s="34">
        <f>VLOOKUP(IF(H15&gt;240,5,IF(H15&gt;180,4,IF(H15&gt;120,3,IF(H15&gt;60,2,IF(H15&gt;30,1,0))))),Trial!$B$7:$E$12,4)</f>
        <v>0</v>
      </c>
      <c r="W15" s="34">
        <f>VLOOKUP(IF(I15&gt;240,5,IF(I15&gt;180,4,IF(I15&gt;120,3,IF(I15&gt;60,2,IF(I15&gt;30,1,0))))),Trial!$B$7:$E$12,4)</f>
        <v>0</v>
      </c>
      <c r="X15" s="34">
        <f>VLOOKUP(IF(J15&gt;240,5,IF(J15&gt;180,4,IF(J15&gt;120,3,IF(J15&gt;60,2,IF(J15&gt;30,1,0))))),Trial!$B$7:$E$12,4)</f>
        <v>0</v>
      </c>
      <c r="Y15" s="34">
        <f>VLOOKUP(IF(K15&gt;240,5,IF(K15&gt;180,4,IF(K15&gt;120,3,IF(K15&gt;60,2,IF(K15&gt;30,1,0))))),Trial!$B$7:$E$12,4)</f>
        <v>0</v>
      </c>
      <c r="Z15" s="34">
        <f>VLOOKUP(IF(L15&gt;240,5,IF(L15&gt;180,4,IF(L15&gt;120,3,IF(L15&gt;60,2,IF(L15&gt;30,1,0))))),Trial!$B$7:$E$12,4)</f>
        <v>0</v>
      </c>
      <c r="AA15" s="34">
        <f>VLOOKUP(IF(M15&gt;240,5,IF(M15&gt;180,4,IF(M15&gt;120,3,IF(M15&gt;60,2,IF(M15&gt;30,1,0))))),Trial!$B$7:$E$12,4)</f>
        <v>0</v>
      </c>
      <c r="AB15" s="34">
        <f>VLOOKUP(IF(N15&gt;240,5,IF(N15&gt;180,4,IF(N15&gt;120,3,IF(N15&gt;60,2,IF(N15&gt;30,1,0))))),Trial!$B$7:$E$12,4)</f>
        <v>0</v>
      </c>
    </row>
    <row r="16">
      <c r="B16" s="19">
        <v>13.0</v>
      </c>
      <c r="C16" s="20">
        <v>11.1881151130508</v>
      </c>
      <c r="D16" s="20">
        <v>4.84007382428695</v>
      </c>
      <c r="E16" s="20">
        <v>11.0542065827261</v>
      </c>
      <c r="F16" s="20">
        <v>6.21268811495975</v>
      </c>
      <c r="G16" s="20">
        <v>2.21148539381102</v>
      </c>
      <c r="H16" s="20">
        <v>43.8080675937574</v>
      </c>
      <c r="I16" s="20">
        <v>26.0685886312446</v>
      </c>
      <c r="J16" s="20">
        <v>6.38342135501956</v>
      </c>
      <c r="K16" s="20">
        <v>29.0555025435865</v>
      </c>
      <c r="L16" s="20">
        <v>24.7887861503458</v>
      </c>
      <c r="M16" s="20">
        <v>5.05412841453217</v>
      </c>
      <c r="N16" s="20">
        <v>7.46372945648618</v>
      </c>
      <c r="P16" s="19">
        <v>13.0</v>
      </c>
      <c r="Q16" s="34">
        <f>VLOOKUP(IF(C16&gt;240,5,IF(C16&gt;180,4,IF(C16&gt;120,3,IF(C16&gt;60,2,IF(C16&gt;30,1,0))))),Trial!$B$7:$E$12,4)</f>
        <v>0</v>
      </c>
      <c r="R16" s="34">
        <f>VLOOKUP(IF(D16&gt;240,5,IF(D16&gt;180,4,IF(D16&gt;120,3,IF(D16&gt;60,2,IF(D16&gt;30,1,0))))),Trial!$B$7:$E$12,4)</f>
        <v>0</v>
      </c>
      <c r="S16" s="34">
        <f>VLOOKUP(IF(E16&gt;240,5,IF(E16&gt;180,4,IF(E16&gt;120,3,IF(E16&gt;60,2,IF(E16&gt;30,1,0))))),Trial!$B$7:$E$12,4)</f>
        <v>0</v>
      </c>
      <c r="T16" s="34">
        <f>VLOOKUP(IF(F16&gt;240,5,IF(F16&gt;180,4,IF(F16&gt;120,3,IF(F16&gt;60,2,IF(F16&gt;30,1,0))))),Trial!$B$7:$E$12,4)</f>
        <v>0</v>
      </c>
      <c r="U16" s="34">
        <f>VLOOKUP(IF(G16&gt;240,5,IF(G16&gt;180,4,IF(G16&gt;120,3,IF(G16&gt;60,2,IF(G16&gt;30,1,0))))),Trial!$B$7:$E$12,4)</f>
        <v>0</v>
      </c>
      <c r="V16" s="34">
        <f>VLOOKUP(IF(H16&gt;240,5,IF(H16&gt;180,4,IF(H16&gt;120,3,IF(H16&gt;60,2,IF(H16&gt;30,1,0))))),Trial!$B$7:$E$12,4)</f>
        <v>-168.84</v>
      </c>
      <c r="W16" s="34">
        <f>VLOOKUP(IF(I16&gt;240,5,IF(I16&gt;180,4,IF(I16&gt;120,3,IF(I16&gt;60,2,IF(I16&gt;30,1,0))))),Trial!$B$7:$E$12,4)</f>
        <v>0</v>
      </c>
      <c r="X16" s="34">
        <f>VLOOKUP(IF(J16&gt;240,5,IF(J16&gt;180,4,IF(J16&gt;120,3,IF(J16&gt;60,2,IF(J16&gt;30,1,0))))),Trial!$B$7:$E$12,4)</f>
        <v>0</v>
      </c>
      <c r="Y16" s="34">
        <f>VLOOKUP(IF(K16&gt;240,5,IF(K16&gt;180,4,IF(K16&gt;120,3,IF(K16&gt;60,2,IF(K16&gt;30,1,0))))),Trial!$B$7:$E$12,4)</f>
        <v>0</v>
      </c>
      <c r="Z16" s="34">
        <f>VLOOKUP(IF(L16&gt;240,5,IF(L16&gt;180,4,IF(L16&gt;120,3,IF(L16&gt;60,2,IF(L16&gt;30,1,0))))),Trial!$B$7:$E$12,4)</f>
        <v>0</v>
      </c>
      <c r="AA16" s="34">
        <f>VLOOKUP(IF(M16&gt;240,5,IF(M16&gt;180,4,IF(M16&gt;120,3,IF(M16&gt;60,2,IF(M16&gt;30,1,0))))),Trial!$B$7:$E$12,4)</f>
        <v>0</v>
      </c>
      <c r="AB16" s="34">
        <f>VLOOKUP(IF(N16&gt;240,5,IF(N16&gt;180,4,IF(N16&gt;120,3,IF(N16&gt;60,2,IF(N16&gt;30,1,0))))),Trial!$B$7:$E$12,4)</f>
        <v>0</v>
      </c>
    </row>
    <row r="17">
      <c r="B17" s="19">
        <v>14.0</v>
      </c>
      <c r="C17" s="20">
        <v>28.0748006462463</v>
      </c>
      <c r="D17" s="20">
        <v>89.620064820798</v>
      </c>
      <c r="E17" s="20">
        <v>2.73446966228075</v>
      </c>
      <c r="F17" s="20">
        <v>18.5052227387078</v>
      </c>
      <c r="G17" s="20">
        <v>8.66532933181152</v>
      </c>
      <c r="H17" s="20">
        <v>10.8646924692291</v>
      </c>
      <c r="I17" s="20">
        <v>8.45803887401707</v>
      </c>
      <c r="J17" s="20">
        <v>22.5248190423643</v>
      </c>
      <c r="K17" s="20">
        <v>27.1052085831931</v>
      </c>
      <c r="L17" s="20">
        <v>2.86240136893466</v>
      </c>
      <c r="M17" s="20">
        <v>13.3866517765532</v>
      </c>
      <c r="N17" s="20">
        <v>6.86306096818298</v>
      </c>
      <c r="P17" s="19">
        <v>14.0</v>
      </c>
      <c r="Q17" s="34">
        <f>VLOOKUP(IF(C17&gt;240,5,IF(C17&gt;180,4,IF(C17&gt;120,3,IF(C17&gt;60,2,IF(C17&gt;30,1,0))))),Trial!$B$7:$E$12,4)</f>
        <v>0</v>
      </c>
      <c r="R17" s="34">
        <f>VLOOKUP(IF(D17&gt;240,5,IF(D17&gt;180,4,IF(D17&gt;120,3,IF(D17&gt;60,2,IF(D17&gt;30,1,0))))),Trial!$B$7:$E$12,4)</f>
        <v>-844.2</v>
      </c>
      <c r="S17" s="34">
        <f>VLOOKUP(IF(E17&gt;240,5,IF(E17&gt;180,4,IF(E17&gt;120,3,IF(E17&gt;60,2,IF(E17&gt;30,1,0))))),Trial!$B$7:$E$12,4)</f>
        <v>0</v>
      </c>
      <c r="T17" s="34">
        <f>VLOOKUP(IF(F17&gt;240,5,IF(F17&gt;180,4,IF(F17&gt;120,3,IF(F17&gt;60,2,IF(F17&gt;30,1,0))))),Trial!$B$7:$E$12,4)</f>
        <v>0</v>
      </c>
      <c r="U17" s="34">
        <f>VLOOKUP(IF(G17&gt;240,5,IF(G17&gt;180,4,IF(G17&gt;120,3,IF(G17&gt;60,2,IF(G17&gt;30,1,0))))),Trial!$B$7:$E$12,4)</f>
        <v>0</v>
      </c>
      <c r="V17" s="34">
        <f>VLOOKUP(IF(H17&gt;240,5,IF(H17&gt;180,4,IF(H17&gt;120,3,IF(H17&gt;60,2,IF(H17&gt;30,1,0))))),Trial!$B$7:$E$12,4)</f>
        <v>0</v>
      </c>
      <c r="W17" s="34">
        <f>VLOOKUP(IF(I17&gt;240,5,IF(I17&gt;180,4,IF(I17&gt;120,3,IF(I17&gt;60,2,IF(I17&gt;30,1,0))))),Trial!$B$7:$E$12,4)</f>
        <v>0</v>
      </c>
      <c r="X17" s="34">
        <f>VLOOKUP(IF(J17&gt;240,5,IF(J17&gt;180,4,IF(J17&gt;120,3,IF(J17&gt;60,2,IF(J17&gt;30,1,0))))),Trial!$B$7:$E$12,4)</f>
        <v>0</v>
      </c>
      <c r="Y17" s="34">
        <f>VLOOKUP(IF(K17&gt;240,5,IF(K17&gt;180,4,IF(K17&gt;120,3,IF(K17&gt;60,2,IF(K17&gt;30,1,0))))),Trial!$B$7:$E$12,4)</f>
        <v>0</v>
      </c>
      <c r="Z17" s="34">
        <f>VLOOKUP(IF(L17&gt;240,5,IF(L17&gt;180,4,IF(L17&gt;120,3,IF(L17&gt;60,2,IF(L17&gt;30,1,0))))),Trial!$B$7:$E$12,4)</f>
        <v>0</v>
      </c>
      <c r="AA17" s="34">
        <f>VLOOKUP(IF(M17&gt;240,5,IF(M17&gt;180,4,IF(M17&gt;120,3,IF(M17&gt;60,2,IF(M17&gt;30,1,0))))),Trial!$B$7:$E$12,4)</f>
        <v>0</v>
      </c>
      <c r="AB17" s="34">
        <f>VLOOKUP(IF(N17&gt;240,5,IF(N17&gt;180,4,IF(N17&gt;120,3,IF(N17&gt;60,2,IF(N17&gt;30,1,0))))),Trial!$B$7:$E$12,4)</f>
        <v>0</v>
      </c>
    </row>
    <row r="18">
      <c r="B18" s="19">
        <v>15.0</v>
      </c>
      <c r="C18" s="20">
        <v>55.3447220020505</v>
      </c>
      <c r="D18" s="20">
        <v>5.63222747273347</v>
      </c>
      <c r="E18" s="20">
        <v>6.13508722945116</v>
      </c>
      <c r="F18" s="20">
        <v>9.50131133972583</v>
      </c>
      <c r="G18" s="20">
        <v>26.8074968204072</v>
      </c>
      <c r="H18" s="20">
        <v>10.2831649804573</v>
      </c>
      <c r="I18" s="20">
        <v>7.77004192429595</v>
      </c>
      <c r="J18" s="20">
        <v>29.88420248555</v>
      </c>
      <c r="K18" s="20">
        <v>15.0000144935298</v>
      </c>
      <c r="L18" s="20">
        <v>27.3601659749664</v>
      </c>
      <c r="M18" s="20">
        <v>3.30175278275274</v>
      </c>
      <c r="N18" s="20">
        <v>7.54377413345202</v>
      </c>
      <c r="P18" s="19">
        <v>15.0</v>
      </c>
      <c r="Q18" s="34">
        <f>VLOOKUP(IF(C18&gt;240,5,IF(C18&gt;180,4,IF(C18&gt;120,3,IF(C18&gt;60,2,IF(C18&gt;30,1,0))))),Trial!$B$7:$E$12,4)</f>
        <v>-168.84</v>
      </c>
      <c r="R18" s="34">
        <f>VLOOKUP(IF(D18&gt;240,5,IF(D18&gt;180,4,IF(D18&gt;120,3,IF(D18&gt;60,2,IF(D18&gt;30,1,0))))),Trial!$B$7:$E$12,4)</f>
        <v>0</v>
      </c>
      <c r="S18" s="34">
        <f>VLOOKUP(IF(E18&gt;240,5,IF(E18&gt;180,4,IF(E18&gt;120,3,IF(E18&gt;60,2,IF(E18&gt;30,1,0))))),Trial!$B$7:$E$12,4)</f>
        <v>0</v>
      </c>
      <c r="T18" s="34">
        <f>VLOOKUP(IF(F18&gt;240,5,IF(F18&gt;180,4,IF(F18&gt;120,3,IF(F18&gt;60,2,IF(F18&gt;30,1,0))))),Trial!$B$7:$E$12,4)</f>
        <v>0</v>
      </c>
      <c r="U18" s="34">
        <f>VLOOKUP(IF(G18&gt;240,5,IF(G18&gt;180,4,IF(G18&gt;120,3,IF(G18&gt;60,2,IF(G18&gt;30,1,0))))),Trial!$B$7:$E$12,4)</f>
        <v>0</v>
      </c>
      <c r="V18" s="34">
        <f>VLOOKUP(IF(H18&gt;240,5,IF(H18&gt;180,4,IF(H18&gt;120,3,IF(H18&gt;60,2,IF(H18&gt;30,1,0))))),Trial!$B$7:$E$12,4)</f>
        <v>0</v>
      </c>
      <c r="W18" s="34">
        <f>VLOOKUP(IF(I18&gt;240,5,IF(I18&gt;180,4,IF(I18&gt;120,3,IF(I18&gt;60,2,IF(I18&gt;30,1,0))))),Trial!$B$7:$E$12,4)</f>
        <v>0</v>
      </c>
      <c r="X18" s="34">
        <f>VLOOKUP(IF(J18&gt;240,5,IF(J18&gt;180,4,IF(J18&gt;120,3,IF(J18&gt;60,2,IF(J18&gt;30,1,0))))),Trial!$B$7:$E$12,4)</f>
        <v>0</v>
      </c>
      <c r="Y18" s="34">
        <f>VLOOKUP(IF(K18&gt;240,5,IF(K18&gt;180,4,IF(K18&gt;120,3,IF(K18&gt;60,2,IF(K18&gt;30,1,0))))),Trial!$B$7:$E$12,4)</f>
        <v>0</v>
      </c>
      <c r="Z18" s="34">
        <f>VLOOKUP(IF(L18&gt;240,5,IF(L18&gt;180,4,IF(L18&gt;120,3,IF(L18&gt;60,2,IF(L18&gt;30,1,0))))),Trial!$B$7:$E$12,4)</f>
        <v>0</v>
      </c>
      <c r="AA18" s="34">
        <f>VLOOKUP(IF(M18&gt;240,5,IF(M18&gt;180,4,IF(M18&gt;120,3,IF(M18&gt;60,2,IF(M18&gt;30,1,0))))),Trial!$B$7:$E$12,4)</f>
        <v>0</v>
      </c>
      <c r="AB18" s="34">
        <f>VLOOKUP(IF(N18&gt;240,5,IF(N18&gt;180,4,IF(N18&gt;120,3,IF(N18&gt;60,2,IF(N18&gt;30,1,0))))),Trial!$B$7:$E$12,4)</f>
        <v>0</v>
      </c>
    </row>
    <row r="19">
      <c r="B19" s="19">
        <v>16.0</v>
      </c>
      <c r="C19" s="20">
        <v>4.97349090809893</v>
      </c>
      <c r="D19" s="20">
        <v>9.27364674667744</v>
      </c>
      <c r="E19" s="20">
        <v>1.23847023703659</v>
      </c>
      <c r="F19" s="20">
        <v>42.6627697266977</v>
      </c>
      <c r="G19" s="20">
        <v>5.54832062800415</v>
      </c>
      <c r="H19" s="20">
        <v>7.63410329027101</v>
      </c>
      <c r="I19" s="20">
        <v>13.5977819513614</v>
      </c>
      <c r="J19" s="20">
        <v>7.8417999823112</v>
      </c>
      <c r="K19" s="20">
        <v>4.86475048107095</v>
      </c>
      <c r="L19" s="20">
        <v>2.67710940996185</v>
      </c>
      <c r="M19" s="20">
        <v>4.18210450988282</v>
      </c>
      <c r="N19" s="20">
        <v>11.7335493718625</v>
      </c>
      <c r="P19" s="19">
        <v>16.0</v>
      </c>
      <c r="Q19" s="34">
        <f>VLOOKUP(IF(C19&gt;240,5,IF(C19&gt;180,4,IF(C19&gt;120,3,IF(C19&gt;60,2,IF(C19&gt;30,1,0))))),Trial!$B$7:$E$12,4)</f>
        <v>0</v>
      </c>
      <c r="R19" s="34">
        <f>VLOOKUP(IF(D19&gt;240,5,IF(D19&gt;180,4,IF(D19&gt;120,3,IF(D19&gt;60,2,IF(D19&gt;30,1,0))))),Trial!$B$7:$E$12,4)</f>
        <v>0</v>
      </c>
      <c r="S19" s="34">
        <f>VLOOKUP(IF(E19&gt;240,5,IF(E19&gt;180,4,IF(E19&gt;120,3,IF(E19&gt;60,2,IF(E19&gt;30,1,0))))),Trial!$B$7:$E$12,4)</f>
        <v>0</v>
      </c>
      <c r="T19" s="34">
        <f>VLOOKUP(IF(F19&gt;240,5,IF(F19&gt;180,4,IF(F19&gt;120,3,IF(F19&gt;60,2,IF(F19&gt;30,1,0))))),Trial!$B$7:$E$12,4)</f>
        <v>-168.84</v>
      </c>
      <c r="U19" s="34">
        <f>VLOOKUP(IF(G19&gt;240,5,IF(G19&gt;180,4,IF(G19&gt;120,3,IF(G19&gt;60,2,IF(G19&gt;30,1,0))))),Trial!$B$7:$E$12,4)</f>
        <v>0</v>
      </c>
      <c r="V19" s="34">
        <f>VLOOKUP(IF(H19&gt;240,5,IF(H19&gt;180,4,IF(H19&gt;120,3,IF(H19&gt;60,2,IF(H19&gt;30,1,0))))),Trial!$B$7:$E$12,4)</f>
        <v>0</v>
      </c>
      <c r="W19" s="34">
        <f>VLOOKUP(IF(I19&gt;240,5,IF(I19&gt;180,4,IF(I19&gt;120,3,IF(I19&gt;60,2,IF(I19&gt;30,1,0))))),Trial!$B$7:$E$12,4)</f>
        <v>0</v>
      </c>
      <c r="X19" s="34">
        <f>VLOOKUP(IF(J19&gt;240,5,IF(J19&gt;180,4,IF(J19&gt;120,3,IF(J19&gt;60,2,IF(J19&gt;30,1,0))))),Trial!$B$7:$E$12,4)</f>
        <v>0</v>
      </c>
      <c r="Y19" s="34">
        <f>VLOOKUP(IF(K19&gt;240,5,IF(K19&gt;180,4,IF(K19&gt;120,3,IF(K19&gt;60,2,IF(K19&gt;30,1,0))))),Trial!$B$7:$E$12,4)</f>
        <v>0</v>
      </c>
      <c r="Z19" s="34">
        <f>VLOOKUP(IF(L19&gt;240,5,IF(L19&gt;180,4,IF(L19&gt;120,3,IF(L19&gt;60,2,IF(L19&gt;30,1,0))))),Trial!$B$7:$E$12,4)</f>
        <v>0</v>
      </c>
      <c r="AA19" s="34">
        <f>VLOOKUP(IF(M19&gt;240,5,IF(M19&gt;180,4,IF(M19&gt;120,3,IF(M19&gt;60,2,IF(M19&gt;30,1,0))))),Trial!$B$7:$E$12,4)</f>
        <v>0</v>
      </c>
      <c r="AB19" s="34">
        <f>VLOOKUP(IF(N19&gt;240,5,IF(N19&gt;180,4,IF(N19&gt;120,3,IF(N19&gt;60,2,IF(N19&gt;30,1,0))))),Trial!$B$7:$E$12,4)</f>
        <v>0</v>
      </c>
    </row>
    <row r="20">
      <c r="B20" s="19">
        <v>17.0</v>
      </c>
      <c r="C20" s="20">
        <v>2.97032481590286</v>
      </c>
      <c r="D20" s="20">
        <v>0.701770490549116</v>
      </c>
      <c r="E20" s="20">
        <v>13.0480832734075</v>
      </c>
      <c r="F20" s="20">
        <v>17.6343564546752</v>
      </c>
      <c r="G20" s="20">
        <v>0.363480278290808</v>
      </c>
      <c r="H20" s="20">
        <v>9.59503406938528</v>
      </c>
      <c r="I20" s="20">
        <v>14.0866287263195</v>
      </c>
      <c r="J20" s="20">
        <v>11.2151381536708</v>
      </c>
      <c r="K20" s="20">
        <v>9.20789600704713</v>
      </c>
      <c r="L20" s="20">
        <v>7.52270697788335</v>
      </c>
      <c r="M20" s="20">
        <v>5.07149357735179</v>
      </c>
      <c r="N20" s="20">
        <v>1.94677504898988</v>
      </c>
      <c r="P20" s="19">
        <v>17.0</v>
      </c>
      <c r="Q20" s="34">
        <f>VLOOKUP(IF(C20&gt;240,5,IF(C20&gt;180,4,IF(C20&gt;120,3,IF(C20&gt;60,2,IF(C20&gt;30,1,0))))),Trial!$B$7:$E$12,4)</f>
        <v>0</v>
      </c>
      <c r="R20" s="34">
        <f>VLOOKUP(IF(D20&gt;240,5,IF(D20&gt;180,4,IF(D20&gt;120,3,IF(D20&gt;60,2,IF(D20&gt;30,1,0))))),Trial!$B$7:$E$12,4)</f>
        <v>0</v>
      </c>
      <c r="S20" s="34">
        <f>VLOOKUP(IF(E20&gt;240,5,IF(E20&gt;180,4,IF(E20&gt;120,3,IF(E20&gt;60,2,IF(E20&gt;30,1,0))))),Trial!$B$7:$E$12,4)</f>
        <v>0</v>
      </c>
      <c r="T20" s="34">
        <f>VLOOKUP(IF(F20&gt;240,5,IF(F20&gt;180,4,IF(F20&gt;120,3,IF(F20&gt;60,2,IF(F20&gt;30,1,0))))),Trial!$B$7:$E$12,4)</f>
        <v>0</v>
      </c>
      <c r="U20" s="34">
        <f>VLOOKUP(IF(G20&gt;240,5,IF(G20&gt;180,4,IF(G20&gt;120,3,IF(G20&gt;60,2,IF(G20&gt;30,1,0))))),Trial!$B$7:$E$12,4)</f>
        <v>0</v>
      </c>
      <c r="V20" s="34">
        <f>VLOOKUP(IF(H20&gt;240,5,IF(H20&gt;180,4,IF(H20&gt;120,3,IF(H20&gt;60,2,IF(H20&gt;30,1,0))))),Trial!$B$7:$E$12,4)</f>
        <v>0</v>
      </c>
      <c r="W20" s="34">
        <f>VLOOKUP(IF(I20&gt;240,5,IF(I20&gt;180,4,IF(I20&gt;120,3,IF(I20&gt;60,2,IF(I20&gt;30,1,0))))),Trial!$B$7:$E$12,4)</f>
        <v>0</v>
      </c>
      <c r="X20" s="34">
        <f>VLOOKUP(IF(J20&gt;240,5,IF(J20&gt;180,4,IF(J20&gt;120,3,IF(J20&gt;60,2,IF(J20&gt;30,1,0))))),Trial!$B$7:$E$12,4)</f>
        <v>0</v>
      </c>
      <c r="Y20" s="34">
        <f>VLOOKUP(IF(K20&gt;240,5,IF(K20&gt;180,4,IF(K20&gt;120,3,IF(K20&gt;60,2,IF(K20&gt;30,1,0))))),Trial!$B$7:$E$12,4)</f>
        <v>0</v>
      </c>
      <c r="Z20" s="34">
        <f>VLOOKUP(IF(L20&gt;240,5,IF(L20&gt;180,4,IF(L20&gt;120,3,IF(L20&gt;60,2,IF(L20&gt;30,1,0))))),Trial!$B$7:$E$12,4)</f>
        <v>0</v>
      </c>
      <c r="AA20" s="34">
        <f>VLOOKUP(IF(M20&gt;240,5,IF(M20&gt;180,4,IF(M20&gt;120,3,IF(M20&gt;60,2,IF(M20&gt;30,1,0))))),Trial!$B$7:$E$12,4)</f>
        <v>0</v>
      </c>
      <c r="AB20" s="34">
        <f>VLOOKUP(IF(N20&gt;240,5,IF(N20&gt;180,4,IF(N20&gt;120,3,IF(N20&gt;60,2,IF(N20&gt;30,1,0))))),Trial!$B$7:$E$12,4)</f>
        <v>0</v>
      </c>
    </row>
    <row r="21" ht="15.75" customHeight="1">
      <c r="B21" s="19">
        <v>18.0</v>
      </c>
      <c r="C21" s="20">
        <v>3.17598538286663</v>
      </c>
      <c r="D21" s="20">
        <v>38.9828055836599</v>
      </c>
      <c r="E21" s="20">
        <v>2.0755225556083</v>
      </c>
      <c r="F21" s="20">
        <v>8.82105383188464</v>
      </c>
      <c r="G21" s="20">
        <v>8.82743605407886</v>
      </c>
      <c r="H21" s="20">
        <v>0.957165007998668</v>
      </c>
      <c r="I21" s="20">
        <v>11.9623600962007</v>
      </c>
      <c r="J21" s="20">
        <v>3.99875629032959</v>
      </c>
      <c r="K21" s="20">
        <v>3.15000378321856</v>
      </c>
      <c r="L21" s="20">
        <v>25.1847536267882</v>
      </c>
      <c r="M21" s="20">
        <v>2.44346030703746</v>
      </c>
      <c r="N21" s="20">
        <v>4.17832515290938</v>
      </c>
      <c r="P21" s="19">
        <v>18.0</v>
      </c>
      <c r="Q21" s="34">
        <f>VLOOKUP(IF(C21&gt;240,5,IF(C21&gt;180,4,IF(C21&gt;120,3,IF(C21&gt;60,2,IF(C21&gt;30,1,0))))),Trial!$B$7:$E$12,4)</f>
        <v>0</v>
      </c>
      <c r="R21" s="34">
        <f>VLOOKUP(IF(D21&gt;240,5,IF(D21&gt;180,4,IF(D21&gt;120,3,IF(D21&gt;60,2,IF(D21&gt;30,1,0))))),Trial!$B$7:$E$12,4)</f>
        <v>-168.84</v>
      </c>
      <c r="S21" s="34">
        <f>VLOOKUP(IF(E21&gt;240,5,IF(E21&gt;180,4,IF(E21&gt;120,3,IF(E21&gt;60,2,IF(E21&gt;30,1,0))))),Trial!$B$7:$E$12,4)</f>
        <v>0</v>
      </c>
      <c r="T21" s="34">
        <f>VLOOKUP(IF(F21&gt;240,5,IF(F21&gt;180,4,IF(F21&gt;120,3,IF(F21&gt;60,2,IF(F21&gt;30,1,0))))),Trial!$B$7:$E$12,4)</f>
        <v>0</v>
      </c>
      <c r="U21" s="34">
        <f>VLOOKUP(IF(G21&gt;240,5,IF(G21&gt;180,4,IF(G21&gt;120,3,IF(G21&gt;60,2,IF(G21&gt;30,1,0))))),Trial!$B$7:$E$12,4)</f>
        <v>0</v>
      </c>
      <c r="V21" s="34">
        <f>VLOOKUP(IF(H21&gt;240,5,IF(H21&gt;180,4,IF(H21&gt;120,3,IF(H21&gt;60,2,IF(H21&gt;30,1,0))))),Trial!$B$7:$E$12,4)</f>
        <v>0</v>
      </c>
      <c r="W21" s="34">
        <f>VLOOKUP(IF(I21&gt;240,5,IF(I21&gt;180,4,IF(I21&gt;120,3,IF(I21&gt;60,2,IF(I21&gt;30,1,0))))),Trial!$B$7:$E$12,4)</f>
        <v>0</v>
      </c>
      <c r="X21" s="34">
        <f>VLOOKUP(IF(J21&gt;240,5,IF(J21&gt;180,4,IF(J21&gt;120,3,IF(J21&gt;60,2,IF(J21&gt;30,1,0))))),Trial!$B$7:$E$12,4)</f>
        <v>0</v>
      </c>
      <c r="Y21" s="34">
        <f>VLOOKUP(IF(K21&gt;240,5,IF(K21&gt;180,4,IF(K21&gt;120,3,IF(K21&gt;60,2,IF(K21&gt;30,1,0))))),Trial!$B$7:$E$12,4)</f>
        <v>0</v>
      </c>
      <c r="Z21" s="34">
        <f>VLOOKUP(IF(L21&gt;240,5,IF(L21&gt;180,4,IF(L21&gt;120,3,IF(L21&gt;60,2,IF(L21&gt;30,1,0))))),Trial!$B$7:$E$12,4)</f>
        <v>0</v>
      </c>
      <c r="AA21" s="34">
        <f>VLOOKUP(IF(M21&gt;240,5,IF(M21&gt;180,4,IF(M21&gt;120,3,IF(M21&gt;60,2,IF(M21&gt;30,1,0))))),Trial!$B$7:$E$12,4)</f>
        <v>0</v>
      </c>
      <c r="AB21" s="34">
        <f>VLOOKUP(IF(N21&gt;240,5,IF(N21&gt;180,4,IF(N21&gt;120,3,IF(N21&gt;60,2,IF(N21&gt;30,1,0))))),Trial!$B$7:$E$12,4)</f>
        <v>0</v>
      </c>
    </row>
    <row r="22" ht="15.75" customHeight="1">
      <c r="B22" s="19">
        <v>19.0</v>
      </c>
      <c r="C22" s="20">
        <v>3.77246041085648</v>
      </c>
      <c r="D22" s="20">
        <v>0.895424270769581</v>
      </c>
      <c r="E22" s="20">
        <v>34.0700031869368</v>
      </c>
      <c r="F22" s="20">
        <v>19.6422413330133</v>
      </c>
      <c r="G22" s="20">
        <v>7.27925036251545</v>
      </c>
      <c r="H22" s="20">
        <v>11.7813677614639</v>
      </c>
      <c r="I22" s="20">
        <v>16.7033485979858</v>
      </c>
      <c r="J22" s="20">
        <v>19.1169180637395</v>
      </c>
      <c r="K22" s="20">
        <v>6.41016777232289</v>
      </c>
      <c r="L22" s="20">
        <v>7.56518091736361</v>
      </c>
      <c r="M22" s="20">
        <v>42.711733342741</v>
      </c>
      <c r="N22" s="20">
        <v>11.2453665708937</v>
      </c>
      <c r="P22" s="19">
        <v>19.0</v>
      </c>
      <c r="Q22" s="34">
        <f>VLOOKUP(IF(C22&gt;240,5,IF(C22&gt;180,4,IF(C22&gt;120,3,IF(C22&gt;60,2,IF(C22&gt;30,1,0))))),Trial!$B$7:$E$12,4)</f>
        <v>0</v>
      </c>
      <c r="R22" s="34">
        <f>VLOOKUP(IF(D22&gt;240,5,IF(D22&gt;180,4,IF(D22&gt;120,3,IF(D22&gt;60,2,IF(D22&gt;30,1,0))))),Trial!$B$7:$E$12,4)</f>
        <v>0</v>
      </c>
      <c r="S22" s="34">
        <f>VLOOKUP(IF(E22&gt;240,5,IF(E22&gt;180,4,IF(E22&gt;120,3,IF(E22&gt;60,2,IF(E22&gt;30,1,0))))),Trial!$B$7:$E$12,4)</f>
        <v>-168.84</v>
      </c>
      <c r="T22" s="34">
        <f>VLOOKUP(IF(F22&gt;240,5,IF(F22&gt;180,4,IF(F22&gt;120,3,IF(F22&gt;60,2,IF(F22&gt;30,1,0))))),Trial!$B$7:$E$12,4)</f>
        <v>0</v>
      </c>
      <c r="U22" s="34">
        <f>VLOOKUP(IF(G22&gt;240,5,IF(G22&gt;180,4,IF(G22&gt;120,3,IF(G22&gt;60,2,IF(G22&gt;30,1,0))))),Trial!$B$7:$E$12,4)</f>
        <v>0</v>
      </c>
      <c r="V22" s="34">
        <f>VLOOKUP(IF(H22&gt;240,5,IF(H22&gt;180,4,IF(H22&gt;120,3,IF(H22&gt;60,2,IF(H22&gt;30,1,0))))),Trial!$B$7:$E$12,4)</f>
        <v>0</v>
      </c>
      <c r="W22" s="34">
        <f>VLOOKUP(IF(I22&gt;240,5,IF(I22&gt;180,4,IF(I22&gt;120,3,IF(I22&gt;60,2,IF(I22&gt;30,1,0))))),Trial!$B$7:$E$12,4)</f>
        <v>0</v>
      </c>
      <c r="X22" s="34">
        <f>VLOOKUP(IF(J22&gt;240,5,IF(J22&gt;180,4,IF(J22&gt;120,3,IF(J22&gt;60,2,IF(J22&gt;30,1,0))))),Trial!$B$7:$E$12,4)</f>
        <v>0</v>
      </c>
      <c r="Y22" s="34">
        <f>VLOOKUP(IF(K22&gt;240,5,IF(K22&gt;180,4,IF(K22&gt;120,3,IF(K22&gt;60,2,IF(K22&gt;30,1,0))))),Trial!$B$7:$E$12,4)</f>
        <v>0</v>
      </c>
      <c r="Z22" s="34">
        <f>VLOOKUP(IF(L22&gt;240,5,IF(L22&gt;180,4,IF(L22&gt;120,3,IF(L22&gt;60,2,IF(L22&gt;30,1,0))))),Trial!$B$7:$E$12,4)</f>
        <v>0</v>
      </c>
      <c r="AA22" s="34">
        <f>VLOOKUP(IF(M22&gt;240,5,IF(M22&gt;180,4,IF(M22&gt;120,3,IF(M22&gt;60,2,IF(M22&gt;30,1,0))))),Trial!$B$7:$E$12,4)</f>
        <v>-168.84</v>
      </c>
      <c r="AB22" s="34">
        <f>VLOOKUP(IF(N22&gt;240,5,IF(N22&gt;180,4,IF(N22&gt;120,3,IF(N22&gt;60,2,IF(N22&gt;30,1,0))))),Trial!$B$7:$E$12,4)</f>
        <v>0</v>
      </c>
    </row>
    <row r="23" ht="15.75" customHeight="1">
      <c r="B23" s="19">
        <v>20.0</v>
      </c>
      <c r="C23" s="20">
        <v>8.27888512462378</v>
      </c>
      <c r="D23" s="20">
        <v>3.12608362331389</v>
      </c>
      <c r="E23" s="20">
        <v>14.7092719472098</v>
      </c>
      <c r="F23" s="20">
        <v>2.64598706224933</v>
      </c>
      <c r="G23" s="20">
        <v>9.1325859583999</v>
      </c>
      <c r="H23" s="20">
        <v>1.66804481479339</v>
      </c>
      <c r="I23" s="20">
        <v>23.5654228886759</v>
      </c>
      <c r="J23" s="20">
        <v>10.6598409724507</v>
      </c>
      <c r="K23" s="20">
        <v>17.2433045016686</v>
      </c>
      <c r="L23" s="20">
        <v>11.4194817363369</v>
      </c>
      <c r="M23" s="20">
        <v>17.3779023259963</v>
      </c>
      <c r="N23" s="20">
        <v>6.07108239913359</v>
      </c>
      <c r="P23" s="19">
        <v>20.0</v>
      </c>
      <c r="Q23" s="34">
        <f>VLOOKUP(IF(C23&gt;240,5,IF(C23&gt;180,4,IF(C23&gt;120,3,IF(C23&gt;60,2,IF(C23&gt;30,1,0))))),Trial!$B$7:$E$12,4)</f>
        <v>0</v>
      </c>
      <c r="R23" s="34">
        <f>VLOOKUP(IF(D23&gt;240,5,IF(D23&gt;180,4,IF(D23&gt;120,3,IF(D23&gt;60,2,IF(D23&gt;30,1,0))))),Trial!$B$7:$E$12,4)</f>
        <v>0</v>
      </c>
      <c r="S23" s="34">
        <f>VLOOKUP(IF(E23&gt;240,5,IF(E23&gt;180,4,IF(E23&gt;120,3,IF(E23&gt;60,2,IF(E23&gt;30,1,0))))),Trial!$B$7:$E$12,4)</f>
        <v>0</v>
      </c>
      <c r="T23" s="34">
        <f>VLOOKUP(IF(F23&gt;240,5,IF(F23&gt;180,4,IF(F23&gt;120,3,IF(F23&gt;60,2,IF(F23&gt;30,1,0))))),Trial!$B$7:$E$12,4)</f>
        <v>0</v>
      </c>
      <c r="U23" s="34">
        <f>VLOOKUP(IF(G23&gt;240,5,IF(G23&gt;180,4,IF(G23&gt;120,3,IF(G23&gt;60,2,IF(G23&gt;30,1,0))))),Trial!$B$7:$E$12,4)</f>
        <v>0</v>
      </c>
      <c r="V23" s="34">
        <f>VLOOKUP(IF(H23&gt;240,5,IF(H23&gt;180,4,IF(H23&gt;120,3,IF(H23&gt;60,2,IF(H23&gt;30,1,0))))),Trial!$B$7:$E$12,4)</f>
        <v>0</v>
      </c>
      <c r="W23" s="34">
        <f>VLOOKUP(IF(I23&gt;240,5,IF(I23&gt;180,4,IF(I23&gt;120,3,IF(I23&gt;60,2,IF(I23&gt;30,1,0))))),Trial!$B$7:$E$12,4)</f>
        <v>0</v>
      </c>
      <c r="X23" s="34">
        <f>VLOOKUP(IF(J23&gt;240,5,IF(J23&gt;180,4,IF(J23&gt;120,3,IF(J23&gt;60,2,IF(J23&gt;30,1,0))))),Trial!$B$7:$E$12,4)</f>
        <v>0</v>
      </c>
      <c r="Y23" s="34">
        <f>VLOOKUP(IF(K23&gt;240,5,IF(K23&gt;180,4,IF(K23&gt;120,3,IF(K23&gt;60,2,IF(K23&gt;30,1,0))))),Trial!$B$7:$E$12,4)</f>
        <v>0</v>
      </c>
      <c r="Z23" s="34">
        <f>VLOOKUP(IF(L23&gt;240,5,IF(L23&gt;180,4,IF(L23&gt;120,3,IF(L23&gt;60,2,IF(L23&gt;30,1,0))))),Trial!$B$7:$E$12,4)</f>
        <v>0</v>
      </c>
      <c r="AA23" s="34">
        <f>VLOOKUP(IF(M23&gt;240,5,IF(M23&gt;180,4,IF(M23&gt;120,3,IF(M23&gt;60,2,IF(M23&gt;30,1,0))))),Trial!$B$7:$E$12,4)</f>
        <v>0</v>
      </c>
      <c r="AB23" s="34">
        <f>VLOOKUP(IF(N23&gt;240,5,IF(N23&gt;180,4,IF(N23&gt;120,3,IF(N23&gt;60,2,IF(N23&gt;30,1,0))))),Trial!$B$7:$E$12,4)</f>
        <v>0</v>
      </c>
    </row>
    <row r="24" ht="15.75" customHeight="1">
      <c r="B24" s="19">
        <v>21.0</v>
      </c>
      <c r="C24" s="20">
        <v>5.89288275181316</v>
      </c>
      <c r="D24" s="20">
        <v>3.04404830369167</v>
      </c>
      <c r="E24" s="20">
        <v>5.07540204320103</v>
      </c>
      <c r="F24" s="20">
        <v>22.2962658751925</v>
      </c>
      <c r="G24" s="20">
        <v>6.70911517799832</v>
      </c>
      <c r="H24" s="20">
        <v>21.1836467757991</v>
      </c>
      <c r="I24" s="20">
        <v>2.88941346351057</v>
      </c>
      <c r="J24" s="20">
        <v>9.51656903047962</v>
      </c>
      <c r="K24" s="20">
        <v>9.42371587788654</v>
      </c>
      <c r="L24" s="20">
        <v>4.22779253260232</v>
      </c>
      <c r="M24" s="20">
        <v>54.2658388290978</v>
      </c>
      <c r="N24" s="20">
        <v>23.8633784627711</v>
      </c>
      <c r="P24" s="19">
        <v>21.0</v>
      </c>
      <c r="Q24" s="34">
        <f>VLOOKUP(IF(C24&gt;240,5,IF(C24&gt;180,4,IF(C24&gt;120,3,IF(C24&gt;60,2,IF(C24&gt;30,1,0))))),Trial!$B$7:$E$12,4)</f>
        <v>0</v>
      </c>
      <c r="R24" s="34">
        <f>VLOOKUP(IF(D24&gt;240,5,IF(D24&gt;180,4,IF(D24&gt;120,3,IF(D24&gt;60,2,IF(D24&gt;30,1,0))))),Trial!$B$7:$E$12,4)</f>
        <v>0</v>
      </c>
      <c r="S24" s="34">
        <f>VLOOKUP(IF(E24&gt;240,5,IF(E24&gt;180,4,IF(E24&gt;120,3,IF(E24&gt;60,2,IF(E24&gt;30,1,0))))),Trial!$B$7:$E$12,4)</f>
        <v>0</v>
      </c>
      <c r="T24" s="34">
        <f>VLOOKUP(IF(F24&gt;240,5,IF(F24&gt;180,4,IF(F24&gt;120,3,IF(F24&gt;60,2,IF(F24&gt;30,1,0))))),Trial!$B$7:$E$12,4)</f>
        <v>0</v>
      </c>
      <c r="U24" s="34">
        <f>VLOOKUP(IF(G24&gt;240,5,IF(G24&gt;180,4,IF(G24&gt;120,3,IF(G24&gt;60,2,IF(G24&gt;30,1,0))))),Trial!$B$7:$E$12,4)</f>
        <v>0</v>
      </c>
      <c r="V24" s="34">
        <f>VLOOKUP(IF(H24&gt;240,5,IF(H24&gt;180,4,IF(H24&gt;120,3,IF(H24&gt;60,2,IF(H24&gt;30,1,0))))),Trial!$B$7:$E$12,4)</f>
        <v>0</v>
      </c>
      <c r="W24" s="34">
        <f>VLOOKUP(IF(I24&gt;240,5,IF(I24&gt;180,4,IF(I24&gt;120,3,IF(I24&gt;60,2,IF(I24&gt;30,1,0))))),Trial!$B$7:$E$12,4)</f>
        <v>0</v>
      </c>
      <c r="X24" s="34">
        <f>VLOOKUP(IF(J24&gt;240,5,IF(J24&gt;180,4,IF(J24&gt;120,3,IF(J24&gt;60,2,IF(J24&gt;30,1,0))))),Trial!$B$7:$E$12,4)</f>
        <v>0</v>
      </c>
      <c r="Y24" s="34">
        <f>VLOOKUP(IF(K24&gt;240,5,IF(K24&gt;180,4,IF(K24&gt;120,3,IF(K24&gt;60,2,IF(K24&gt;30,1,0))))),Trial!$B$7:$E$12,4)</f>
        <v>0</v>
      </c>
      <c r="Z24" s="34">
        <f>VLOOKUP(IF(L24&gt;240,5,IF(L24&gt;180,4,IF(L24&gt;120,3,IF(L24&gt;60,2,IF(L24&gt;30,1,0))))),Trial!$B$7:$E$12,4)</f>
        <v>0</v>
      </c>
      <c r="AA24" s="34">
        <f>VLOOKUP(IF(M24&gt;240,5,IF(M24&gt;180,4,IF(M24&gt;120,3,IF(M24&gt;60,2,IF(M24&gt;30,1,0))))),Trial!$B$7:$E$12,4)</f>
        <v>-168.84</v>
      </c>
      <c r="AB24" s="34">
        <f>VLOOKUP(IF(N24&gt;240,5,IF(N24&gt;180,4,IF(N24&gt;120,3,IF(N24&gt;60,2,IF(N24&gt;30,1,0))))),Trial!$B$7:$E$12,4)</f>
        <v>0</v>
      </c>
    </row>
    <row r="25" ht="15.75" customHeight="1">
      <c r="B25" s="19">
        <v>22.0</v>
      </c>
      <c r="C25" s="20">
        <v>25.8316770697182</v>
      </c>
      <c r="D25" s="20">
        <v>15.7711740851487</v>
      </c>
      <c r="E25" s="20">
        <v>26.0595773242583</v>
      </c>
      <c r="F25" s="20">
        <v>4.95870224921964</v>
      </c>
      <c r="G25" s="20">
        <v>3.76757055770337</v>
      </c>
      <c r="H25" s="20">
        <v>8.15564928207972</v>
      </c>
      <c r="I25" s="20">
        <v>15.1248083435084</v>
      </c>
      <c r="J25" s="20">
        <v>7.32124148020521</v>
      </c>
      <c r="K25" s="20">
        <v>12.2408850185718</v>
      </c>
      <c r="L25" s="20">
        <v>4.60031014727429</v>
      </c>
      <c r="M25" s="20">
        <v>17.0790153546344</v>
      </c>
      <c r="N25" s="20">
        <v>37.2339580908757</v>
      </c>
      <c r="P25" s="19">
        <v>22.0</v>
      </c>
      <c r="Q25" s="34">
        <f>VLOOKUP(IF(C25&gt;240,5,IF(C25&gt;180,4,IF(C25&gt;120,3,IF(C25&gt;60,2,IF(C25&gt;30,1,0))))),Trial!$B$7:$E$12,4)</f>
        <v>0</v>
      </c>
      <c r="R25" s="34">
        <f>VLOOKUP(IF(D25&gt;240,5,IF(D25&gt;180,4,IF(D25&gt;120,3,IF(D25&gt;60,2,IF(D25&gt;30,1,0))))),Trial!$B$7:$E$12,4)</f>
        <v>0</v>
      </c>
      <c r="S25" s="34">
        <f>VLOOKUP(IF(E25&gt;240,5,IF(E25&gt;180,4,IF(E25&gt;120,3,IF(E25&gt;60,2,IF(E25&gt;30,1,0))))),Trial!$B$7:$E$12,4)</f>
        <v>0</v>
      </c>
      <c r="T25" s="34">
        <f>VLOOKUP(IF(F25&gt;240,5,IF(F25&gt;180,4,IF(F25&gt;120,3,IF(F25&gt;60,2,IF(F25&gt;30,1,0))))),Trial!$B$7:$E$12,4)</f>
        <v>0</v>
      </c>
      <c r="U25" s="34">
        <f>VLOOKUP(IF(G25&gt;240,5,IF(G25&gt;180,4,IF(G25&gt;120,3,IF(G25&gt;60,2,IF(G25&gt;30,1,0))))),Trial!$B$7:$E$12,4)</f>
        <v>0</v>
      </c>
      <c r="V25" s="34">
        <f>VLOOKUP(IF(H25&gt;240,5,IF(H25&gt;180,4,IF(H25&gt;120,3,IF(H25&gt;60,2,IF(H25&gt;30,1,0))))),Trial!$B$7:$E$12,4)</f>
        <v>0</v>
      </c>
      <c r="W25" s="34">
        <f>VLOOKUP(IF(I25&gt;240,5,IF(I25&gt;180,4,IF(I25&gt;120,3,IF(I25&gt;60,2,IF(I25&gt;30,1,0))))),Trial!$B$7:$E$12,4)</f>
        <v>0</v>
      </c>
      <c r="X25" s="34">
        <f>VLOOKUP(IF(J25&gt;240,5,IF(J25&gt;180,4,IF(J25&gt;120,3,IF(J25&gt;60,2,IF(J25&gt;30,1,0))))),Trial!$B$7:$E$12,4)</f>
        <v>0</v>
      </c>
      <c r="Y25" s="34">
        <f>VLOOKUP(IF(K25&gt;240,5,IF(K25&gt;180,4,IF(K25&gt;120,3,IF(K25&gt;60,2,IF(K25&gt;30,1,0))))),Trial!$B$7:$E$12,4)</f>
        <v>0</v>
      </c>
      <c r="Z25" s="34">
        <f>VLOOKUP(IF(L25&gt;240,5,IF(L25&gt;180,4,IF(L25&gt;120,3,IF(L25&gt;60,2,IF(L25&gt;30,1,0))))),Trial!$B$7:$E$12,4)</f>
        <v>0</v>
      </c>
      <c r="AA25" s="34">
        <f>VLOOKUP(IF(M25&gt;240,5,IF(M25&gt;180,4,IF(M25&gt;120,3,IF(M25&gt;60,2,IF(M25&gt;30,1,0))))),Trial!$B$7:$E$12,4)</f>
        <v>0</v>
      </c>
      <c r="AB25" s="34">
        <f>VLOOKUP(IF(N25&gt;240,5,IF(N25&gt;180,4,IF(N25&gt;120,3,IF(N25&gt;60,2,IF(N25&gt;30,1,0))))),Trial!$B$7:$E$12,4)</f>
        <v>-168.84</v>
      </c>
    </row>
    <row r="26" ht="15.75" customHeight="1">
      <c r="B26" s="19">
        <v>23.0</v>
      </c>
      <c r="C26" s="20">
        <v>10.9278137806031</v>
      </c>
      <c r="D26" s="20">
        <v>0.0399071129504591</v>
      </c>
      <c r="E26" s="20">
        <v>31.248524967979</v>
      </c>
      <c r="F26" s="20">
        <v>19.3099274107388</v>
      </c>
      <c r="G26" s="20">
        <v>0.0330481325276196</v>
      </c>
      <c r="H26" s="20">
        <v>6.63629027500999</v>
      </c>
      <c r="I26" s="20">
        <v>8.45439003109932</v>
      </c>
      <c r="J26" s="20">
        <v>11.0187414680692</v>
      </c>
      <c r="K26" s="20">
        <v>3.69209215743467</v>
      </c>
      <c r="L26" s="20">
        <v>1.91878596404567</v>
      </c>
      <c r="M26" s="20">
        <v>29.3908917580054</v>
      </c>
      <c r="N26" s="20">
        <v>1.2406326092314</v>
      </c>
      <c r="P26" s="19">
        <v>23.0</v>
      </c>
      <c r="Q26" s="34">
        <f>VLOOKUP(IF(C26&gt;240,5,IF(C26&gt;180,4,IF(C26&gt;120,3,IF(C26&gt;60,2,IF(C26&gt;30,1,0))))),Trial!$B$7:$E$12,4)</f>
        <v>0</v>
      </c>
      <c r="R26" s="34">
        <f>VLOOKUP(IF(D26&gt;240,5,IF(D26&gt;180,4,IF(D26&gt;120,3,IF(D26&gt;60,2,IF(D26&gt;30,1,0))))),Trial!$B$7:$E$12,4)</f>
        <v>0</v>
      </c>
      <c r="S26" s="34">
        <f>VLOOKUP(IF(E26&gt;240,5,IF(E26&gt;180,4,IF(E26&gt;120,3,IF(E26&gt;60,2,IF(E26&gt;30,1,0))))),Trial!$B$7:$E$12,4)</f>
        <v>-168.84</v>
      </c>
      <c r="T26" s="34">
        <f>VLOOKUP(IF(F26&gt;240,5,IF(F26&gt;180,4,IF(F26&gt;120,3,IF(F26&gt;60,2,IF(F26&gt;30,1,0))))),Trial!$B$7:$E$12,4)</f>
        <v>0</v>
      </c>
      <c r="U26" s="34">
        <f>VLOOKUP(IF(G26&gt;240,5,IF(G26&gt;180,4,IF(G26&gt;120,3,IF(G26&gt;60,2,IF(G26&gt;30,1,0))))),Trial!$B$7:$E$12,4)</f>
        <v>0</v>
      </c>
      <c r="V26" s="34">
        <f>VLOOKUP(IF(H26&gt;240,5,IF(H26&gt;180,4,IF(H26&gt;120,3,IF(H26&gt;60,2,IF(H26&gt;30,1,0))))),Trial!$B$7:$E$12,4)</f>
        <v>0</v>
      </c>
      <c r="W26" s="34">
        <f>VLOOKUP(IF(I26&gt;240,5,IF(I26&gt;180,4,IF(I26&gt;120,3,IF(I26&gt;60,2,IF(I26&gt;30,1,0))))),Trial!$B$7:$E$12,4)</f>
        <v>0</v>
      </c>
      <c r="X26" s="34">
        <f>VLOOKUP(IF(J26&gt;240,5,IF(J26&gt;180,4,IF(J26&gt;120,3,IF(J26&gt;60,2,IF(J26&gt;30,1,0))))),Trial!$B$7:$E$12,4)</f>
        <v>0</v>
      </c>
      <c r="Y26" s="34">
        <f>VLOOKUP(IF(K26&gt;240,5,IF(K26&gt;180,4,IF(K26&gt;120,3,IF(K26&gt;60,2,IF(K26&gt;30,1,0))))),Trial!$B$7:$E$12,4)</f>
        <v>0</v>
      </c>
      <c r="Z26" s="34">
        <f>VLOOKUP(IF(L26&gt;240,5,IF(L26&gt;180,4,IF(L26&gt;120,3,IF(L26&gt;60,2,IF(L26&gt;30,1,0))))),Trial!$B$7:$E$12,4)</f>
        <v>0</v>
      </c>
      <c r="AA26" s="34">
        <f>VLOOKUP(IF(M26&gt;240,5,IF(M26&gt;180,4,IF(M26&gt;120,3,IF(M26&gt;60,2,IF(M26&gt;30,1,0))))),Trial!$B$7:$E$12,4)</f>
        <v>0</v>
      </c>
      <c r="AB26" s="34">
        <f>VLOOKUP(IF(N26&gt;240,5,IF(N26&gt;180,4,IF(N26&gt;120,3,IF(N26&gt;60,2,IF(N26&gt;30,1,0))))),Trial!$B$7:$E$12,4)</f>
        <v>0</v>
      </c>
    </row>
    <row r="27" ht="15.75" customHeight="1">
      <c r="B27" s="19">
        <v>24.0</v>
      </c>
      <c r="C27" s="20">
        <v>12.1073623052163</v>
      </c>
      <c r="D27" s="20">
        <v>19.9642352972349</v>
      </c>
      <c r="E27" s="20">
        <v>4.97706300131977</v>
      </c>
      <c r="F27" s="20">
        <v>2.6612055097767</v>
      </c>
      <c r="G27" s="20">
        <v>32.4477471523241</v>
      </c>
      <c r="H27" s="20">
        <v>8.41194672990725</v>
      </c>
      <c r="I27" s="20">
        <v>42.5023160435953</v>
      </c>
      <c r="J27" s="20">
        <v>12.369412798443</v>
      </c>
      <c r="K27" s="20">
        <v>1.86122311871787</v>
      </c>
      <c r="L27" s="20">
        <v>15.3310550262689</v>
      </c>
      <c r="M27" s="20">
        <v>20.7676058838313</v>
      </c>
      <c r="N27" s="20">
        <v>21.4791672212189</v>
      </c>
      <c r="P27" s="19">
        <v>24.0</v>
      </c>
      <c r="Q27" s="34">
        <f>VLOOKUP(IF(C27&gt;240,5,IF(C27&gt;180,4,IF(C27&gt;120,3,IF(C27&gt;60,2,IF(C27&gt;30,1,0))))),Trial!$B$7:$E$12,4)</f>
        <v>0</v>
      </c>
      <c r="R27" s="34">
        <f>VLOOKUP(IF(D27&gt;240,5,IF(D27&gt;180,4,IF(D27&gt;120,3,IF(D27&gt;60,2,IF(D27&gt;30,1,0))))),Trial!$B$7:$E$12,4)</f>
        <v>0</v>
      </c>
      <c r="S27" s="34">
        <f>VLOOKUP(IF(E27&gt;240,5,IF(E27&gt;180,4,IF(E27&gt;120,3,IF(E27&gt;60,2,IF(E27&gt;30,1,0))))),Trial!$B$7:$E$12,4)</f>
        <v>0</v>
      </c>
      <c r="T27" s="34">
        <f>VLOOKUP(IF(F27&gt;240,5,IF(F27&gt;180,4,IF(F27&gt;120,3,IF(F27&gt;60,2,IF(F27&gt;30,1,0))))),Trial!$B$7:$E$12,4)</f>
        <v>0</v>
      </c>
      <c r="U27" s="34">
        <f>VLOOKUP(IF(G27&gt;240,5,IF(G27&gt;180,4,IF(G27&gt;120,3,IF(G27&gt;60,2,IF(G27&gt;30,1,0))))),Trial!$B$7:$E$12,4)</f>
        <v>-168.84</v>
      </c>
      <c r="V27" s="34">
        <f>VLOOKUP(IF(H27&gt;240,5,IF(H27&gt;180,4,IF(H27&gt;120,3,IF(H27&gt;60,2,IF(H27&gt;30,1,0))))),Trial!$B$7:$E$12,4)</f>
        <v>0</v>
      </c>
      <c r="W27" s="34">
        <f>VLOOKUP(IF(I27&gt;240,5,IF(I27&gt;180,4,IF(I27&gt;120,3,IF(I27&gt;60,2,IF(I27&gt;30,1,0))))),Trial!$B$7:$E$12,4)</f>
        <v>-168.84</v>
      </c>
      <c r="X27" s="34">
        <f>VLOOKUP(IF(J27&gt;240,5,IF(J27&gt;180,4,IF(J27&gt;120,3,IF(J27&gt;60,2,IF(J27&gt;30,1,0))))),Trial!$B$7:$E$12,4)</f>
        <v>0</v>
      </c>
      <c r="Y27" s="34">
        <f>VLOOKUP(IF(K27&gt;240,5,IF(K27&gt;180,4,IF(K27&gt;120,3,IF(K27&gt;60,2,IF(K27&gt;30,1,0))))),Trial!$B$7:$E$12,4)</f>
        <v>0</v>
      </c>
      <c r="Z27" s="34">
        <f>VLOOKUP(IF(L27&gt;240,5,IF(L27&gt;180,4,IF(L27&gt;120,3,IF(L27&gt;60,2,IF(L27&gt;30,1,0))))),Trial!$B$7:$E$12,4)</f>
        <v>0</v>
      </c>
      <c r="AA27" s="34">
        <f>VLOOKUP(IF(M27&gt;240,5,IF(M27&gt;180,4,IF(M27&gt;120,3,IF(M27&gt;60,2,IF(M27&gt;30,1,0))))),Trial!$B$7:$E$12,4)</f>
        <v>0</v>
      </c>
      <c r="AB27" s="34">
        <f>VLOOKUP(IF(N27&gt;240,5,IF(N27&gt;180,4,IF(N27&gt;120,3,IF(N27&gt;60,2,IF(N27&gt;30,1,0))))),Trial!$B$7:$E$12,4)</f>
        <v>0</v>
      </c>
    </row>
    <row r="28" ht="15.75" customHeight="1">
      <c r="B28" s="19">
        <v>25.0</v>
      </c>
      <c r="C28" s="20">
        <v>11.7851518932807</v>
      </c>
      <c r="D28" s="20">
        <v>7.50152108785696</v>
      </c>
      <c r="E28" s="20">
        <v>34.2946100123481</v>
      </c>
      <c r="F28" s="20">
        <v>10.3735644163649</v>
      </c>
      <c r="G28" s="20">
        <v>6.6408221710939</v>
      </c>
      <c r="H28" s="20">
        <v>24.7848353188654</v>
      </c>
      <c r="I28" s="20">
        <v>11.044175853123</v>
      </c>
      <c r="J28" s="20">
        <v>16.8974078208293</v>
      </c>
      <c r="K28" s="20">
        <v>2.79130393206238</v>
      </c>
      <c r="L28" s="20">
        <v>9.17061506253879</v>
      </c>
      <c r="M28" s="20">
        <v>10.5410626139993</v>
      </c>
      <c r="N28" s="20">
        <v>5.78369830357842</v>
      </c>
      <c r="P28" s="19">
        <v>25.0</v>
      </c>
      <c r="Q28" s="34">
        <f>VLOOKUP(IF(C28&gt;240,5,IF(C28&gt;180,4,IF(C28&gt;120,3,IF(C28&gt;60,2,IF(C28&gt;30,1,0))))),Trial!$B$7:$E$12,4)</f>
        <v>0</v>
      </c>
      <c r="R28" s="34">
        <f>VLOOKUP(IF(D28&gt;240,5,IF(D28&gt;180,4,IF(D28&gt;120,3,IF(D28&gt;60,2,IF(D28&gt;30,1,0))))),Trial!$B$7:$E$12,4)</f>
        <v>0</v>
      </c>
      <c r="S28" s="34">
        <f>VLOOKUP(IF(E28&gt;240,5,IF(E28&gt;180,4,IF(E28&gt;120,3,IF(E28&gt;60,2,IF(E28&gt;30,1,0))))),Trial!$B$7:$E$12,4)</f>
        <v>-168.84</v>
      </c>
      <c r="T28" s="34">
        <f>VLOOKUP(IF(F28&gt;240,5,IF(F28&gt;180,4,IF(F28&gt;120,3,IF(F28&gt;60,2,IF(F28&gt;30,1,0))))),Trial!$B$7:$E$12,4)</f>
        <v>0</v>
      </c>
      <c r="U28" s="34">
        <f>VLOOKUP(IF(G28&gt;240,5,IF(G28&gt;180,4,IF(G28&gt;120,3,IF(G28&gt;60,2,IF(G28&gt;30,1,0))))),Trial!$B$7:$E$12,4)</f>
        <v>0</v>
      </c>
      <c r="V28" s="34">
        <f>VLOOKUP(IF(H28&gt;240,5,IF(H28&gt;180,4,IF(H28&gt;120,3,IF(H28&gt;60,2,IF(H28&gt;30,1,0))))),Trial!$B$7:$E$12,4)</f>
        <v>0</v>
      </c>
      <c r="W28" s="34">
        <f>VLOOKUP(IF(I28&gt;240,5,IF(I28&gt;180,4,IF(I28&gt;120,3,IF(I28&gt;60,2,IF(I28&gt;30,1,0))))),Trial!$B$7:$E$12,4)</f>
        <v>0</v>
      </c>
      <c r="X28" s="34">
        <f>VLOOKUP(IF(J28&gt;240,5,IF(J28&gt;180,4,IF(J28&gt;120,3,IF(J28&gt;60,2,IF(J28&gt;30,1,0))))),Trial!$B$7:$E$12,4)</f>
        <v>0</v>
      </c>
      <c r="Y28" s="34">
        <f>VLOOKUP(IF(K28&gt;240,5,IF(K28&gt;180,4,IF(K28&gt;120,3,IF(K28&gt;60,2,IF(K28&gt;30,1,0))))),Trial!$B$7:$E$12,4)</f>
        <v>0</v>
      </c>
      <c r="Z28" s="34">
        <f>VLOOKUP(IF(L28&gt;240,5,IF(L28&gt;180,4,IF(L28&gt;120,3,IF(L28&gt;60,2,IF(L28&gt;30,1,0))))),Trial!$B$7:$E$12,4)</f>
        <v>0</v>
      </c>
      <c r="AA28" s="34">
        <f>VLOOKUP(IF(M28&gt;240,5,IF(M28&gt;180,4,IF(M28&gt;120,3,IF(M28&gt;60,2,IF(M28&gt;30,1,0))))),Trial!$B$7:$E$12,4)</f>
        <v>0</v>
      </c>
      <c r="AB28" s="34">
        <f>VLOOKUP(IF(N28&gt;240,5,IF(N28&gt;180,4,IF(N28&gt;120,3,IF(N28&gt;60,2,IF(N28&gt;30,1,0))))),Trial!$B$7:$E$12,4)</f>
        <v>0</v>
      </c>
    </row>
    <row r="29" ht="15.75" customHeight="1">
      <c r="B29" s="19">
        <v>26.0</v>
      </c>
      <c r="C29" s="20">
        <v>14.4590158524076</v>
      </c>
      <c r="D29" s="20">
        <v>6.6890100538265</v>
      </c>
      <c r="E29" s="20">
        <v>43.2282519936901</v>
      </c>
      <c r="F29" s="20">
        <v>5.21659801718779</v>
      </c>
      <c r="G29" s="20">
        <v>35.5640623957173</v>
      </c>
      <c r="H29" s="20">
        <v>20.6078194866126</v>
      </c>
      <c r="I29" s="20">
        <v>4.77449915711768</v>
      </c>
      <c r="J29" s="20">
        <v>8.99047026950866</v>
      </c>
      <c r="K29" s="20">
        <v>4.45839445777237</v>
      </c>
      <c r="L29" s="20">
        <v>3.46662203482557</v>
      </c>
      <c r="M29" s="20">
        <v>2.02810742193833</v>
      </c>
      <c r="N29" s="20">
        <v>16.6445562043312</v>
      </c>
      <c r="P29" s="19">
        <v>26.0</v>
      </c>
      <c r="Q29" s="34">
        <f>VLOOKUP(IF(C29&gt;240,5,IF(C29&gt;180,4,IF(C29&gt;120,3,IF(C29&gt;60,2,IF(C29&gt;30,1,0))))),Trial!$B$7:$E$12,4)</f>
        <v>0</v>
      </c>
      <c r="R29" s="34">
        <f>VLOOKUP(IF(D29&gt;240,5,IF(D29&gt;180,4,IF(D29&gt;120,3,IF(D29&gt;60,2,IF(D29&gt;30,1,0))))),Trial!$B$7:$E$12,4)</f>
        <v>0</v>
      </c>
      <c r="S29" s="34">
        <f>VLOOKUP(IF(E29&gt;240,5,IF(E29&gt;180,4,IF(E29&gt;120,3,IF(E29&gt;60,2,IF(E29&gt;30,1,0))))),Trial!$B$7:$E$12,4)</f>
        <v>-168.84</v>
      </c>
      <c r="T29" s="34">
        <f>VLOOKUP(IF(F29&gt;240,5,IF(F29&gt;180,4,IF(F29&gt;120,3,IF(F29&gt;60,2,IF(F29&gt;30,1,0))))),Trial!$B$7:$E$12,4)</f>
        <v>0</v>
      </c>
      <c r="U29" s="34">
        <f>VLOOKUP(IF(G29&gt;240,5,IF(G29&gt;180,4,IF(G29&gt;120,3,IF(G29&gt;60,2,IF(G29&gt;30,1,0))))),Trial!$B$7:$E$12,4)</f>
        <v>-168.84</v>
      </c>
      <c r="V29" s="34">
        <f>VLOOKUP(IF(H29&gt;240,5,IF(H29&gt;180,4,IF(H29&gt;120,3,IF(H29&gt;60,2,IF(H29&gt;30,1,0))))),Trial!$B$7:$E$12,4)</f>
        <v>0</v>
      </c>
      <c r="W29" s="34">
        <f>VLOOKUP(IF(I29&gt;240,5,IF(I29&gt;180,4,IF(I29&gt;120,3,IF(I29&gt;60,2,IF(I29&gt;30,1,0))))),Trial!$B$7:$E$12,4)</f>
        <v>0</v>
      </c>
      <c r="X29" s="34">
        <f>VLOOKUP(IF(J29&gt;240,5,IF(J29&gt;180,4,IF(J29&gt;120,3,IF(J29&gt;60,2,IF(J29&gt;30,1,0))))),Trial!$B$7:$E$12,4)</f>
        <v>0</v>
      </c>
      <c r="Y29" s="34">
        <f>VLOOKUP(IF(K29&gt;240,5,IF(K29&gt;180,4,IF(K29&gt;120,3,IF(K29&gt;60,2,IF(K29&gt;30,1,0))))),Trial!$B$7:$E$12,4)</f>
        <v>0</v>
      </c>
      <c r="Z29" s="34">
        <f>VLOOKUP(IF(L29&gt;240,5,IF(L29&gt;180,4,IF(L29&gt;120,3,IF(L29&gt;60,2,IF(L29&gt;30,1,0))))),Trial!$B$7:$E$12,4)</f>
        <v>0</v>
      </c>
      <c r="AA29" s="34">
        <f>VLOOKUP(IF(M29&gt;240,5,IF(M29&gt;180,4,IF(M29&gt;120,3,IF(M29&gt;60,2,IF(M29&gt;30,1,0))))),Trial!$B$7:$E$12,4)</f>
        <v>0</v>
      </c>
      <c r="AB29" s="34">
        <f>VLOOKUP(IF(N29&gt;240,5,IF(N29&gt;180,4,IF(N29&gt;120,3,IF(N29&gt;60,2,IF(N29&gt;30,1,0))))),Trial!$B$7:$E$12,4)</f>
        <v>0</v>
      </c>
    </row>
    <row r="30" ht="15.75" customHeight="1">
      <c r="B30" s="19">
        <v>27.0</v>
      </c>
      <c r="C30" s="20">
        <v>1.81467883446941</v>
      </c>
      <c r="D30" s="20">
        <v>8.63404917288572</v>
      </c>
      <c r="E30" s="20">
        <v>0.084076562197879</v>
      </c>
      <c r="F30" s="20">
        <v>28.4775877207772</v>
      </c>
      <c r="G30" s="20">
        <v>15.1784791746262</v>
      </c>
      <c r="H30" s="20">
        <v>0.744346082383991</v>
      </c>
      <c r="I30" s="20">
        <v>10.1664586166005</v>
      </c>
      <c r="J30" s="20">
        <v>22.8491346402263</v>
      </c>
      <c r="K30" s="20">
        <v>0.316932357242331</v>
      </c>
      <c r="L30" s="20">
        <v>1.65999363074079</v>
      </c>
      <c r="M30" s="20">
        <v>21.1273023788941</v>
      </c>
      <c r="N30" s="20">
        <v>4.36211079528772</v>
      </c>
      <c r="P30" s="19">
        <v>27.0</v>
      </c>
      <c r="Q30" s="34">
        <f>VLOOKUP(IF(C30&gt;240,5,IF(C30&gt;180,4,IF(C30&gt;120,3,IF(C30&gt;60,2,IF(C30&gt;30,1,0))))),Trial!$B$7:$E$12,4)</f>
        <v>0</v>
      </c>
      <c r="R30" s="34">
        <f>VLOOKUP(IF(D30&gt;240,5,IF(D30&gt;180,4,IF(D30&gt;120,3,IF(D30&gt;60,2,IF(D30&gt;30,1,0))))),Trial!$B$7:$E$12,4)</f>
        <v>0</v>
      </c>
      <c r="S30" s="34">
        <f>VLOOKUP(IF(E30&gt;240,5,IF(E30&gt;180,4,IF(E30&gt;120,3,IF(E30&gt;60,2,IF(E30&gt;30,1,0))))),Trial!$B$7:$E$12,4)</f>
        <v>0</v>
      </c>
      <c r="T30" s="34">
        <f>VLOOKUP(IF(F30&gt;240,5,IF(F30&gt;180,4,IF(F30&gt;120,3,IF(F30&gt;60,2,IF(F30&gt;30,1,0))))),Trial!$B$7:$E$12,4)</f>
        <v>0</v>
      </c>
      <c r="U30" s="34">
        <f>VLOOKUP(IF(G30&gt;240,5,IF(G30&gt;180,4,IF(G30&gt;120,3,IF(G30&gt;60,2,IF(G30&gt;30,1,0))))),Trial!$B$7:$E$12,4)</f>
        <v>0</v>
      </c>
      <c r="V30" s="34">
        <f>VLOOKUP(IF(H30&gt;240,5,IF(H30&gt;180,4,IF(H30&gt;120,3,IF(H30&gt;60,2,IF(H30&gt;30,1,0))))),Trial!$B$7:$E$12,4)</f>
        <v>0</v>
      </c>
      <c r="W30" s="34">
        <f>VLOOKUP(IF(I30&gt;240,5,IF(I30&gt;180,4,IF(I30&gt;120,3,IF(I30&gt;60,2,IF(I30&gt;30,1,0))))),Trial!$B$7:$E$12,4)</f>
        <v>0</v>
      </c>
      <c r="X30" s="34">
        <f>VLOOKUP(IF(J30&gt;240,5,IF(J30&gt;180,4,IF(J30&gt;120,3,IF(J30&gt;60,2,IF(J30&gt;30,1,0))))),Trial!$B$7:$E$12,4)</f>
        <v>0</v>
      </c>
      <c r="Y30" s="34">
        <f>VLOOKUP(IF(K30&gt;240,5,IF(K30&gt;180,4,IF(K30&gt;120,3,IF(K30&gt;60,2,IF(K30&gt;30,1,0))))),Trial!$B$7:$E$12,4)</f>
        <v>0</v>
      </c>
      <c r="Z30" s="34">
        <f>VLOOKUP(IF(L30&gt;240,5,IF(L30&gt;180,4,IF(L30&gt;120,3,IF(L30&gt;60,2,IF(L30&gt;30,1,0))))),Trial!$B$7:$E$12,4)</f>
        <v>0</v>
      </c>
      <c r="AA30" s="34">
        <f>VLOOKUP(IF(M30&gt;240,5,IF(M30&gt;180,4,IF(M30&gt;120,3,IF(M30&gt;60,2,IF(M30&gt;30,1,0))))),Trial!$B$7:$E$12,4)</f>
        <v>0</v>
      </c>
      <c r="AB30" s="34">
        <f>VLOOKUP(IF(N30&gt;240,5,IF(N30&gt;180,4,IF(N30&gt;120,3,IF(N30&gt;60,2,IF(N30&gt;30,1,0))))),Trial!$B$7:$E$12,4)</f>
        <v>0</v>
      </c>
    </row>
    <row r="31" ht="15.75" customHeight="1">
      <c r="B31" s="19">
        <v>28.0</v>
      </c>
      <c r="C31" s="20">
        <v>2.45409241671207</v>
      </c>
      <c r="D31" s="20">
        <v>3.4819982721936</v>
      </c>
      <c r="E31" s="20">
        <v>18.9216845473444</v>
      </c>
      <c r="F31" s="20">
        <v>0.239543531695381</v>
      </c>
      <c r="G31" s="20">
        <v>1.49311715452932</v>
      </c>
      <c r="H31" s="20">
        <v>20.9994565550407</v>
      </c>
      <c r="I31" s="20">
        <v>5.76325109447353</v>
      </c>
      <c r="J31" s="20">
        <v>39.6180323303085</v>
      </c>
      <c r="K31" s="20">
        <v>4.86447651665658</v>
      </c>
      <c r="L31" s="20">
        <v>1.9401320494302</v>
      </c>
      <c r="M31" s="20">
        <v>1.3475648452074</v>
      </c>
      <c r="N31" s="20">
        <v>15.0589153480801</v>
      </c>
      <c r="P31" s="19">
        <v>28.0</v>
      </c>
      <c r="Q31" s="34">
        <f>VLOOKUP(IF(C31&gt;240,5,IF(C31&gt;180,4,IF(C31&gt;120,3,IF(C31&gt;60,2,IF(C31&gt;30,1,0))))),Trial!$B$7:$E$12,4)</f>
        <v>0</v>
      </c>
      <c r="R31" s="34">
        <f>VLOOKUP(IF(D31&gt;240,5,IF(D31&gt;180,4,IF(D31&gt;120,3,IF(D31&gt;60,2,IF(D31&gt;30,1,0))))),Trial!$B$7:$E$12,4)</f>
        <v>0</v>
      </c>
      <c r="S31" s="34">
        <f>VLOOKUP(IF(E31&gt;240,5,IF(E31&gt;180,4,IF(E31&gt;120,3,IF(E31&gt;60,2,IF(E31&gt;30,1,0))))),Trial!$B$7:$E$12,4)</f>
        <v>0</v>
      </c>
      <c r="T31" s="34">
        <f>VLOOKUP(IF(F31&gt;240,5,IF(F31&gt;180,4,IF(F31&gt;120,3,IF(F31&gt;60,2,IF(F31&gt;30,1,0))))),Trial!$B$7:$E$12,4)</f>
        <v>0</v>
      </c>
      <c r="U31" s="34">
        <f>VLOOKUP(IF(G31&gt;240,5,IF(G31&gt;180,4,IF(G31&gt;120,3,IF(G31&gt;60,2,IF(G31&gt;30,1,0))))),Trial!$B$7:$E$12,4)</f>
        <v>0</v>
      </c>
      <c r="V31" s="34">
        <f>VLOOKUP(IF(H31&gt;240,5,IF(H31&gt;180,4,IF(H31&gt;120,3,IF(H31&gt;60,2,IF(H31&gt;30,1,0))))),Trial!$B$7:$E$12,4)</f>
        <v>0</v>
      </c>
      <c r="W31" s="34">
        <f>VLOOKUP(IF(I31&gt;240,5,IF(I31&gt;180,4,IF(I31&gt;120,3,IF(I31&gt;60,2,IF(I31&gt;30,1,0))))),Trial!$B$7:$E$12,4)</f>
        <v>0</v>
      </c>
      <c r="X31" s="34">
        <f>VLOOKUP(IF(J31&gt;240,5,IF(J31&gt;180,4,IF(J31&gt;120,3,IF(J31&gt;60,2,IF(J31&gt;30,1,0))))),Trial!$B$7:$E$12,4)</f>
        <v>-168.84</v>
      </c>
      <c r="Y31" s="34">
        <f>VLOOKUP(IF(K31&gt;240,5,IF(K31&gt;180,4,IF(K31&gt;120,3,IF(K31&gt;60,2,IF(K31&gt;30,1,0))))),Trial!$B$7:$E$12,4)</f>
        <v>0</v>
      </c>
      <c r="Z31" s="34">
        <f>VLOOKUP(IF(L31&gt;240,5,IF(L31&gt;180,4,IF(L31&gt;120,3,IF(L31&gt;60,2,IF(L31&gt;30,1,0))))),Trial!$B$7:$E$12,4)</f>
        <v>0</v>
      </c>
      <c r="AA31" s="34">
        <f>VLOOKUP(IF(M31&gt;240,5,IF(M31&gt;180,4,IF(M31&gt;120,3,IF(M31&gt;60,2,IF(M31&gt;30,1,0))))),Trial!$B$7:$E$12,4)</f>
        <v>0</v>
      </c>
      <c r="AB31" s="34">
        <f>VLOOKUP(IF(N31&gt;240,5,IF(N31&gt;180,4,IF(N31&gt;120,3,IF(N31&gt;60,2,IF(N31&gt;30,1,0))))),Trial!$B$7:$E$12,4)</f>
        <v>0</v>
      </c>
    </row>
    <row r="32" ht="15.75" customHeight="1">
      <c r="B32" s="19">
        <v>29.0</v>
      </c>
      <c r="C32" s="20">
        <v>42.6062685542148</v>
      </c>
      <c r="D32" s="20">
        <v>23.5996921547287</v>
      </c>
      <c r="E32" s="20">
        <v>3.475797096733</v>
      </c>
      <c r="F32" s="20">
        <v>3.83282315260731</v>
      </c>
      <c r="G32" s="20">
        <v>19.7209947923368</v>
      </c>
      <c r="H32" s="20">
        <v>33.3227682266639</v>
      </c>
      <c r="I32" s="20">
        <v>5.05959795636818</v>
      </c>
      <c r="J32" s="20">
        <v>13.0329999970029</v>
      </c>
      <c r="K32" s="20">
        <v>12.8989466104741</v>
      </c>
      <c r="L32" s="20">
        <v>20.4299370523578</v>
      </c>
      <c r="M32" s="20">
        <v>2.91833396353759</v>
      </c>
      <c r="N32" s="20">
        <v>15.4290690215389</v>
      </c>
      <c r="P32" s="19">
        <v>29.0</v>
      </c>
      <c r="Q32" s="34">
        <f>VLOOKUP(IF(C32&gt;240,5,IF(C32&gt;180,4,IF(C32&gt;120,3,IF(C32&gt;60,2,IF(C32&gt;30,1,0))))),Trial!$B$7:$E$12,4)</f>
        <v>-168.84</v>
      </c>
      <c r="R32" s="34">
        <f>VLOOKUP(IF(D32&gt;240,5,IF(D32&gt;180,4,IF(D32&gt;120,3,IF(D32&gt;60,2,IF(D32&gt;30,1,0))))),Trial!$B$7:$E$12,4)</f>
        <v>0</v>
      </c>
      <c r="S32" s="34">
        <f>VLOOKUP(IF(E32&gt;240,5,IF(E32&gt;180,4,IF(E32&gt;120,3,IF(E32&gt;60,2,IF(E32&gt;30,1,0))))),Trial!$B$7:$E$12,4)</f>
        <v>0</v>
      </c>
      <c r="T32" s="34">
        <f>VLOOKUP(IF(F32&gt;240,5,IF(F32&gt;180,4,IF(F32&gt;120,3,IF(F32&gt;60,2,IF(F32&gt;30,1,0))))),Trial!$B$7:$E$12,4)</f>
        <v>0</v>
      </c>
      <c r="U32" s="34">
        <f>VLOOKUP(IF(G32&gt;240,5,IF(G32&gt;180,4,IF(G32&gt;120,3,IF(G32&gt;60,2,IF(G32&gt;30,1,0))))),Trial!$B$7:$E$12,4)</f>
        <v>0</v>
      </c>
      <c r="V32" s="34">
        <f>VLOOKUP(IF(H32&gt;240,5,IF(H32&gt;180,4,IF(H32&gt;120,3,IF(H32&gt;60,2,IF(H32&gt;30,1,0))))),Trial!$B$7:$E$12,4)</f>
        <v>-168.84</v>
      </c>
      <c r="W32" s="34">
        <f>VLOOKUP(IF(I32&gt;240,5,IF(I32&gt;180,4,IF(I32&gt;120,3,IF(I32&gt;60,2,IF(I32&gt;30,1,0))))),Trial!$B$7:$E$12,4)</f>
        <v>0</v>
      </c>
      <c r="X32" s="34">
        <f>VLOOKUP(IF(J32&gt;240,5,IF(J32&gt;180,4,IF(J32&gt;120,3,IF(J32&gt;60,2,IF(J32&gt;30,1,0))))),Trial!$B$7:$E$12,4)</f>
        <v>0</v>
      </c>
      <c r="Y32" s="34">
        <f>VLOOKUP(IF(K32&gt;240,5,IF(K32&gt;180,4,IF(K32&gt;120,3,IF(K32&gt;60,2,IF(K32&gt;30,1,0))))),Trial!$B$7:$E$12,4)</f>
        <v>0</v>
      </c>
      <c r="Z32" s="34">
        <f>VLOOKUP(IF(L32&gt;240,5,IF(L32&gt;180,4,IF(L32&gt;120,3,IF(L32&gt;60,2,IF(L32&gt;30,1,0))))),Trial!$B$7:$E$12,4)</f>
        <v>0</v>
      </c>
      <c r="AA32" s="34">
        <f>VLOOKUP(IF(M32&gt;240,5,IF(M32&gt;180,4,IF(M32&gt;120,3,IF(M32&gt;60,2,IF(M32&gt;30,1,0))))),Trial!$B$7:$E$12,4)</f>
        <v>0</v>
      </c>
      <c r="AB32" s="34">
        <f>VLOOKUP(IF(N32&gt;240,5,IF(N32&gt;180,4,IF(N32&gt;120,3,IF(N32&gt;60,2,IF(N32&gt;30,1,0))))),Trial!$B$7:$E$12,4)</f>
        <v>0</v>
      </c>
    </row>
    <row r="33" ht="15.75" customHeight="1">
      <c r="B33" s="19">
        <v>30.0</v>
      </c>
      <c r="C33" s="20">
        <v>0.0158168011810631</v>
      </c>
      <c r="D33" s="20">
        <v>3.18151258234866</v>
      </c>
      <c r="E33" s="20">
        <v>4.15537089887075</v>
      </c>
      <c r="F33" s="20">
        <v>45.6068067180376</v>
      </c>
      <c r="G33" s="20">
        <v>36.3758019454851</v>
      </c>
      <c r="H33" s="20">
        <v>1.44690660741566</v>
      </c>
      <c r="I33" s="20">
        <v>2.61729989955202</v>
      </c>
      <c r="J33" s="20">
        <v>7.75224707820453</v>
      </c>
      <c r="K33" s="20">
        <v>18.0889882457527</v>
      </c>
      <c r="L33" s="20">
        <v>30.7642544363225</v>
      </c>
      <c r="M33" s="20">
        <v>22.0692349208879</v>
      </c>
      <c r="N33" s="20">
        <v>40.9703554973133</v>
      </c>
      <c r="P33" s="19">
        <v>30.0</v>
      </c>
      <c r="Q33" s="34">
        <f>VLOOKUP(IF(C33&gt;240,5,IF(C33&gt;180,4,IF(C33&gt;120,3,IF(C33&gt;60,2,IF(C33&gt;30,1,0))))),Trial!$B$7:$E$12,4)</f>
        <v>0</v>
      </c>
      <c r="R33" s="34">
        <f>VLOOKUP(IF(D33&gt;240,5,IF(D33&gt;180,4,IF(D33&gt;120,3,IF(D33&gt;60,2,IF(D33&gt;30,1,0))))),Trial!$B$7:$E$12,4)</f>
        <v>0</v>
      </c>
      <c r="S33" s="34">
        <f>VLOOKUP(IF(E33&gt;240,5,IF(E33&gt;180,4,IF(E33&gt;120,3,IF(E33&gt;60,2,IF(E33&gt;30,1,0))))),Trial!$B$7:$E$12,4)</f>
        <v>0</v>
      </c>
      <c r="T33" s="34">
        <f>VLOOKUP(IF(F33&gt;240,5,IF(F33&gt;180,4,IF(F33&gt;120,3,IF(F33&gt;60,2,IF(F33&gt;30,1,0))))),Trial!$B$7:$E$12,4)</f>
        <v>-168.84</v>
      </c>
      <c r="U33" s="34">
        <f>VLOOKUP(IF(G33&gt;240,5,IF(G33&gt;180,4,IF(G33&gt;120,3,IF(G33&gt;60,2,IF(G33&gt;30,1,0))))),Trial!$B$7:$E$12,4)</f>
        <v>-168.84</v>
      </c>
      <c r="V33" s="34">
        <f>VLOOKUP(IF(H33&gt;240,5,IF(H33&gt;180,4,IF(H33&gt;120,3,IF(H33&gt;60,2,IF(H33&gt;30,1,0))))),Trial!$B$7:$E$12,4)</f>
        <v>0</v>
      </c>
      <c r="W33" s="34">
        <f>VLOOKUP(IF(I33&gt;240,5,IF(I33&gt;180,4,IF(I33&gt;120,3,IF(I33&gt;60,2,IF(I33&gt;30,1,0))))),Trial!$B$7:$E$12,4)</f>
        <v>0</v>
      </c>
      <c r="X33" s="34">
        <f>VLOOKUP(IF(J33&gt;240,5,IF(J33&gt;180,4,IF(J33&gt;120,3,IF(J33&gt;60,2,IF(J33&gt;30,1,0))))),Trial!$B$7:$E$12,4)</f>
        <v>0</v>
      </c>
      <c r="Y33" s="34">
        <f>VLOOKUP(IF(K33&gt;240,5,IF(K33&gt;180,4,IF(K33&gt;120,3,IF(K33&gt;60,2,IF(K33&gt;30,1,0))))),Trial!$B$7:$E$12,4)</f>
        <v>0</v>
      </c>
      <c r="Z33" s="34">
        <f>VLOOKUP(IF(L33&gt;240,5,IF(L33&gt;180,4,IF(L33&gt;120,3,IF(L33&gt;60,2,IF(L33&gt;30,1,0))))),Trial!$B$7:$E$12,4)</f>
        <v>-168.84</v>
      </c>
      <c r="AA33" s="34">
        <f>VLOOKUP(IF(M33&gt;240,5,IF(M33&gt;180,4,IF(M33&gt;120,3,IF(M33&gt;60,2,IF(M33&gt;30,1,0))))),Trial!$B$7:$E$12,4)</f>
        <v>0</v>
      </c>
      <c r="AB33" s="34">
        <f>VLOOKUP(IF(N33&gt;240,5,IF(N33&gt;180,4,IF(N33&gt;120,3,IF(N33&gt;60,2,IF(N33&gt;30,1,0))))),Trial!$B$7:$E$12,4)</f>
        <v>-168.84</v>
      </c>
    </row>
    <row r="34" ht="15.75" customHeight="1">
      <c r="B34" s="19">
        <v>31.0</v>
      </c>
      <c r="C34" s="20">
        <v>9.05326667586341</v>
      </c>
      <c r="D34" s="20">
        <v>5.80276640006341</v>
      </c>
      <c r="E34" s="20">
        <v>15.5953687090511</v>
      </c>
      <c r="F34" s="20">
        <v>1.22428209189089</v>
      </c>
      <c r="G34" s="20">
        <v>4.34683816861361</v>
      </c>
      <c r="H34" s="20">
        <v>13.7413755866488</v>
      </c>
      <c r="I34" s="20">
        <v>18.1984734436667</v>
      </c>
      <c r="J34" s="20">
        <v>30.6126040715978</v>
      </c>
      <c r="K34" s="20">
        <v>8.32793007413857</v>
      </c>
      <c r="L34" s="20">
        <v>1.47758441372703</v>
      </c>
      <c r="M34" s="20">
        <v>1.65820042364758</v>
      </c>
      <c r="N34" s="20">
        <v>0.904423187292485</v>
      </c>
      <c r="P34" s="19">
        <v>31.0</v>
      </c>
      <c r="Q34" s="34">
        <f>VLOOKUP(IF(C34&gt;240,5,IF(C34&gt;180,4,IF(C34&gt;120,3,IF(C34&gt;60,2,IF(C34&gt;30,1,0))))),Trial!$B$7:$E$12,4)</f>
        <v>0</v>
      </c>
      <c r="R34" s="34">
        <f>VLOOKUP(IF(D34&gt;240,5,IF(D34&gt;180,4,IF(D34&gt;120,3,IF(D34&gt;60,2,IF(D34&gt;30,1,0))))),Trial!$B$7:$E$12,4)</f>
        <v>0</v>
      </c>
      <c r="S34" s="34">
        <f>VLOOKUP(IF(E34&gt;240,5,IF(E34&gt;180,4,IF(E34&gt;120,3,IF(E34&gt;60,2,IF(E34&gt;30,1,0))))),Trial!$B$7:$E$12,4)</f>
        <v>0</v>
      </c>
      <c r="T34" s="34">
        <f>VLOOKUP(IF(F34&gt;240,5,IF(F34&gt;180,4,IF(F34&gt;120,3,IF(F34&gt;60,2,IF(F34&gt;30,1,0))))),Trial!$B$7:$E$12,4)</f>
        <v>0</v>
      </c>
      <c r="U34" s="34">
        <f>VLOOKUP(IF(G34&gt;240,5,IF(G34&gt;180,4,IF(G34&gt;120,3,IF(G34&gt;60,2,IF(G34&gt;30,1,0))))),Trial!$B$7:$E$12,4)</f>
        <v>0</v>
      </c>
      <c r="V34" s="34">
        <f>VLOOKUP(IF(H34&gt;240,5,IF(H34&gt;180,4,IF(H34&gt;120,3,IF(H34&gt;60,2,IF(H34&gt;30,1,0))))),Trial!$B$7:$E$12,4)</f>
        <v>0</v>
      </c>
      <c r="W34" s="34">
        <f>VLOOKUP(IF(I34&gt;240,5,IF(I34&gt;180,4,IF(I34&gt;120,3,IF(I34&gt;60,2,IF(I34&gt;30,1,0))))),Trial!$B$7:$E$12,4)</f>
        <v>0</v>
      </c>
      <c r="X34" s="34">
        <f>VLOOKUP(IF(J34&gt;240,5,IF(J34&gt;180,4,IF(J34&gt;120,3,IF(J34&gt;60,2,IF(J34&gt;30,1,0))))),Trial!$B$7:$E$12,4)</f>
        <v>-168.84</v>
      </c>
      <c r="Y34" s="34">
        <f>VLOOKUP(IF(K34&gt;240,5,IF(K34&gt;180,4,IF(K34&gt;120,3,IF(K34&gt;60,2,IF(K34&gt;30,1,0))))),Trial!$B$7:$E$12,4)</f>
        <v>0</v>
      </c>
      <c r="Z34" s="34">
        <f>VLOOKUP(IF(L34&gt;240,5,IF(L34&gt;180,4,IF(L34&gt;120,3,IF(L34&gt;60,2,IF(L34&gt;30,1,0))))),Trial!$B$7:$E$12,4)</f>
        <v>0</v>
      </c>
      <c r="AA34" s="34">
        <f>VLOOKUP(IF(M34&gt;240,5,IF(M34&gt;180,4,IF(M34&gt;120,3,IF(M34&gt;60,2,IF(M34&gt;30,1,0))))),Trial!$B$7:$E$12,4)</f>
        <v>0</v>
      </c>
      <c r="AB34" s="34">
        <f>VLOOKUP(IF(N34&gt;240,5,IF(N34&gt;180,4,IF(N34&gt;120,3,IF(N34&gt;60,2,IF(N34&gt;30,1,0))))),Trial!$B$7:$E$12,4)</f>
        <v>0</v>
      </c>
    </row>
    <row r="35" ht="15.75" customHeight="1">
      <c r="B35" s="19">
        <v>32.0</v>
      </c>
      <c r="C35" s="20">
        <v>5.18870310094208</v>
      </c>
      <c r="D35" s="20">
        <v>4.56420952985063</v>
      </c>
      <c r="E35" s="20">
        <v>4.67942078649066</v>
      </c>
      <c r="F35" s="20">
        <v>11.5001968830909</v>
      </c>
      <c r="G35" s="20">
        <v>6.96884627756663</v>
      </c>
      <c r="H35" s="20">
        <v>5.28072714442387</v>
      </c>
      <c r="I35" s="20">
        <v>0.129535384569317</v>
      </c>
      <c r="J35" s="20">
        <v>10.4072306051935</v>
      </c>
      <c r="K35" s="20">
        <v>14.1561255271631</v>
      </c>
      <c r="L35" s="20">
        <v>6.44132274370641</v>
      </c>
      <c r="M35" s="20">
        <v>44.3423515782099</v>
      </c>
      <c r="N35" s="20">
        <v>0.476690311709872</v>
      </c>
      <c r="P35" s="19">
        <v>32.0</v>
      </c>
      <c r="Q35" s="34">
        <f>VLOOKUP(IF(C35&gt;240,5,IF(C35&gt;180,4,IF(C35&gt;120,3,IF(C35&gt;60,2,IF(C35&gt;30,1,0))))),Trial!$B$7:$E$12,4)</f>
        <v>0</v>
      </c>
      <c r="R35" s="34">
        <f>VLOOKUP(IF(D35&gt;240,5,IF(D35&gt;180,4,IF(D35&gt;120,3,IF(D35&gt;60,2,IF(D35&gt;30,1,0))))),Trial!$B$7:$E$12,4)</f>
        <v>0</v>
      </c>
      <c r="S35" s="34">
        <f>VLOOKUP(IF(E35&gt;240,5,IF(E35&gt;180,4,IF(E35&gt;120,3,IF(E35&gt;60,2,IF(E35&gt;30,1,0))))),Trial!$B$7:$E$12,4)</f>
        <v>0</v>
      </c>
      <c r="T35" s="34">
        <f>VLOOKUP(IF(F35&gt;240,5,IF(F35&gt;180,4,IF(F35&gt;120,3,IF(F35&gt;60,2,IF(F35&gt;30,1,0))))),Trial!$B$7:$E$12,4)</f>
        <v>0</v>
      </c>
      <c r="U35" s="34">
        <f>VLOOKUP(IF(G35&gt;240,5,IF(G35&gt;180,4,IF(G35&gt;120,3,IF(G35&gt;60,2,IF(G35&gt;30,1,0))))),Trial!$B$7:$E$12,4)</f>
        <v>0</v>
      </c>
      <c r="V35" s="34">
        <f>VLOOKUP(IF(H35&gt;240,5,IF(H35&gt;180,4,IF(H35&gt;120,3,IF(H35&gt;60,2,IF(H35&gt;30,1,0))))),Trial!$B$7:$E$12,4)</f>
        <v>0</v>
      </c>
      <c r="W35" s="34">
        <f>VLOOKUP(IF(I35&gt;240,5,IF(I35&gt;180,4,IF(I35&gt;120,3,IF(I35&gt;60,2,IF(I35&gt;30,1,0))))),Trial!$B$7:$E$12,4)</f>
        <v>0</v>
      </c>
      <c r="X35" s="34">
        <f>VLOOKUP(IF(J35&gt;240,5,IF(J35&gt;180,4,IF(J35&gt;120,3,IF(J35&gt;60,2,IF(J35&gt;30,1,0))))),Trial!$B$7:$E$12,4)</f>
        <v>0</v>
      </c>
      <c r="Y35" s="34">
        <f>VLOOKUP(IF(K35&gt;240,5,IF(K35&gt;180,4,IF(K35&gt;120,3,IF(K35&gt;60,2,IF(K35&gt;30,1,0))))),Trial!$B$7:$E$12,4)</f>
        <v>0</v>
      </c>
      <c r="Z35" s="34">
        <f>VLOOKUP(IF(L35&gt;240,5,IF(L35&gt;180,4,IF(L35&gt;120,3,IF(L35&gt;60,2,IF(L35&gt;30,1,0))))),Trial!$B$7:$E$12,4)</f>
        <v>0</v>
      </c>
      <c r="AA35" s="34">
        <f>VLOOKUP(IF(M35&gt;240,5,IF(M35&gt;180,4,IF(M35&gt;120,3,IF(M35&gt;60,2,IF(M35&gt;30,1,0))))),Trial!$B$7:$E$12,4)</f>
        <v>-168.84</v>
      </c>
      <c r="AB35" s="34">
        <f>VLOOKUP(IF(N35&gt;240,5,IF(N35&gt;180,4,IF(N35&gt;120,3,IF(N35&gt;60,2,IF(N35&gt;30,1,0))))),Trial!$B$7:$E$12,4)</f>
        <v>0</v>
      </c>
    </row>
    <row r="36" ht="15.75" customHeight="1">
      <c r="B36" s="19">
        <v>33.0</v>
      </c>
      <c r="C36" s="20">
        <v>3.46744091673754</v>
      </c>
      <c r="D36" s="20">
        <v>18.0191127223979</v>
      </c>
      <c r="E36" s="20">
        <v>3.87801850436347</v>
      </c>
      <c r="F36" s="20">
        <v>1.47568684197031</v>
      </c>
      <c r="G36" s="20">
        <v>14.8249174561436</v>
      </c>
      <c r="H36" s="20">
        <v>17.3263106133874</v>
      </c>
      <c r="I36" s="20">
        <v>27.8274038325901</v>
      </c>
      <c r="J36" s="20">
        <v>18.2137817563479</v>
      </c>
      <c r="K36" s="20">
        <v>3.85406714668497</v>
      </c>
      <c r="L36" s="20">
        <v>13.8059309184182</v>
      </c>
      <c r="M36" s="20">
        <v>8.13392717409879</v>
      </c>
      <c r="N36" s="20">
        <v>3.02807553354651</v>
      </c>
      <c r="P36" s="19">
        <v>33.0</v>
      </c>
      <c r="Q36" s="34">
        <f>VLOOKUP(IF(C36&gt;240,5,IF(C36&gt;180,4,IF(C36&gt;120,3,IF(C36&gt;60,2,IF(C36&gt;30,1,0))))),Trial!$B$7:$E$12,4)</f>
        <v>0</v>
      </c>
      <c r="R36" s="34">
        <f>VLOOKUP(IF(D36&gt;240,5,IF(D36&gt;180,4,IF(D36&gt;120,3,IF(D36&gt;60,2,IF(D36&gt;30,1,0))))),Trial!$B$7:$E$12,4)</f>
        <v>0</v>
      </c>
      <c r="S36" s="34">
        <f>VLOOKUP(IF(E36&gt;240,5,IF(E36&gt;180,4,IF(E36&gt;120,3,IF(E36&gt;60,2,IF(E36&gt;30,1,0))))),Trial!$B$7:$E$12,4)</f>
        <v>0</v>
      </c>
      <c r="T36" s="34">
        <f>VLOOKUP(IF(F36&gt;240,5,IF(F36&gt;180,4,IF(F36&gt;120,3,IF(F36&gt;60,2,IF(F36&gt;30,1,0))))),Trial!$B$7:$E$12,4)</f>
        <v>0</v>
      </c>
      <c r="U36" s="34">
        <f>VLOOKUP(IF(G36&gt;240,5,IF(G36&gt;180,4,IF(G36&gt;120,3,IF(G36&gt;60,2,IF(G36&gt;30,1,0))))),Trial!$B$7:$E$12,4)</f>
        <v>0</v>
      </c>
      <c r="V36" s="34">
        <f>VLOOKUP(IF(H36&gt;240,5,IF(H36&gt;180,4,IF(H36&gt;120,3,IF(H36&gt;60,2,IF(H36&gt;30,1,0))))),Trial!$B$7:$E$12,4)</f>
        <v>0</v>
      </c>
      <c r="W36" s="34">
        <f>VLOOKUP(IF(I36&gt;240,5,IF(I36&gt;180,4,IF(I36&gt;120,3,IF(I36&gt;60,2,IF(I36&gt;30,1,0))))),Trial!$B$7:$E$12,4)</f>
        <v>0</v>
      </c>
      <c r="X36" s="34">
        <f>VLOOKUP(IF(J36&gt;240,5,IF(J36&gt;180,4,IF(J36&gt;120,3,IF(J36&gt;60,2,IF(J36&gt;30,1,0))))),Trial!$B$7:$E$12,4)</f>
        <v>0</v>
      </c>
      <c r="Y36" s="34">
        <f>VLOOKUP(IF(K36&gt;240,5,IF(K36&gt;180,4,IF(K36&gt;120,3,IF(K36&gt;60,2,IF(K36&gt;30,1,0))))),Trial!$B$7:$E$12,4)</f>
        <v>0</v>
      </c>
      <c r="Z36" s="34">
        <f>VLOOKUP(IF(L36&gt;240,5,IF(L36&gt;180,4,IF(L36&gt;120,3,IF(L36&gt;60,2,IF(L36&gt;30,1,0))))),Trial!$B$7:$E$12,4)</f>
        <v>0</v>
      </c>
      <c r="AA36" s="34">
        <f>VLOOKUP(IF(M36&gt;240,5,IF(M36&gt;180,4,IF(M36&gt;120,3,IF(M36&gt;60,2,IF(M36&gt;30,1,0))))),Trial!$B$7:$E$12,4)</f>
        <v>0</v>
      </c>
      <c r="AB36" s="34">
        <f>VLOOKUP(IF(N36&gt;240,5,IF(N36&gt;180,4,IF(N36&gt;120,3,IF(N36&gt;60,2,IF(N36&gt;30,1,0))))),Trial!$B$7:$E$12,4)</f>
        <v>0</v>
      </c>
    </row>
    <row r="37" ht="15.75" customHeight="1">
      <c r="B37" s="19">
        <v>34.0</v>
      </c>
      <c r="C37" s="20">
        <v>34.3171758324162</v>
      </c>
      <c r="D37" s="20">
        <v>28.3064238365994</v>
      </c>
      <c r="E37" s="20">
        <v>0.806612437188708</v>
      </c>
      <c r="F37" s="20">
        <v>14.7655245502564</v>
      </c>
      <c r="G37" s="20">
        <v>19.333969642404</v>
      </c>
      <c r="H37" s="20">
        <v>0.696266312198713</v>
      </c>
      <c r="I37" s="20">
        <v>8.83276554066688</v>
      </c>
      <c r="J37" s="20">
        <v>4.43566906964406</v>
      </c>
      <c r="K37" s="20">
        <v>21.8836260519375</v>
      </c>
      <c r="L37" s="20">
        <v>12.5391214522333</v>
      </c>
      <c r="M37" s="20">
        <v>1.07835253863595</v>
      </c>
      <c r="N37" s="20">
        <v>3.70107495835982</v>
      </c>
      <c r="P37" s="19">
        <v>34.0</v>
      </c>
      <c r="Q37" s="34">
        <f>VLOOKUP(IF(C37&gt;240,5,IF(C37&gt;180,4,IF(C37&gt;120,3,IF(C37&gt;60,2,IF(C37&gt;30,1,0))))),Trial!$B$7:$E$12,4)</f>
        <v>-168.84</v>
      </c>
      <c r="R37" s="34">
        <f>VLOOKUP(IF(D37&gt;240,5,IF(D37&gt;180,4,IF(D37&gt;120,3,IF(D37&gt;60,2,IF(D37&gt;30,1,0))))),Trial!$B$7:$E$12,4)</f>
        <v>0</v>
      </c>
      <c r="S37" s="34">
        <f>VLOOKUP(IF(E37&gt;240,5,IF(E37&gt;180,4,IF(E37&gt;120,3,IF(E37&gt;60,2,IF(E37&gt;30,1,0))))),Trial!$B$7:$E$12,4)</f>
        <v>0</v>
      </c>
      <c r="T37" s="34">
        <f>VLOOKUP(IF(F37&gt;240,5,IF(F37&gt;180,4,IF(F37&gt;120,3,IF(F37&gt;60,2,IF(F37&gt;30,1,0))))),Trial!$B$7:$E$12,4)</f>
        <v>0</v>
      </c>
      <c r="U37" s="34">
        <f>VLOOKUP(IF(G37&gt;240,5,IF(G37&gt;180,4,IF(G37&gt;120,3,IF(G37&gt;60,2,IF(G37&gt;30,1,0))))),Trial!$B$7:$E$12,4)</f>
        <v>0</v>
      </c>
      <c r="V37" s="34">
        <f>VLOOKUP(IF(H37&gt;240,5,IF(H37&gt;180,4,IF(H37&gt;120,3,IF(H37&gt;60,2,IF(H37&gt;30,1,0))))),Trial!$B$7:$E$12,4)</f>
        <v>0</v>
      </c>
      <c r="W37" s="34">
        <f>VLOOKUP(IF(I37&gt;240,5,IF(I37&gt;180,4,IF(I37&gt;120,3,IF(I37&gt;60,2,IF(I37&gt;30,1,0))))),Trial!$B$7:$E$12,4)</f>
        <v>0</v>
      </c>
      <c r="X37" s="34">
        <f>VLOOKUP(IF(J37&gt;240,5,IF(J37&gt;180,4,IF(J37&gt;120,3,IF(J37&gt;60,2,IF(J37&gt;30,1,0))))),Trial!$B$7:$E$12,4)</f>
        <v>0</v>
      </c>
      <c r="Y37" s="34">
        <f>VLOOKUP(IF(K37&gt;240,5,IF(K37&gt;180,4,IF(K37&gt;120,3,IF(K37&gt;60,2,IF(K37&gt;30,1,0))))),Trial!$B$7:$E$12,4)</f>
        <v>0</v>
      </c>
      <c r="Z37" s="34">
        <f>VLOOKUP(IF(L37&gt;240,5,IF(L37&gt;180,4,IF(L37&gt;120,3,IF(L37&gt;60,2,IF(L37&gt;30,1,0))))),Trial!$B$7:$E$12,4)</f>
        <v>0</v>
      </c>
      <c r="AA37" s="34">
        <f>VLOOKUP(IF(M37&gt;240,5,IF(M37&gt;180,4,IF(M37&gt;120,3,IF(M37&gt;60,2,IF(M37&gt;30,1,0))))),Trial!$B$7:$E$12,4)</f>
        <v>0</v>
      </c>
      <c r="AB37" s="34">
        <f>VLOOKUP(IF(N37&gt;240,5,IF(N37&gt;180,4,IF(N37&gt;120,3,IF(N37&gt;60,2,IF(N37&gt;30,1,0))))),Trial!$B$7:$E$12,4)</f>
        <v>0</v>
      </c>
    </row>
    <row r="38" ht="15.75" customHeight="1">
      <c r="B38" s="19">
        <v>35.0</v>
      </c>
      <c r="C38" s="20">
        <v>13.0605868105861</v>
      </c>
      <c r="D38" s="20">
        <v>6.79057190718181</v>
      </c>
      <c r="E38" s="20">
        <v>25.3178217742762</v>
      </c>
      <c r="F38" s="20">
        <v>12.6322610324333</v>
      </c>
      <c r="G38" s="20">
        <v>0.982489155643199</v>
      </c>
      <c r="H38" s="20">
        <v>30.8300371050367</v>
      </c>
      <c r="I38" s="20">
        <v>16.8184558651495</v>
      </c>
      <c r="J38" s="20">
        <v>4.91755139846355</v>
      </c>
      <c r="K38" s="20">
        <v>1.16748628225178</v>
      </c>
      <c r="L38" s="20">
        <v>23.4040974514402</v>
      </c>
      <c r="M38" s="20">
        <v>4.96062999828719</v>
      </c>
      <c r="N38" s="20">
        <v>5.44899429306388</v>
      </c>
      <c r="P38" s="19">
        <v>35.0</v>
      </c>
      <c r="Q38" s="34">
        <f>VLOOKUP(IF(C38&gt;240,5,IF(C38&gt;180,4,IF(C38&gt;120,3,IF(C38&gt;60,2,IF(C38&gt;30,1,0))))),Trial!$B$7:$E$12,4)</f>
        <v>0</v>
      </c>
      <c r="R38" s="34">
        <f>VLOOKUP(IF(D38&gt;240,5,IF(D38&gt;180,4,IF(D38&gt;120,3,IF(D38&gt;60,2,IF(D38&gt;30,1,0))))),Trial!$B$7:$E$12,4)</f>
        <v>0</v>
      </c>
      <c r="S38" s="34">
        <f>VLOOKUP(IF(E38&gt;240,5,IF(E38&gt;180,4,IF(E38&gt;120,3,IF(E38&gt;60,2,IF(E38&gt;30,1,0))))),Trial!$B$7:$E$12,4)</f>
        <v>0</v>
      </c>
      <c r="T38" s="34">
        <f>VLOOKUP(IF(F38&gt;240,5,IF(F38&gt;180,4,IF(F38&gt;120,3,IF(F38&gt;60,2,IF(F38&gt;30,1,0))))),Trial!$B$7:$E$12,4)</f>
        <v>0</v>
      </c>
      <c r="U38" s="34">
        <f>VLOOKUP(IF(G38&gt;240,5,IF(G38&gt;180,4,IF(G38&gt;120,3,IF(G38&gt;60,2,IF(G38&gt;30,1,0))))),Trial!$B$7:$E$12,4)</f>
        <v>0</v>
      </c>
      <c r="V38" s="34">
        <f>VLOOKUP(IF(H38&gt;240,5,IF(H38&gt;180,4,IF(H38&gt;120,3,IF(H38&gt;60,2,IF(H38&gt;30,1,0))))),Trial!$B$7:$E$12,4)</f>
        <v>-168.84</v>
      </c>
      <c r="W38" s="34">
        <f>VLOOKUP(IF(I38&gt;240,5,IF(I38&gt;180,4,IF(I38&gt;120,3,IF(I38&gt;60,2,IF(I38&gt;30,1,0))))),Trial!$B$7:$E$12,4)</f>
        <v>0</v>
      </c>
      <c r="X38" s="34">
        <f>VLOOKUP(IF(J38&gt;240,5,IF(J38&gt;180,4,IF(J38&gt;120,3,IF(J38&gt;60,2,IF(J38&gt;30,1,0))))),Trial!$B$7:$E$12,4)</f>
        <v>0</v>
      </c>
      <c r="Y38" s="34">
        <f>VLOOKUP(IF(K38&gt;240,5,IF(K38&gt;180,4,IF(K38&gt;120,3,IF(K38&gt;60,2,IF(K38&gt;30,1,0))))),Trial!$B$7:$E$12,4)</f>
        <v>0</v>
      </c>
      <c r="Z38" s="34">
        <f>VLOOKUP(IF(L38&gt;240,5,IF(L38&gt;180,4,IF(L38&gt;120,3,IF(L38&gt;60,2,IF(L38&gt;30,1,0))))),Trial!$B$7:$E$12,4)</f>
        <v>0</v>
      </c>
      <c r="AA38" s="34">
        <f>VLOOKUP(IF(M38&gt;240,5,IF(M38&gt;180,4,IF(M38&gt;120,3,IF(M38&gt;60,2,IF(M38&gt;30,1,0))))),Trial!$B$7:$E$12,4)</f>
        <v>0</v>
      </c>
      <c r="AB38" s="34">
        <f>VLOOKUP(IF(N38&gt;240,5,IF(N38&gt;180,4,IF(N38&gt;120,3,IF(N38&gt;60,2,IF(N38&gt;30,1,0))))),Trial!$B$7:$E$12,4)</f>
        <v>0</v>
      </c>
    </row>
    <row r="39" ht="15.75" customHeight="1">
      <c r="B39" s="19">
        <v>36.0</v>
      </c>
      <c r="C39" s="20">
        <v>6.14792332025245</v>
      </c>
      <c r="D39" s="20">
        <v>20.2436688164101</v>
      </c>
      <c r="E39" s="20">
        <v>1.31990380115321</v>
      </c>
      <c r="F39" s="20">
        <v>4.43036456322297</v>
      </c>
      <c r="G39" s="20">
        <v>4.77029749304056</v>
      </c>
      <c r="H39" s="20">
        <v>35.8572204601274</v>
      </c>
      <c r="I39" s="20">
        <v>1.53113518214948</v>
      </c>
      <c r="J39" s="20">
        <v>16.1291322764094</v>
      </c>
      <c r="K39" s="20">
        <v>1.68246910129674</v>
      </c>
      <c r="L39" s="20">
        <v>11.620479821236</v>
      </c>
      <c r="M39" s="20">
        <v>8.97127321558073</v>
      </c>
      <c r="N39" s="20">
        <v>1.0669729025847</v>
      </c>
      <c r="P39" s="19">
        <v>36.0</v>
      </c>
      <c r="Q39" s="34">
        <f>VLOOKUP(IF(C39&gt;240,5,IF(C39&gt;180,4,IF(C39&gt;120,3,IF(C39&gt;60,2,IF(C39&gt;30,1,0))))),Trial!$B$7:$E$12,4)</f>
        <v>0</v>
      </c>
      <c r="R39" s="34">
        <f>VLOOKUP(IF(D39&gt;240,5,IF(D39&gt;180,4,IF(D39&gt;120,3,IF(D39&gt;60,2,IF(D39&gt;30,1,0))))),Trial!$B$7:$E$12,4)</f>
        <v>0</v>
      </c>
      <c r="S39" s="34">
        <f>VLOOKUP(IF(E39&gt;240,5,IF(E39&gt;180,4,IF(E39&gt;120,3,IF(E39&gt;60,2,IF(E39&gt;30,1,0))))),Trial!$B$7:$E$12,4)</f>
        <v>0</v>
      </c>
      <c r="T39" s="34">
        <f>VLOOKUP(IF(F39&gt;240,5,IF(F39&gt;180,4,IF(F39&gt;120,3,IF(F39&gt;60,2,IF(F39&gt;30,1,0))))),Trial!$B$7:$E$12,4)</f>
        <v>0</v>
      </c>
      <c r="U39" s="34">
        <f>VLOOKUP(IF(G39&gt;240,5,IF(G39&gt;180,4,IF(G39&gt;120,3,IF(G39&gt;60,2,IF(G39&gt;30,1,0))))),Trial!$B$7:$E$12,4)</f>
        <v>0</v>
      </c>
      <c r="V39" s="34">
        <f>VLOOKUP(IF(H39&gt;240,5,IF(H39&gt;180,4,IF(H39&gt;120,3,IF(H39&gt;60,2,IF(H39&gt;30,1,0))))),Trial!$B$7:$E$12,4)</f>
        <v>-168.84</v>
      </c>
      <c r="W39" s="34">
        <f>VLOOKUP(IF(I39&gt;240,5,IF(I39&gt;180,4,IF(I39&gt;120,3,IF(I39&gt;60,2,IF(I39&gt;30,1,0))))),Trial!$B$7:$E$12,4)</f>
        <v>0</v>
      </c>
      <c r="X39" s="34">
        <f>VLOOKUP(IF(J39&gt;240,5,IF(J39&gt;180,4,IF(J39&gt;120,3,IF(J39&gt;60,2,IF(J39&gt;30,1,0))))),Trial!$B$7:$E$12,4)</f>
        <v>0</v>
      </c>
      <c r="Y39" s="34">
        <f>VLOOKUP(IF(K39&gt;240,5,IF(K39&gt;180,4,IF(K39&gt;120,3,IF(K39&gt;60,2,IF(K39&gt;30,1,0))))),Trial!$B$7:$E$12,4)</f>
        <v>0</v>
      </c>
      <c r="Z39" s="34">
        <f>VLOOKUP(IF(L39&gt;240,5,IF(L39&gt;180,4,IF(L39&gt;120,3,IF(L39&gt;60,2,IF(L39&gt;30,1,0))))),Trial!$B$7:$E$12,4)</f>
        <v>0</v>
      </c>
      <c r="AA39" s="34">
        <f>VLOOKUP(IF(M39&gt;240,5,IF(M39&gt;180,4,IF(M39&gt;120,3,IF(M39&gt;60,2,IF(M39&gt;30,1,0))))),Trial!$B$7:$E$12,4)</f>
        <v>0</v>
      </c>
      <c r="AB39" s="34">
        <f>VLOOKUP(IF(N39&gt;240,5,IF(N39&gt;180,4,IF(N39&gt;120,3,IF(N39&gt;60,2,IF(N39&gt;30,1,0))))),Trial!$B$7:$E$12,4)</f>
        <v>0</v>
      </c>
    </row>
    <row r="40" ht="15.75" customHeight="1">
      <c r="B40" s="19">
        <v>37.0</v>
      </c>
      <c r="C40" s="20">
        <v>9.69849272418265</v>
      </c>
      <c r="D40" s="20">
        <v>1.16788157102688</v>
      </c>
      <c r="E40" s="20">
        <v>6.58841899652034</v>
      </c>
      <c r="F40" s="20">
        <v>13.487163037629</v>
      </c>
      <c r="G40" s="20">
        <v>4.01485582506284</v>
      </c>
      <c r="H40" s="20">
        <v>29.218413459535</v>
      </c>
      <c r="I40" s="20">
        <v>8.76614821190014</v>
      </c>
      <c r="J40" s="20">
        <v>35.4013967704282</v>
      </c>
      <c r="K40" s="20">
        <v>11.4854914888824</v>
      </c>
      <c r="L40" s="20">
        <v>29.9169003102113</v>
      </c>
      <c r="M40" s="20">
        <v>1.81201840643771</v>
      </c>
      <c r="N40" s="20">
        <v>3.43929434437305</v>
      </c>
      <c r="P40" s="19">
        <v>37.0</v>
      </c>
      <c r="Q40" s="34">
        <f>VLOOKUP(IF(C40&gt;240,5,IF(C40&gt;180,4,IF(C40&gt;120,3,IF(C40&gt;60,2,IF(C40&gt;30,1,0))))),Trial!$B$7:$E$12,4)</f>
        <v>0</v>
      </c>
      <c r="R40" s="34">
        <f>VLOOKUP(IF(D40&gt;240,5,IF(D40&gt;180,4,IF(D40&gt;120,3,IF(D40&gt;60,2,IF(D40&gt;30,1,0))))),Trial!$B$7:$E$12,4)</f>
        <v>0</v>
      </c>
      <c r="S40" s="34">
        <f>VLOOKUP(IF(E40&gt;240,5,IF(E40&gt;180,4,IF(E40&gt;120,3,IF(E40&gt;60,2,IF(E40&gt;30,1,0))))),Trial!$B$7:$E$12,4)</f>
        <v>0</v>
      </c>
      <c r="T40" s="34">
        <f>VLOOKUP(IF(F40&gt;240,5,IF(F40&gt;180,4,IF(F40&gt;120,3,IF(F40&gt;60,2,IF(F40&gt;30,1,0))))),Trial!$B$7:$E$12,4)</f>
        <v>0</v>
      </c>
      <c r="U40" s="34">
        <f>VLOOKUP(IF(G40&gt;240,5,IF(G40&gt;180,4,IF(G40&gt;120,3,IF(G40&gt;60,2,IF(G40&gt;30,1,0))))),Trial!$B$7:$E$12,4)</f>
        <v>0</v>
      </c>
      <c r="V40" s="34">
        <f>VLOOKUP(IF(H40&gt;240,5,IF(H40&gt;180,4,IF(H40&gt;120,3,IF(H40&gt;60,2,IF(H40&gt;30,1,0))))),Trial!$B$7:$E$12,4)</f>
        <v>0</v>
      </c>
      <c r="W40" s="34">
        <f>VLOOKUP(IF(I40&gt;240,5,IF(I40&gt;180,4,IF(I40&gt;120,3,IF(I40&gt;60,2,IF(I40&gt;30,1,0))))),Trial!$B$7:$E$12,4)</f>
        <v>0</v>
      </c>
      <c r="X40" s="34">
        <f>VLOOKUP(IF(J40&gt;240,5,IF(J40&gt;180,4,IF(J40&gt;120,3,IF(J40&gt;60,2,IF(J40&gt;30,1,0))))),Trial!$B$7:$E$12,4)</f>
        <v>-168.84</v>
      </c>
      <c r="Y40" s="34">
        <f>VLOOKUP(IF(K40&gt;240,5,IF(K40&gt;180,4,IF(K40&gt;120,3,IF(K40&gt;60,2,IF(K40&gt;30,1,0))))),Trial!$B$7:$E$12,4)</f>
        <v>0</v>
      </c>
      <c r="Z40" s="34">
        <f>VLOOKUP(IF(L40&gt;240,5,IF(L40&gt;180,4,IF(L40&gt;120,3,IF(L40&gt;60,2,IF(L40&gt;30,1,0))))),Trial!$B$7:$E$12,4)</f>
        <v>0</v>
      </c>
      <c r="AA40" s="34">
        <f>VLOOKUP(IF(M40&gt;240,5,IF(M40&gt;180,4,IF(M40&gt;120,3,IF(M40&gt;60,2,IF(M40&gt;30,1,0))))),Trial!$B$7:$E$12,4)</f>
        <v>0</v>
      </c>
      <c r="AB40" s="34">
        <f>VLOOKUP(IF(N40&gt;240,5,IF(N40&gt;180,4,IF(N40&gt;120,3,IF(N40&gt;60,2,IF(N40&gt;30,1,0))))),Trial!$B$7:$E$12,4)</f>
        <v>0</v>
      </c>
    </row>
    <row r="41" ht="15.75" customHeight="1">
      <c r="B41" s="19">
        <v>38.0</v>
      </c>
      <c r="C41" s="20">
        <v>20.6093059199262</v>
      </c>
      <c r="D41" s="20">
        <v>33.6946440127001</v>
      </c>
      <c r="E41" s="20">
        <v>0.307545890508524</v>
      </c>
      <c r="F41" s="20">
        <v>13.4003249134022</v>
      </c>
      <c r="G41" s="20">
        <v>16.4464538430714</v>
      </c>
      <c r="H41" s="20">
        <v>27.2017411228439</v>
      </c>
      <c r="I41" s="20">
        <v>43.701101091538</v>
      </c>
      <c r="J41" s="20">
        <v>29.9705254250206</v>
      </c>
      <c r="K41" s="20">
        <v>23.1617623748427</v>
      </c>
      <c r="L41" s="20">
        <v>1.25999350743368</v>
      </c>
      <c r="M41" s="20">
        <v>12.3553261437538</v>
      </c>
      <c r="N41" s="20">
        <v>2.49387617665343</v>
      </c>
      <c r="P41" s="19">
        <v>38.0</v>
      </c>
      <c r="Q41" s="34">
        <f>VLOOKUP(IF(C41&gt;240,5,IF(C41&gt;180,4,IF(C41&gt;120,3,IF(C41&gt;60,2,IF(C41&gt;30,1,0))))),Trial!$B$7:$E$12,4)</f>
        <v>0</v>
      </c>
      <c r="R41" s="34">
        <f>VLOOKUP(IF(D41&gt;240,5,IF(D41&gt;180,4,IF(D41&gt;120,3,IF(D41&gt;60,2,IF(D41&gt;30,1,0))))),Trial!$B$7:$E$12,4)</f>
        <v>-168.84</v>
      </c>
      <c r="S41" s="34">
        <f>VLOOKUP(IF(E41&gt;240,5,IF(E41&gt;180,4,IF(E41&gt;120,3,IF(E41&gt;60,2,IF(E41&gt;30,1,0))))),Trial!$B$7:$E$12,4)</f>
        <v>0</v>
      </c>
      <c r="T41" s="34">
        <f>VLOOKUP(IF(F41&gt;240,5,IF(F41&gt;180,4,IF(F41&gt;120,3,IF(F41&gt;60,2,IF(F41&gt;30,1,0))))),Trial!$B$7:$E$12,4)</f>
        <v>0</v>
      </c>
      <c r="U41" s="34">
        <f>VLOOKUP(IF(G41&gt;240,5,IF(G41&gt;180,4,IF(G41&gt;120,3,IF(G41&gt;60,2,IF(G41&gt;30,1,0))))),Trial!$B$7:$E$12,4)</f>
        <v>0</v>
      </c>
      <c r="V41" s="34">
        <f>VLOOKUP(IF(H41&gt;240,5,IF(H41&gt;180,4,IF(H41&gt;120,3,IF(H41&gt;60,2,IF(H41&gt;30,1,0))))),Trial!$B$7:$E$12,4)</f>
        <v>0</v>
      </c>
      <c r="W41" s="34">
        <f>VLOOKUP(IF(I41&gt;240,5,IF(I41&gt;180,4,IF(I41&gt;120,3,IF(I41&gt;60,2,IF(I41&gt;30,1,0))))),Trial!$B$7:$E$12,4)</f>
        <v>-168.84</v>
      </c>
      <c r="X41" s="34">
        <f>VLOOKUP(IF(J41&gt;240,5,IF(J41&gt;180,4,IF(J41&gt;120,3,IF(J41&gt;60,2,IF(J41&gt;30,1,0))))),Trial!$B$7:$E$12,4)</f>
        <v>0</v>
      </c>
      <c r="Y41" s="34">
        <f>VLOOKUP(IF(K41&gt;240,5,IF(K41&gt;180,4,IF(K41&gt;120,3,IF(K41&gt;60,2,IF(K41&gt;30,1,0))))),Trial!$B$7:$E$12,4)</f>
        <v>0</v>
      </c>
      <c r="Z41" s="34">
        <f>VLOOKUP(IF(L41&gt;240,5,IF(L41&gt;180,4,IF(L41&gt;120,3,IF(L41&gt;60,2,IF(L41&gt;30,1,0))))),Trial!$B$7:$E$12,4)</f>
        <v>0</v>
      </c>
      <c r="AA41" s="34">
        <f>VLOOKUP(IF(M41&gt;240,5,IF(M41&gt;180,4,IF(M41&gt;120,3,IF(M41&gt;60,2,IF(M41&gt;30,1,0))))),Trial!$B$7:$E$12,4)</f>
        <v>0</v>
      </c>
      <c r="AB41" s="34">
        <f>VLOOKUP(IF(N41&gt;240,5,IF(N41&gt;180,4,IF(N41&gt;120,3,IF(N41&gt;60,2,IF(N41&gt;30,1,0))))),Trial!$B$7:$E$12,4)</f>
        <v>0</v>
      </c>
    </row>
    <row r="42" ht="15.75" customHeight="1">
      <c r="B42" s="19">
        <v>39.0</v>
      </c>
      <c r="C42" s="20">
        <v>7.9233586168848</v>
      </c>
      <c r="D42" s="20">
        <v>47.694156410215</v>
      </c>
      <c r="E42" s="20">
        <v>1.3439258912605</v>
      </c>
      <c r="F42" s="20">
        <v>0.674917505122721</v>
      </c>
      <c r="G42" s="20">
        <v>13.3538074385384</v>
      </c>
      <c r="H42" s="20">
        <v>1.76820143680088</v>
      </c>
      <c r="I42" s="20">
        <v>5.91788932024501</v>
      </c>
      <c r="J42" s="20">
        <v>35.9285446379588</v>
      </c>
      <c r="K42" s="20">
        <v>0.413249622145668</v>
      </c>
      <c r="L42" s="20">
        <v>16.6264447231862</v>
      </c>
      <c r="M42" s="20">
        <v>9.4813255713406</v>
      </c>
      <c r="N42" s="20">
        <v>30.0287840318189</v>
      </c>
      <c r="P42" s="19">
        <v>39.0</v>
      </c>
      <c r="Q42" s="34">
        <f>VLOOKUP(IF(C42&gt;240,5,IF(C42&gt;180,4,IF(C42&gt;120,3,IF(C42&gt;60,2,IF(C42&gt;30,1,0))))),Trial!$B$7:$E$12,4)</f>
        <v>0</v>
      </c>
      <c r="R42" s="34">
        <f>VLOOKUP(IF(D42&gt;240,5,IF(D42&gt;180,4,IF(D42&gt;120,3,IF(D42&gt;60,2,IF(D42&gt;30,1,0))))),Trial!$B$7:$E$12,4)</f>
        <v>-168.84</v>
      </c>
      <c r="S42" s="34">
        <f>VLOOKUP(IF(E42&gt;240,5,IF(E42&gt;180,4,IF(E42&gt;120,3,IF(E42&gt;60,2,IF(E42&gt;30,1,0))))),Trial!$B$7:$E$12,4)</f>
        <v>0</v>
      </c>
      <c r="T42" s="34">
        <f>VLOOKUP(IF(F42&gt;240,5,IF(F42&gt;180,4,IF(F42&gt;120,3,IF(F42&gt;60,2,IF(F42&gt;30,1,0))))),Trial!$B$7:$E$12,4)</f>
        <v>0</v>
      </c>
      <c r="U42" s="34">
        <f>VLOOKUP(IF(G42&gt;240,5,IF(G42&gt;180,4,IF(G42&gt;120,3,IF(G42&gt;60,2,IF(G42&gt;30,1,0))))),Trial!$B$7:$E$12,4)</f>
        <v>0</v>
      </c>
      <c r="V42" s="34">
        <f>VLOOKUP(IF(H42&gt;240,5,IF(H42&gt;180,4,IF(H42&gt;120,3,IF(H42&gt;60,2,IF(H42&gt;30,1,0))))),Trial!$B$7:$E$12,4)</f>
        <v>0</v>
      </c>
      <c r="W42" s="34">
        <f>VLOOKUP(IF(I42&gt;240,5,IF(I42&gt;180,4,IF(I42&gt;120,3,IF(I42&gt;60,2,IF(I42&gt;30,1,0))))),Trial!$B$7:$E$12,4)</f>
        <v>0</v>
      </c>
      <c r="X42" s="34">
        <f>VLOOKUP(IF(J42&gt;240,5,IF(J42&gt;180,4,IF(J42&gt;120,3,IF(J42&gt;60,2,IF(J42&gt;30,1,0))))),Trial!$B$7:$E$12,4)</f>
        <v>-168.84</v>
      </c>
      <c r="Y42" s="34">
        <f>VLOOKUP(IF(K42&gt;240,5,IF(K42&gt;180,4,IF(K42&gt;120,3,IF(K42&gt;60,2,IF(K42&gt;30,1,0))))),Trial!$B$7:$E$12,4)</f>
        <v>0</v>
      </c>
      <c r="Z42" s="34">
        <f>VLOOKUP(IF(L42&gt;240,5,IF(L42&gt;180,4,IF(L42&gt;120,3,IF(L42&gt;60,2,IF(L42&gt;30,1,0))))),Trial!$B$7:$E$12,4)</f>
        <v>0</v>
      </c>
      <c r="AA42" s="34">
        <f>VLOOKUP(IF(M42&gt;240,5,IF(M42&gt;180,4,IF(M42&gt;120,3,IF(M42&gt;60,2,IF(M42&gt;30,1,0))))),Trial!$B$7:$E$12,4)</f>
        <v>0</v>
      </c>
      <c r="AB42" s="34">
        <f>VLOOKUP(IF(N42&gt;240,5,IF(N42&gt;180,4,IF(N42&gt;120,3,IF(N42&gt;60,2,IF(N42&gt;30,1,0))))),Trial!$B$7:$E$12,4)</f>
        <v>-168.84</v>
      </c>
    </row>
    <row r="43" ht="15.75" customHeight="1">
      <c r="B43" s="19">
        <v>40.0</v>
      </c>
      <c r="C43" s="20">
        <v>27.5466804804136</v>
      </c>
      <c r="D43" s="20">
        <v>5.72606417834759</v>
      </c>
      <c r="E43" s="20">
        <v>14.8563010494309</v>
      </c>
      <c r="F43" s="20">
        <v>0.281534112570807</v>
      </c>
      <c r="G43" s="20">
        <v>0.757050878740847</v>
      </c>
      <c r="H43" s="20">
        <v>6.66544300792739</v>
      </c>
      <c r="I43" s="20">
        <v>27.0572520308366</v>
      </c>
      <c r="J43" s="20">
        <v>4.62124964464318</v>
      </c>
      <c r="K43" s="20">
        <v>1.08802171861025</v>
      </c>
      <c r="L43" s="20">
        <v>5.49833764053064</v>
      </c>
      <c r="M43" s="20">
        <v>9.1580040455681</v>
      </c>
      <c r="N43" s="20">
        <v>5.77040380993858</v>
      </c>
      <c r="P43" s="19">
        <v>40.0</v>
      </c>
      <c r="Q43" s="34">
        <f>VLOOKUP(IF(C43&gt;240,5,IF(C43&gt;180,4,IF(C43&gt;120,3,IF(C43&gt;60,2,IF(C43&gt;30,1,0))))),Trial!$B$7:$E$12,4)</f>
        <v>0</v>
      </c>
      <c r="R43" s="34">
        <f>VLOOKUP(IF(D43&gt;240,5,IF(D43&gt;180,4,IF(D43&gt;120,3,IF(D43&gt;60,2,IF(D43&gt;30,1,0))))),Trial!$B$7:$E$12,4)</f>
        <v>0</v>
      </c>
      <c r="S43" s="34">
        <f>VLOOKUP(IF(E43&gt;240,5,IF(E43&gt;180,4,IF(E43&gt;120,3,IF(E43&gt;60,2,IF(E43&gt;30,1,0))))),Trial!$B$7:$E$12,4)</f>
        <v>0</v>
      </c>
      <c r="T43" s="34">
        <f>VLOOKUP(IF(F43&gt;240,5,IF(F43&gt;180,4,IF(F43&gt;120,3,IF(F43&gt;60,2,IF(F43&gt;30,1,0))))),Trial!$B$7:$E$12,4)</f>
        <v>0</v>
      </c>
      <c r="U43" s="34">
        <f>VLOOKUP(IF(G43&gt;240,5,IF(G43&gt;180,4,IF(G43&gt;120,3,IF(G43&gt;60,2,IF(G43&gt;30,1,0))))),Trial!$B$7:$E$12,4)</f>
        <v>0</v>
      </c>
      <c r="V43" s="34">
        <f>VLOOKUP(IF(H43&gt;240,5,IF(H43&gt;180,4,IF(H43&gt;120,3,IF(H43&gt;60,2,IF(H43&gt;30,1,0))))),Trial!$B$7:$E$12,4)</f>
        <v>0</v>
      </c>
      <c r="W43" s="34">
        <f>VLOOKUP(IF(I43&gt;240,5,IF(I43&gt;180,4,IF(I43&gt;120,3,IF(I43&gt;60,2,IF(I43&gt;30,1,0))))),Trial!$B$7:$E$12,4)</f>
        <v>0</v>
      </c>
      <c r="X43" s="34">
        <f>VLOOKUP(IF(J43&gt;240,5,IF(J43&gt;180,4,IF(J43&gt;120,3,IF(J43&gt;60,2,IF(J43&gt;30,1,0))))),Trial!$B$7:$E$12,4)</f>
        <v>0</v>
      </c>
      <c r="Y43" s="34">
        <f>VLOOKUP(IF(K43&gt;240,5,IF(K43&gt;180,4,IF(K43&gt;120,3,IF(K43&gt;60,2,IF(K43&gt;30,1,0))))),Trial!$B$7:$E$12,4)</f>
        <v>0</v>
      </c>
      <c r="Z43" s="34">
        <f>VLOOKUP(IF(L43&gt;240,5,IF(L43&gt;180,4,IF(L43&gt;120,3,IF(L43&gt;60,2,IF(L43&gt;30,1,0))))),Trial!$B$7:$E$12,4)</f>
        <v>0</v>
      </c>
      <c r="AA43" s="34">
        <f>VLOOKUP(IF(M43&gt;240,5,IF(M43&gt;180,4,IF(M43&gt;120,3,IF(M43&gt;60,2,IF(M43&gt;30,1,0))))),Trial!$B$7:$E$12,4)</f>
        <v>0</v>
      </c>
      <c r="AB43" s="34">
        <f>VLOOKUP(IF(N43&gt;240,5,IF(N43&gt;180,4,IF(N43&gt;120,3,IF(N43&gt;60,2,IF(N43&gt;30,1,0))))),Trial!$B$7:$E$12,4)</f>
        <v>0</v>
      </c>
    </row>
    <row r="44" ht="15.75" customHeight="1">
      <c r="B44" s="19">
        <v>41.0</v>
      </c>
      <c r="C44" s="20">
        <v>39.1736714461677</v>
      </c>
      <c r="D44" s="20">
        <v>6.34881715336815</v>
      </c>
      <c r="E44" s="20">
        <v>12.8201947279359</v>
      </c>
      <c r="F44" s="20">
        <v>28.2766347892837</v>
      </c>
      <c r="G44" s="20">
        <v>7.48099628468044</v>
      </c>
      <c r="H44" s="20">
        <v>9.59365726377166</v>
      </c>
      <c r="I44" s="20">
        <v>6.98624545489438</v>
      </c>
      <c r="J44" s="20">
        <v>4.28175198682584</v>
      </c>
      <c r="K44" s="20">
        <v>1.09411157737486</v>
      </c>
      <c r="L44" s="20">
        <v>3.00389598859474</v>
      </c>
      <c r="M44" s="20">
        <v>33.5995836131529</v>
      </c>
      <c r="N44" s="20">
        <v>1.7509561299812</v>
      </c>
      <c r="P44" s="19">
        <v>41.0</v>
      </c>
      <c r="Q44" s="34">
        <f>VLOOKUP(IF(C44&gt;240,5,IF(C44&gt;180,4,IF(C44&gt;120,3,IF(C44&gt;60,2,IF(C44&gt;30,1,0))))),Trial!$B$7:$E$12,4)</f>
        <v>-168.84</v>
      </c>
      <c r="R44" s="34">
        <f>VLOOKUP(IF(D44&gt;240,5,IF(D44&gt;180,4,IF(D44&gt;120,3,IF(D44&gt;60,2,IF(D44&gt;30,1,0))))),Trial!$B$7:$E$12,4)</f>
        <v>0</v>
      </c>
      <c r="S44" s="34">
        <f>VLOOKUP(IF(E44&gt;240,5,IF(E44&gt;180,4,IF(E44&gt;120,3,IF(E44&gt;60,2,IF(E44&gt;30,1,0))))),Trial!$B$7:$E$12,4)</f>
        <v>0</v>
      </c>
      <c r="T44" s="34">
        <f>VLOOKUP(IF(F44&gt;240,5,IF(F44&gt;180,4,IF(F44&gt;120,3,IF(F44&gt;60,2,IF(F44&gt;30,1,0))))),Trial!$B$7:$E$12,4)</f>
        <v>0</v>
      </c>
      <c r="U44" s="34">
        <f>VLOOKUP(IF(G44&gt;240,5,IF(G44&gt;180,4,IF(G44&gt;120,3,IF(G44&gt;60,2,IF(G44&gt;30,1,0))))),Trial!$B$7:$E$12,4)</f>
        <v>0</v>
      </c>
      <c r="V44" s="34">
        <f>VLOOKUP(IF(H44&gt;240,5,IF(H44&gt;180,4,IF(H44&gt;120,3,IF(H44&gt;60,2,IF(H44&gt;30,1,0))))),Trial!$B$7:$E$12,4)</f>
        <v>0</v>
      </c>
      <c r="W44" s="34">
        <f>VLOOKUP(IF(I44&gt;240,5,IF(I44&gt;180,4,IF(I44&gt;120,3,IF(I44&gt;60,2,IF(I44&gt;30,1,0))))),Trial!$B$7:$E$12,4)</f>
        <v>0</v>
      </c>
      <c r="X44" s="34">
        <f>VLOOKUP(IF(J44&gt;240,5,IF(J44&gt;180,4,IF(J44&gt;120,3,IF(J44&gt;60,2,IF(J44&gt;30,1,0))))),Trial!$B$7:$E$12,4)</f>
        <v>0</v>
      </c>
      <c r="Y44" s="34">
        <f>VLOOKUP(IF(K44&gt;240,5,IF(K44&gt;180,4,IF(K44&gt;120,3,IF(K44&gt;60,2,IF(K44&gt;30,1,0))))),Trial!$B$7:$E$12,4)</f>
        <v>0</v>
      </c>
      <c r="Z44" s="34">
        <f>VLOOKUP(IF(L44&gt;240,5,IF(L44&gt;180,4,IF(L44&gt;120,3,IF(L44&gt;60,2,IF(L44&gt;30,1,0))))),Trial!$B$7:$E$12,4)</f>
        <v>0</v>
      </c>
      <c r="AA44" s="34">
        <f>VLOOKUP(IF(M44&gt;240,5,IF(M44&gt;180,4,IF(M44&gt;120,3,IF(M44&gt;60,2,IF(M44&gt;30,1,0))))),Trial!$B$7:$E$12,4)</f>
        <v>-168.84</v>
      </c>
      <c r="AB44" s="34">
        <f>VLOOKUP(IF(N44&gt;240,5,IF(N44&gt;180,4,IF(N44&gt;120,3,IF(N44&gt;60,2,IF(N44&gt;30,1,0))))),Trial!$B$7:$E$12,4)</f>
        <v>0</v>
      </c>
    </row>
    <row r="45" ht="15.75" customHeight="1">
      <c r="B45" s="19">
        <v>42.0</v>
      </c>
      <c r="C45" s="20">
        <v>0.949772741213949</v>
      </c>
      <c r="D45" s="20">
        <v>17.8258580500345</v>
      </c>
      <c r="E45" s="20">
        <v>17.9249147028747</v>
      </c>
      <c r="F45" s="20">
        <v>23.6748198421841</v>
      </c>
      <c r="G45" s="20">
        <v>10.2434816530609</v>
      </c>
      <c r="H45" s="20">
        <v>3.77273357762024</v>
      </c>
      <c r="I45" s="20">
        <v>84.0932212739898</v>
      </c>
      <c r="J45" s="20">
        <v>18.171335771138</v>
      </c>
      <c r="K45" s="20">
        <v>16.5937030140395</v>
      </c>
      <c r="L45" s="20">
        <v>2.11405719774775</v>
      </c>
      <c r="M45" s="20">
        <v>26.6045192204585</v>
      </c>
      <c r="N45" s="20">
        <v>6.33602395281196</v>
      </c>
      <c r="P45" s="19">
        <v>42.0</v>
      </c>
      <c r="Q45" s="34">
        <f>VLOOKUP(IF(C45&gt;240,5,IF(C45&gt;180,4,IF(C45&gt;120,3,IF(C45&gt;60,2,IF(C45&gt;30,1,0))))),Trial!$B$7:$E$12,4)</f>
        <v>0</v>
      </c>
      <c r="R45" s="34">
        <f>VLOOKUP(IF(D45&gt;240,5,IF(D45&gt;180,4,IF(D45&gt;120,3,IF(D45&gt;60,2,IF(D45&gt;30,1,0))))),Trial!$B$7:$E$12,4)</f>
        <v>0</v>
      </c>
      <c r="S45" s="34">
        <f>VLOOKUP(IF(E45&gt;240,5,IF(E45&gt;180,4,IF(E45&gt;120,3,IF(E45&gt;60,2,IF(E45&gt;30,1,0))))),Trial!$B$7:$E$12,4)</f>
        <v>0</v>
      </c>
      <c r="T45" s="34">
        <f>VLOOKUP(IF(F45&gt;240,5,IF(F45&gt;180,4,IF(F45&gt;120,3,IF(F45&gt;60,2,IF(F45&gt;30,1,0))))),Trial!$B$7:$E$12,4)</f>
        <v>0</v>
      </c>
      <c r="U45" s="34">
        <f>VLOOKUP(IF(G45&gt;240,5,IF(G45&gt;180,4,IF(G45&gt;120,3,IF(G45&gt;60,2,IF(G45&gt;30,1,0))))),Trial!$B$7:$E$12,4)</f>
        <v>0</v>
      </c>
      <c r="V45" s="34">
        <f>VLOOKUP(IF(H45&gt;240,5,IF(H45&gt;180,4,IF(H45&gt;120,3,IF(H45&gt;60,2,IF(H45&gt;30,1,0))))),Trial!$B$7:$E$12,4)</f>
        <v>0</v>
      </c>
      <c r="W45" s="34">
        <f>VLOOKUP(IF(I45&gt;240,5,IF(I45&gt;180,4,IF(I45&gt;120,3,IF(I45&gt;60,2,IF(I45&gt;30,1,0))))),Trial!$B$7:$E$12,4)</f>
        <v>-844.2</v>
      </c>
      <c r="X45" s="34">
        <f>VLOOKUP(IF(J45&gt;240,5,IF(J45&gt;180,4,IF(J45&gt;120,3,IF(J45&gt;60,2,IF(J45&gt;30,1,0))))),Trial!$B$7:$E$12,4)</f>
        <v>0</v>
      </c>
      <c r="Y45" s="34">
        <f>VLOOKUP(IF(K45&gt;240,5,IF(K45&gt;180,4,IF(K45&gt;120,3,IF(K45&gt;60,2,IF(K45&gt;30,1,0))))),Trial!$B$7:$E$12,4)</f>
        <v>0</v>
      </c>
      <c r="Z45" s="34">
        <f>VLOOKUP(IF(L45&gt;240,5,IF(L45&gt;180,4,IF(L45&gt;120,3,IF(L45&gt;60,2,IF(L45&gt;30,1,0))))),Trial!$B$7:$E$12,4)</f>
        <v>0</v>
      </c>
      <c r="AA45" s="34">
        <f>VLOOKUP(IF(M45&gt;240,5,IF(M45&gt;180,4,IF(M45&gt;120,3,IF(M45&gt;60,2,IF(M45&gt;30,1,0))))),Trial!$B$7:$E$12,4)</f>
        <v>0</v>
      </c>
      <c r="AB45" s="34">
        <f>VLOOKUP(IF(N45&gt;240,5,IF(N45&gt;180,4,IF(N45&gt;120,3,IF(N45&gt;60,2,IF(N45&gt;30,1,0))))),Trial!$B$7:$E$12,4)</f>
        <v>0</v>
      </c>
    </row>
    <row r="46" ht="15.75" customHeight="1">
      <c r="B46" s="19">
        <v>43.0</v>
      </c>
      <c r="C46" s="20">
        <v>9.88394996031104</v>
      </c>
      <c r="D46" s="20">
        <v>2.7931785853191</v>
      </c>
      <c r="E46" s="20">
        <v>5.75258974833414</v>
      </c>
      <c r="F46" s="20">
        <v>14.5253442530605</v>
      </c>
      <c r="G46" s="20">
        <v>13.7297895611349</v>
      </c>
      <c r="H46" s="20">
        <v>18.5146399559623</v>
      </c>
      <c r="I46" s="20">
        <v>5.7060064707417</v>
      </c>
      <c r="J46" s="20">
        <v>22.630229197832</v>
      </c>
      <c r="K46" s="20">
        <v>34.9964646898464</v>
      </c>
      <c r="L46" s="20">
        <v>16.9248440719294</v>
      </c>
      <c r="M46" s="20">
        <v>7.11425334648229</v>
      </c>
      <c r="N46" s="20">
        <v>5.50474427929148</v>
      </c>
      <c r="P46" s="19">
        <v>43.0</v>
      </c>
      <c r="Q46" s="34">
        <f>VLOOKUP(IF(C46&gt;240,5,IF(C46&gt;180,4,IF(C46&gt;120,3,IF(C46&gt;60,2,IF(C46&gt;30,1,0))))),Trial!$B$7:$E$12,4)</f>
        <v>0</v>
      </c>
      <c r="R46" s="34">
        <f>VLOOKUP(IF(D46&gt;240,5,IF(D46&gt;180,4,IF(D46&gt;120,3,IF(D46&gt;60,2,IF(D46&gt;30,1,0))))),Trial!$B$7:$E$12,4)</f>
        <v>0</v>
      </c>
      <c r="S46" s="34">
        <f>VLOOKUP(IF(E46&gt;240,5,IF(E46&gt;180,4,IF(E46&gt;120,3,IF(E46&gt;60,2,IF(E46&gt;30,1,0))))),Trial!$B$7:$E$12,4)</f>
        <v>0</v>
      </c>
      <c r="T46" s="34">
        <f>VLOOKUP(IF(F46&gt;240,5,IF(F46&gt;180,4,IF(F46&gt;120,3,IF(F46&gt;60,2,IF(F46&gt;30,1,0))))),Trial!$B$7:$E$12,4)</f>
        <v>0</v>
      </c>
      <c r="U46" s="34">
        <f>VLOOKUP(IF(G46&gt;240,5,IF(G46&gt;180,4,IF(G46&gt;120,3,IF(G46&gt;60,2,IF(G46&gt;30,1,0))))),Trial!$B$7:$E$12,4)</f>
        <v>0</v>
      </c>
      <c r="V46" s="34">
        <f>VLOOKUP(IF(H46&gt;240,5,IF(H46&gt;180,4,IF(H46&gt;120,3,IF(H46&gt;60,2,IF(H46&gt;30,1,0))))),Trial!$B$7:$E$12,4)</f>
        <v>0</v>
      </c>
      <c r="W46" s="34">
        <f>VLOOKUP(IF(I46&gt;240,5,IF(I46&gt;180,4,IF(I46&gt;120,3,IF(I46&gt;60,2,IF(I46&gt;30,1,0))))),Trial!$B$7:$E$12,4)</f>
        <v>0</v>
      </c>
      <c r="X46" s="34">
        <f>VLOOKUP(IF(J46&gt;240,5,IF(J46&gt;180,4,IF(J46&gt;120,3,IF(J46&gt;60,2,IF(J46&gt;30,1,0))))),Trial!$B$7:$E$12,4)</f>
        <v>0</v>
      </c>
      <c r="Y46" s="34">
        <f>VLOOKUP(IF(K46&gt;240,5,IF(K46&gt;180,4,IF(K46&gt;120,3,IF(K46&gt;60,2,IF(K46&gt;30,1,0))))),Trial!$B$7:$E$12,4)</f>
        <v>-168.84</v>
      </c>
      <c r="Z46" s="34">
        <f>VLOOKUP(IF(L46&gt;240,5,IF(L46&gt;180,4,IF(L46&gt;120,3,IF(L46&gt;60,2,IF(L46&gt;30,1,0))))),Trial!$B$7:$E$12,4)</f>
        <v>0</v>
      </c>
      <c r="AA46" s="34">
        <f>VLOOKUP(IF(M46&gt;240,5,IF(M46&gt;180,4,IF(M46&gt;120,3,IF(M46&gt;60,2,IF(M46&gt;30,1,0))))),Trial!$B$7:$E$12,4)</f>
        <v>0</v>
      </c>
      <c r="AB46" s="34">
        <f>VLOOKUP(IF(N46&gt;240,5,IF(N46&gt;180,4,IF(N46&gt;120,3,IF(N46&gt;60,2,IF(N46&gt;30,1,0))))),Trial!$B$7:$E$12,4)</f>
        <v>0</v>
      </c>
    </row>
    <row r="47" ht="15.75" customHeight="1">
      <c r="B47" s="19">
        <v>44.0</v>
      </c>
      <c r="C47" s="20">
        <v>12.4373038046147</v>
      </c>
      <c r="D47" s="20">
        <v>33.9652016569183</v>
      </c>
      <c r="E47" s="20">
        <v>0.00160204560991777</v>
      </c>
      <c r="F47" s="20">
        <v>10.08757405552</v>
      </c>
      <c r="G47" s="20">
        <v>4.66196220577694</v>
      </c>
      <c r="H47" s="20">
        <v>0.521405027064347</v>
      </c>
      <c r="I47" s="20">
        <v>13.3092483228157</v>
      </c>
      <c r="J47" s="20">
        <v>10.0720068913038</v>
      </c>
      <c r="K47" s="20">
        <v>5.45414691152982</v>
      </c>
      <c r="L47" s="20">
        <v>27.7528517227874</v>
      </c>
      <c r="M47" s="20">
        <v>18.3312228701174</v>
      </c>
      <c r="N47" s="20">
        <v>4.81547942291945</v>
      </c>
      <c r="P47" s="19">
        <v>44.0</v>
      </c>
      <c r="Q47" s="34">
        <f>VLOOKUP(IF(C47&gt;240,5,IF(C47&gt;180,4,IF(C47&gt;120,3,IF(C47&gt;60,2,IF(C47&gt;30,1,0))))),Trial!$B$7:$E$12,4)</f>
        <v>0</v>
      </c>
      <c r="R47" s="34">
        <f>VLOOKUP(IF(D47&gt;240,5,IF(D47&gt;180,4,IF(D47&gt;120,3,IF(D47&gt;60,2,IF(D47&gt;30,1,0))))),Trial!$B$7:$E$12,4)</f>
        <v>-168.84</v>
      </c>
      <c r="S47" s="34">
        <f>VLOOKUP(IF(E47&gt;240,5,IF(E47&gt;180,4,IF(E47&gt;120,3,IF(E47&gt;60,2,IF(E47&gt;30,1,0))))),Trial!$B$7:$E$12,4)</f>
        <v>0</v>
      </c>
      <c r="T47" s="34">
        <f>VLOOKUP(IF(F47&gt;240,5,IF(F47&gt;180,4,IF(F47&gt;120,3,IF(F47&gt;60,2,IF(F47&gt;30,1,0))))),Trial!$B$7:$E$12,4)</f>
        <v>0</v>
      </c>
      <c r="U47" s="34">
        <f>VLOOKUP(IF(G47&gt;240,5,IF(G47&gt;180,4,IF(G47&gt;120,3,IF(G47&gt;60,2,IF(G47&gt;30,1,0))))),Trial!$B$7:$E$12,4)</f>
        <v>0</v>
      </c>
      <c r="V47" s="34">
        <f>VLOOKUP(IF(H47&gt;240,5,IF(H47&gt;180,4,IF(H47&gt;120,3,IF(H47&gt;60,2,IF(H47&gt;30,1,0))))),Trial!$B$7:$E$12,4)</f>
        <v>0</v>
      </c>
      <c r="W47" s="34">
        <f>VLOOKUP(IF(I47&gt;240,5,IF(I47&gt;180,4,IF(I47&gt;120,3,IF(I47&gt;60,2,IF(I47&gt;30,1,0))))),Trial!$B$7:$E$12,4)</f>
        <v>0</v>
      </c>
      <c r="X47" s="34">
        <f>VLOOKUP(IF(J47&gt;240,5,IF(J47&gt;180,4,IF(J47&gt;120,3,IF(J47&gt;60,2,IF(J47&gt;30,1,0))))),Trial!$B$7:$E$12,4)</f>
        <v>0</v>
      </c>
      <c r="Y47" s="34">
        <f>VLOOKUP(IF(K47&gt;240,5,IF(K47&gt;180,4,IF(K47&gt;120,3,IF(K47&gt;60,2,IF(K47&gt;30,1,0))))),Trial!$B$7:$E$12,4)</f>
        <v>0</v>
      </c>
      <c r="Z47" s="34">
        <f>VLOOKUP(IF(L47&gt;240,5,IF(L47&gt;180,4,IF(L47&gt;120,3,IF(L47&gt;60,2,IF(L47&gt;30,1,0))))),Trial!$B$7:$E$12,4)</f>
        <v>0</v>
      </c>
      <c r="AA47" s="34">
        <f>VLOOKUP(IF(M47&gt;240,5,IF(M47&gt;180,4,IF(M47&gt;120,3,IF(M47&gt;60,2,IF(M47&gt;30,1,0))))),Trial!$B$7:$E$12,4)</f>
        <v>0</v>
      </c>
      <c r="AB47" s="34">
        <f>VLOOKUP(IF(N47&gt;240,5,IF(N47&gt;180,4,IF(N47&gt;120,3,IF(N47&gt;60,2,IF(N47&gt;30,1,0))))),Trial!$B$7:$E$12,4)</f>
        <v>0</v>
      </c>
    </row>
    <row r="48" ht="15.75" customHeight="1">
      <c r="B48" s="19">
        <v>45.0</v>
      </c>
      <c r="C48" s="20">
        <v>7.73617125190794</v>
      </c>
      <c r="D48" s="20">
        <v>21.1364776812663</v>
      </c>
      <c r="E48" s="20">
        <v>37.4087296113711</v>
      </c>
      <c r="F48" s="20">
        <v>31.6514318094203</v>
      </c>
      <c r="G48" s="20">
        <v>20.0161134978926</v>
      </c>
      <c r="H48" s="20">
        <v>4.47115291180089</v>
      </c>
      <c r="I48" s="20">
        <v>7.65697684143986</v>
      </c>
      <c r="J48" s="20">
        <v>5.5627345290418</v>
      </c>
      <c r="K48" s="20">
        <v>1.94524889755994</v>
      </c>
      <c r="L48" s="20">
        <v>20.3677585216803</v>
      </c>
      <c r="M48" s="20">
        <v>4.58790069576353</v>
      </c>
      <c r="N48" s="20">
        <v>1.65763785764575</v>
      </c>
      <c r="P48" s="19">
        <v>45.0</v>
      </c>
      <c r="Q48" s="34">
        <f>VLOOKUP(IF(C48&gt;240,5,IF(C48&gt;180,4,IF(C48&gt;120,3,IF(C48&gt;60,2,IF(C48&gt;30,1,0))))),Trial!$B$7:$E$12,4)</f>
        <v>0</v>
      </c>
      <c r="R48" s="34">
        <f>VLOOKUP(IF(D48&gt;240,5,IF(D48&gt;180,4,IF(D48&gt;120,3,IF(D48&gt;60,2,IF(D48&gt;30,1,0))))),Trial!$B$7:$E$12,4)</f>
        <v>0</v>
      </c>
      <c r="S48" s="34">
        <f>VLOOKUP(IF(E48&gt;240,5,IF(E48&gt;180,4,IF(E48&gt;120,3,IF(E48&gt;60,2,IF(E48&gt;30,1,0))))),Trial!$B$7:$E$12,4)</f>
        <v>-168.84</v>
      </c>
      <c r="T48" s="34">
        <f>VLOOKUP(IF(F48&gt;240,5,IF(F48&gt;180,4,IF(F48&gt;120,3,IF(F48&gt;60,2,IF(F48&gt;30,1,0))))),Trial!$B$7:$E$12,4)</f>
        <v>-168.84</v>
      </c>
      <c r="U48" s="34">
        <f>VLOOKUP(IF(G48&gt;240,5,IF(G48&gt;180,4,IF(G48&gt;120,3,IF(G48&gt;60,2,IF(G48&gt;30,1,0))))),Trial!$B$7:$E$12,4)</f>
        <v>0</v>
      </c>
      <c r="V48" s="34">
        <f>VLOOKUP(IF(H48&gt;240,5,IF(H48&gt;180,4,IF(H48&gt;120,3,IF(H48&gt;60,2,IF(H48&gt;30,1,0))))),Trial!$B$7:$E$12,4)</f>
        <v>0</v>
      </c>
      <c r="W48" s="34">
        <f>VLOOKUP(IF(I48&gt;240,5,IF(I48&gt;180,4,IF(I48&gt;120,3,IF(I48&gt;60,2,IF(I48&gt;30,1,0))))),Trial!$B$7:$E$12,4)</f>
        <v>0</v>
      </c>
      <c r="X48" s="34">
        <f>VLOOKUP(IF(J48&gt;240,5,IF(J48&gt;180,4,IF(J48&gt;120,3,IF(J48&gt;60,2,IF(J48&gt;30,1,0))))),Trial!$B$7:$E$12,4)</f>
        <v>0</v>
      </c>
      <c r="Y48" s="34">
        <f>VLOOKUP(IF(K48&gt;240,5,IF(K48&gt;180,4,IF(K48&gt;120,3,IF(K48&gt;60,2,IF(K48&gt;30,1,0))))),Trial!$B$7:$E$12,4)</f>
        <v>0</v>
      </c>
      <c r="Z48" s="34">
        <f>VLOOKUP(IF(L48&gt;240,5,IF(L48&gt;180,4,IF(L48&gt;120,3,IF(L48&gt;60,2,IF(L48&gt;30,1,0))))),Trial!$B$7:$E$12,4)</f>
        <v>0</v>
      </c>
      <c r="AA48" s="34">
        <f>VLOOKUP(IF(M48&gt;240,5,IF(M48&gt;180,4,IF(M48&gt;120,3,IF(M48&gt;60,2,IF(M48&gt;30,1,0))))),Trial!$B$7:$E$12,4)</f>
        <v>0</v>
      </c>
      <c r="AB48" s="34">
        <f>VLOOKUP(IF(N48&gt;240,5,IF(N48&gt;180,4,IF(N48&gt;120,3,IF(N48&gt;60,2,IF(N48&gt;30,1,0))))),Trial!$B$7:$E$12,4)</f>
        <v>0</v>
      </c>
    </row>
    <row r="49" ht="15.75" customHeight="1">
      <c r="B49" s="19">
        <v>46.0</v>
      </c>
      <c r="C49" s="20">
        <v>18.0172114602375</v>
      </c>
      <c r="D49" s="20">
        <v>10.071425843333</v>
      </c>
      <c r="E49" s="20">
        <v>38.7256580494683</v>
      </c>
      <c r="F49" s="20">
        <v>13.4263802462342</v>
      </c>
      <c r="G49" s="20">
        <v>15.5463254370811</v>
      </c>
      <c r="H49" s="20">
        <v>34.3401323851434</v>
      </c>
      <c r="I49" s="20">
        <v>15.7072494902733</v>
      </c>
      <c r="J49" s="20">
        <v>8.29548783579771</v>
      </c>
      <c r="K49" s="20">
        <v>38.3315158272051</v>
      </c>
      <c r="L49" s="20">
        <v>16.0893786740574</v>
      </c>
      <c r="M49" s="20">
        <v>9.78367994574441</v>
      </c>
      <c r="N49" s="20">
        <v>4.26052775117569</v>
      </c>
      <c r="P49" s="19">
        <v>46.0</v>
      </c>
      <c r="Q49" s="34">
        <f>VLOOKUP(IF(C49&gt;240,5,IF(C49&gt;180,4,IF(C49&gt;120,3,IF(C49&gt;60,2,IF(C49&gt;30,1,0))))),Trial!$B$7:$E$12,4)</f>
        <v>0</v>
      </c>
      <c r="R49" s="34">
        <f>VLOOKUP(IF(D49&gt;240,5,IF(D49&gt;180,4,IF(D49&gt;120,3,IF(D49&gt;60,2,IF(D49&gt;30,1,0))))),Trial!$B$7:$E$12,4)</f>
        <v>0</v>
      </c>
      <c r="S49" s="34">
        <f>VLOOKUP(IF(E49&gt;240,5,IF(E49&gt;180,4,IF(E49&gt;120,3,IF(E49&gt;60,2,IF(E49&gt;30,1,0))))),Trial!$B$7:$E$12,4)</f>
        <v>-168.84</v>
      </c>
      <c r="T49" s="34">
        <f>VLOOKUP(IF(F49&gt;240,5,IF(F49&gt;180,4,IF(F49&gt;120,3,IF(F49&gt;60,2,IF(F49&gt;30,1,0))))),Trial!$B$7:$E$12,4)</f>
        <v>0</v>
      </c>
      <c r="U49" s="34">
        <f>VLOOKUP(IF(G49&gt;240,5,IF(G49&gt;180,4,IF(G49&gt;120,3,IF(G49&gt;60,2,IF(G49&gt;30,1,0))))),Trial!$B$7:$E$12,4)</f>
        <v>0</v>
      </c>
      <c r="V49" s="34">
        <f>VLOOKUP(IF(H49&gt;240,5,IF(H49&gt;180,4,IF(H49&gt;120,3,IF(H49&gt;60,2,IF(H49&gt;30,1,0))))),Trial!$B$7:$E$12,4)</f>
        <v>-168.84</v>
      </c>
      <c r="W49" s="34">
        <f>VLOOKUP(IF(I49&gt;240,5,IF(I49&gt;180,4,IF(I49&gt;120,3,IF(I49&gt;60,2,IF(I49&gt;30,1,0))))),Trial!$B$7:$E$12,4)</f>
        <v>0</v>
      </c>
      <c r="X49" s="34">
        <f>VLOOKUP(IF(J49&gt;240,5,IF(J49&gt;180,4,IF(J49&gt;120,3,IF(J49&gt;60,2,IF(J49&gt;30,1,0))))),Trial!$B$7:$E$12,4)</f>
        <v>0</v>
      </c>
      <c r="Y49" s="34">
        <f>VLOOKUP(IF(K49&gt;240,5,IF(K49&gt;180,4,IF(K49&gt;120,3,IF(K49&gt;60,2,IF(K49&gt;30,1,0))))),Trial!$B$7:$E$12,4)</f>
        <v>-168.84</v>
      </c>
      <c r="Z49" s="34">
        <f>VLOOKUP(IF(L49&gt;240,5,IF(L49&gt;180,4,IF(L49&gt;120,3,IF(L49&gt;60,2,IF(L49&gt;30,1,0))))),Trial!$B$7:$E$12,4)</f>
        <v>0</v>
      </c>
      <c r="AA49" s="34">
        <f>VLOOKUP(IF(M49&gt;240,5,IF(M49&gt;180,4,IF(M49&gt;120,3,IF(M49&gt;60,2,IF(M49&gt;30,1,0))))),Trial!$B$7:$E$12,4)</f>
        <v>0</v>
      </c>
      <c r="AB49" s="34">
        <f>VLOOKUP(IF(N49&gt;240,5,IF(N49&gt;180,4,IF(N49&gt;120,3,IF(N49&gt;60,2,IF(N49&gt;30,1,0))))),Trial!$B$7:$E$12,4)</f>
        <v>0</v>
      </c>
    </row>
    <row r="50" ht="15.75" customHeight="1">
      <c r="B50" s="19">
        <v>47.0</v>
      </c>
      <c r="C50" s="20">
        <v>2.67159067634722</v>
      </c>
      <c r="D50" s="20">
        <v>6.28964238930494</v>
      </c>
      <c r="E50" s="20">
        <v>0.299876734912429</v>
      </c>
      <c r="F50" s="20">
        <v>5.67837441051379</v>
      </c>
      <c r="G50" s="20">
        <v>14.6869833795439</v>
      </c>
      <c r="H50" s="20">
        <v>2.17799994422971</v>
      </c>
      <c r="I50" s="20">
        <v>6.19456941732205</v>
      </c>
      <c r="J50" s="20">
        <v>24.4412356909534</v>
      </c>
      <c r="K50" s="20">
        <v>31.9619135915157</v>
      </c>
      <c r="L50" s="20">
        <v>7.92816059798934</v>
      </c>
      <c r="M50" s="20">
        <v>16.9343008860099</v>
      </c>
      <c r="N50" s="20">
        <v>8.10119249233976</v>
      </c>
      <c r="P50" s="19">
        <v>47.0</v>
      </c>
      <c r="Q50" s="34">
        <f>VLOOKUP(IF(C50&gt;240,5,IF(C50&gt;180,4,IF(C50&gt;120,3,IF(C50&gt;60,2,IF(C50&gt;30,1,0))))),Trial!$B$7:$E$12,4)</f>
        <v>0</v>
      </c>
      <c r="R50" s="34">
        <f>VLOOKUP(IF(D50&gt;240,5,IF(D50&gt;180,4,IF(D50&gt;120,3,IF(D50&gt;60,2,IF(D50&gt;30,1,0))))),Trial!$B$7:$E$12,4)</f>
        <v>0</v>
      </c>
      <c r="S50" s="34">
        <f>VLOOKUP(IF(E50&gt;240,5,IF(E50&gt;180,4,IF(E50&gt;120,3,IF(E50&gt;60,2,IF(E50&gt;30,1,0))))),Trial!$B$7:$E$12,4)</f>
        <v>0</v>
      </c>
      <c r="T50" s="34">
        <f>VLOOKUP(IF(F50&gt;240,5,IF(F50&gt;180,4,IF(F50&gt;120,3,IF(F50&gt;60,2,IF(F50&gt;30,1,0))))),Trial!$B$7:$E$12,4)</f>
        <v>0</v>
      </c>
      <c r="U50" s="34">
        <f>VLOOKUP(IF(G50&gt;240,5,IF(G50&gt;180,4,IF(G50&gt;120,3,IF(G50&gt;60,2,IF(G50&gt;30,1,0))))),Trial!$B$7:$E$12,4)</f>
        <v>0</v>
      </c>
      <c r="V50" s="34">
        <f>VLOOKUP(IF(H50&gt;240,5,IF(H50&gt;180,4,IF(H50&gt;120,3,IF(H50&gt;60,2,IF(H50&gt;30,1,0))))),Trial!$B$7:$E$12,4)</f>
        <v>0</v>
      </c>
      <c r="W50" s="34">
        <f>VLOOKUP(IF(I50&gt;240,5,IF(I50&gt;180,4,IF(I50&gt;120,3,IF(I50&gt;60,2,IF(I50&gt;30,1,0))))),Trial!$B$7:$E$12,4)</f>
        <v>0</v>
      </c>
      <c r="X50" s="34">
        <f>VLOOKUP(IF(J50&gt;240,5,IF(J50&gt;180,4,IF(J50&gt;120,3,IF(J50&gt;60,2,IF(J50&gt;30,1,0))))),Trial!$B$7:$E$12,4)</f>
        <v>0</v>
      </c>
      <c r="Y50" s="34">
        <f>VLOOKUP(IF(K50&gt;240,5,IF(K50&gt;180,4,IF(K50&gt;120,3,IF(K50&gt;60,2,IF(K50&gt;30,1,0))))),Trial!$B$7:$E$12,4)</f>
        <v>-168.84</v>
      </c>
      <c r="Z50" s="34">
        <f>VLOOKUP(IF(L50&gt;240,5,IF(L50&gt;180,4,IF(L50&gt;120,3,IF(L50&gt;60,2,IF(L50&gt;30,1,0))))),Trial!$B$7:$E$12,4)</f>
        <v>0</v>
      </c>
      <c r="AA50" s="34">
        <f>VLOOKUP(IF(M50&gt;240,5,IF(M50&gt;180,4,IF(M50&gt;120,3,IF(M50&gt;60,2,IF(M50&gt;30,1,0))))),Trial!$B$7:$E$12,4)</f>
        <v>0</v>
      </c>
      <c r="AB50" s="34">
        <f>VLOOKUP(IF(N50&gt;240,5,IF(N50&gt;180,4,IF(N50&gt;120,3,IF(N50&gt;60,2,IF(N50&gt;30,1,0))))),Trial!$B$7:$E$12,4)</f>
        <v>0</v>
      </c>
    </row>
    <row r="51" ht="15.75" customHeight="1">
      <c r="B51" s="19">
        <v>48.0</v>
      </c>
      <c r="C51" s="20">
        <v>13.4904910790819</v>
      </c>
      <c r="D51" s="20">
        <v>4.29715869845822</v>
      </c>
      <c r="E51" s="20">
        <v>6.53324054675177</v>
      </c>
      <c r="F51" s="20">
        <v>4.90902631105855</v>
      </c>
      <c r="G51" s="20">
        <v>31.0816490590827</v>
      </c>
      <c r="H51" s="20">
        <v>2.90096837063748</v>
      </c>
      <c r="I51" s="20">
        <v>9.30525083217198</v>
      </c>
      <c r="J51" s="20">
        <v>17.8777210856873</v>
      </c>
      <c r="K51" s="20">
        <v>26.3317226700654</v>
      </c>
      <c r="L51" s="20">
        <v>10.0518021026711</v>
      </c>
      <c r="M51" s="20">
        <v>11.538239816771</v>
      </c>
      <c r="N51" s="20">
        <v>34.713523422207</v>
      </c>
      <c r="P51" s="19">
        <v>48.0</v>
      </c>
      <c r="Q51" s="34">
        <f>VLOOKUP(IF(C51&gt;240,5,IF(C51&gt;180,4,IF(C51&gt;120,3,IF(C51&gt;60,2,IF(C51&gt;30,1,0))))),Trial!$B$7:$E$12,4)</f>
        <v>0</v>
      </c>
      <c r="R51" s="34">
        <f>VLOOKUP(IF(D51&gt;240,5,IF(D51&gt;180,4,IF(D51&gt;120,3,IF(D51&gt;60,2,IF(D51&gt;30,1,0))))),Trial!$B$7:$E$12,4)</f>
        <v>0</v>
      </c>
      <c r="S51" s="34">
        <f>VLOOKUP(IF(E51&gt;240,5,IF(E51&gt;180,4,IF(E51&gt;120,3,IF(E51&gt;60,2,IF(E51&gt;30,1,0))))),Trial!$B$7:$E$12,4)</f>
        <v>0</v>
      </c>
      <c r="T51" s="34">
        <f>VLOOKUP(IF(F51&gt;240,5,IF(F51&gt;180,4,IF(F51&gt;120,3,IF(F51&gt;60,2,IF(F51&gt;30,1,0))))),Trial!$B$7:$E$12,4)</f>
        <v>0</v>
      </c>
      <c r="U51" s="34">
        <f>VLOOKUP(IF(G51&gt;240,5,IF(G51&gt;180,4,IF(G51&gt;120,3,IF(G51&gt;60,2,IF(G51&gt;30,1,0))))),Trial!$B$7:$E$12,4)</f>
        <v>-168.84</v>
      </c>
      <c r="V51" s="34">
        <f>VLOOKUP(IF(H51&gt;240,5,IF(H51&gt;180,4,IF(H51&gt;120,3,IF(H51&gt;60,2,IF(H51&gt;30,1,0))))),Trial!$B$7:$E$12,4)</f>
        <v>0</v>
      </c>
      <c r="W51" s="34">
        <f>VLOOKUP(IF(I51&gt;240,5,IF(I51&gt;180,4,IF(I51&gt;120,3,IF(I51&gt;60,2,IF(I51&gt;30,1,0))))),Trial!$B$7:$E$12,4)</f>
        <v>0</v>
      </c>
      <c r="X51" s="34">
        <f>VLOOKUP(IF(J51&gt;240,5,IF(J51&gt;180,4,IF(J51&gt;120,3,IF(J51&gt;60,2,IF(J51&gt;30,1,0))))),Trial!$B$7:$E$12,4)</f>
        <v>0</v>
      </c>
      <c r="Y51" s="34">
        <f>VLOOKUP(IF(K51&gt;240,5,IF(K51&gt;180,4,IF(K51&gt;120,3,IF(K51&gt;60,2,IF(K51&gt;30,1,0))))),Trial!$B$7:$E$12,4)</f>
        <v>0</v>
      </c>
      <c r="Z51" s="34">
        <f>VLOOKUP(IF(L51&gt;240,5,IF(L51&gt;180,4,IF(L51&gt;120,3,IF(L51&gt;60,2,IF(L51&gt;30,1,0))))),Trial!$B$7:$E$12,4)</f>
        <v>0</v>
      </c>
      <c r="AA51" s="34">
        <f>VLOOKUP(IF(M51&gt;240,5,IF(M51&gt;180,4,IF(M51&gt;120,3,IF(M51&gt;60,2,IF(M51&gt;30,1,0))))),Trial!$B$7:$E$12,4)</f>
        <v>0</v>
      </c>
      <c r="AB51" s="34">
        <f>VLOOKUP(IF(N51&gt;240,5,IF(N51&gt;180,4,IF(N51&gt;120,3,IF(N51&gt;60,2,IF(N51&gt;30,1,0))))),Trial!$B$7:$E$12,4)</f>
        <v>-168.84</v>
      </c>
    </row>
    <row r="52" ht="15.75" customHeight="1">
      <c r="B52" s="19">
        <v>49.0</v>
      </c>
      <c r="C52" s="20">
        <v>2.95871279598214</v>
      </c>
      <c r="D52" s="20">
        <v>20.7255935009738</v>
      </c>
      <c r="E52" s="20">
        <v>3.33954246817157</v>
      </c>
      <c r="F52" s="20">
        <v>19.2487384548677</v>
      </c>
      <c r="G52" s="20">
        <v>5.30869116941467</v>
      </c>
      <c r="H52" s="20">
        <v>23.6861418547255</v>
      </c>
      <c r="I52" s="20">
        <v>26.7062481472438</v>
      </c>
      <c r="J52" s="20">
        <v>24.6097138930282</v>
      </c>
      <c r="K52" s="20">
        <v>7.61768240216188</v>
      </c>
      <c r="L52" s="20">
        <v>4.968626842089</v>
      </c>
      <c r="M52" s="20">
        <v>2.65359421544708</v>
      </c>
      <c r="N52" s="20">
        <v>25.016370556337</v>
      </c>
      <c r="P52" s="19">
        <v>49.0</v>
      </c>
      <c r="Q52" s="34">
        <f>VLOOKUP(IF(C52&gt;240,5,IF(C52&gt;180,4,IF(C52&gt;120,3,IF(C52&gt;60,2,IF(C52&gt;30,1,0))))),Trial!$B$7:$E$12,4)</f>
        <v>0</v>
      </c>
      <c r="R52" s="34">
        <f>VLOOKUP(IF(D52&gt;240,5,IF(D52&gt;180,4,IF(D52&gt;120,3,IF(D52&gt;60,2,IF(D52&gt;30,1,0))))),Trial!$B$7:$E$12,4)</f>
        <v>0</v>
      </c>
      <c r="S52" s="34">
        <f>VLOOKUP(IF(E52&gt;240,5,IF(E52&gt;180,4,IF(E52&gt;120,3,IF(E52&gt;60,2,IF(E52&gt;30,1,0))))),Trial!$B$7:$E$12,4)</f>
        <v>0</v>
      </c>
      <c r="T52" s="34">
        <f>VLOOKUP(IF(F52&gt;240,5,IF(F52&gt;180,4,IF(F52&gt;120,3,IF(F52&gt;60,2,IF(F52&gt;30,1,0))))),Trial!$B$7:$E$12,4)</f>
        <v>0</v>
      </c>
      <c r="U52" s="34">
        <f>VLOOKUP(IF(G52&gt;240,5,IF(G52&gt;180,4,IF(G52&gt;120,3,IF(G52&gt;60,2,IF(G52&gt;30,1,0))))),Trial!$B$7:$E$12,4)</f>
        <v>0</v>
      </c>
      <c r="V52" s="34">
        <f>VLOOKUP(IF(H52&gt;240,5,IF(H52&gt;180,4,IF(H52&gt;120,3,IF(H52&gt;60,2,IF(H52&gt;30,1,0))))),Trial!$B$7:$E$12,4)</f>
        <v>0</v>
      </c>
      <c r="W52" s="34">
        <f>VLOOKUP(IF(I52&gt;240,5,IF(I52&gt;180,4,IF(I52&gt;120,3,IF(I52&gt;60,2,IF(I52&gt;30,1,0))))),Trial!$B$7:$E$12,4)</f>
        <v>0</v>
      </c>
      <c r="X52" s="34">
        <f>VLOOKUP(IF(J52&gt;240,5,IF(J52&gt;180,4,IF(J52&gt;120,3,IF(J52&gt;60,2,IF(J52&gt;30,1,0))))),Trial!$B$7:$E$12,4)</f>
        <v>0</v>
      </c>
      <c r="Y52" s="34">
        <f>VLOOKUP(IF(K52&gt;240,5,IF(K52&gt;180,4,IF(K52&gt;120,3,IF(K52&gt;60,2,IF(K52&gt;30,1,0))))),Trial!$B$7:$E$12,4)</f>
        <v>0</v>
      </c>
      <c r="Z52" s="34">
        <f>VLOOKUP(IF(L52&gt;240,5,IF(L52&gt;180,4,IF(L52&gt;120,3,IF(L52&gt;60,2,IF(L52&gt;30,1,0))))),Trial!$B$7:$E$12,4)</f>
        <v>0</v>
      </c>
      <c r="AA52" s="34">
        <f>VLOOKUP(IF(M52&gt;240,5,IF(M52&gt;180,4,IF(M52&gt;120,3,IF(M52&gt;60,2,IF(M52&gt;30,1,0))))),Trial!$B$7:$E$12,4)</f>
        <v>0</v>
      </c>
      <c r="AB52" s="34">
        <f>VLOOKUP(IF(N52&gt;240,5,IF(N52&gt;180,4,IF(N52&gt;120,3,IF(N52&gt;60,2,IF(N52&gt;30,1,0))))),Trial!$B$7:$E$12,4)</f>
        <v>0</v>
      </c>
    </row>
    <row r="53" ht="15.75" customHeight="1">
      <c r="B53" s="19">
        <v>50.0</v>
      </c>
      <c r="C53" s="20">
        <v>14.6915327590044</v>
      </c>
      <c r="D53" s="20">
        <v>18.1233345051381</v>
      </c>
      <c r="E53" s="20">
        <v>8.36834983257577</v>
      </c>
      <c r="F53" s="20">
        <v>9.14869275522334</v>
      </c>
      <c r="G53" s="20">
        <v>5.04531144043431</v>
      </c>
      <c r="H53" s="20">
        <v>42.8679010257464</v>
      </c>
      <c r="I53" s="20">
        <v>15.5396784922193</v>
      </c>
      <c r="J53" s="20">
        <v>0.0838383608534909</v>
      </c>
      <c r="K53" s="20">
        <v>9.90614489091961</v>
      </c>
      <c r="L53" s="20">
        <v>10.0777000411777</v>
      </c>
      <c r="M53" s="20">
        <v>8.53083871174604</v>
      </c>
      <c r="N53" s="20">
        <v>7.21223763339221</v>
      </c>
      <c r="P53" s="19">
        <v>50.0</v>
      </c>
      <c r="Q53" s="34">
        <f>VLOOKUP(IF(C53&gt;240,5,IF(C53&gt;180,4,IF(C53&gt;120,3,IF(C53&gt;60,2,IF(C53&gt;30,1,0))))),Trial!$B$7:$E$12,4)</f>
        <v>0</v>
      </c>
      <c r="R53" s="34">
        <f>VLOOKUP(IF(D53&gt;240,5,IF(D53&gt;180,4,IF(D53&gt;120,3,IF(D53&gt;60,2,IF(D53&gt;30,1,0))))),Trial!$B$7:$E$12,4)</f>
        <v>0</v>
      </c>
      <c r="S53" s="34">
        <f>VLOOKUP(IF(E53&gt;240,5,IF(E53&gt;180,4,IF(E53&gt;120,3,IF(E53&gt;60,2,IF(E53&gt;30,1,0))))),Trial!$B$7:$E$12,4)</f>
        <v>0</v>
      </c>
      <c r="T53" s="34">
        <f>VLOOKUP(IF(F53&gt;240,5,IF(F53&gt;180,4,IF(F53&gt;120,3,IF(F53&gt;60,2,IF(F53&gt;30,1,0))))),Trial!$B$7:$E$12,4)</f>
        <v>0</v>
      </c>
      <c r="U53" s="34">
        <f>VLOOKUP(IF(G53&gt;240,5,IF(G53&gt;180,4,IF(G53&gt;120,3,IF(G53&gt;60,2,IF(G53&gt;30,1,0))))),Trial!$B$7:$E$12,4)</f>
        <v>0</v>
      </c>
      <c r="V53" s="34">
        <f>VLOOKUP(IF(H53&gt;240,5,IF(H53&gt;180,4,IF(H53&gt;120,3,IF(H53&gt;60,2,IF(H53&gt;30,1,0))))),Trial!$B$7:$E$12,4)</f>
        <v>-168.84</v>
      </c>
      <c r="W53" s="34">
        <f>VLOOKUP(IF(I53&gt;240,5,IF(I53&gt;180,4,IF(I53&gt;120,3,IF(I53&gt;60,2,IF(I53&gt;30,1,0))))),Trial!$B$7:$E$12,4)</f>
        <v>0</v>
      </c>
      <c r="X53" s="34">
        <f>VLOOKUP(IF(J53&gt;240,5,IF(J53&gt;180,4,IF(J53&gt;120,3,IF(J53&gt;60,2,IF(J53&gt;30,1,0))))),Trial!$B$7:$E$12,4)</f>
        <v>0</v>
      </c>
      <c r="Y53" s="34">
        <f>VLOOKUP(IF(K53&gt;240,5,IF(K53&gt;180,4,IF(K53&gt;120,3,IF(K53&gt;60,2,IF(K53&gt;30,1,0))))),Trial!$B$7:$E$12,4)</f>
        <v>0</v>
      </c>
      <c r="Z53" s="34">
        <f>VLOOKUP(IF(L53&gt;240,5,IF(L53&gt;180,4,IF(L53&gt;120,3,IF(L53&gt;60,2,IF(L53&gt;30,1,0))))),Trial!$B$7:$E$12,4)</f>
        <v>0</v>
      </c>
      <c r="AA53" s="34">
        <f>VLOOKUP(IF(M53&gt;240,5,IF(M53&gt;180,4,IF(M53&gt;120,3,IF(M53&gt;60,2,IF(M53&gt;30,1,0))))),Trial!$B$7:$E$12,4)</f>
        <v>0</v>
      </c>
      <c r="AB53" s="34">
        <f>VLOOKUP(IF(N53&gt;240,5,IF(N53&gt;180,4,IF(N53&gt;120,3,IF(N53&gt;60,2,IF(N53&gt;30,1,0))))),Trial!$B$7:$E$12,4)</f>
        <v>0</v>
      </c>
    </row>
    <row r="54" ht="15.75" customHeight="1">
      <c r="B54" s="19">
        <v>51.0</v>
      </c>
      <c r="C54" s="20">
        <v>7.8341667204164</v>
      </c>
      <c r="D54" s="20">
        <v>10.5189149489711</v>
      </c>
      <c r="E54" s="20">
        <v>45.3171921551566</v>
      </c>
      <c r="F54" s="20">
        <v>1.23014222015627</v>
      </c>
      <c r="G54" s="20">
        <v>4.76242435444146</v>
      </c>
      <c r="H54" s="20">
        <v>2.98580472063572</v>
      </c>
      <c r="I54" s="20">
        <v>34.8373491153375</v>
      </c>
      <c r="J54" s="20">
        <v>15.1058642453928</v>
      </c>
      <c r="K54" s="20">
        <v>19.3482452677732</v>
      </c>
      <c r="L54" s="20">
        <v>12.7781164095897</v>
      </c>
      <c r="M54" s="20">
        <v>8.36655142526142</v>
      </c>
      <c r="N54" s="20">
        <v>7.46491028941236</v>
      </c>
      <c r="P54" s="19">
        <v>51.0</v>
      </c>
      <c r="Q54" s="34">
        <f>VLOOKUP(IF(C54&gt;240,5,IF(C54&gt;180,4,IF(C54&gt;120,3,IF(C54&gt;60,2,IF(C54&gt;30,1,0))))),Trial!$B$7:$E$12,4)</f>
        <v>0</v>
      </c>
      <c r="R54" s="34">
        <f>VLOOKUP(IF(D54&gt;240,5,IF(D54&gt;180,4,IF(D54&gt;120,3,IF(D54&gt;60,2,IF(D54&gt;30,1,0))))),Trial!$B$7:$E$12,4)</f>
        <v>0</v>
      </c>
      <c r="S54" s="34">
        <f>VLOOKUP(IF(E54&gt;240,5,IF(E54&gt;180,4,IF(E54&gt;120,3,IF(E54&gt;60,2,IF(E54&gt;30,1,0))))),Trial!$B$7:$E$12,4)</f>
        <v>-168.84</v>
      </c>
      <c r="T54" s="34">
        <f>VLOOKUP(IF(F54&gt;240,5,IF(F54&gt;180,4,IF(F54&gt;120,3,IF(F54&gt;60,2,IF(F54&gt;30,1,0))))),Trial!$B$7:$E$12,4)</f>
        <v>0</v>
      </c>
      <c r="U54" s="34">
        <f>VLOOKUP(IF(G54&gt;240,5,IF(G54&gt;180,4,IF(G54&gt;120,3,IF(G54&gt;60,2,IF(G54&gt;30,1,0))))),Trial!$B$7:$E$12,4)</f>
        <v>0</v>
      </c>
      <c r="V54" s="34">
        <f>VLOOKUP(IF(H54&gt;240,5,IF(H54&gt;180,4,IF(H54&gt;120,3,IF(H54&gt;60,2,IF(H54&gt;30,1,0))))),Trial!$B$7:$E$12,4)</f>
        <v>0</v>
      </c>
      <c r="W54" s="34">
        <f>VLOOKUP(IF(I54&gt;240,5,IF(I54&gt;180,4,IF(I54&gt;120,3,IF(I54&gt;60,2,IF(I54&gt;30,1,0))))),Trial!$B$7:$E$12,4)</f>
        <v>-168.84</v>
      </c>
      <c r="X54" s="34">
        <f>VLOOKUP(IF(J54&gt;240,5,IF(J54&gt;180,4,IF(J54&gt;120,3,IF(J54&gt;60,2,IF(J54&gt;30,1,0))))),Trial!$B$7:$E$12,4)</f>
        <v>0</v>
      </c>
      <c r="Y54" s="34">
        <f>VLOOKUP(IF(K54&gt;240,5,IF(K54&gt;180,4,IF(K54&gt;120,3,IF(K54&gt;60,2,IF(K54&gt;30,1,0))))),Trial!$B$7:$E$12,4)</f>
        <v>0</v>
      </c>
      <c r="Z54" s="34">
        <f>VLOOKUP(IF(L54&gt;240,5,IF(L54&gt;180,4,IF(L54&gt;120,3,IF(L54&gt;60,2,IF(L54&gt;30,1,0))))),Trial!$B$7:$E$12,4)</f>
        <v>0</v>
      </c>
      <c r="AA54" s="34">
        <f>VLOOKUP(IF(M54&gt;240,5,IF(M54&gt;180,4,IF(M54&gt;120,3,IF(M54&gt;60,2,IF(M54&gt;30,1,0))))),Trial!$B$7:$E$12,4)</f>
        <v>0</v>
      </c>
      <c r="AB54" s="34">
        <f>VLOOKUP(IF(N54&gt;240,5,IF(N54&gt;180,4,IF(N54&gt;120,3,IF(N54&gt;60,2,IF(N54&gt;30,1,0))))),Trial!$B$7:$E$12,4)</f>
        <v>0</v>
      </c>
    </row>
    <row r="55" ht="15.75" customHeight="1">
      <c r="B55" s="19">
        <v>52.0</v>
      </c>
      <c r="C55" s="20">
        <v>20.3271773703566</v>
      </c>
      <c r="D55" s="20">
        <v>27.8523180015639</v>
      </c>
      <c r="E55" s="20">
        <v>20.8503570138624</v>
      </c>
      <c r="F55" s="20">
        <v>3.90258914753795</v>
      </c>
      <c r="G55" s="20">
        <v>0.145568137615919</v>
      </c>
      <c r="H55" s="20">
        <v>12.0867130582085</v>
      </c>
      <c r="I55" s="20">
        <v>25.815491775999</v>
      </c>
      <c r="J55" s="20">
        <v>21.5375891684603</v>
      </c>
      <c r="K55" s="20">
        <v>10.2003648311152</v>
      </c>
      <c r="L55" s="20">
        <v>7.1902927022426</v>
      </c>
      <c r="M55" s="20">
        <v>16.7366999818097</v>
      </c>
      <c r="N55" s="20">
        <v>7.55612113238312</v>
      </c>
      <c r="P55" s="19">
        <v>52.0</v>
      </c>
      <c r="Q55" s="34">
        <f>VLOOKUP(IF(C55&gt;240,5,IF(C55&gt;180,4,IF(C55&gt;120,3,IF(C55&gt;60,2,IF(C55&gt;30,1,0))))),Trial!$B$7:$E$12,4)</f>
        <v>0</v>
      </c>
      <c r="R55" s="34">
        <f>VLOOKUP(IF(D55&gt;240,5,IF(D55&gt;180,4,IF(D55&gt;120,3,IF(D55&gt;60,2,IF(D55&gt;30,1,0))))),Trial!$B$7:$E$12,4)</f>
        <v>0</v>
      </c>
      <c r="S55" s="34">
        <f>VLOOKUP(IF(E55&gt;240,5,IF(E55&gt;180,4,IF(E55&gt;120,3,IF(E55&gt;60,2,IF(E55&gt;30,1,0))))),Trial!$B$7:$E$12,4)</f>
        <v>0</v>
      </c>
      <c r="T55" s="34">
        <f>VLOOKUP(IF(F55&gt;240,5,IF(F55&gt;180,4,IF(F55&gt;120,3,IF(F55&gt;60,2,IF(F55&gt;30,1,0))))),Trial!$B$7:$E$12,4)</f>
        <v>0</v>
      </c>
      <c r="U55" s="34">
        <f>VLOOKUP(IF(G55&gt;240,5,IF(G55&gt;180,4,IF(G55&gt;120,3,IF(G55&gt;60,2,IF(G55&gt;30,1,0))))),Trial!$B$7:$E$12,4)</f>
        <v>0</v>
      </c>
      <c r="V55" s="34">
        <f>VLOOKUP(IF(H55&gt;240,5,IF(H55&gt;180,4,IF(H55&gt;120,3,IF(H55&gt;60,2,IF(H55&gt;30,1,0))))),Trial!$B$7:$E$12,4)</f>
        <v>0</v>
      </c>
      <c r="W55" s="34">
        <f>VLOOKUP(IF(I55&gt;240,5,IF(I55&gt;180,4,IF(I55&gt;120,3,IF(I55&gt;60,2,IF(I55&gt;30,1,0))))),Trial!$B$7:$E$12,4)</f>
        <v>0</v>
      </c>
      <c r="X55" s="34">
        <f>VLOOKUP(IF(J55&gt;240,5,IF(J55&gt;180,4,IF(J55&gt;120,3,IF(J55&gt;60,2,IF(J55&gt;30,1,0))))),Trial!$B$7:$E$12,4)</f>
        <v>0</v>
      </c>
      <c r="Y55" s="34">
        <f>VLOOKUP(IF(K55&gt;240,5,IF(K55&gt;180,4,IF(K55&gt;120,3,IF(K55&gt;60,2,IF(K55&gt;30,1,0))))),Trial!$B$7:$E$12,4)</f>
        <v>0</v>
      </c>
      <c r="Z55" s="34">
        <f>VLOOKUP(IF(L55&gt;240,5,IF(L55&gt;180,4,IF(L55&gt;120,3,IF(L55&gt;60,2,IF(L55&gt;30,1,0))))),Trial!$B$7:$E$12,4)</f>
        <v>0</v>
      </c>
      <c r="AA55" s="34">
        <f>VLOOKUP(IF(M55&gt;240,5,IF(M55&gt;180,4,IF(M55&gt;120,3,IF(M55&gt;60,2,IF(M55&gt;30,1,0))))),Trial!$B$7:$E$12,4)</f>
        <v>0</v>
      </c>
      <c r="AB55" s="34">
        <f>VLOOKUP(IF(N55&gt;240,5,IF(N55&gt;180,4,IF(N55&gt;120,3,IF(N55&gt;60,2,IF(N55&gt;30,1,0))))),Trial!$B$7:$E$12,4)</f>
        <v>0</v>
      </c>
    </row>
    <row r="56" ht="15.75" customHeight="1">
      <c r="B56" s="19">
        <v>53.0</v>
      </c>
      <c r="C56" s="20">
        <v>18.5687741920521</v>
      </c>
      <c r="D56" s="20">
        <v>20.2132215211337</v>
      </c>
      <c r="E56" s="20">
        <v>13.237051004273</v>
      </c>
      <c r="F56" s="20">
        <v>32.176846532549</v>
      </c>
      <c r="G56" s="20">
        <v>2.49673201460001</v>
      </c>
      <c r="H56" s="20">
        <v>3.11702796447361</v>
      </c>
      <c r="I56" s="20">
        <v>0.378084518689529</v>
      </c>
      <c r="J56" s="20">
        <v>17.8078555055979</v>
      </c>
      <c r="K56" s="20">
        <v>28.2753266215579</v>
      </c>
      <c r="L56" s="20">
        <v>9.73899123872899</v>
      </c>
      <c r="M56" s="20">
        <v>2.26768397421023</v>
      </c>
      <c r="N56" s="20">
        <v>1.5209924204025</v>
      </c>
      <c r="P56" s="19">
        <v>53.0</v>
      </c>
      <c r="Q56" s="34">
        <f>VLOOKUP(IF(C56&gt;240,5,IF(C56&gt;180,4,IF(C56&gt;120,3,IF(C56&gt;60,2,IF(C56&gt;30,1,0))))),Trial!$B$7:$E$12,4)</f>
        <v>0</v>
      </c>
      <c r="R56" s="34">
        <f>VLOOKUP(IF(D56&gt;240,5,IF(D56&gt;180,4,IF(D56&gt;120,3,IF(D56&gt;60,2,IF(D56&gt;30,1,0))))),Trial!$B$7:$E$12,4)</f>
        <v>0</v>
      </c>
      <c r="S56" s="34">
        <f>VLOOKUP(IF(E56&gt;240,5,IF(E56&gt;180,4,IF(E56&gt;120,3,IF(E56&gt;60,2,IF(E56&gt;30,1,0))))),Trial!$B$7:$E$12,4)</f>
        <v>0</v>
      </c>
      <c r="T56" s="34">
        <f>VLOOKUP(IF(F56&gt;240,5,IF(F56&gt;180,4,IF(F56&gt;120,3,IF(F56&gt;60,2,IF(F56&gt;30,1,0))))),Trial!$B$7:$E$12,4)</f>
        <v>-168.84</v>
      </c>
      <c r="U56" s="34">
        <f>VLOOKUP(IF(G56&gt;240,5,IF(G56&gt;180,4,IF(G56&gt;120,3,IF(G56&gt;60,2,IF(G56&gt;30,1,0))))),Trial!$B$7:$E$12,4)</f>
        <v>0</v>
      </c>
      <c r="V56" s="34">
        <f>VLOOKUP(IF(H56&gt;240,5,IF(H56&gt;180,4,IF(H56&gt;120,3,IF(H56&gt;60,2,IF(H56&gt;30,1,0))))),Trial!$B$7:$E$12,4)</f>
        <v>0</v>
      </c>
      <c r="W56" s="34">
        <f>VLOOKUP(IF(I56&gt;240,5,IF(I56&gt;180,4,IF(I56&gt;120,3,IF(I56&gt;60,2,IF(I56&gt;30,1,0))))),Trial!$B$7:$E$12,4)</f>
        <v>0</v>
      </c>
      <c r="X56" s="34">
        <f>VLOOKUP(IF(J56&gt;240,5,IF(J56&gt;180,4,IF(J56&gt;120,3,IF(J56&gt;60,2,IF(J56&gt;30,1,0))))),Trial!$B$7:$E$12,4)</f>
        <v>0</v>
      </c>
      <c r="Y56" s="34">
        <f>VLOOKUP(IF(K56&gt;240,5,IF(K56&gt;180,4,IF(K56&gt;120,3,IF(K56&gt;60,2,IF(K56&gt;30,1,0))))),Trial!$B$7:$E$12,4)</f>
        <v>0</v>
      </c>
      <c r="Z56" s="34">
        <f>VLOOKUP(IF(L56&gt;240,5,IF(L56&gt;180,4,IF(L56&gt;120,3,IF(L56&gt;60,2,IF(L56&gt;30,1,0))))),Trial!$B$7:$E$12,4)</f>
        <v>0</v>
      </c>
      <c r="AA56" s="34">
        <f>VLOOKUP(IF(M56&gt;240,5,IF(M56&gt;180,4,IF(M56&gt;120,3,IF(M56&gt;60,2,IF(M56&gt;30,1,0))))),Trial!$B$7:$E$12,4)</f>
        <v>0</v>
      </c>
      <c r="AB56" s="34">
        <f>VLOOKUP(IF(N56&gt;240,5,IF(N56&gt;180,4,IF(N56&gt;120,3,IF(N56&gt;60,2,IF(N56&gt;30,1,0))))),Trial!$B$7:$E$12,4)</f>
        <v>0</v>
      </c>
    </row>
    <row r="57" ht="15.75" customHeight="1">
      <c r="B57" s="19">
        <v>54.0</v>
      </c>
      <c r="C57" s="20">
        <v>12.1884038541923</v>
      </c>
      <c r="D57" s="20">
        <v>10.8669289713483</v>
      </c>
      <c r="E57" s="20">
        <v>9.96475797260327</v>
      </c>
      <c r="F57" s="20">
        <v>8.49467830662616</v>
      </c>
      <c r="G57" s="20">
        <v>0.447634318657219</v>
      </c>
      <c r="H57" s="20">
        <v>11.2479521595958</v>
      </c>
      <c r="I57" s="20">
        <v>15.2279110025699</v>
      </c>
      <c r="J57" s="20">
        <v>16.524057688776</v>
      </c>
      <c r="K57" s="20">
        <v>3.33569846616536</v>
      </c>
      <c r="L57" s="20">
        <v>43.757388807122</v>
      </c>
      <c r="M57" s="20">
        <v>0.986675362614915</v>
      </c>
      <c r="N57" s="20">
        <v>37.1665933579545</v>
      </c>
      <c r="P57" s="19">
        <v>54.0</v>
      </c>
      <c r="Q57" s="34">
        <f>VLOOKUP(IF(C57&gt;240,5,IF(C57&gt;180,4,IF(C57&gt;120,3,IF(C57&gt;60,2,IF(C57&gt;30,1,0))))),Trial!$B$7:$E$12,4)</f>
        <v>0</v>
      </c>
      <c r="R57" s="34">
        <f>VLOOKUP(IF(D57&gt;240,5,IF(D57&gt;180,4,IF(D57&gt;120,3,IF(D57&gt;60,2,IF(D57&gt;30,1,0))))),Trial!$B$7:$E$12,4)</f>
        <v>0</v>
      </c>
      <c r="S57" s="34">
        <f>VLOOKUP(IF(E57&gt;240,5,IF(E57&gt;180,4,IF(E57&gt;120,3,IF(E57&gt;60,2,IF(E57&gt;30,1,0))))),Trial!$B$7:$E$12,4)</f>
        <v>0</v>
      </c>
      <c r="T57" s="34">
        <f>VLOOKUP(IF(F57&gt;240,5,IF(F57&gt;180,4,IF(F57&gt;120,3,IF(F57&gt;60,2,IF(F57&gt;30,1,0))))),Trial!$B$7:$E$12,4)</f>
        <v>0</v>
      </c>
      <c r="U57" s="34">
        <f>VLOOKUP(IF(G57&gt;240,5,IF(G57&gt;180,4,IF(G57&gt;120,3,IF(G57&gt;60,2,IF(G57&gt;30,1,0))))),Trial!$B$7:$E$12,4)</f>
        <v>0</v>
      </c>
      <c r="V57" s="34">
        <f>VLOOKUP(IF(H57&gt;240,5,IF(H57&gt;180,4,IF(H57&gt;120,3,IF(H57&gt;60,2,IF(H57&gt;30,1,0))))),Trial!$B$7:$E$12,4)</f>
        <v>0</v>
      </c>
      <c r="W57" s="34">
        <f>VLOOKUP(IF(I57&gt;240,5,IF(I57&gt;180,4,IF(I57&gt;120,3,IF(I57&gt;60,2,IF(I57&gt;30,1,0))))),Trial!$B$7:$E$12,4)</f>
        <v>0</v>
      </c>
      <c r="X57" s="34">
        <f>VLOOKUP(IF(J57&gt;240,5,IF(J57&gt;180,4,IF(J57&gt;120,3,IF(J57&gt;60,2,IF(J57&gt;30,1,0))))),Trial!$B$7:$E$12,4)</f>
        <v>0</v>
      </c>
      <c r="Y57" s="34">
        <f>VLOOKUP(IF(K57&gt;240,5,IF(K57&gt;180,4,IF(K57&gt;120,3,IF(K57&gt;60,2,IF(K57&gt;30,1,0))))),Trial!$B$7:$E$12,4)</f>
        <v>0</v>
      </c>
      <c r="Z57" s="34">
        <f>VLOOKUP(IF(L57&gt;240,5,IF(L57&gt;180,4,IF(L57&gt;120,3,IF(L57&gt;60,2,IF(L57&gt;30,1,0))))),Trial!$B$7:$E$12,4)</f>
        <v>-168.84</v>
      </c>
      <c r="AA57" s="34">
        <f>VLOOKUP(IF(M57&gt;240,5,IF(M57&gt;180,4,IF(M57&gt;120,3,IF(M57&gt;60,2,IF(M57&gt;30,1,0))))),Trial!$B$7:$E$12,4)</f>
        <v>0</v>
      </c>
      <c r="AB57" s="34">
        <f>VLOOKUP(IF(N57&gt;240,5,IF(N57&gt;180,4,IF(N57&gt;120,3,IF(N57&gt;60,2,IF(N57&gt;30,1,0))))),Trial!$B$7:$E$12,4)</f>
        <v>-168.84</v>
      </c>
    </row>
    <row r="58" ht="15.75" customHeight="1">
      <c r="B58" s="19">
        <v>55.0</v>
      </c>
      <c r="C58" s="20">
        <v>26.0617122592574</v>
      </c>
      <c r="D58" s="20">
        <v>4.96803384525701</v>
      </c>
      <c r="E58" s="20">
        <v>8.4190585100092</v>
      </c>
      <c r="F58" s="20">
        <v>64.4231341747132</v>
      </c>
      <c r="G58" s="20">
        <v>3.54052330742066</v>
      </c>
      <c r="H58" s="20">
        <v>4.30059211412445</v>
      </c>
      <c r="I58" s="20">
        <v>11.4017870010052</v>
      </c>
      <c r="J58" s="20">
        <v>16.8693379824135</v>
      </c>
      <c r="K58" s="20">
        <v>2.51889102300629</v>
      </c>
      <c r="L58" s="20">
        <v>7.79199844789691</v>
      </c>
      <c r="M58" s="20">
        <v>8.14001049441285</v>
      </c>
      <c r="N58" s="20">
        <v>17.6919348915192</v>
      </c>
      <c r="P58" s="19">
        <v>55.0</v>
      </c>
      <c r="Q58" s="34">
        <f>VLOOKUP(IF(C58&gt;240,5,IF(C58&gt;180,4,IF(C58&gt;120,3,IF(C58&gt;60,2,IF(C58&gt;30,1,0))))),Trial!$B$7:$E$12,4)</f>
        <v>0</v>
      </c>
      <c r="R58" s="34">
        <f>VLOOKUP(IF(D58&gt;240,5,IF(D58&gt;180,4,IF(D58&gt;120,3,IF(D58&gt;60,2,IF(D58&gt;30,1,0))))),Trial!$B$7:$E$12,4)</f>
        <v>0</v>
      </c>
      <c r="S58" s="34">
        <f>VLOOKUP(IF(E58&gt;240,5,IF(E58&gt;180,4,IF(E58&gt;120,3,IF(E58&gt;60,2,IF(E58&gt;30,1,0))))),Trial!$B$7:$E$12,4)</f>
        <v>0</v>
      </c>
      <c r="T58" s="34">
        <f>VLOOKUP(IF(F58&gt;240,5,IF(F58&gt;180,4,IF(F58&gt;120,3,IF(F58&gt;60,2,IF(F58&gt;30,1,0))))),Trial!$B$7:$E$12,4)</f>
        <v>-844.2</v>
      </c>
      <c r="U58" s="34">
        <f>VLOOKUP(IF(G58&gt;240,5,IF(G58&gt;180,4,IF(G58&gt;120,3,IF(G58&gt;60,2,IF(G58&gt;30,1,0))))),Trial!$B$7:$E$12,4)</f>
        <v>0</v>
      </c>
      <c r="V58" s="34">
        <f>VLOOKUP(IF(H58&gt;240,5,IF(H58&gt;180,4,IF(H58&gt;120,3,IF(H58&gt;60,2,IF(H58&gt;30,1,0))))),Trial!$B$7:$E$12,4)</f>
        <v>0</v>
      </c>
      <c r="W58" s="34">
        <f>VLOOKUP(IF(I58&gt;240,5,IF(I58&gt;180,4,IF(I58&gt;120,3,IF(I58&gt;60,2,IF(I58&gt;30,1,0))))),Trial!$B$7:$E$12,4)</f>
        <v>0</v>
      </c>
      <c r="X58" s="34">
        <f>VLOOKUP(IF(J58&gt;240,5,IF(J58&gt;180,4,IF(J58&gt;120,3,IF(J58&gt;60,2,IF(J58&gt;30,1,0))))),Trial!$B$7:$E$12,4)</f>
        <v>0</v>
      </c>
      <c r="Y58" s="34">
        <f>VLOOKUP(IF(K58&gt;240,5,IF(K58&gt;180,4,IF(K58&gt;120,3,IF(K58&gt;60,2,IF(K58&gt;30,1,0))))),Trial!$B$7:$E$12,4)</f>
        <v>0</v>
      </c>
      <c r="Z58" s="34">
        <f>VLOOKUP(IF(L58&gt;240,5,IF(L58&gt;180,4,IF(L58&gt;120,3,IF(L58&gt;60,2,IF(L58&gt;30,1,0))))),Trial!$B$7:$E$12,4)</f>
        <v>0</v>
      </c>
      <c r="AA58" s="34">
        <f>VLOOKUP(IF(M58&gt;240,5,IF(M58&gt;180,4,IF(M58&gt;120,3,IF(M58&gt;60,2,IF(M58&gt;30,1,0))))),Trial!$B$7:$E$12,4)</f>
        <v>0</v>
      </c>
      <c r="AB58" s="34">
        <f>VLOOKUP(IF(N58&gt;240,5,IF(N58&gt;180,4,IF(N58&gt;120,3,IF(N58&gt;60,2,IF(N58&gt;30,1,0))))),Trial!$B$7:$E$12,4)</f>
        <v>0</v>
      </c>
    </row>
    <row r="59" ht="15.75" customHeight="1">
      <c r="B59" s="19">
        <v>56.0</v>
      </c>
      <c r="C59" s="20">
        <v>16.3698831745131</v>
      </c>
      <c r="D59" s="20">
        <v>17.6713179880838</v>
      </c>
      <c r="E59" s="20">
        <v>5.0999908519418</v>
      </c>
      <c r="F59" s="20">
        <v>22.2914228582924</v>
      </c>
      <c r="G59" s="20">
        <v>2.49849803824909</v>
      </c>
      <c r="H59" s="20">
        <v>0.669510314660147</v>
      </c>
      <c r="I59" s="20">
        <v>0.298601825349033</v>
      </c>
      <c r="J59" s="20">
        <v>1.80320106184582</v>
      </c>
      <c r="K59" s="20">
        <v>26.0118604106998</v>
      </c>
      <c r="L59" s="20">
        <v>11.4779880179581</v>
      </c>
      <c r="M59" s="20">
        <v>8.43223319035023</v>
      </c>
      <c r="N59" s="20">
        <v>0.2600768873971</v>
      </c>
      <c r="P59" s="19">
        <v>56.0</v>
      </c>
      <c r="Q59" s="34">
        <f>VLOOKUP(IF(C59&gt;240,5,IF(C59&gt;180,4,IF(C59&gt;120,3,IF(C59&gt;60,2,IF(C59&gt;30,1,0))))),Trial!$B$7:$E$12,4)</f>
        <v>0</v>
      </c>
      <c r="R59" s="34">
        <f>VLOOKUP(IF(D59&gt;240,5,IF(D59&gt;180,4,IF(D59&gt;120,3,IF(D59&gt;60,2,IF(D59&gt;30,1,0))))),Trial!$B$7:$E$12,4)</f>
        <v>0</v>
      </c>
      <c r="S59" s="34">
        <f>VLOOKUP(IF(E59&gt;240,5,IF(E59&gt;180,4,IF(E59&gt;120,3,IF(E59&gt;60,2,IF(E59&gt;30,1,0))))),Trial!$B$7:$E$12,4)</f>
        <v>0</v>
      </c>
      <c r="T59" s="34">
        <f>VLOOKUP(IF(F59&gt;240,5,IF(F59&gt;180,4,IF(F59&gt;120,3,IF(F59&gt;60,2,IF(F59&gt;30,1,0))))),Trial!$B$7:$E$12,4)</f>
        <v>0</v>
      </c>
      <c r="U59" s="34">
        <f>VLOOKUP(IF(G59&gt;240,5,IF(G59&gt;180,4,IF(G59&gt;120,3,IF(G59&gt;60,2,IF(G59&gt;30,1,0))))),Trial!$B$7:$E$12,4)</f>
        <v>0</v>
      </c>
      <c r="V59" s="34">
        <f>VLOOKUP(IF(H59&gt;240,5,IF(H59&gt;180,4,IF(H59&gt;120,3,IF(H59&gt;60,2,IF(H59&gt;30,1,0))))),Trial!$B$7:$E$12,4)</f>
        <v>0</v>
      </c>
      <c r="W59" s="34">
        <f>VLOOKUP(IF(I59&gt;240,5,IF(I59&gt;180,4,IF(I59&gt;120,3,IF(I59&gt;60,2,IF(I59&gt;30,1,0))))),Trial!$B$7:$E$12,4)</f>
        <v>0</v>
      </c>
      <c r="X59" s="34">
        <f>VLOOKUP(IF(J59&gt;240,5,IF(J59&gt;180,4,IF(J59&gt;120,3,IF(J59&gt;60,2,IF(J59&gt;30,1,0))))),Trial!$B$7:$E$12,4)</f>
        <v>0</v>
      </c>
      <c r="Y59" s="34">
        <f>VLOOKUP(IF(K59&gt;240,5,IF(K59&gt;180,4,IF(K59&gt;120,3,IF(K59&gt;60,2,IF(K59&gt;30,1,0))))),Trial!$B$7:$E$12,4)</f>
        <v>0</v>
      </c>
      <c r="Z59" s="34">
        <f>VLOOKUP(IF(L59&gt;240,5,IF(L59&gt;180,4,IF(L59&gt;120,3,IF(L59&gt;60,2,IF(L59&gt;30,1,0))))),Trial!$B$7:$E$12,4)</f>
        <v>0</v>
      </c>
      <c r="AA59" s="34">
        <f>VLOOKUP(IF(M59&gt;240,5,IF(M59&gt;180,4,IF(M59&gt;120,3,IF(M59&gt;60,2,IF(M59&gt;30,1,0))))),Trial!$B$7:$E$12,4)</f>
        <v>0</v>
      </c>
      <c r="AB59" s="34">
        <f>VLOOKUP(IF(N59&gt;240,5,IF(N59&gt;180,4,IF(N59&gt;120,3,IF(N59&gt;60,2,IF(N59&gt;30,1,0))))),Trial!$B$7:$E$12,4)</f>
        <v>0</v>
      </c>
    </row>
    <row r="60" ht="15.75" customHeight="1">
      <c r="B60" s="19">
        <v>57.0</v>
      </c>
      <c r="C60" s="20">
        <v>4.52988677447399</v>
      </c>
      <c r="D60" s="20">
        <v>2.77291717096232</v>
      </c>
      <c r="E60" s="20">
        <v>30.9647439229744</v>
      </c>
      <c r="F60" s="20">
        <v>3.94047129922546</v>
      </c>
      <c r="G60" s="20">
        <v>1.81871802973544</v>
      </c>
      <c r="H60" s="20">
        <v>8.97937360354699</v>
      </c>
      <c r="I60" s="20">
        <v>7.10635632703316</v>
      </c>
      <c r="J60" s="20">
        <v>15.4930428691293</v>
      </c>
      <c r="K60" s="20">
        <v>18.0904587510127</v>
      </c>
      <c r="L60" s="20">
        <v>38.9046861931332</v>
      </c>
      <c r="M60" s="20">
        <v>1.54937618104741</v>
      </c>
      <c r="N60" s="20">
        <v>10.4958146262147</v>
      </c>
      <c r="P60" s="19">
        <v>57.0</v>
      </c>
      <c r="Q60" s="34">
        <f>VLOOKUP(IF(C60&gt;240,5,IF(C60&gt;180,4,IF(C60&gt;120,3,IF(C60&gt;60,2,IF(C60&gt;30,1,0))))),Trial!$B$7:$E$12,4)</f>
        <v>0</v>
      </c>
      <c r="R60" s="34">
        <f>VLOOKUP(IF(D60&gt;240,5,IF(D60&gt;180,4,IF(D60&gt;120,3,IF(D60&gt;60,2,IF(D60&gt;30,1,0))))),Trial!$B$7:$E$12,4)</f>
        <v>0</v>
      </c>
      <c r="S60" s="34">
        <f>VLOOKUP(IF(E60&gt;240,5,IF(E60&gt;180,4,IF(E60&gt;120,3,IF(E60&gt;60,2,IF(E60&gt;30,1,0))))),Trial!$B$7:$E$12,4)</f>
        <v>-168.84</v>
      </c>
      <c r="T60" s="34">
        <f>VLOOKUP(IF(F60&gt;240,5,IF(F60&gt;180,4,IF(F60&gt;120,3,IF(F60&gt;60,2,IF(F60&gt;30,1,0))))),Trial!$B$7:$E$12,4)</f>
        <v>0</v>
      </c>
      <c r="U60" s="34">
        <f>VLOOKUP(IF(G60&gt;240,5,IF(G60&gt;180,4,IF(G60&gt;120,3,IF(G60&gt;60,2,IF(G60&gt;30,1,0))))),Trial!$B$7:$E$12,4)</f>
        <v>0</v>
      </c>
      <c r="V60" s="34">
        <f>VLOOKUP(IF(H60&gt;240,5,IF(H60&gt;180,4,IF(H60&gt;120,3,IF(H60&gt;60,2,IF(H60&gt;30,1,0))))),Trial!$B$7:$E$12,4)</f>
        <v>0</v>
      </c>
      <c r="W60" s="34">
        <f>VLOOKUP(IF(I60&gt;240,5,IF(I60&gt;180,4,IF(I60&gt;120,3,IF(I60&gt;60,2,IF(I60&gt;30,1,0))))),Trial!$B$7:$E$12,4)</f>
        <v>0</v>
      </c>
      <c r="X60" s="34">
        <f>VLOOKUP(IF(J60&gt;240,5,IF(J60&gt;180,4,IF(J60&gt;120,3,IF(J60&gt;60,2,IF(J60&gt;30,1,0))))),Trial!$B$7:$E$12,4)</f>
        <v>0</v>
      </c>
      <c r="Y60" s="34">
        <f>VLOOKUP(IF(K60&gt;240,5,IF(K60&gt;180,4,IF(K60&gt;120,3,IF(K60&gt;60,2,IF(K60&gt;30,1,0))))),Trial!$B$7:$E$12,4)</f>
        <v>0</v>
      </c>
      <c r="Z60" s="34">
        <f>VLOOKUP(IF(L60&gt;240,5,IF(L60&gt;180,4,IF(L60&gt;120,3,IF(L60&gt;60,2,IF(L60&gt;30,1,0))))),Trial!$B$7:$E$12,4)</f>
        <v>-168.84</v>
      </c>
      <c r="AA60" s="34">
        <f>VLOOKUP(IF(M60&gt;240,5,IF(M60&gt;180,4,IF(M60&gt;120,3,IF(M60&gt;60,2,IF(M60&gt;30,1,0))))),Trial!$B$7:$E$12,4)</f>
        <v>0</v>
      </c>
      <c r="AB60" s="34">
        <f>VLOOKUP(IF(N60&gt;240,5,IF(N60&gt;180,4,IF(N60&gt;120,3,IF(N60&gt;60,2,IF(N60&gt;30,1,0))))),Trial!$B$7:$E$12,4)</f>
        <v>0</v>
      </c>
    </row>
    <row r="61" ht="15.75" customHeight="1">
      <c r="B61" s="19">
        <v>58.0</v>
      </c>
      <c r="C61" s="20">
        <v>19.3726729795506</v>
      </c>
      <c r="D61" s="20">
        <v>3.20893736514263</v>
      </c>
      <c r="E61" s="20">
        <v>8.0752761639189</v>
      </c>
      <c r="F61" s="20">
        <v>1.75219318200834</v>
      </c>
      <c r="G61" s="20">
        <v>7.87077834238298</v>
      </c>
      <c r="H61" s="20">
        <v>11.6223693222824</v>
      </c>
      <c r="I61" s="20">
        <v>7.23894701348618</v>
      </c>
      <c r="J61" s="20">
        <v>11.5330382078971</v>
      </c>
      <c r="K61" s="20">
        <v>45.3640535086732</v>
      </c>
      <c r="L61" s="20">
        <v>12.6433550654715</v>
      </c>
      <c r="M61" s="20">
        <v>12.4755608174103</v>
      </c>
      <c r="N61" s="20">
        <v>14.1218173815954</v>
      </c>
      <c r="P61" s="19">
        <v>58.0</v>
      </c>
      <c r="Q61" s="34">
        <f>VLOOKUP(IF(C61&gt;240,5,IF(C61&gt;180,4,IF(C61&gt;120,3,IF(C61&gt;60,2,IF(C61&gt;30,1,0))))),Trial!$B$7:$E$12,4)</f>
        <v>0</v>
      </c>
      <c r="R61" s="34">
        <f>VLOOKUP(IF(D61&gt;240,5,IF(D61&gt;180,4,IF(D61&gt;120,3,IF(D61&gt;60,2,IF(D61&gt;30,1,0))))),Trial!$B$7:$E$12,4)</f>
        <v>0</v>
      </c>
      <c r="S61" s="34">
        <f>VLOOKUP(IF(E61&gt;240,5,IF(E61&gt;180,4,IF(E61&gt;120,3,IF(E61&gt;60,2,IF(E61&gt;30,1,0))))),Trial!$B$7:$E$12,4)</f>
        <v>0</v>
      </c>
      <c r="T61" s="34">
        <f>VLOOKUP(IF(F61&gt;240,5,IF(F61&gt;180,4,IF(F61&gt;120,3,IF(F61&gt;60,2,IF(F61&gt;30,1,0))))),Trial!$B$7:$E$12,4)</f>
        <v>0</v>
      </c>
      <c r="U61" s="34">
        <f>VLOOKUP(IF(G61&gt;240,5,IF(G61&gt;180,4,IF(G61&gt;120,3,IF(G61&gt;60,2,IF(G61&gt;30,1,0))))),Trial!$B$7:$E$12,4)</f>
        <v>0</v>
      </c>
      <c r="V61" s="34">
        <f>VLOOKUP(IF(H61&gt;240,5,IF(H61&gt;180,4,IF(H61&gt;120,3,IF(H61&gt;60,2,IF(H61&gt;30,1,0))))),Trial!$B$7:$E$12,4)</f>
        <v>0</v>
      </c>
      <c r="W61" s="34">
        <f>VLOOKUP(IF(I61&gt;240,5,IF(I61&gt;180,4,IF(I61&gt;120,3,IF(I61&gt;60,2,IF(I61&gt;30,1,0))))),Trial!$B$7:$E$12,4)</f>
        <v>0</v>
      </c>
      <c r="X61" s="34">
        <f>VLOOKUP(IF(J61&gt;240,5,IF(J61&gt;180,4,IF(J61&gt;120,3,IF(J61&gt;60,2,IF(J61&gt;30,1,0))))),Trial!$B$7:$E$12,4)</f>
        <v>0</v>
      </c>
      <c r="Y61" s="34">
        <f>VLOOKUP(IF(K61&gt;240,5,IF(K61&gt;180,4,IF(K61&gt;120,3,IF(K61&gt;60,2,IF(K61&gt;30,1,0))))),Trial!$B$7:$E$12,4)</f>
        <v>-168.84</v>
      </c>
      <c r="Z61" s="34">
        <f>VLOOKUP(IF(L61&gt;240,5,IF(L61&gt;180,4,IF(L61&gt;120,3,IF(L61&gt;60,2,IF(L61&gt;30,1,0))))),Trial!$B$7:$E$12,4)</f>
        <v>0</v>
      </c>
      <c r="AA61" s="34">
        <f>VLOOKUP(IF(M61&gt;240,5,IF(M61&gt;180,4,IF(M61&gt;120,3,IF(M61&gt;60,2,IF(M61&gt;30,1,0))))),Trial!$B$7:$E$12,4)</f>
        <v>0</v>
      </c>
      <c r="AB61" s="34">
        <f>VLOOKUP(IF(N61&gt;240,5,IF(N61&gt;180,4,IF(N61&gt;120,3,IF(N61&gt;60,2,IF(N61&gt;30,1,0))))),Trial!$B$7:$E$12,4)</f>
        <v>0</v>
      </c>
    </row>
    <row r="62" ht="15.75" customHeight="1">
      <c r="B62" s="19">
        <v>59.0</v>
      </c>
      <c r="C62" s="20">
        <v>10.8687642425383</v>
      </c>
      <c r="D62" s="20">
        <v>10.7502493389967</v>
      </c>
      <c r="E62" s="20">
        <v>10.2574101418754</v>
      </c>
      <c r="F62" s="20">
        <v>17.6642509006049</v>
      </c>
      <c r="G62" s="20">
        <v>1.53570776572451</v>
      </c>
      <c r="H62" s="20">
        <v>17.1073612376201</v>
      </c>
      <c r="I62" s="20">
        <v>8.03607749948278</v>
      </c>
      <c r="J62" s="20">
        <v>1.42329024947248</v>
      </c>
      <c r="K62" s="20">
        <v>14.9286159425127</v>
      </c>
      <c r="L62" s="20">
        <v>28.2513831407086</v>
      </c>
      <c r="M62" s="20">
        <v>10.1388370181519</v>
      </c>
      <c r="N62" s="20">
        <v>8.3324688393157</v>
      </c>
      <c r="P62" s="19">
        <v>59.0</v>
      </c>
      <c r="Q62" s="34">
        <f>VLOOKUP(IF(C62&gt;240,5,IF(C62&gt;180,4,IF(C62&gt;120,3,IF(C62&gt;60,2,IF(C62&gt;30,1,0))))),Trial!$B$7:$E$12,4)</f>
        <v>0</v>
      </c>
      <c r="R62" s="34">
        <f>VLOOKUP(IF(D62&gt;240,5,IF(D62&gt;180,4,IF(D62&gt;120,3,IF(D62&gt;60,2,IF(D62&gt;30,1,0))))),Trial!$B$7:$E$12,4)</f>
        <v>0</v>
      </c>
      <c r="S62" s="34">
        <f>VLOOKUP(IF(E62&gt;240,5,IF(E62&gt;180,4,IF(E62&gt;120,3,IF(E62&gt;60,2,IF(E62&gt;30,1,0))))),Trial!$B$7:$E$12,4)</f>
        <v>0</v>
      </c>
      <c r="T62" s="34">
        <f>VLOOKUP(IF(F62&gt;240,5,IF(F62&gt;180,4,IF(F62&gt;120,3,IF(F62&gt;60,2,IF(F62&gt;30,1,0))))),Trial!$B$7:$E$12,4)</f>
        <v>0</v>
      </c>
      <c r="U62" s="34">
        <f>VLOOKUP(IF(G62&gt;240,5,IF(G62&gt;180,4,IF(G62&gt;120,3,IF(G62&gt;60,2,IF(G62&gt;30,1,0))))),Trial!$B$7:$E$12,4)</f>
        <v>0</v>
      </c>
      <c r="V62" s="34">
        <f>VLOOKUP(IF(H62&gt;240,5,IF(H62&gt;180,4,IF(H62&gt;120,3,IF(H62&gt;60,2,IF(H62&gt;30,1,0))))),Trial!$B$7:$E$12,4)</f>
        <v>0</v>
      </c>
      <c r="W62" s="34">
        <f>VLOOKUP(IF(I62&gt;240,5,IF(I62&gt;180,4,IF(I62&gt;120,3,IF(I62&gt;60,2,IF(I62&gt;30,1,0))))),Trial!$B$7:$E$12,4)</f>
        <v>0</v>
      </c>
      <c r="X62" s="34">
        <f>VLOOKUP(IF(J62&gt;240,5,IF(J62&gt;180,4,IF(J62&gt;120,3,IF(J62&gt;60,2,IF(J62&gt;30,1,0))))),Trial!$B$7:$E$12,4)</f>
        <v>0</v>
      </c>
      <c r="Y62" s="34">
        <f>VLOOKUP(IF(K62&gt;240,5,IF(K62&gt;180,4,IF(K62&gt;120,3,IF(K62&gt;60,2,IF(K62&gt;30,1,0))))),Trial!$B$7:$E$12,4)</f>
        <v>0</v>
      </c>
      <c r="Z62" s="34">
        <f>VLOOKUP(IF(L62&gt;240,5,IF(L62&gt;180,4,IF(L62&gt;120,3,IF(L62&gt;60,2,IF(L62&gt;30,1,0))))),Trial!$B$7:$E$12,4)</f>
        <v>0</v>
      </c>
      <c r="AA62" s="34">
        <f>VLOOKUP(IF(M62&gt;240,5,IF(M62&gt;180,4,IF(M62&gt;120,3,IF(M62&gt;60,2,IF(M62&gt;30,1,0))))),Trial!$B$7:$E$12,4)</f>
        <v>0</v>
      </c>
      <c r="AB62" s="34">
        <f>VLOOKUP(IF(N62&gt;240,5,IF(N62&gt;180,4,IF(N62&gt;120,3,IF(N62&gt;60,2,IF(N62&gt;30,1,0))))),Trial!$B$7:$E$12,4)</f>
        <v>0</v>
      </c>
    </row>
    <row r="63" ht="15.75" customHeight="1">
      <c r="B63" s="19">
        <v>60.0</v>
      </c>
      <c r="C63" s="20">
        <v>12.2737871456045</v>
      </c>
      <c r="D63" s="20">
        <v>5.28716980258742</v>
      </c>
      <c r="E63" s="20">
        <v>18.7540798153898</v>
      </c>
      <c r="F63" s="20">
        <v>1.7192852861248</v>
      </c>
      <c r="G63" s="20">
        <v>5.79183869641274</v>
      </c>
      <c r="H63" s="20">
        <v>11.9503757260825</v>
      </c>
      <c r="I63" s="20">
        <v>9.21160542898367</v>
      </c>
      <c r="J63" s="20">
        <v>0.272883294709027</v>
      </c>
      <c r="K63" s="20">
        <v>0.553669251149326</v>
      </c>
      <c r="L63" s="20">
        <v>6.98471919841068</v>
      </c>
      <c r="M63" s="20">
        <v>2.98676710740446</v>
      </c>
      <c r="N63" s="20">
        <v>21.4597246281972</v>
      </c>
      <c r="P63" s="19">
        <v>60.0</v>
      </c>
      <c r="Q63" s="34">
        <f>VLOOKUP(IF(C63&gt;240,5,IF(C63&gt;180,4,IF(C63&gt;120,3,IF(C63&gt;60,2,IF(C63&gt;30,1,0))))),Trial!$B$7:$E$12,4)</f>
        <v>0</v>
      </c>
      <c r="R63" s="34">
        <f>VLOOKUP(IF(D63&gt;240,5,IF(D63&gt;180,4,IF(D63&gt;120,3,IF(D63&gt;60,2,IF(D63&gt;30,1,0))))),Trial!$B$7:$E$12,4)</f>
        <v>0</v>
      </c>
      <c r="S63" s="34">
        <f>VLOOKUP(IF(E63&gt;240,5,IF(E63&gt;180,4,IF(E63&gt;120,3,IF(E63&gt;60,2,IF(E63&gt;30,1,0))))),Trial!$B$7:$E$12,4)</f>
        <v>0</v>
      </c>
      <c r="T63" s="34">
        <f>VLOOKUP(IF(F63&gt;240,5,IF(F63&gt;180,4,IF(F63&gt;120,3,IF(F63&gt;60,2,IF(F63&gt;30,1,0))))),Trial!$B$7:$E$12,4)</f>
        <v>0</v>
      </c>
      <c r="U63" s="34">
        <f>VLOOKUP(IF(G63&gt;240,5,IF(G63&gt;180,4,IF(G63&gt;120,3,IF(G63&gt;60,2,IF(G63&gt;30,1,0))))),Trial!$B$7:$E$12,4)</f>
        <v>0</v>
      </c>
      <c r="V63" s="34">
        <f>VLOOKUP(IF(H63&gt;240,5,IF(H63&gt;180,4,IF(H63&gt;120,3,IF(H63&gt;60,2,IF(H63&gt;30,1,0))))),Trial!$B$7:$E$12,4)</f>
        <v>0</v>
      </c>
      <c r="W63" s="34">
        <f>VLOOKUP(IF(I63&gt;240,5,IF(I63&gt;180,4,IF(I63&gt;120,3,IF(I63&gt;60,2,IF(I63&gt;30,1,0))))),Trial!$B$7:$E$12,4)</f>
        <v>0</v>
      </c>
      <c r="X63" s="34">
        <f>VLOOKUP(IF(J63&gt;240,5,IF(J63&gt;180,4,IF(J63&gt;120,3,IF(J63&gt;60,2,IF(J63&gt;30,1,0))))),Trial!$B$7:$E$12,4)</f>
        <v>0</v>
      </c>
      <c r="Y63" s="34">
        <f>VLOOKUP(IF(K63&gt;240,5,IF(K63&gt;180,4,IF(K63&gt;120,3,IF(K63&gt;60,2,IF(K63&gt;30,1,0))))),Trial!$B$7:$E$12,4)</f>
        <v>0</v>
      </c>
      <c r="Z63" s="34">
        <f>VLOOKUP(IF(L63&gt;240,5,IF(L63&gt;180,4,IF(L63&gt;120,3,IF(L63&gt;60,2,IF(L63&gt;30,1,0))))),Trial!$B$7:$E$12,4)</f>
        <v>0</v>
      </c>
      <c r="AA63" s="34">
        <f>VLOOKUP(IF(M63&gt;240,5,IF(M63&gt;180,4,IF(M63&gt;120,3,IF(M63&gt;60,2,IF(M63&gt;30,1,0))))),Trial!$B$7:$E$12,4)</f>
        <v>0</v>
      </c>
      <c r="AB63" s="34">
        <f>VLOOKUP(IF(N63&gt;240,5,IF(N63&gt;180,4,IF(N63&gt;120,3,IF(N63&gt;60,2,IF(N63&gt;30,1,0))))),Trial!$B$7:$E$12,4)</f>
        <v>0</v>
      </c>
    </row>
    <row r="64" ht="15.75" customHeight="1">
      <c r="B64" s="19">
        <v>61.0</v>
      </c>
      <c r="C64" s="20">
        <v>5.67042611180805</v>
      </c>
      <c r="D64" s="20">
        <v>19.5571623034945</v>
      </c>
      <c r="E64" s="20">
        <v>6.76940289847553</v>
      </c>
      <c r="F64" s="20">
        <v>6.34746198485277</v>
      </c>
      <c r="G64" s="20">
        <v>0.299623156777887</v>
      </c>
      <c r="H64" s="20">
        <v>31.3419865490649</v>
      </c>
      <c r="I64" s="20">
        <v>8.17361028296873</v>
      </c>
      <c r="J64" s="20">
        <v>0.980555057013407</v>
      </c>
      <c r="K64" s="20">
        <v>21.3870674427768</v>
      </c>
      <c r="L64" s="20">
        <v>1.24965939151495</v>
      </c>
      <c r="M64" s="20">
        <v>4.58030265010893</v>
      </c>
      <c r="N64" s="20">
        <v>43.2626289978962</v>
      </c>
      <c r="P64" s="19">
        <v>61.0</v>
      </c>
      <c r="Q64" s="34">
        <f>VLOOKUP(IF(C64&gt;240,5,IF(C64&gt;180,4,IF(C64&gt;120,3,IF(C64&gt;60,2,IF(C64&gt;30,1,0))))),Trial!$B$7:$E$12,4)</f>
        <v>0</v>
      </c>
      <c r="R64" s="34">
        <f>VLOOKUP(IF(D64&gt;240,5,IF(D64&gt;180,4,IF(D64&gt;120,3,IF(D64&gt;60,2,IF(D64&gt;30,1,0))))),Trial!$B$7:$E$12,4)</f>
        <v>0</v>
      </c>
      <c r="S64" s="34">
        <f>VLOOKUP(IF(E64&gt;240,5,IF(E64&gt;180,4,IF(E64&gt;120,3,IF(E64&gt;60,2,IF(E64&gt;30,1,0))))),Trial!$B$7:$E$12,4)</f>
        <v>0</v>
      </c>
      <c r="T64" s="34">
        <f>VLOOKUP(IF(F64&gt;240,5,IF(F64&gt;180,4,IF(F64&gt;120,3,IF(F64&gt;60,2,IF(F64&gt;30,1,0))))),Trial!$B$7:$E$12,4)</f>
        <v>0</v>
      </c>
      <c r="U64" s="34">
        <f>VLOOKUP(IF(G64&gt;240,5,IF(G64&gt;180,4,IF(G64&gt;120,3,IF(G64&gt;60,2,IF(G64&gt;30,1,0))))),Trial!$B$7:$E$12,4)</f>
        <v>0</v>
      </c>
      <c r="V64" s="34">
        <f>VLOOKUP(IF(H64&gt;240,5,IF(H64&gt;180,4,IF(H64&gt;120,3,IF(H64&gt;60,2,IF(H64&gt;30,1,0))))),Trial!$B$7:$E$12,4)</f>
        <v>-168.84</v>
      </c>
      <c r="W64" s="34">
        <f>VLOOKUP(IF(I64&gt;240,5,IF(I64&gt;180,4,IF(I64&gt;120,3,IF(I64&gt;60,2,IF(I64&gt;30,1,0))))),Trial!$B$7:$E$12,4)</f>
        <v>0</v>
      </c>
      <c r="X64" s="34">
        <f>VLOOKUP(IF(J64&gt;240,5,IF(J64&gt;180,4,IF(J64&gt;120,3,IF(J64&gt;60,2,IF(J64&gt;30,1,0))))),Trial!$B$7:$E$12,4)</f>
        <v>0</v>
      </c>
      <c r="Y64" s="34">
        <f>VLOOKUP(IF(K64&gt;240,5,IF(K64&gt;180,4,IF(K64&gt;120,3,IF(K64&gt;60,2,IF(K64&gt;30,1,0))))),Trial!$B$7:$E$12,4)</f>
        <v>0</v>
      </c>
      <c r="Z64" s="34">
        <f>VLOOKUP(IF(L64&gt;240,5,IF(L64&gt;180,4,IF(L64&gt;120,3,IF(L64&gt;60,2,IF(L64&gt;30,1,0))))),Trial!$B$7:$E$12,4)</f>
        <v>0</v>
      </c>
      <c r="AA64" s="34">
        <f>VLOOKUP(IF(M64&gt;240,5,IF(M64&gt;180,4,IF(M64&gt;120,3,IF(M64&gt;60,2,IF(M64&gt;30,1,0))))),Trial!$B$7:$E$12,4)</f>
        <v>0</v>
      </c>
      <c r="AB64" s="34">
        <f>VLOOKUP(IF(N64&gt;240,5,IF(N64&gt;180,4,IF(N64&gt;120,3,IF(N64&gt;60,2,IF(N64&gt;30,1,0))))),Trial!$B$7:$E$12,4)</f>
        <v>-168.84</v>
      </c>
    </row>
    <row r="65" ht="15.75" customHeight="1">
      <c r="B65" s="19">
        <v>62.0</v>
      </c>
      <c r="C65" s="20">
        <v>12.7788618178192</v>
      </c>
      <c r="D65" s="20">
        <v>41.1565510876816</v>
      </c>
      <c r="E65" s="20">
        <v>3.90508226782037</v>
      </c>
      <c r="F65" s="20">
        <v>0.266572259717353</v>
      </c>
      <c r="G65" s="20">
        <v>9.01423656502739</v>
      </c>
      <c r="H65" s="20">
        <v>3.80792586859316</v>
      </c>
      <c r="I65" s="20">
        <v>2.91763630621135</v>
      </c>
      <c r="J65" s="20">
        <v>14.1091187091629</v>
      </c>
      <c r="K65" s="20">
        <v>12.2706051167402</v>
      </c>
      <c r="L65" s="20">
        <v>29.4809392877177</v>
      </c>
      <c r="M65" s="20">
        <v>23.0914583133494</v>
      </c>
      <c r="N65" s="20">
        <v>53.442138815341</v>
      </c>
      <c r="P65" s="19">
        <v>62.0</v>
      </c>
      <c r="Q65" s="34">
        <f>VLOOKUP(IF(C65&gt;240,5,IF(C65&gt;180,4,IF(C65&gt;120,3,IF(C65&gt;60,2,IF(C65&gt;30,1,0))))),Trial!$B$7:$E$12,4)</f>
        <v>0</v>
      </c>
      <c r="R65" s="34">
        <f>VLOOKUP(IF(D65&gt;240,5,IF(D65&gt;180,4,IF(D65&gt;120,3,IF(D65&gt;60,2,IF(D65&gt;30,1,0))))),Trial!$B$7:$E$12,4)</f>
        <v>-168.84</v>
      </c>
      <c r="S65" s="34">
        <f>VLOOKUP(IF(E65&gt;240,5,IF(E65&gt;180,4,IF(E65&gt;120,3,IF(E65&gt;60,2,IF(E65&gt;30,1,0))))),Trial!$B$7:$E$12,4)</f>
        <v>0</v>
      </c>
      <c r="T65" s="34">
        <f>VLOOKUP(IF(F65&gt;240,5,IF(F65&gt;180,4,IF(F65&gt;120,3,IF(F65&gt;60,2,IF(F65&gt;30,1,0))))),Trial!$B$7:$E$12,4)</f>
        <v>0</v>
      </c>
      <c r="U65" s="34">
        <f>VLOOKUP(IF(G65&gt;240,5,IF(G65&gt;180,4,IF(G65&gt;120,3,IF(G65&gt;60,2,IF(G65&gt;30,1,0))))),Trial!$B$7:$E$12,4)</f>
        <v>0</v>
      </c>
      <c r="V65" s="34">
        <f>VLOOKUP(IF(H65&gt;240,5,IF(H65&gt;180,4,IF(H65&gt;120,3,IF(H65&gt;60,2,IF(H65&gt;30,1,0))))),Trial!$B$7:$E$12,4)</f>
        <v>0</v>
      </c>
      <c r="W65" s="34">
        <f>VLOOKUP(IF(I65&gt;240,5,IF(I65&gt;180,4,IF(I65&gt;120,3,IF(I65&gt;60,2,IF(I65&gt;30,1,0))))),Trial!$B$7:$E$12,4)</f>
        <v>0</v>
      </c>
      <c r="X65" s="34">
        <f>VLOOKUP(IF(J65&gt;240,5,IF(J65&gt;180,4,IF(J65&gt;120,3,IF(J65&gt;60,2,IF(J65&gt;30,1,0))))),Trial!$B$7:$E$12,4)</f>
        <v>0</v>
      </c>
      <c r="Y65" s="34">
        <f>VLOOKUP(IF(K65&gt;240,5,IF(K65&gt;180,4,IF(K65&gt;120,3,IF(K65&gt;60,2,IF(K65&gt;30,1,0))))),Trial!$B$7:$E$12,4)</f>
        <v>0</v>
      </c>
      <c r="Z65" s="34">
        <f>VLOOKUP(IF(L65&gt;240,5,IF(L65&gt;180,4,IF(L65&gt;120,3,IF(L65&gt;60,2,IF(L65&gt;30,1,0))))),Trial!$B$7:$E$12,4)</f>
        <v>0</v>
      </c>
      <c r="AA65" s="34">
        <f>VLOOKUP(IF(M65&gt;240,5,IF(M65&gt;180,4,IF(M65&gt;120,3,IF(M65&gt;60,2,IF(M65&gt;30,1,0))))),Trial!$B$7:$E$12,4)</f>
        <v>0</v>
      </c>
      <c r="AB65" s="34">
        <f>VLOOKUP(IF(N65&gt;240,5,IF(N65&gt;180,4,IF(N65&gt;120,3,IF(N65&gt;60,2,IF(N65&gt;30,1,0))))),Trial!$B$7:$E$12,4)</f>
        <v>-168.84</v>
      </c>
    </row>
    <row r="66" ht="15.75" customHeight="1">
      <c r="B66" s="19">
        <v>63.0</v>
      </c>
      <c r="C66" s="20">
        <v>4.28690061578527</v>
      </c>
      <c r="D66" s="20">
        <v>10.0344014737537</v>
      </c>
      <c r="E66" s="20">
        <v>23.9440762972629</v>
      </c>
      <c r="F66" s="20">
        <v>42.3827330150049</v>
      </c>
      <c r="G66" s="20">
        <v>2.22927673984804</v>
      </c>
      <c r="H66" s="20">
        <v>36.6429063812237</v>
      </c>
      <c r="I66" s="20">
        <v>5.31851108348928</v>
      </c>
      <c r="J66" s="20">
        <v>0.639472527007835</v>
      </c>
      <c r="K66" s="20">
        <v>12.2985075675967</v>
      </c>
      <c r="L66" s="20">
        <v>5.03903734362684</v>
      </c>
      <c r="M66" s="20">
        <v>11.6807285261437</v>
      </c>
      <c r="N66" s="20">
        <v>0.448169206005638</v>
      </c>
      <c r="P66" s="19">
        <v>63.0</v>
      </c>
      <c r="Q66" s="34">
        <f>VLOOKUP(IF(C66&gt;240,5,IF(C66&gt;180,4,IF(C66&gt;120,3,IF(C66&gt;60,2,IF(C66&gt;30,1,0))))),Trial!$B$7:$E$12,4)</f>
        <v>0</v>
      </c>
      <c r="R66" s="34">
        <f>VLOOKUP(IF(D66&gt;240,5,IF(D66&gt;180,4,IF(D66&gt;120,3,IF(D66&gt;60,2,IF(D66&gt;30,1,0))))),Trial!$B$7:$E$12,4)</f>
        <v>0</v>
      </c>
      <c r="S66" s="34">
        <f>VLOOKUP(IF(E66&gt;240,5,IF(E66&gt;180,4,IF(E66&gt;120,3,IF(E66&gt;60,2,IF(E66&gt;30,1,0))))),Trial!$B$7:$E$12,4)</f>
        <v>0</v>
      </c>
      <c r="T66" s="34">
        <f>VLOOKUP(IF(F66&gt;240,5,IF(F66&gt;180,4,IF(F66&gt;120,3,IF(F66&gt;60,2,IF(F66&gt;30,1,0))))),Trial!$B$7:$E$12,4)</f>
        <v>-168.84</v>
      </c>
      <c r="U66" s="34">
        <f>VLOOKUP(IF(G66&gt;240,5,IF(G66&gt;180,4,IF(G66&gt;120,3,IF(G66&gt;60,2,IF(G66&gt;30,1,0))))),Trial!$B$7:$E$12,4)</f>
        <v>0</v>
      </c>
      <c r="V66" s="34">
        <f>VLOOKUP(IF(H66&gt;240,5,IF(H66&gt;180,4,IF(H66&gt;120,3,IF(H66&gt;60,2,IF(H66&gt;30,1,0))))),Trial!$B$7:$E$12,4)</f>
        <v>-168.84</v>
      </c>
      <c r="W66" s="34">
        <f>VLOOKUP(IF(I66&gt;240,5,IF(I66&gt;180,4,IF(I66&gt;120,3,IF(I66&gt;60,2,IF(I66&gt;30,1,0))))),Trial!$B$7:$E$12,4)</f>
        <v>0</v>
      </c>
      <c r="X66" s="34">
        <f>VLOOKUP(IF(J66&gt;240,5,IF(J66&gt;180,4,IF(J66&gt;120,3,IF(J66&gt;60,2,IF(J66&gt;30,1,0))))),Trial!$B$7:$E$12,4)</f>
        <v>0</v>
      </c>
      <c r="Y66" s="34">
        <f>VLOOKUP(IF(K66&gt;240,5,IF(K66&gt;180,4,IF(K66&gt;120,3,IF(K66&gt;60,2,IF(K66&gt;30,1,0))))),Trial!$B$7:$E$12,4)</f>
        <v>0</v>
      </c>
      <c r="Z66" s="34">
        <f>VLOOKUP(IF(L66&gt;240,5,IF(L66&gt;180,4,IF(L66&gt;120,3,IF(L66&gt;60,2,IF(L66&gt;30,1,0))))),Trial!$B$7:$E$12,4)</f>
        <v>0</v>
      </c>
      <c r="AA66" s="34">
        <f>VLOOKUP(IF(M66&gt;240,5,IF(M66&gt;180,4,IF(M66&gt;120,3,IF(M66&gt;60,2,IF(M66&gt;30,1,0))))),Trial!$B$7:$E$12,4)</f>
        <v>0</v>
      </c>
      <c r="AB66" s="34">
        <f>VLOOKUP(IF(N66&gt;240,5,IF(N66&gt;180,4,IF(N66&gt;120,3,IF(N66&gt;60,2,IF(N66&gt;30,1,0))))),Trial!$B$7:$E$12,4)</f>
        <v>0</v>
      </c>
    </row>
    <row r="67" ht="15.75" customHeight="1">
      <c r="B67" s="19">
        <v>64.0</v>
      </c>
      <c r="C67" s="20">
        <v>10.4332778307724</v>
      </c>
      <c r="D67" s="20">
        <v>0.492028208527613</v>
      </c>
      <c r="E67" s="20">
        <v>10.7327604892427</v>
      </c>
      <c r="F67" s="20">
        <v>5.3805980714038</v>
      </c>
      <c r="G67" s="20">
        <v>0.717049463372677</v>
      </c>
      <c r="H67" s="20">
        <v>7.54715083069168</v>
      </c>
      <c r="I67" s="20">
        <v>9.72724967208607</v>
      </c>
      <c r="J67" s="20">
        <v>22.3927731601691</v>
      </c>
      <c r="K67" s="20">
        <v>11.6713747650573</v>
      </c>
      <c r="L67" s="20">
        <v>11.862090704226</v>
      </c>
      <c r="M67" s="20">
        <v>1.41571661666967</v>
      </c>
      <c r="N67" s="20">
        <v>14.7898392992179</v>
      </c>
      <c r="P67" s="19">
        <v>64.0</v>
      </c>
      <c r="Q67" s="34">
        <f>VLOOKUP(IF(C67&gt;240,5,IF(C67&gt;180,4,IF(C67&gt;120,3,IF(C67&gt;60,2,IF(C67&gt;30,1,0))))),Trial!$B$7:$E$12,4)</f>
        <v>0</v>
      </c>
      <c r="R67" s="34">
        <f>VLOOKUP(IF(D67&gt;240,5,IF(D67&gt;180,4,IF(D67&gt;120,3,IF(D67&gt;60,2,IF(D67&gt;30,1,0))))),Trial!$B$7:$E$12,4)</f>
        <v>0</v>
      </c>
      <c r="S67" s="34">
        <f>VLOOKUP(IF(E67&gt;240,5,IF(E67&gt;180,4,IF(E67&gt;120,3,IF(E67&gt;60,2,IF(E67&gt;30,1,0))))),Trial!$B$7:$E$12,4)</f>
        <v>0</v>
      </c>
      <c r="T67" s="34">
        <f>VLOOKUP(IF(F67&gt;240,5,IF(F67&gt;180,4,IF(F67&gt;120,3,IF(F67&gt;60,2,IF(F67&gt;30,1,0))))),Trial!$B$7:$E$12,4)</f>
        <v>0</v>
      </c>
      <c r="U67" s="34">
        <f>VLOOKUP(IF(G67&gt;240,5,IF(G67&gt;180,4,IF(G67&gt;120,3,IF(G67&gt;60,2,IF(G67&gt;30,1,0))))),Trial!$B$7:$E$12,4)</f>
        <v>0</v>
      </c>
      <c r="V67" s="34">
        <f>VLOOKUP(IF(H67&gt;240,5,IF(H67&gt;180,4,IF(H67&gt;120,3,IF(H67&gt;60,2,IF(H67&gt;30,1,0))))),Trial!$B$7:$E$12,4)</f>
        <v>0</v>
      </c>
      <c r="W67" s="34">
        <f>VLOOKUP(IF(I67&gt;240,5,IF(I67&gt;180,4,IF(I67&gt;120,3,IF(I67&gt;60,2,IF(I67&gt;30,1,0))))),Trial!$B$7:$E$12,4)</f>
        <v>0</v>
      </c>
      <c r="X67" s="34">
        <f>VLOOKUP(IF(J67&gt;240,5,IF(J67&gt;180,4,IF(J67&gt;120,3,IF(J67&gt;60,2,IF(J67&gt;30,1,0))))),Trial!$B$7:$E$12,4)</f>
        <v>0</v>
      </c>
      <c r="Y67" s="34">
        <f>VLOOKUP(IF(K67&gt;240,5,IF(K67&gt;180,4,IF(K67&gt;120,3,IF(K67&gt;60,2,IF(K67&gt;30,1,0))))),Trial!$B$7:$E$12,4)</f>
        <v>0</v>
      </c>
      <c r="Z67" s="34">
        <f>VLOOKUP(IF(L67&gt;240,5,IF(L67&gt;180,4,IF(L67&gt;120,3,IF(L67&gt;60,2,IF(L67&gt;30,1,0))))),Trial!$B$7:$E$12,4)</f>
        <v>0</v>
      </c>
      <c r="AA67" s="34">
        <f>VLOOKUP(IF(M67&gt;240,5,IF(M67&gt;180,4,IF(M67&gt;120,3,IF(M67&gt;60,2,IF(M67&gt;30,1,0))))),Trial!$B$7:$E$12,4)</f>
        <v>0</v>
      </c>
      <c r="AB67" s="34">
        <f>VLOOKUP(IF(N67&gt;240,5,IF(N67&gt;180,4,IF(N67&gt;120,3,IF(N67&gt;60,2,IF(N67&gt;30,1,0))))),Trial!$B$7:$E$12,4)</f>
        <v>0</v>
      </c>
    </row>
    <row r="68" ht="15.75" customHeight="1">
      <c r="B68" s="19">
        <v>65.0</v>
      </c>
      <c r="C68" s="20">
        <v>1.89176476192661</v>
      </c>
      <c r="D68" s="20">
        <v>7.84536582031287</v>
      </c>
      <c r="E68" s="20">
        <v>37.7170556500973</v>
      </c>
      <c r="F68" s="20">
        <v>1.0279326858839</v>
      </c>
      <c r="G68" s="20">
        <v>40.4117869977045</v>
      </c>
      <c r="H68" s="20">
        <v>47.8500576399396</v>
      </c>
      <c r="I68" s="20">
        <v>4.11137246397177</v>
      </c>
      <c r="J68" s="20">
        <v>51.1823909704066</v>
      </c>
      <c r="K68" s="20">
        <v>4.96903667543083</v>
      </c>
      <c r="L68" s="20">
        <v>22.6493962267583</v>
      </c>
      <c r="M68" s="20">
        <v>14.511546819293</v>
      </c>
      <c r="N68" s="20">
        <v>28.1364019956014</v>
      </c>
      <c r="P68" s="19">
        <v>65.0</v>
      </c>
      <c r="Q68" s="34">
        <f>VLOOKUP(IF(C68&gt;240,5,IF(C68&gt;180,4,IF(C68&gt;120,3,IF(C68&gt;60,2,IF(C68&gt;30,1,0))))),Trial!$B$7:$E$12,4)</f>
        <v>0</v>
      </c>
      <c r="R68" s="34">
        <f>VLOOKUP(IF(D68&gt;240,5,IF(D68&gt;180,4,IF(D68&gt;120,3,IF(D68&gt;60,2,IF(D68&gt;30,1,0))))),Trial!$B$7:$E$12,4)</f>
        <v>0</v>
      </c>
      <c r="S68" s="34">
        <f>VLOOKUP(IF(E68&gt;240,5,IF(E68&gt;180,4,IF(E68&gt;120,3,IF(E68&gt;60,2,IF(E68&gt;30,1,0))))),Trial!$B$7:$E$12,4)</f>
        <v>-168.84</v>
      </c>
      <c r="T68" s="34">
        <f>VLOOKUP(IF(F68&gt;240,5,IF(F68&gt;180,4,IF(F68&gt;120,3,IF(F68&gt;60,2,IF(F68&gt;30,1,0))))),Trial!$B$7:$E$12,4)</f>
        <v>0</v>
      </c>
      <c r="U68" s="34">
        <f>VLOOKUP(IF(G68&gt;240,5,IF(G68&gt;180,4,IF(G68&gt;120,3,IF(G68&gt;60,2,IF(G68&gt;30,1,0))))),Trial!$B$7:$E$12,4)</f>
        <v>-168.84</v>
      </c>
      <c r="V68" s="34">
        <f>VLOOKUP(IF(H68&gt;240,5,IF(H68&gt;180,4,IF(H68&gt;120,3,IF(H68&gt;60,2,IF(H68&gt;30,1,0))))),Trial!$B$7:$E$12,4)</f>
        <v>-168.84</v>
      </c>
      <c r="W68" s="34">
        <f>VLOOKUP(IF(I68&gt;240,5,IF(I68&gt;180,4,IF(I68&gt;120,3,IF(I68&gt;60,2,IF(I68&gt;30,1,0))))),Trial!$B$7:$E$12,4)</f>
        <v>0</v>
      </c>
      <c r="X68" s="34">
        <f>VLOOKUP(IF(J68&gt;240,5,IF(J68&gt;180,4,IF(J68&gt;120,3,IF(J68&gt;60,2,IF(J68&gt;30,1,0))))),Trial!$B$7:$E$12,4)</f>
        <v>-168.84</v>
      </c>
      <c r="Y68" s="34">
        <f>VLOOKUP(IF(K68&gt;240,5,IF(K68&gt;180,4,IF(K68&gt;120,3,IF(K68&gt;60,2,IF(K68&gt;30,1,0))))),Trial!$B$7:$E$12,4)</f>
        <v>0</v>
      </c>
      <c r="Z68" s="34">
        <f>VLOOKUP(IF(L68&gt;240,5,IF(L68&gt;180,4,IF(L68&gt;120,3,IF(L68&gt;60,2,IF(L68&gt;30,1,0))))),Trial!$B$7:$E$12,4)</f>
        <v>0</v>
      </c>
      <c r="AA68" s="34">
        <f>VLOOKUP(IF(M68&gt;240,5,IF(M68&gt;180,4,IF(M68&gt;120,3,IF(M68&gt;60,2,IF(M68&gt;30,1,0))))),Trial!$B$7:$E$12,4)</f>
        <v>0</v>
      </c>
      <c r="AB68" s="34">
        <f>VLOOKUP(IF(N68&gt;240,5,IF(N68&gt;180,4,IF(N68&gt;120,3,IF(N68&gt;60,2,IF(N68&gt;30,1,0))))),Trial!$B$7:$E$12,4)</f>
        <v>0</v>
      </c>
    </row>
    <row r="69" ht="15.75" customHeight="1">
      <c r="B69" s="19">
        <v>66.0</v>
      </c>
      <c r="C69" s="20">
        <v>4.29482471514493</v>
      </c>
      <c r="D69" s="20">
        <v>0.95889104232192</v>
      </c>
      <c r="E69" s="20">
        <v>12.8586952397278</v>
      </c>
      <c r="F69" s="20">
        <v>64.2964683395472</v>
      </c>
      <c r="G69" s="20">
        <v>13.6879466408017</v>
      </c>
      <c r="H69" s="20">
        <v>29.2446516264484</v>
      </c>
      <c r="I69" s="20">
        <v>14.9300568375821</v>
      </c>
      <c r="J69" s="20">
        <v>19.4705887189304</v>
      </c>
      <c r="K69" s="20">
        <v>26.5571405731311</v>
      </c>
      <c r="L69" s="20">
        <v>0.20981828802031</v>
      </c>
      <c r="M69" s="20">
        <v>1.78218851415522</v>
      </c>
      <c r="N69" s="20">
        <v>6.11472527622245</v>
      </c>
      <c r="P69" s="19">
        <v>66.0</v>
      </c>
      <c r="Q69" s="34">
        <f>VLOOKUP(IF(C69&gt;240,5,IF(C69&gt;180,4,IF(C69&gt;120,3,IF(C69&gt;60,2,IF(C69&gt;30,1,0))))),Trial!$B$7:$E$12,4)</f>
        <v>0</v>
      </c>
      <c r="R69" s="34">
        <f>VLOOKUP(IF(D69&gt;240,5,IF(D69&gt;180,4,IF(D69&gt;120,3,IF(D69&gt;60,2,IF(D69&gt;30,1,0))))),Trial!$B$7:$E$12,4)</f>
        <v>0</v>
      </c>
      <c r="S69" s="34">
        <f>VLOOKUP(IF(E69&gt;240,5,IF(E69&gt;180,4,IF(E69&gt;120,3,IF(E69&gt;60,2,IF(E69&gt;30,1,0))))),Trial!$B$7:$E$12,4)</f>
        <v>0</v>
      </c>
      <c r="T69" s="34">
        <f>VLOOKUP(IF(F69&gt;240,5,IF(F69&gt;180,4,IF(F69&gt;120,3,IF(F69&gt;60,2,IF(F69&gt;30,1,0))))),Trial!$B$7:$E$12,4)</f>
        <v>-844.2</v>
      </c>
      <c r="U69" s="34">
        <f>VLOOKUP(IF(G69&gt;240,5,IF(G69&gt;180,4,IF(G69&gt;120,3,IF(G69&gt;60,2,IF(G69&gt;30,1,0))))),Trial!$B$7:$E$12,4)</f>
        <v>0</v>
      </c>
      <c r="V69" s="34">
        <f>VLOOKUP(IF(H69&gt;240,5,IF(H69&gt;180,4,IF(H69&gt;120,3,IF(H69&gt;60,2,IF(H69&gt;30,1,0))))),Trial!$B$7:$E$12,4)</f>
        <v>0</v>
      </c>
      <c r="W69" s="34">
        <f>VLOOKUP(IF(I69&gt;240,5,IF(I69&gt;180,4,IF(I69&gt;120,3,IF(I69&gt;60,2,IF(I69&gt;30,1,0))))),Trial!$B$7:$E$12,4)</f>
        <v>0</v>
      </c>
      <c r="X69" s="34">
        <f>VLOOKUP(IF(J69&gt;240,5,IF(J69&gt;180,4,IF(J69&gt;120,3,IF(J69&gt;60,2,IF(J69&gt;30,1,0))))),Trial!$B$7:$E$12,4)</f>
        <v>0</v>
      </c>
      <c r="Y69" s="34">
        <f>VLOOKUP(IF(K69&gt;240,5,IF(K69&gt;180,4,IF(K69&gt;120,3,IF(K69&gt;60,2,IF(K69&gt;30,1,0))))),Trial!$B$7:$E$12,4)</f>
        <v>0</v>
      </c>
      <c r="Z69" s="34">
        <f>VLOOKUP(IF(L69&gt;240,5,IF(L69&gt;180,4,IF(L69&gt;120,3,IF(L69&gt;60,2,IF(L69&gt;30,1,0))))),Trial!$B$7:$E$12,4)</f>
        <v>0</v>
      </c>
      <c r="AA69" s="34">
        <f>VLOOKUP(IF(M69&gt;240,5,IF(M69&gt;180,4,IF(M69&gt;120,3,IF(M69&gt;60,2,IF(M69&gt;30,1,0))))),Trial!$B$7:$E$12,4)</f>
        <v>0</v>
      </c>
      <c r="AB69" s="34">
        <f>VLOOKUP(IF(N69&gt;240,5,IF(N69&gt;180,4,IF(N69&gt;120,3,IF(N69&gt;60,2,IF(N69&gt;30,1,0))))),Trial!$B$7:$E$12,4)</f>
        <v>0</v>
      </c>
    </row>
    <row r="70" ht="15.75" customHeight="1">
      <c r="B70" s="19">
        <v>67.0</v>
      </c>
      <c r="C70" s="20">
        <v>0.584566572324321</v>
      </c>
      <c r="D70" s="20">
        <v>4.07190868407488</v>
      </c>
      <c r="E70" s="20">
        <v>0.889099798817187</v>
      </c>
      <c r="F70" s="20">
        <v>4.44647666108794</v>
      </c>
      <c r="G70" s="20">
        <v>11.3853409548375</v>
      </c>
      <c r="H70" s="20">
        <v>19.9917748898968</v>
      </c>
      <c r="I70" s="20">
        <v>35.5423342500136</v>
      </c>
      <c r="J70" s="20">
        <v>18.6147899472786</v>
      </c>
      <c r="K70" s="20">
        <v>4.21512154270895</v>
      </c>
      <c r="L70" s="20">
        <v>14.6715406952511</v>
      </c>
      <c r="M70" s="20">
        <v>5.00419221902266</v>
      </c>
      <c r="N70" s="20">
        <v>4.65824869086982</v>
      </c>
      <c r="P70" s="19">
        <v>67.0</v>
      </c>
      <c r="Q70" s="34">
        <f>VLOOKUP(IF(C70&gt;240,5,IF(C70&gt;180,4,IF(C70&gt;120,3,IF(C70&gt;60,2,IF(C70&gt;30,1,0))))),Trial!$B$7:$E$12,4)</f>
        <v>0</v>
      </c>
      <c r="R70" s="34">
        <f>VLOOKUP(IF(D70&gt;240,5,IF(D70&gt;180,4,IF(D70&gt;120,3,IF(D70&gt;60,2,IF(D70&gt;30,1,0))))),Trial!$B$7:$E$12,4)</f>
        <v>0</v>
      </c>
      <c r="S70" s="34">
        <f>VLOOKUP(IF(E70&gt;240,5,IF(E70&gt;180,4,IF(E70&gt;120,3,IF(E70&gt;60,2,IF(E70&gt;30,1,0))))),Trial!$B$7:$E$12,4)</f>
        <v>0</v>
      </c>
      <c r="T70" s="34">
        <f>VLOOKUP(IF(F70&gt;240,5,IF(F70&gt;180,4,IF(F70&gt;120,3,IF(F70&gt;60,2,IF(F70&gt;30,1,0))))),Trial!$B$7:$E$12,4)</f>
        <v>0</v>
      </c>
      <c r="U70" s="34">
        <f>VLOOKUP(IF(G70&gt;240,5,IF(G70&gt;180,4,IF(G70&gt;120,3,IF(G70&gt;60,2,IF(G70&gt;30,1,0))))),Trial!$B$7:$E$12,4)</f>
        <v>0</v>
      </c>
      <c r="V70" s="34">
        <f>VLOOKUP(IF(H70&gt;240,5,IF(H70&gt;180,4,IF(H70&gt;120,3,IF(H70&gt;60,2,IF(H70&gt;30,1,0))))),Trial!$B$7:$E$12,4)</f>
        <v>0</v>
      </c>
      <c r="W70" s="34">
        <f>VLOOKUP(IF(I70&gt;240,5,IF(I70&gt;180,4,IF(I70&gt;120,3,IF(I70&gt;60,2,IF(I70&gt;30,1,0))))),Trial!$B$7:$E$12,4)</f>
        <v>-168.84</v>
      </c>
      <c r="X70" s="34">
        <f>VLOOKUP(IF(J70&gt;240,5,IF(J70&gt;180,4,IF(J70&gt;120,3,IF(J70&gt;60,2,IF(J70&gt;30,1,0))))),Trial!$B$7:$E$12,4)</f>
        <v>0</v>
      </c>
      <c r="Y70" s="34">
        <f>VLOOKUP(IF(K70&gt;240,5,IF(K70&gt;180,4,IF(K70&gt;120,3,IF(K70&gt;60,2,IF(K70&gt;30,1,0))))),Trial!$B$7:$E$12,4)</f>
        <v>0</v>
      </c>
      <c r="Z70" s="34">
        <f>VLOOKUP(IF(L70&gt;240,5,IF(L70&gt;180,4,IF(L70&gt;120,3,IF(L70&gt;60,2,IF(L70&gt;30,1,0))))),Trial!$B$7:$E$12,4)</f>
        <v>0</v>
      </c>
      <c r="AA70" s="34">
        <f>VLOOKUP(IF(M70&gt;240,5,IF(M70&gt;180,4,IF(M70&gt;120,3,IF(M70&gt;60,2,IF(M70&gt;30,1,0))))),Trial!$B$7:$E$12,4)</f>
        <v>0</v>
      </c>
      <c r="AB70" s="34">
        <f>VLOOKUP(IF(N70&gt;240,5,IF(N70&gt;180,4,IF(N70&gt;120,3,IF(N70&gt;60,2,IF(N70&gt;30,1,0))))),Trial!$B$7:$E$12,4)</f>
        <v>0</v>
      </c>
    </row>
    <row r="71" ht="15.75" customHeight="1">
      <c r="B71" s="19">
        <v>68.0</v>
      </c>
      <c r="C71" s="20">
        <v>9.30722221388397</v>
      </c>
      <c r="D71" s="20">
        <v>21.6247853482312</v>
      </c>
      <c r="E71" s="20">
        <v>36.3516350239854</v>
      </c>
      <c r="F71" s="20">
        <v>25.3664955164659</v>
      </c>
      <c r="G71" s="20">
        <v>11.1272774323906</v>
      </c>
      <c r="H71" s="20">
        <v>4.97371074832045</v>
      </c>
      <c r="I71" s="20">
        <v>17.9279854272577</v>
      </c>
      <c r="J71" s="20">
        <v>9.10932341433046</v>
      </c>
      <c r="K71" s="20">
        <v>11.4916732224604</v>
      </c>
      <c r="L71" s="20">
        <v>24.0435481637886</v>
      </c>
      <c r="M71" s="20">
        <v>52.1675926495767</v>
      </c>
      <c r="N71" s="20">
        <v>24.8717942385172</v>
      </c>
      <c r="P71" s="19">
        <v>68.0</v>
      </c>
      <c r="Q71" s="34">
        <f>VLOOKUP(IF(C71&gt;240,5,IF(C71&gt;180,4,IF(C71&gt;120,3,IF(C71&gt;60,2,IF(C71&gt;30,1,0))))),Trial!$B$7:$E$12,4)</f>
        <v>0</v>
      </c>
      <c r="R71" s="34">
        <f>VLOOKUP(IF(D71&gt;240,5,IF(D71&gt;180,4,IF(D71&gt;120,3,IF(D71&gt;60,2,IF(D71&gt;30,1,0))))),Trial!$B$7:$E$12,4)</f>
        <v>0</v>
      </c>
      <c r="S71" s="34">
        <f>VLOOKUP(IF(E71&gt;240,5,IF(E71&gt;180,4,IF(E71&gt;120,3,IF(E71&gt;60,2,IF(E71&gt;30,1,0))))),Trial!$B$7:$E$12,4)</f>
        <v>-168.84</v>
      </c>
      <c r="T71" s="34">
        <f>VLOOKUP(IF(F71&gt;240,5,IF(F71&gt;180,4,IF(F71&gt;120,3,IF(F71&gt;60,2,IF(F71&gt;30,1,0))))),Trial!$B$7:$E$12,4)</f>
        <v>0</v>
      </c>
      <c r="U71" s="34">
        <f>VLOOKUP(IF(G71&gt;240,5,IF(G71&gt;180,4,IF(G71&gt;120,3,IF(G71&gt;60,2,IF(G71&gt;30,1,0))))),Trial!$B$7:$E$12,4)</f>
        <v>0</v>
      </c>
      <c r="V71" s="34">
        <f>VLOOKUP(IF(H71&gt;240,5,IF(H71&gt;180,4,IF(H71&gt;120,3,IF(H71&gt;60,2,IF(H71&gt;30,1,0))))),Trial!$B$7:$E$12,4)</f>
        <v>0</v>
      </c>
      <c r="W71" s="34">
        <f>VLOOKUP(IF(I71&gt;240,5,IF(I71&gt;180,4,IF(I71&gt;120,3,IF(I71&gt;60,2,IF(I71&gt;30,1,0))))),Trial!$B$7:$E$12,4)</f>
        <v>0</v>
      </c>
      <c r="X71" s="34">
        <f>VLOOKUP(IF(J71&gt;240,5,IF(J71&gt;180,4,IF(J71&gt;120,3,IF(J71&gt;60,2,IF(J71&gt;30,1,0))))),Trial!$B$7:$E$12,4)</f>
        <v>0</v>
      </c>
      <c r="Y71" s="34">
        <f>VLOOKUP(IF(K71&gt;240,5,IF(K71&gt;180,4,IF(K71&gt;120,3,IF(K71&gt;60,2,IF(K71&gt;30,1,0))))),Trial!$B$7:$E$12,4)</f>
        <v>0</v>
      </c>
      <c r="Z71" s="34">
        <f>VLOOKUP(IF(L71&gt;240,5,IF(L71&gt;180,4,IF(L71&gt;120,3,IF(L71&gt;60,2,IF(L71&gt;30,1,0))))),Trial!$B$7:$E$12,4)</f>
        <v>0</v>
      </c>
      <c r="AA71" s="34">
        <f>VLOOKUP(IF(M71&gt;240,5,IF(M71&gt;180,4,IF(M71&gt;120,3,IF(M71&gt;60,2,IF(M71&gt;30,1,0))))),Trial!$B$7:$E$12,4)</f>
        <v>-168.84</v>
      </c>
      <c r="AB71" s="34">
        <f>VLOOKUP(IF(N71&gt;240,5,IF(N71&gt;180,4,IF(N71&gt;120,3,IF(N71&gt;60,2,IF(N71&gt;30,1,0))))),Trial!$B$7:$E$12,4)</f>
        <v>0</v>
      </c>
    </row>
    <row r="72" ht="15.75" customHeight="1">
      <c r="B72" s="19">
        <v>69.0</v>
      </c>
      <c r="C72" s="20">
        <v>4.99002150408924</v>
      </c>
      <c r="D72" s="20">
        <v>0.127759430748083</v>
      </c>
      <c r="E72" s="20">
        <v>16.2973951305347</v>
      </c>
      <c r="F72" s="20">
        <v>7.24027565945871</v>
      </c>
      <c r="G72" s="20">
        <v>20.3452421242541</v>
      </c>
      <c r="H72" s="20">
        <v>16.2112341243858</v>
      </c>
      <c r="I72" s="20">
        <v>2.63422797350213</v>
      </c>
      <c r="J72" s="20">
        <v>11.6903331402184</v>
      </c>
      <c r="K72" s="20">
        <v>3.95394230692505</v>
      </c>
      <c r="L72" s="20">
        <v>6.33900024667382</v>
      </c>
      <c r="M72" s="20">
        <v>23.1421435408182</v>
      </c>
      <c r="N72" s="20">
        <v>24.8710887180811</v>
      </c>
      <c r="P72" s="19">
        <v>69.0</v>
      </c>
      <c r="Q72" s="34">
        <f>VLOOKUP(IF(C72&gt;240,5,IF(C72&gt;180,4,IF(C72&gt;120,3,IF(C72&gt;60,2,IF(C72&gt;30,1,0))))),Trial!$B$7:$E$12,4)</f>
        <v>0</v>
      </c>
      <c r="R72" s="34">
        <f>VLOOKUP(IF(D72&gt;240,5,IF(D72&gt;180,4,IF(D72&gt;120,3,IF(D72&gt;60,2,IF(D72&gt;30,1,0))))),Trial!$B$7:$E$12,4)</f>
        <v>0</v>
      </c>
      <c r="S72" s="34">
        <f>VLOOKUP(IF(E72&gt;240,5,IF(E72&gt;180,4,IF(E72&gt;120,3,IF(E72&gt;60,2,IF(E72&gt;30,1,0))))),Trial!$B$7:$E$12,4)</f>
        <v>0</v>
      </c>
      <c r="T72" s="34">
        <f>VLOOKUP(IF(F72&gt;240,5,IF(F72&gt;180,4,IF(F72&gt;120,3,IF(F72&gt;60,2,IF(F72&gt;30,1,0))))),Trial!$B$7:$E$12,4)</f>
        <v>0</v>
      </c>
      <c r="U72" s="34">
        <f>VLOOKUP(IF(G72&gt;240,5,IF(G72&gt;180,4,IF(G72&gt;120,3,IF(G72&gt;60,2,IF(G72&gt;30,1,0))))),Trial!$B$7:$E$12,4)</f>
        <v>0</v>
      </c>
      <c r="V72" s="34">
        <f>VLOOKUP(IF(H72&gt;240,5,IF(H72&gt;180,4,IF(H72&gt;120,3,IF(H72&gt;60,2,IF(H72&gt;30,1,0))))),Trial!$B$7:$E$12,4)</f>
        <v>0</v>
      </c>
      <c r="W72" s="34">
        <f>VLOOKUP(IF(I72&gt;240,5,IF(I72&gt;180,4,IF(I72&gt;120,3,IF(I72&gt;60,2,IF(I72&gt;30,1,0))))),Trial!$B$7:$E$12,4)</f>
        <v>0</v>
      </c>
      <c r="X72" s="34">
        <f>VLOOKUP(IF(J72&gt;240,5,IF(J72&gt;180,4,IF(J72&gt;120,3,IF(J72&gt;60,2,IF(J72&gt;30,1,0))))),Trial!$B$7:$E$12,4)</f>
        <v>0</v>
      </c>
      <c r="Y72" s="34">
        <f>VLOOKUP(IF(K72&gt;240,5,IF(K72&gt;180,4,IF(K72&gt;120,3,IF(K72&gt;60,2,IF(K72&gt;30,1,0))))),Trial!$B$7:$E$12,4)</f>
        <v>0</v>
      </c>
      <c r="Z72" s="34">
        <f>VLOOKUP(IF(L72&gt;240,5,IF(L72&gt;180,4,IF(L72&gt;120,3,IF(L72&gt;60,2,IF(L72&gt;30,1,0))))),Trial!$B$7:$E$12,4)</f>
        <v>0</v>
      </c>
      <c r="AA72" s="34">
        <f>VLOOKUP(IF(M72&gt;240,5,IF(M72&gt;180,4,IF(M72&gt;120,3,IF(M72&gt;60,2,IF(M72&gt;30,1,0))))),Trial!$B$7:$E$12,4)</f>
        <v>0</v>
      </c>
      <c r="AB72" s="34">
        <f>VLOOKUP(IF(N72&gt;240,5,IF(N72&gt;180,4,IF(N72&gt;120,3,IF(N72&gt;60,2,IF(N72&gt;30,1,0))))),Trial!$B$7:$E$12,4)</f>
        <v>0</v>
      </c>
    </row>
    <row r="73" ht="15.75" customHeight="1">
      <c r="B73" s="19">
        <v>70.0</v>
      </c>
      <c r="C73" s="20">
        <v>12.1532040550458</v>
      </c>
      <c r="D73" s="20">
        <v>0.744765309337526</v>
      </c>
      <c r="E73" s="20">
        <v>7.11565360836685</v>
      </c>
      <c r="F73" s="20">
        <v>8.68831000565551</v>
      </c>
      <c r="G73" s="20">
        <v>18.7683800611814</v>
      </c>
      <c r="H73" s="20">
        <v>1.17197389756329</v>
      </c>
      <c r="I73" s="20">
        <v>8.32681720922701</v>
      </c>
      <c r="J73" s="20">
        <v>7.20285204481333</v>
      </c>
      <c r="K73" s="20">
        <v>13.7677488371815</v>
      </c>
      <c r="L73" s="20">
        <v>0.476721696345968</v>
      </c>
      <c r="M73" s="20">
        <v>3.15560469045304</v>
      </c>
      <c r="N73" s="20">
        <v>28.4656440311323</v>
      </c>
      <c r="P73" s="19">
        <v>70.0</v>
      </c>
      <c r="Q73" s="34">
        <f>VLOOKUP(IF(C73&gt;240,5,IF(C73&gt;180,4,IF(C73&gt;120,3,IF(C73&gt;60,2,IF(C73&gt;30,1,0))))),Trial!$B$7:$E$12,4)</f>
        <v>0</v>
      </c>
      <c r="R73" s="34">
        <f>VLOOKUP(IF(D73&gt;240,5,IF(D73&gt;180,4,IF(D73&gt;120,3,IF(D73&gt;60,2,IF(D73&gt;30,1,0))))),Trial!$B$7:$E$12,4)</f>
        <v>0</v>
      </c>
      <c r="S73" s="34">
        <f>VLOOKUP(IF(E73&gt;240,5,IF(E73&gt;180,4,IF(E73&gt;120,3,IF(E73&gt;60,2,IF(E73&gt;30,1,0))))),Trial!$B$7:$E$12,4)</f>
        <v>0</v>
      </c>
      <c r="T73" s="34">
        <f>VLOOKUP(IF(F73&gt;240,5,IF(F73&gt;180,4,IF(F73&gt;120,3,IF(F73&gt;60,2,IF(F73&gt;30,1,0))))),Trial!$B$7:$E$12,4)</f>
        <v>0</v>
      </c>
      <c r="U73" s="34">
        <f>VLOOKUP(IF(G73&gt;240,5,IF(G73&gt;180,4,IF(G73&gt;120,3,IF(G73&gt;60,2,IF(G73&gt;30,1,0))))),Trial!$B$7:$E$12,4)</f>
        <v>0</v>
      </c>
      <c r="V73" s="34">
        <f>VLOOKUP(IF(H73&gt;240,5,IF(H73&gt;180,4,IF(H73&gt;120,3,IF(H73&gt;60,2,IF(H73&gt;30,1,0))))),Trial!$B$7:$E$12,4)</f>
        <v>0</v>
      </c>
      <c r="W73" s="34">
        <f>VLOOKUP(IF(I73&gt;240,5,IF(I73&gt;180,4,IF(I73&gt;120,3,IF(I73&gt;60,2,IF(I73&gt;30,1,0))))),Trial!$B$7:$E$12,4)</f>
        <v>0</v>
      </c>
      <c r="X73" s="34">
        <f>VLOOKUP(IF(J73&gt;240,5,IF(J73&gt;180,4,IF(J73&gt;120,3,IF(J73&gt;60,2,IF(J73&gt;30,1,0))))),Trial!$B$7:$E$12,4)</f>
        <v>0</v>
      </c>
      <c r="Y73" s="34">
        <f>VLOOKUP(IF(K73&gt;240,5,IF(K73&gt;180,4,IF(K73&gt;120,3,IF(K73&gt;60,2,IF(K73&gt;30,1,0))))),Trial!$B$7:$E$12,4)</f>
        <v>0</v>
      </c>
      <c r="Z73" s="34">
        <f>VLOOKUP(IF(L73&gt;240,5,IF(L73&gt;180,4,IF(L73&gt;120,3,IF(L73&gt;60,2,IF(L73&gt;30,1,0))))),Trial!$B$7:$E$12,4)</f>
        <v>0</v>
      </c>
      <c r="AA73" s="34">
        <f>VLOOKUP(IF(M73&gt;240,5,IF(M73&gt;180,4,IF(M73&gt;120,3,IF(M73&gt;60,2,IF(M73&gt;30,1,0))))),Trial!$B$7:$E$12,4)</f>
        <v>0</v>
      </c>
      <c r="AB73" s="34">
        <f>VLOOKUP(IF(N73&gt;240,5,IF(N73&gt;180,4,IF(N73&gt;120,3,IF(N73&gt;60,2,IF(N73&gt;30,1,0))))),Trial!$B$7:$E$12,4)</f>
        <v>0</v>
      </c>
    </row>
    <row r="74" ht="15.75" customHeight="1">
      <c r="B74" s="19">
        <v>71.0</v>
      </c>
      <c r="C74" s="20">
        <v>5.49780014059506</v>
      </c>
      <c r="D74" s="20">
        <v>16.8799026714723</v>
      </c>
      <c r="E74" s="20">
        <v>1.36414124805272</v>
      </c>
      <c r="F74" s="20">
        <v>19.3946557252847</v>
      </c>
      <c r="G74" s="20">
        <v>10.256004010813</v>
      </c>
      <c r="H74" s="20">
        <v>1.64217348554811</v>
      </c>
      <c r="I74" s="20">
        <v>12.3949871822345</v>
      </c>
      <c r="J74" s="20">
        <v>2.47097847777661</v>
      </c>
      <c r="K74" s="20">
        <v>1.05802777200006</v>
      </c>
      <c r="L74" s="20">
        <v>63.9648638766852</v>
      </c>
      <c r="M74" s="20">
        <v>61.0897210859271</v>
      </c>
      <c r="N74" s="20">
        <v>3.65911133566579</v>
      </c>
      <c r="P74" s="19">
        <v>71.0</v>
      </c>
      <c r="Q74" s="34">
        <f>VLOOKUP(IF(C74&gt;240,5,IF(C74&gt;180,4,IF(C74&gt;120,3,IF(C74&gt;60,2,IF(C74&gt;30,1,0))))),Trial!$B$7:$E$12,4)</f>
        <v>0</v>
      </c>
      <c r="R74" s="34">
        <f>VLOOKUP(IF(D74&gt;240,5,IF(D74&gt;180,4,IF(D74&gt;120,3,IF(D74&gt;60,2,IF(D74&gt;30,1,0))))),Trial!$B$7:$E$12,4)</f>
        <v>0</v>
      </c>
      <c r="S74" s="34">
        <f>VLOOKUP(IF(E74&gt;240,5,IF(E74&gt;180,4,IF(E74&gt;120,3,IF(E74&gt;60,2,IF(E74&gt;30,1,0))))),Trial!$B$7:$E$12,4)</f>
        <v>0</v>
      </c>
      <c r="T74" s="34">
        <f>VLOOKUP(IF(F74&gt;240,5,IF(F74&gt;180,4,IF(F74&gt;120,3,IF(F74&gt;60,2,IF(F74&gt;30,1,0))))),Trial!$B$7:$E$12,4)</f>
        <v>0</v>
      </c>
      <c r="U74" s="34">
        <f>VLOOKUP(IF(G74&gt;240,5,IF(G74&gt;180,4,IF(G74&gt;120,3,IF(G74&gt;60,2,IF(G74&gt;30,1,0))))),Trial!$B$7:$E$12,4)</f>
        <v>0</v>
      </c>
      <c r="V74" s="34">
        <f>VLOOKUP(IF(H74&gt;240,5,IF(H74&gt;180,4,IF(H74&gt;120,3,IF(H74&gt;60,2,IF(H74&gt;30,1,0))))),Trial!$B$7:$E$12,4)</f>
        <v>0</v>
      </c>
      <c r="W74" s="34">
        <f>VLOOKUP(IF(I74&gt;240,5,IF(I74&gt;180,4,IF(I74&gt;120,3,IF(I74&gt;60,2,IF(I74&gt;30,1,0))))),Trial!$B$7:$E$12,4)</f>
        <v>0</v>
      </c>
      <c r="X74" s="34">
        <f>VLOOKUP(IF(J74&gt;240,5,IF(J74&gt;180,4,IF(J74&gt;120,3,IF(J74&gt;60,2,IF(J74&gt;30,1,0))))),Trial!$B$7:$E$12,4)</f>
        <v>0</v>
      </c>
      <c r="Y74" s="34">
        <f>VLOOKUP(IF(K74&gt;240,5,IF(K74&gt;180,4,IF(K74&gt;120,3,IF(K74&gt;60,2,IF(K74&gt;30,1,0))))),Trial!$B$7:$E$12,4)</f>
        <v>0</v>
      </c>
      <c r="Z74" s="34">
        <f>VLOOKUP(IF(L74&gt;240,5,IF(L74&gt;180,4,IF(L74&gt;120,3,IF(L74&gt;60,2,IF(L74&gt;30,1,0))))),Trial!$B$7:$E$12,4)</f>
        <v>-844.2</v>
      </c>
      <c r="AA74" s="34">
        <f>VLOOKUP(IF(M74&gt;240,5,IF(M74&gt;180,4,IF(M74&gt;120,3,IF(M74&gt;60,2,IF(M74&gt;30,1,0))))),Trial!$B$7:$E$12,4)</f>
        <v>-844.2</v>
      </c>
      <c r="AB74" s="34">
        <f>VLOOKUP(IF(N74&gt;240,5,IF(N74&gt;180,4,IF(N74&gt;120,3,IF(N74&gt;60,2,IF(N74&gt;30,1,0))))),Trial!$B$7:$E$12,4)</f>
        <v>0</v>
      </c>
    </row>
    <row r="75" ht="15.75" customHeight="1">
      <c r="B75" s="19">
        <v>72.0</v>
      </c>
      <c r="C75" s="20">
        <v>49.5433287430978</v>
      </c>
      <c r="D75" s="20">
        <v>0.034645667579025</v>
      </c>
      <c r="E75" s="20">
        <v>0.890017458517104</v>
      </c>
      <c r="F75" s="20">
        <v>7.69669747622684</v>
      </c>
      <c r="G75" s="20">
        <v>9.78656418851626</v>
      </c>
      <c r="H75" s="20">
        <v>9.32550407257778</v>
      </c>
      <c r="I75" s="20">
        <v>29.4910586282865</v>
      </c>
      <c r="J75" s="20">
        <v>8.16871173628606</v>
      </c>
      <c r="K75" s="20">
        <v>0.00708554047159851</v>
      </c>
      <c r="L75" s="20">
        <v>6.77101723947562</v>
      </c>
      <c r="M75" s="20">
        <v>4.41973061719214</v>
      </c>
      <c r="N75" s="20">
        <v>12.4895645342852</v>
      </c>
      <c r="P75" s="19">
        <v>72.0</v>
      </c>
      <c r="Q75" s="34">
        <f>VLOOKUP(IF(C75&gt;240,5,IF(C75&gt;180,4,IF(C75&gt;120,3,IF(C75&gt;60,2,IF(C75&gt;30,1,0))))),Trial!$B$7:$E$12,4)</f>
        <v>-168.84</v>
      </c>
      <c r="R75" s="34">
        <f>VLOOKUP(IF(D75&gt;240,5,IF(D75&gt;180,4,IF(D75&gt;120,3,IF(D75&gt;60,2,IF(D75&gt;30,1,0))))),Trial!$B$7:$E$12,4)</f>
        <v>0</v>
      </c>
      <c r="S75" s="34">
        <f>VLOOKUP(IF(E75&gt;240,5,IF(E75&gt;180,4,IF(E75&gt;120,3,IF(E75&gt;60,2,IF(E75&gt;30,1,0))))),Trial!$B$7:$E$12,4)</f>
        <v>0</v>
      </c>
      <c r="T75" s="34">
        <f>VLOOKUP(IF(F75&gt;240,5,IF(F75&gt;180,4,IF(F75&gt;120,3,IF(F75&gt;60,2,IF(F75&gt;30,1,0))))),Trial!$B$7:$E$12,4)</f>
        <v>0</v>
      </c>
      <c r="U75" s="34">
        <f>VLOOKUP(IF(G75&gt;240,5,IF(G75&gt;180,4,IF(G75&gt;120,3,IF(G75&gt;60,2,IF(G75&gt;30,1,0))))),Trial!$B$7:$E$12,4)</f>
        <v>0</v>
      </c>
      <c r="V75" s="34">
        <f>VLOOKUP(IF(H75&gt;240,5,IF(H75&gt;180,4,IF(H75&gt;120,3,IF(H75&gt;60,2,IF(H75&gt;30,1,0))))),Trial!$B$7:$E$12,4)</f>
        <v>0</v>
      </c>
      <c r="W75" s="34">
        <f>VLOOKUP(IF(I75&gt;240,5,IF(I75&gt;180,4,IF(I75&gt;120,3,IF(I75&gt;60,2,IF(I75&gt;30,1,0))))),Trial!$B$7:$E$12,4)</f>
        <v>0</v>
      </c>
      <c r="X75" s="34">
        <f>VLOOKUP(IF(J75&gt;240,5,IF(J75&gt;180,4,IF(J75&gt;120,3,IF(J75&gt;60,2,IF(J75&gt;30,1,0))))),Trial!$B$7:$E$12,4)</f>
        <v>0</v>
      </c>
      <c r="Y75" s="34">
        <f>VLOOKUP(IF(K75&gt;240,5,IF(K75&gt;180,4,IF(K75&gt;120,3,IF(K75&gt;60,2,IF(K75&gt;30,1,0))))),Trial!$B$7:$E$12,4)</f>
        <v>0</v>
      </c>
      <c r="Z75" s="34">
        <f>VLOOKUP(IF(L75&gt;240,5,IF(L75&gt;180,4,IF(L75&gt;120,3,IF(L75&gt;60,2,IF(L75&gt;30,1,0))))),Trial!$B$7:$E$12,4)</f>
        <v>0</v>
      </c>
      <c r="AA75" s="34">
        <f>VLOOKUP(IF(M75&gt;240,5,IF(M75&gt;180,4,IF(M75&gt;120,3,IF(M75&gt;60,2,IF(M75&gt;30,1,0))))),Trial!$B$7:$E$12,4)</f>
        <v>0</v>
      </c>
      <c r="AB75" s="34">
        <f>VLOOKUP(IF(N75&gt;240,5,IF(N75&gt;180,4,IF(N75&gt;120,3,IF(N75&gt;60,2,IF(N75&gt;30,1,0))))),Trial!$B$7:$E$12,4)</f>
        <v>0</v>
      </c>
    </row>
    <row r="76" ht="15.75" customHeight="1">
      <c r="B76" s="19">
        <v>73.0</v>
      </c>
      <c r="C76" s="20">
        <v>21.1165183600045</v>
      </c>
      <c r="D76" s="20">
        <v>8.7311577570159</v>
      </c>
      <c r="E76" s="20">
        <v>13.7875039218078</v>
      </c>
      <c r="F76" s="20">
        <v>11.9293717760242</v>
      </c>
      <c r="G76" s="20">
        <v>1.6100036683958</v>
      </c>
      <c r="H76" s="20">
        <v>26.8190498944541</v>
      </c>
      <c r="I76" s="20">
        <v>5.64705779091455</v>
      </c>
      <c r="J76" s="20">
        <v>0.0714157107751816</v>
      </c>
      <c r="K76" s="20">
        <v>6.83575682830997</v>
      </c>
      <c r="L76" s="20">
        <v>2.83772779613655</v>
      </c>
      <c r="M76" s="20">
        <v>0.633633764826314</v>
      </c>
      <c r="N76" s="20">
        <v>7.4474805441685</v>
      </c>
      <c r="P76" s="19">
        <v>73.0</v>
      </c>
      <c r="Q76" s="34">
        <f>VLOOKUP(IF(C76&gt;240,5,IF(C76&gt;180,4,IF(C76&gt;120,3,IF(C76&gt;60,2,IF(C76&gt;30,1,0))))),Trial!$B$7:$E$12,4)</f>
        <v>0</v>
      </c>
      <c r="R76" s="34">
        <f>VLOOKUP(IF(D76&gt;240,5,IF(D76&gt;180,4,IF(D76&gt;120,3,IF(D76&gt;60,2,IF(D76&gt;30,1,0))))),Trial!$B$7:$E$12,4)</f>
        <v>0</v>
      </c>
      <c r="S76" s="34">
        <f>VLOOKUP(IF(E76&gt;240,5,IF(E76&gt;180,4,IF(E76&gt;120,3,IF(E76&gt;60,2,IF(E76&gt;30,1,0))))),Trial!$B$7:$E$12,4)</f>
        <v>0</v>
      </c>
      <c r="T76" s="34">
        <f>VLOOKUP(IF(F76&gt;240,5,IF(F76&gt;180,4,IF(F76&gt;120,3,IF(F76&gt;60,2,IF(F76&gt;30,1,0))))),Trial!$B$7:$E$12,4)</f>
        <v>0</v>
      </c>
      <c r="U76" s="34">
        <f>VLOOKUP(IF(G76&gt;240,5,IF(G76&gt;180,4,IF(G76&gt;120,3,IF(G76&gt;60,2,IF(G76&gt;30,1,0))))),Trial!$B$7:$E$12,4)</f>
        <v>0</v>
      </c>
      <c r="V76" s="34">
        <f>VLOOKUP(IF(H76&gt;240,5,IF(H76&gt;180,4,IF(H76&gt;120,3,IF(H76&gt;60,2,IF(H76&gt;30,1,0))))),Trial!$B$7:$E$12,4)</f>
        <v>0</v>
      </c>
      <c r="W76" s="34">
        <f>VLOOKUP(IF(I76&gt;240,5,IF(I76&gt;180,4,IF(I76&gt;120,3,IF(I76&gt;60,2,IF(I76&gt;30,1,0))))),Trial!$B$7:$E$12,4)</f>
        <v>0</v>
      </c>
      <c r="X76" s="34">
        <f>VLOOKUP(IF(J76&gt;240,5,IF(J76&gt;180,4,IF(J76&gt;120,3,IF(J76&gt;60,2,IF(J76&gt;30,1,0))))),Trial!$B$7:$E$12,4)</f>
        <v>0</v>
      </c>
      <c r="Y76" s="34">
        <f>VLOOKUP(IF(K76&gt;240,5,IF(K76&gt;180,4,IF(K76&gt;120,3,IF(K76&gt;60,2,IF(K76&gt;30,1,0))))),Trial!$B$7:$E$12,4)</f>
        <v>0</v>
      </c>
      <c r="Z76" s="34">
        <f>VLOOKUP(IF(L76&gt;240,5,IF(L76&gt;180,4,IF(L76&gt;120,3,IF(L76&gt;60,2,IF(L76&gt;30,1,0))))),Trial!$B$7:$E$12,4)</f>
        <v>0</v>
      </c>
      <c r="AA76" s="34">
        <f>VLOOKUP(IF(M76&gt;240,5,IF(M76&gt;180,4,IF(M76&gt;120,3,IF(M76&gt;60,2,IF(M76&gt;30,1,0))))),Trial!$B$7:$E$12,4)</f>
        <v>0</v>
      </c>
      <c r="AB76" s="34">
        <f>VLOOKUP(IF(N76&gt;240,5,IF(N76&gt;180,4,IF(N76&gt;120,3,IF(N76&gt;60,2,IF(N76&gt;30,1,0))))),Trial!$B$7:$E$12,4)</f>
        <v>0</v>
      </c>
    </row>
    <row r="77" ht="15.75" customHeight="1">
      <c r="B77" s="19">
        <v>74.0</v>
      </c>
      <c r="C77" s="20">
        <v>0.102194375311956</v>
      </c>
      <c r="D77" s="20">
        <v>8.99616215457208</v>
      </c>
      <c r="E77" s="20">
        <v>4.80988400583155</v>
      </c>
      <c r="F77" s="20">
        <v>4.60405257279053</v>
      </c>
      <c r="G77" s="20">
        <v>54.1039822806097</v>
      </c>
      <c r="H77" s="20">
        <v>22.286087924259</v>
      </c>
      <c r="I77" s="20">
        <v>2.29322766768746</v>
      </c>
      <c r="J77" s="20">
        <v>1.7046522749102</v>
      </c>
      <c r="K77" s="20">
        <v>9.89800506937568</v>
      </c>
      <c r="L77" s="20">
        <v>3.13912597660053</v>
      </c>
      <c r="M77" s="20">
        <v>0.682585415942594</v>
      </c>
      <c r="N77" s="20">
        <v>2.31893646246754</v>
      </c>
      <c r="P77" s="19">
        <v>74.0</v>
      </c>
      <c r="Q77" s="34">
        <f>VLOOKUP(IF(C77&gt;240,5,IF(C77&gt;180,4,IF(C77&gt;120,3,IF(C77&gt;60,2,IF(C77&gt;30,1,0))))),Trial!$B$7:$E$12,4)</f>
        <v>0</v>
      </c>
      <c r="R77" s="34">
        <f>VLOOKUP(IF(D77&gt;240,5,IF(D77&gt;180,4,IF(D77&gt;120,3,IF(D77&gt;60,2,IF(D77&gt;30,1,0))))),Trial!$B$7:$E$12,4)</f>
        <v>0</v>
      </c>
      <c r="S77" s="34">
        <f>VLOOKUP(IF(E77&gt;240,5,IF(E77&gt;180,4,IF(E77&gt;120,3,IF(E77&gt;60,2,IF(E77&gt;30,1,0))))),Trial!$B$7:$E$12,4)</f>
        <v>0</v>
      </c>
      <c r="T77" s="34">
        <f>VLOOKUP(IF(F77&gt;240,5,IF(F77&gt;180,4,IF(F77&gt;120,3,IF(F77&gt;60,2,IF(F77&gt;30,1,0))))),Trial!$B$7:$E$12,4)</f>
        <v>0</v>
      </c>
      <c r="U77" s="34">
        <f>VLOOKUP(IF(G77&gt;240,5,IF(G77&gt;180,4,IF(G77&gt;120,3,IF(G77&gt;60,2,IF(G77&gt;30,1,0))))),Trial!$B$7:$E$12,4)</f>
        <v>-168.84</v>
      </c>
      <c r="V77" s="34">
        <f>VLOOKUP(IF(H77&gt;240,5,IF(H77&gt;180,4,IF(H77&gt;120,3,IF(H77&gt;60,2,IF(H77&gt;30,1,0))))),Trial!$B$7:$E$12,4)</f>
        <v>0</v>
      </c>
      <c r="W77" s="34">
        <f>VLOOKUP(IF(I77&gt;240,5,IF(I77&gt;180,4,IF(I77&gt;120,3,IF(I77&gt;60,2,IF(I77&gt;30,1,0))))),Trial!$B$7:$E$12,4)</f>
        <v>0</v>
      </c>
      <c r="X77" s="34">
        <f>VLOOKUP(IF(J77&gt;240,5,IF(J77&gt;180,4,IF(J77&gt;120,3,IF(J77&gt;60,2,IF(J77&gt;30,1,0))))),Trial!$B$7:$E$12,4)</f>
        <v>0</v>
      </c>
      <c r="Y77" s="34">
        <f>VLOOKUP(IF(K77&gt;240,5,IF(K77&gt;180,4,IF(K77&gt;120,3,IF(K77&gt;60,2,IF(K77&gt;30,1,0))))),Trial!$B$7:$E$12,4)</f>
        <v>0</v>
      </c>
      <c r="Z77" s="34">
        <f>VLOOKUP(IF(L77&gt;240,5,IF(L77&gt;180,4,IF(L77&gt;120,3,IF(L77&gt;60,2,IF(L77&gt;30,1,0))))),Trial!$B$7:$E$12,4)</f>
        <v>0</v>
      </c>
      <c r="AA77" s="34">
        <f>VLOOKUP(IF(M77&gt;240,5,IF(M77&gt;180,4,IF(M77&gt;120,3,IF(M77&gt;60,2,IF(M77&gt;30,1,0))))),Trial!$B$7:$E$12,4)</f>
        <v>0</v>
      </c>
      <c r="AB77" s="34">
        <f>VLOOKUP(IF(N77&gt;240,5,IF(N77&gt;180,4,IF(N77&gt;120,3,IF(N77&gt;60,2,IF(N77&gt;30,1,0))))),Trial!$B$7:$E$12,4)</f>
        <v>0</v>
      </c>
    </row>
    <row r="78" ht="15.75" customHeight="1">
      <c r="B78" s="19">
        <v>75.0</v>
      </c>
      <c r="C78" s="20">
        <v>8.16871330402791</v>
      </c>
      <c r="D78" s="20">
        <v>3.91996328369714</v>
      </c>
      <c r="E78" s="20">
        <v>2.98800085869666</v>
      </c>
      <c r="F78" s="20">
        <v>0.370609691133723</v>
      </c>
      <c r="G78" s="20">
        <v>3.79534516784023</v>
      </c>
      <c r="H78" s="20">
        <v>8.11271346732974</v>
      </c>
      <c r="I78" s="20">
        <v>10.3104847560028</v>
      </c>
      <c r="J78" s="20">
        <v>18.4709367351815</v>
      </c>
      <c r="K78" s="20">
        <v>2.32696818816569</v>
      </c>
      <c r="L78" s="20">
        <v>26.4403598604893</v>
      </c>
      <c r="M78" s="20">
        <v>19.4871810155159</v>
      </c>
      <c r="N78" s="20">
        <v>3.7467045425903</v>
      </c>
      <c r="P78" s="19">
        <v>75.0</v>
      </c>
      <c r="Q78" s="34">
        <f>VLOOKUP(IF(C78&gt;240,5,IF(C78&gt;180,4,IF(C78&gt;120,3,IF(C78&gt;60,2,IF(C78&gt;30,1,0))))),Trial!$B$7:$E$12,4)</f>
        <v>0</v>
      </c>
      <c r="R78" s="34">
        <f>VLOOKUP(IF(D78&gt;240,5,IF(D78&gt;180,4,IF(D78&gt;120,3,IF(D78&gt;60,2,IF(D78&gt;30,1,0))))),Trial!$B$7:$E$12,4)</f>
        <v>0</v>
      </c>
      <c r="S78" s="34">
        <f>VLOOKUP(IF(E78&gt;240,5,IF(E78&gt;180,4,IF(E78&gt;120,3,IF(E78&gt;60,2,IF(E78&gt;30,1,0))))),Trial!$B$7:$E$12,4)</f>
        <v>0</v>
      </c>
      <c r="T78" s="34">
        <f>VLOOKUP(IF(F78&gt;240,5,IF(F78&gt;180,4,IF(F78&gt;120,3,IF(F78&gt;60,2,IF(F78&gt;30,1,0))))),Trial!$B$7:$E$12,4)</f>
        <v>0</v>
      </c>
      <c r="U78" s="34">
        <f>VLOOKUP(IF(G78&gt;240,5,IF(G78&gt;180,4,IF(G78&gt;120,3,IF(G78&gt;60,2,IF(G78&gt;30,1,0))))),Trial!$B$7:$E$12,4)</f>
        <v>0</v>
      </c>
      <c r="V78" s="34">
        <f>VLOOKUP(IF(H78&gt;240,5,IF(H78&gt;180,4,IF(H78&gt;120,3,IF(H78&gt;60,2,IF(H78&gt;30,1,0))))),Trial!$B$7:$E$12,4)</f>
        <v>0</v>
      </c>
      <c r="W78" s="34">
        <f>VLOOKUP(IF(I78&gt;240,5,IF(I78&gt;180,4,IF(I78&gt;120,3,IF(I78&gt;60,2,IF(I78&gt;30,1,0))))),Trial!$B$7:$E$12,4)</f>
        <v>0</v>
      </c>
      <c r="X78" s="34">
        <f>VLOOKUP(IF(J78&gt;240,5,IF(J78&gt;180,4,IF(J78&gt;120,3,IF(J78&gt;60,2,IF(J78&gt;30,1,0))))),Trial!$B$7:$E$12,4)</f>
        <v>0</v>
      </c>
      <c r="Y78" s="34">
        <f>VLOOKUP(IF(K78&gt;240,5,IF(K78&gt;180,4,IF(K78&gt;120,3,IF(K78&gt;60,2,IF(K78&gt;30,1,0))))),Trial!$B$7:$E$12,4)</f>
        <v>0</v>
      </c>
      <c r="Z78" s="34">
        <f>VLOOKUP(IF(L78&gt;240,5,IF(L78&gt;180,4,IF(L78&gt;120,3,IF(L78&gt;60,2,IF(L78&gt;30,1,0))))),Trial!$B$7:$E$12,4)</f>
        <v>0</v>
      </c>
      <c r="AA78" s="34">
        <f>VLOOKUP(IF(M78&gt;240,5,IF(M78&gt;180,4,IF(M78&gt;120,3,IF(M78&gt;60,2,IF(M78&gt;30,1,0))))),Trial!$B$7:$E$12,4)</f>
        <v>0</v>
      </c>
      <c r="AB78" s="34">
        <f>VLOOKUP(IF(N78&gt;240,5,IF(N78&gt;180,4,IF(N78&gt;120,3,IF(N78&gt;60,2,IF(N78&gt;30,1,0))))),Trial!$B$7:$E$12,4)</f>
        <v>0</v>
      </c>
    </row>
    <row r="79" ht="15.75" customHeight="1">
      <c r="B79" s="19">
        <v>76.0</v>
      </c>
      <c r="C79" s="20">
        <v>3.19327506888658</v>
      </c>
      <c r="D79" s="20">
        <v>34.7007361632095</v>
      </c>
      <c r="E79" s="20">
        <v>2.70609413860366</v>
      </c>
      <c r="F79" s="20">
        <v>82.4756290335971</v>
      </c>
      <c r="G79" s="20">
        <v>17.7139958377081</v>
      </c>
      <c r="H79" s="20">
        <v>3.17377961939201</v>
      </c>
      <c r="I79" s="20">
        <v>50.746296866653</v>
      </c>
      <c r="J79" s="20">
        <v>26.7876935200935</v>
      </c>
      <c r="K79" s="20">
        <v>31.4110181294636</v>
      </c>
      <c r="L79" s="20">
        <v>4.00451329812392</v>
      </c>
      <c r="M79" s="20">
        <v>18.0529790941711</v>
      </c>
      <c r="N79" s="20">
        <v>13.2011502028268</v>
      </c>
      <c r="P79" s="19">
        <v>76.0</v>
      </c>
      <c r="Q79" s="34">
        <f>VLOOKUP(IF(C79&gt;240,5,IF(C79&gt;180,4,IF(C79&gt;120,3,IF(C79&gt;60,2,IF(C79&gt;30,1,0))))),Trial!$B$7:$E$12,4)</f>
        <v>0</v>
      </c>
      <c r="R79" s="34">
        <f>VLOOKUP(IF(D79&gt;240,5,IF(D79&gt;180,4,IF(D79&gt;120,3,IF(D79&gt;60,2,IF(D79&gt;30,1,0))))),Trial!$B$7:$E$12,4)</f>
        <v>-168.84</v>
      </c>
      <c r="S79" s="34">
        <f>VLOOKUP(IF(E79&gt;240,5,IF(E79&gt;180,4,IF(E79&gt;120,3,IF(E79&gt;60,2,IF(E79&gt;30,1,0))))),Trial!$B$7:$E$12,4)</f>
        <v>0</v>
      </c>
      <c r="T79" s="34">
        <f>VLOOKUP(IF(F79&gt;240,5,IF(F79&gt;180,4,IF(F79&gt;120,3,IF(F79&gt;60,2,IF(F79&gt;30,1,0))))),Trial!$B$7:$E$12,4)</f>
        <v>-844.2</v>
      </c>
      <c r="U79" s="34">
        <f>VLOOKUP(IF(G79&gt;240,5,IF(G79&gt;180,4,IF(G79&gt;120,3,IF(G79&gt;60,2,IF(G79&gt;30,1,0))))),Trial!$B$7:$E$12,4)</f>
        <v>0</v>
      </c>
      <c r="V79" s="34">
        <f>VLOOKUP(IF(H79&gt;240,5,IF(H79&gt;180,4,IF(H79&gt;120,3,IF(H79&gt;60,2,IF(H79&gt;30,1,0))))),Trial!$B$7:$E$12,4)</f>
        <v>0</v>
      </c>
      <c r="W79" s="34">
        <f>VLOOKUP(IF(I79&gt;240,5,IF(I79&gt;180,4,IF(I79&gt;120,3,IF(I79&gt;60,2,IF(I79&gt;30,1,0))))),Trial!$B$7:$E$12,4)</f>
        <v>-168.84</v>
      </c>
      <c r="X79" s="34">
        <f>VLOOKUP(IF(J79&gt;240,5,IF(J79&gt;180,4,IF(J79&gt;120,3,IF(J79&gt;60,2,IF(J79&gt;30,1,0))))),Trial!$B$7:$E$12,4)</f>
        <v>0</v>
      </c>
      <c r="Y79" s="34">
        <f>VLOOKUP(IF(K79&gt;240,5,IF(K79&gt;180,4,IF(K79&gt;120,3,IF(K79&gt;60,2,IF(K79&gt;30,1,0))))),Trial!$B$7:$E$12,4)</f>
        <v>-168.84</v>
      </c>
      <c r="Z79" s="34">
        <f>VLOOKUP(IF(L79&gt;240,5,IF(L79&gt;180,4,IF(L79&gt;120,3,IF(L79&gt;60,2,IF(L79&gt;30,1,0))))),Trial!$B$7:$E$12,4)</f>
        <v>0</v>
      </c>
      <c r="AA79" s="34">
        <f>VLOOKUP(IF(M79&gt;240,5,IF(M79&gt;180,4,IF(M79&gt;120,3,IF(M79&gt;60,2,IF(M79&gt;30,1,0))))),Trial!$B$7:$E$12,4)</f>
        <v>0</v>
      </c>
      <c r="AB79" s="34">
        <f>VLOOKUP(IF(N79&gt;240,5,IF(N79&gt;180,4,IF(N79&gt;120,3,IF(N79&gt;60,2,IF(N79&gt;30,1,0))))),Trial!$B$7:$E$12,4)</f>
        <v>0</v>
      </c>
    </row>
    <row r="80" ht="15.75" customHeight="1">
      <c r="B80" s="19">
        <v>77.0</v>
      </c>
      <c r="C80" s="20">
        <v>10.9722080830301</v>
      </c>
      <c r="D80" s="20">
        <v>14.7075957688588</v>
      </c>
      <c r="E80" s="20">
        <v>7.1415733711794</v>
      </c>
      <c r="F80" s="20">
        <v>14.3563001144762</v>
      </c>
      <c r="G80" s="20">
        <v>7.9808005259838</v>
      </c>
      <c r="H80" s="20">
        <v>36.3076387711124</v>
      </c>
      <c r="I80" s="20">
        <v>7.72164209140465</v>
      </c>
      <c r="J80" s="20">
        <v>12.1080958517353</v>
      </c>
      <c r="K80" s="20">
        <v>7.49018140970729</v>
      </c>
      <c r="L80" s="20">
        <v>5.30401736493222</v>
      </c>
      <c r="M80" s="20">
        <v>7.46539285499603</v>
      </c>
      <c r="N80" s="20">
        <v>26.058085566031</v>
      </c>
      <c r="P80" s="19">
        <v>77.0</v>
      </c>
      <c r="Q80" s="34">
        <f>VLOOKUP(IF(C80&gt;240,5,IF(C80&gt;180,4,IF(C80&gt;120,3,IF(C80&gt;60,2,IF(C80&gt;30,1,0))))),Trial!$B$7:$E$12,4)</f>
        <v>0</v>
      </c>
      <c r="R80" s="34">
        <f>VLOOKUP(IF(D80&gt;240,5,IF(D80&gt;180,4,IF(D80&gt;120,3,IF(D80&gt;60,2,IF(D80&gt;30,1,0))))),Trial!$B$7:$E$12,4)</f>
        <v>0</v>
      </c>
      <c r="S80" s="34">
        <f>VLOOKUP(IF(E80&gt;240,5,IF(E80&gt;180,4,IF(E80&gt;120,3,IF(E80&gt;60,2,IF(E80&gt;30,1,0))))),Trial!$B$7:$E$12,4)</f>
        <v>0</v>
      </c>
      <c r="T80" s="34">
        <f>VLOOKUP(IF(F80&gt;240,5,IF(F80&gt;180,4,IF(F80&gt;120,3,IF(F80&gt;60,2,IF(F80&gt;30,1,0))))),Trial!$B$7:$E$12,4)</f>
        <v>0</v>
      </c>
      <c r="U80" s="34">
        <f>VLOOKUP(IF(G80&gt;240,5,IF(G80&gt;180,4,IF(G80&gt;120,3,IF(G80&gt;60,2,IF(G80&gt;30,1,0))))),Trial!$B$7:$E$12,4)</f>
        <v>0</v>
      </c>
      <c r="V80" s="34">
        <f>VLOOKUP(IF(H80&gt;240,5,IF(H80&gt;180,4,IF(H80&gt;120,3,IF(H80&gt;60,2,IF(H80&gt;30,1,0))))),Trial!$B$7:$E$12,4)</f>
        <v>-168.84</v>
      </c>
      <c r="W80" s="34">
        <f>VLOOKUP(IF(I80&gt;240,5,IF(I80&gt;180,4,IF(I80&gt;120,3,IF(I80&gt;60,2,IF(I80&gt;30,1,0))))),Trial!$B$7:$E$12,4)</f>
        <v>0</v>
      </c>
      <c r="X80" s="34">
        <f>VLOOKUP(IF(J80&gt;240,5,IF(J80&gt;180,4,IF(J80&gt;120,3,IF(J80&gt;60,2,IF(J80&gt;30,1,0))))),Trial!$B$7:$E$12,4)</f>
        <v>0</v>
      </c>
      <c r="Y80" s="34">
        <f>VLOOKUP(IF(K80&gt;240,5,IF(K80&gt;180,4,IF(K80&gt;120,3,IF(K80&gt;60,2,IF(K80&gt;30,1,0))))),Trial!$B$7:$E$12,4)</f>
        <v>0</v>
      </c>
      <c r="Z80" s="34">
        <f>VLOOKUP(IF(L80&gt;240,5,IF(L80&gt;180,4,IF(L80&gt;120,3,IF(L80&gt;60,2,IF(L80&gt;30,1,0))))),Trial!$B$7:$E$12,4)</f>
        <v>0</v>
      </c>
      <c r="AA80" s="34">
        <f>VLOOKUP(IF(M80&gt;240,5,IF(M80&gt;180,4,IF(M80&gt;120,3,IF(M80&gt;60,2,IF(M80&gt;30,1,0))))),Trial!$B$7:$E$12,4)</f>
        <v>0</v>
      </c>
      <c r="AB80" s="34">
        <f>VLOOKUP(IF(N80&gt;240,5,IF(N80&gt;180,4,IF(N80&gt;120,3,IF(N80&gt;60,2,IF(N80&gt;30,1,0))))),Trial!$B$7:$E$12,4)</f>
        <v>0</v>
      </c>
    </row>
    <row r="81" ht="15.75" customHeight="1">
      <c r="B81" s="19">
        <v>78.0</v>
      </c>
      <c r="C81" s="20">
        <v>0.901921627437696</v>
      </c>
      <c r="D81" s="20">
        <v>1.36689000517928</v>
      </c>
      <c r="E81" s="20">
        <v>19.1221918985417</v>
      </c>
      <c r="F81" s="20">
        <v>33.9250141353946</v>
      </c>
      <c r="G81" s="20">
        <v>2.31887392359786</v>
      </c>
      <c r="H81" s="20">
        <v>7.16798907723278</v>
      </c>
      <c r="I81" s="20">
        <v>5.63397716288455</v>
      </c>
      <c r="J81" s="20">
        <v>12.3196643110449</v>
      </c>
      <c r="K81" s="20">
        <v>11.6856124934883</v>
      </c>
      <c r="L81" s="20">
        <v>32.7926291320727</v>
      </c>
      <c r="M81" s="20">
        <v>3.78542023597506</v>
      </c>
      <c r="N81" s="20">
        <v>3.68811176456511</v>
      </c>
      <c r="P81" s="19">
        <v>78.0</v>
      </c>
      <c r="Q81" s="34">
        <f>VLOOKUP(IF(C81&gt;240,5,IF(C81&gt;180,4,IF(C81&gt;120,3,IF(C81&gt;60,2,IF(C81&gt;30,1,0))))),Trial!$B$7:$E$12,4)</f>
        <v>0</v>
      </c>
      <c r="R81" s="34">
        <f>VLOOKUP(IF(D81&gt;240,5,IF(D81&gt;180,4,IF(D81&gt;120,3,IF(D81&gt;60,2,IF(D81&gt;30,1,0))))),Trial!$B$7:$E$12,4)</f>
        <v>0</v>
      </c>
      <c r="S81" s="34">
        <f>VLOOKUP(IF(E81&gt;240,5,IF(E81&gt;180,4,IF(E81&gt;120,3,IF(E81&gt;60,2,IF(E81&gt;30,1,0))))),Trial!$B$7:$E$12,4)</f>
        <v>0</v>
      </c>
      <c r="T81" s="34">
        <f>VLOOKUP(IF(F81&gt;240,5,IF(F81&gt;180,4,IF(F81&gt;120,3,IF(F81&gt;60,2,IF(F81&gt;30,1,0))))),Trial!$B$7:$E$12,4)</f>
        <v>-168.84</v>
      </c>
      <c r="U81" s="34">
        <f>VLOOKUP(IF(G81&gt;240,5,IF(G81&gt;180,4,IF(G81&gt;120,3,IF(G81&gt;60,2,IF(G81&gt;30,1,0))))),Trial!$B$7:$E$12,4)</f>
        <v>0</v>
      </c>
      <c r="V81" s="34">
        <f>VLOOKUP(IF(H81&gt;240,5,IF(H81&gt;180,4,IF(H81&gt;120,3,IF(H81&gt;60,2,IF(H81&gt;30,1,0))))),Trial!$B$7:$E$12,4)</f>
        <v>0</v>
      </c>
      <c r="W81" s="34">
        <f>VLOOKUP(IF(I81&gt;240,5,IF(I81&gt;180,4,IF(I81&gt;120,3,IF(I81&gt;60,2,IF(I81&gt;30,1,0))))),Trial!$B$7:$E$12,4)</f>
        <v>0</v>
      </c>
      <c r="X81" s="34">
        <f>VLOOKUP(IF(J81&gt;240,5,IF(J81&gt;180,4,IF(J81&gt;120,3,IF(J81&gt;60,2,IF(J81&gt;30,1,0))))),Trial!$B$7:$E$12,4)</f>
        <v>0</v>
      </c>
      <c r="Y81" s="34">
        <f>VLOOKUP(IF(K81&gt;240,5,IF(K81&gt;180,4,IF(K81&gt;120,3,IF(K81&gt;60,2,IF(K81&gt;30,1,0))))),Trial!$B$7:$E$12,4)</f>
        <v>0</v>
      </c>
      <c r="Z81" s="34">
        <f>VLOOKUP(IF(L81&gt;240,5,IF(L81&gt;180,4,IF(L81&gt;120,3,IF(L81&gt;60,2,IF(L81&gt;30,1,0))))),Trial!$B$7:$E$12,4)</f>
        <v>-168.84</v>
      </c>
      <c r="AA81" s="34">
        <f>VLOOKUP(IF(M81&gt;240,5,IF(M81&gt;180,4,IF(M81&gt;120,3,IF(M81&gt;60,2,IF(M81&gt;30,1,0))))),Trial!$B$7:$E$12,4)</f>
        <v>0</v>
      </c>
      <c r="AB81" s="34">
        <f>VLOOKUP(IF(N81&gt;240,5,IF(N81&gt;180,4,IF(N81&gt;120,3,IF(N81&gt;60,2,IF(N81&gt;30,1,0))))),Trial!$B$7:$E$12,4)</f>
        <v>0</v>
      </c>
    </row>
    <row r="82" ht="15.75" customHeight="1">
      <c r="B82" s="19">
        <v>79.0</v>
      </c>
      <c r="C82" s="20">
        <v>8.68512134072371</v>
      </c>
      <c r="D82" s="20">
        <v>8.00182129070163</v>
      </c>
      <c r="E82" s="20">
        <v>6.03212103713304</v>
      </c>
      <c r="F82" s="20">
        <v>3.58516348842531</v>
      </c>
      <c r="G82" s="20">
        <v>33.2714387234555</v>
      </c>
      <c r="H82" s="20">
        <v>1.57109496910125</v>
      </c>
      <c r="I82" s="20">
        <v>2.69976538433693</v>
      </c>
      <c r="J82" s="20">
        <v>38.7918616250845</v>
      </c>
      <c r="K82" s="20">
        <v>16.0429882409136</v>
      </c>
      <c r="L82" s="20">
        <v>2.06480731230624</v>
      </c>
      <c r="M82" s="20">
        <v>8.10162418256514</v>
      </c>
      <c r="N82" s="20">
        <v>9.02109764390625</v>
      </c>
      <c r="P82" s="19">
        <v>79.0</v>
      </c>
      <c r="Q82" s="34">
        <f>VLOOKUP(IF(C82&gt;240,5,IF(C82&gt;180,4,IF(C82&gt;120,3,IF(C82&gt;60,2,IF(C82&gt;30,1,0))))),Trial!$B$7:$E$12,4)</f>
        <v>0</v>
      </c>
      <c r="R82" s="34">
        <f>VLOOKUP(IF(D82&gt;240,5,IF(D82&gt;180,4,IF(D82&gt;120,3,IF(D82&gt;60,2,IF(D82&gt;30,1,0))))),Trial!$B$7:$E$12,4)</f>
        <v>0</v>
      </c>
      <c r="S82" s="34">
        <f>VLOOKUP(IF(E82&gt;240,5,IF(E82&gt;180,4,IF(E82&gt;120,3,IF(E82&gt;60,2,IF(E82&gt;30,1,0))))),Trial!$B$7:$E$12,4)</f>
        <v>0</v>
      </c>
      <c r="T82" s="34">
        <f>VLOOKUP(IF(F82&gt;240,5,IF(F82&gt;180,4,IF(F82&gt;120,3,IF(F82&gt;60,2,IF(F82&gt;30,1,0))))),Trial!$B$7:$E$12,4)</f>
        <v>0</v>
      </c>
      <c r="U82" s="34">
        <f>VLOOKUP(IF(G82&gt;240,5,IF(G82&gt;180,4,IF(G82&gt;120,3,IF(G82&gt;60,2,IF(G82&gt;30,1,0))))),Trial!$B$7:$E$12,4)</f>
        <v>-168.84</v>
      </c>
      <c r="V82" s="34">
        <f>VLOOKUP(IF(H82&gt;240,5,IF(H82&gt;180,4,IF(H82&gt;120,3,IF(H82&gt;60,2,IF(H82&gt;30,1,0))))),Trial!$B$7:$E$12,4)</f>
        <v>0</v>
      </c>
      <c r="W82" s="34">
        <f>VLOOKUP(IF(I82&gt;240,5,IF(I82&gt;180,4,IF(I82&gt;120,3,IF(I82&gt;60,2,IF(I82&gt;30,1,0))))),Trial!$B$7:$E$12,4)</f>
        <v>0</v>
      </c>
      <c r="X82" s="34">
        <f>VLOOKUP(IF(J82&gt;240,5,IF(J82&gt;180,4,IF(J82&gt;120,3,IF(J82&gt;60,2,IF(J82&gt;30,1,0))))),Trial!$B$7:$E$12,4)</f>
        <v>-168.84</v>
      </c>
      <c r="Y82" s="34">
        <f>VLOOKUP(IF(K82&gt;240,5,IF(K82&gt;180,4,IF(K82&gt;120,3,IF(K82&gt;60,2,IF(K82&gt;30,1,0))))),Trial!$B$7:$E$12,4)</f>
        <v>0</v>
      </c>
      <c r="Z82" s="34">
        <f>VLOOKUP(IF(L82&gt;240,5,IF(L82&gt;180,4,IF(L82&gt;120,3,IF(L82&gt;60,2,IF(L82&gt;30,1,0))))),Trial!$B$7:$E$12,4)</f>
        <v>0</v>
      </c>
      <c r="AA82" s="34">
        <f>VLOOKUP(IF(M82&gt;240,5,IF(M82&gt;180,4,IF(M82&gt;120,3,IF(M82&gt;60,2,IF(M82&gt;30,1,0))))),Trial!$B$7:$E$12,4)</f>
        <v>0</v>
      </c>
      <c r="AB82" s="34">
        <f>VLOOKUP(IF(N82&gt;240,5,IF(N82&gt;180,4,IF(N82&gt;120,3,IF(N82&gt;60,2,IF(N82&gt;30,1,0))))),Trial!$B$7:$E$12,4)</f>
        <v>0</v>
      </c>
    </row>
    <row r="83" ht="15.75" customHeight="1">
      <c r="B83" s="19">
        <v>80.0</v>
      </c>
      <c r="C83" s="20">
        <v>50.6824836973525</v>
      </c>
      <c r="D83" s="20">
        <v>0.883481207210571</v>
      </c>
      <c r="E83" s="20">
        <v>7.35163220488466</v>
      </c>
      <c r="F83" s="20">
        <v>1.38709132792428</v>
      </c>
      <c r="G83" s="20">
        <v>11.8571201085198</v>
      </c>
      <c r="H83" s="20">
        <v>15.9642250120725</v>
      </c>
      <c r="I83" s="20">
        <v>18.7801154534018</v>
      </c>
      <c r="J83" s="20">
        <v>12.489772330233</v>
      </c>
      <c r="K83" s="20">
        <v>20.0010166928342</v>
      </c>
      <c r="L83" s="20">
        <v>2.23337417510338</v>
      </c>
      <c r="M83" s="20">
        <v>2.86078098267317</v>
      </c>
      <c r="N83" s="20">
        <v>8.85762494876981</v>
      </c>
      <c r="P83" s="19">
        <v>80.0</v>
      </c>
      <c r="Q83" s="34">
        <f>VLOOKUP(IF(C83&gt;240,5,IF(C83&gt;180,4,IF(C83&gt;120,3,IF(C83&gt;60,2,IF(C83&gt;30,1,0))))),Trial!$B$7:$E$12,4)</f>
        <v>-168.84</v>
      </c>
      <c r="R83" s="34">
        <f>VLOOKUP(IF(D83&gt;240,5,IF(D83&gt;180,4,IF(D83&gt;120,3,IF(D83&gt;60,2,IF(D83&gt;30,1,0))))),Trial!$B$7:$E$12,4)</f>
        <v>0</v>
      </c>
      <c r="S83" s="34">
        <f>VLOOKUP(IF(E83&gt;240,5,IF(E83&gt;180,4,IF(E83&gt;120,3,IF(E83&gt;60,2,IF(E83&gt;30,1,0))))),Trial!$B$7:$E$12,4)</f>
        <v>0</v>
      </c>
      <c r="T83" s="34">
        <f>VLOOKUP(IF(F83&gt;240,5,IF(F83&gt;180,4,IF(F83&gt;120,3,IF(F83&gt;60,2,IF(F83&gt;30,1,0))))),Trial!$B$7:$E$12,4)</f>
        <v>0</v>
      </c>
      <c r="U83" s="34">
        <f>VLOOKUP(IF(G83&gt;240,5,IF(G83&gt;180,4,IF(G83&gt;120,3,IF(G83&gt;60,2,IF(G83&gt;30,1,0))))),Trial!$B$7:$E$12,4)</f>
        <v>0</v>
      </c>
      <c r="V83" s="34">
        <f>VLOOKUP(IF(H83&gt;240,5,IF(H83&gt;180,4,IF(H83&gt;120,3,IF(H83&gt;60,2,IF(H83&gt;30,1,0))))),Trial!$B$7:$E$12,4)</f>
        <v>0</v>
      </c>
      <c r="W83" s="34">
        <f>VLOOKUP(IF(I83&gt;240,5,IF(I83&gt;180,4,IF(I83&gt;120,3,IF(I83&gt;60,2,IF(I83&gt;30,1,0))))),Trial!$B$7:$E$12,4)</f>
        <v>0</v>
      </c>
      <c r="X83" s="34">
        <f>VLOOKUP(IF(J83&gt;240,5,IF(J83&gt;180,4,IF(J83&gt;120,3,IF(J83&gt;60,2,IF(J83&gt;30,1,0))))),Trial!$B$7:$E$12,4)</f>
        <v>0</v>
      </c>
      <c r="Y83" s="34">
        <f>VLOOKUP(IF(K83&gt;240,5,IF(K83&gt;180,4,IF(K83&gt;120,3,IF(K83&gt;60,2,IF(K83&gt;30,1,0))))),Trial!$B$7:$E$12,4)</f>
        <v>0</v>
      </c>
      <c r="Z83" s="34">
        <f>VLOOKUP(IF(L83&gt;240,5,IF(L83&gt;180,4,IF(L83&gt;120,3,IF(L83&gt;60,2,IF(L83&gt;30,1,0))))),Trial!$B$7:$E$12,4)</f>
        <v>0</v>
      </c>
      <c r="AA83" s="34">
        <f>VLOOKUP(IF(M83&gt;240,5,IF(M83&gt;180,4,IF(M83&gt;120,3,IF(M83&gt;60,2,IF(M83&gt;30,1,0))))),Trial!$B$7:$E$12,4)</f>
        <v>0</v>
      </c>
      <c r="AB83" s="34">
        <f>VLOOKUP(IF(N83&gt;240,5,IF(N83&gt;180,4,IF(N83&gt;120,3,IF(N83&gt;60,2,IF(N83&gt;30,1,0))))),Trial!$B$7:$E$12,4)</f>
        <v>0</v>
      </c>
    </row>
    <row r="84" ht="15.75" customHeight="1">
      <c r="B84" s="19">
        <v>81.0</v>
      </c>
      <c r="C84" s="20">
        <v>10.2268256452951</v>
      </c>
      <c r="D84" s="20">
        <v>8.86616291361861</v>
      </c>
      <c r="E84" s="20">
        <v>10.9274247140708</v>
      </c>
      <c r="F84" s="20">
        <v>3.84727278528735</v>
      </c>
      <c r="G84" s="20">
        <v>13.2358502116139</v>
      </c>
      <c r="H84" s="20">
        <v>0.599581531913118</v>
      </c>
      <c r="I84" s="20">
        <v>37.5575262213593</v>
      </c>
      <c r="J84" s="20">
        <v>3.24040403044783</v>
      </c>
      <c r="K84" s="20">
        <v>3.03541887260948</v>
      </c>
      <c r="L84" s="20">
        <v>6.2069803816732</v>
      </c>
      <c r="M84" s="20">
        <v>11.3282488219057</v>
      </c>
      <c r="N84" s="20">
        <v>22.2357746709919</v>
      </c>
      <c r="P84" s="19">
        <v>81.0</v>
      </c>
      <c r="Q84" s="34">
        <f>VLOOKUP(IF(C84&gt;240,5,IF(C84&gt;180,4,IF(C84&gt;120,3,IF(C84&gt;60,2,IF(C84&gt;30,1,0))))),Trial!$B$7:$E$12,4)</f>
        <v>0</v>
      </c>
      <c r="R84" s="34">
        <f>VLOOKUP(IF(D84&gt;240,5,IF(D84&gt;180,4,IF(D84&gt;120,3,IF(D84&gt;60,2,IF(D84&gt;30,1,0))))),Trial!$B$7:$E$12,4)</f>
        <v>0</v>
      </c>
      <c r="S84" s="34">
        <f>VLOOKUP(IF(E84&gt;240,5,IF(E84&gt;180,4,IF(E84&gt;120,3,IF(E84&gt;60,2,IF(E84&gt;30,1,0))))),Trial!$B$7:$E$12,4)</f>
        <v>0</v>
      </c>
      <c r="T84" s="34">
        <f>VLOOKUP(IF(F84&gt;240,5,IF(F84&gt;180,4,IF(F84&gt;120,3,IF(F84&gt;60,2,IF(F84&gt;30,1,0))))),Trial!$B$7:$E$12,4)</f>
        <v>0</v>
      </c>
      <c r="U84" s="34">
        <f>VLOOKUP(IF(G84&gt;240,5,IF(G84&gt;180,4,IF(G84&gt;120,3,IF(G84&gt;60,2,IF(G84&gt;30,1,0))))),Trial!$B$7:$E$12,4)</f>
        <v>0</v>
      </c>
      <c r="V84" s="34">
        <f>VLOOKUP(IF(H84&gt;240,5,IF(H84&gt;180,4,IF(H84&gt;120,3,IF(H84&gt;60,2,IF(H84&gt;30,1,0))))),Trial!$B$7:$E$12,4)</f>
        <v>0</v>
      </c>
      <c r="W84" s="34">
        <f>VLOOKUP(IF(I84&gt;240,5,IF(I84&gt;180,4,IF(I84&gt;120,3,IF(I84&gt;60,2,IF(I84&gt;30,1,0))))),Trial!$B$7:$E$12,4)</f>
        <v>-168.84</v>
      </c>
      <c r="X84" s="34">
        <f>VLOOKUP(IF(J84&gt;240,5,IF(J84&gt;180,4,IF(J84&gt;120,3,IF(J84&gt;60,2,IF(J84&gt;30,1,0))))),Trial!$B$7:$E$12,4)</f>
        <v>0</v>
      </c>
      <c r="Y84" s="34">
        <f>VLOOKUP(IF(K84&gt;240,5,IF(K84&gt;180,4,IF(K84&gt;120,3,IF(K84&gt;60,2,IF(K84&gt;30,1,0))))),Trial!$B$7:$E$12,4)</f>
        <v>0</v>
      </c>
      <c r="Z84" s="34">
        <f>VLOOKUP(IF(L84&gt;240,5,IF(L84&gt;180,4,IF(L84&gt;120,3,IF(L84&gt;60,2,IF(L84&gt;30,1,0))))),Trial!$B$7:$E$12,4)</f>
        <v>0</v>
      </c>
      <c r="AA84" s="34">
        <f>VLOOKUP(IF(M84&gt;240,5,IF(M84&gt;180,4,IF(M84&gt;120,3,IF(M84&gt;60,2,IF(M84&gt;30,1,0))))),Trial!$B$7:$E$12,4)</f>
        <v>0</v>
      </c>
      <c r="AB84" s="34">
        <f>VLOOKUP(IF(N84&gt;240,5,IF(N84&gt;180,4,IF(N84&gt;120,3,IF(N84&gt;60,2,IF(N84&gt;30,1,0))))),Trial!$B$7:$E$12,4)</f>
        <v>0</v>
      </c>
    </row>
    <row r="85" ht="15.75" customHeight="1">
      <c r="B85" s="19">
        <v>82.0</v>
      </c>
      <c r="C85" s="20">
        <v>10.1614672205349</v>
      </c>
      <c r="D85" s="20">
        <v>1.69810175076127</v>
      </c>
      <c r="E85" s="20">
        <v>0.138781730830669</v>
      </c>
      <c r="F85" s="20">
        <v>9.59207255212142</v>
      </c>
      <c r="G85" s="20">
        <v>2.61066303825937</v>
      </c>
      <c r="H85" s="20">
        <v>2.83032156958409</v>
      </c>
      <c r="I85" s="20">
        <v>7.69030795213766</v>
      </c>
      <c r="J85" s="20">
        <v>4.40653691836633</v>
      </c>
      <c r="K85" s="20">
        <v>13.3198403772051</v>
      </c>
      <c r="L85" s="20">
        <v>1.30024509512087</v>
      </c>
      <c r="M85" s="20">
        <v>7.55923712607473</v>
      </c>
      <c r="N85" s="20">
        <v>2.24587659919634</v>
      </c>
      <c r="P85" s="19">
        <v>82.0</v>
      </c>
      <c r="Q85" s="34">
        <f>VLOOKUP(IF(C85&gt;240,5,IF(C85&gt;180,4,IF(C85&gt;120,3,IF(C85&gt;60,2,IF(C85&gt;30,1,0))))),Trial!$B$7:$E$12,4)</f>
        <v>0</v>
      </c>
      <c r="R85" s="34">
        <f>VLOOKUP(IF(D85&gt;240,5,IF(D85&gt;180,4,IF(D85&gt;120,3,IF(D85&gt;60,2,IF(D85&gt;30,1,0))))),Trial!$B$7:$E$12,4)</f>
        <v>0</v>
      </c>
      <c r="S85" s="34">
        <f>VLOOKUP(IF(E85&gt;240,5,IF(E85&gt;180,4,IF(E85&gt;120,3,IF(E85&gt;60,2,IF(E85&gt;30,1,0))))),Trial!$B$7:$E$12,4)</f>
        <v>0</v>
      </c>
      <c r="T85" s="34">
        <f>VLOOKUP(IF(F85&gt;240,5,IF(F85&gt;180,4,IF(F85&gt;120,3,IF(F85&gt;60,2,IF(F85&gt;30,1,0))))),Trial!$B$7:$E$12,4)</f>
        <v>0</v>
      </c>
      <c r="U85" s="34">
        <f>VLOOKUP(IF(G85&gt;240,5,IF(G85&gt;180,4,IF(G85&gt;120,3,IF(G85&gt;60,2,IF(G85&gt;30,1,0))))),Trial!$B$7:$E$12,4)</f>
        <v>0</v>
      </c>
      <c r="V85" s="34">
        <f>VLOOKUP(IF(H85&gt;240,5,IF(H85&gt;180,4,IF(H85&gt;120,3,IF(H85&gt;60,2,IF(H85&gt;30,1,0))))),Trial!$B$7:$E$12,4)</f>
        <v>0</v>
      </c>
      <c r="W85" s="34">
        <f>VLOOKUP(IF(I85&gt;240,5,IF(I85&gt;180,4,IF(I85&gt;120,3,IF(I85&gt;60,2,IF(I85&gt;30,1,0))))),Trial!$B$7:$E$12,4)</f>
        <v>0</v>
      </c>
      <c r="X85" s="34">
        <f>VLOOKUP(IF(J85&gt;240,5,IF(J85&gt;180,4,IF(J85&gt;120,3,IF(J85&gt;60,2,IF(J85&gt;30,1,0))))),Trial!$B$7:$E$12,4)</f>
        <v>0</v>
      </c>
      <c r="Y85" s="34">
        <f>VLOOKUP(IF(K85&gt;240,5,IF(K85&gt;180,4,IF(K85&gt;120,3,IF(K85&gt;60,2,IF(K85&gt;30,1,0))))),Trial!$B$7:$E$12,4)</f>
        <v>0</v>
      </c>
      <c r="Z85" s="34">
        <f>VLOOKUP(IF(L85&gt;240,5,IF(L85&gt;180,4,IF(L85&gt;120,3,IF(L85&gt;60,2,IF(L85&gt;30,1,0))))),Trial!$B$7:$E$12,4)</f>
        <v>0</v>
      </c>
      <c r="AA85" s="34">
        <f>VLOOKUP(IF(M85&gt;240,5,IF(M85&gt;180,4,IF(M85&gt;120,3,IF(M85&gt;60,2,IF(M85&gt;30,1,0))))),Trial!$B$7:$E$12,4)</f>
        <v>0</v>
      </c>
      <c r="AB85" s="34">
        <f>VLOOKUP(IF(N85&gt;240,5,IF(N85&gt;180,4,IF(N85&gt;120,3,IF(N85&gt;60,2,IF(N85&gt;30,1,0))))),Trial!$B$7:$E$12,4)</f>
        <v>0</v>
      </c>
    </row>
    <row r="86" ht="15.75" customHeight="1">
      <c r="B86" s="19">
        <v>83.0</v>
      </c>
      <c r="C86" s="20">
        <v>39.6140490703624</v>
      </c>
      <c r="D86" s="20">
        <v>33.1153969966129</v>
      </c>
      <c r="E86" s="20">
        <v>11.1845640618439</v>
      </c>
      <c r="F86" s="20">
        <v>18.4359352190344</v>
      </c>
      <c r="G86" s="20">
        <v>25.9832535993477</v>
      </c>
      <c r="H86" s="20">
        <v>1.37971632862464</v>
      </c>
      <c r="I86" s="20">
        <v>0.990189233329147</v>
      </c>
      <c r="J86" s="20">
        <v>0.312906078947708</v>
      </c>
      <c r="K86" s="20">
        <v>6.71725537562743</v>
      </c>
      <c r="L86" s="20">
        <v>1.51939907181077</v>
      </c>
      <c r="M86" s="20">
        <v>4.13861771658994</v>
      </c>
      <c r="N86" s="20">
        <v>0.862387368641794</v>
      </c>
      <c r="P86" s="19">
        <v>83.0</v>
      </c>
      <c r="Q86" s="34">
        <f>VLOOKUP(IF(C86&gt;240,5,IF(C86&gt;180,4,IF(C86&gt;120,3,IF(C86&gt;60,2,IF(C86&gt;30,1,0))))),Trial!$B$7:$E$12,4)</f>
        <v>-168.84</v>
      </c>
      <c r="R86" s="34">
        <f>VLOOKUP(IF(D86&gt;240,5,IF(D86&gt;180,4,IF(D86&gt;120,3,IF(D86&gt;60,2,IF(D86&gt;30,1,0))))),Trial!$B$7:$E$12,4)</f>
        <v>-168.84</v>
      </c>
      <c r="S86" s="34">
        <f>VLOOKUP(IF(E86&gt;240,5,IF(E86&gt;180,4,IF(E86&gt;120,3,IF(E86&gt;60,2,IF(E86&gt;30,1,0))))),Trial!$B$7:$E$12,4)</f>
        <v>0</v>
      </c>
      <c r="T86" s="34">
        <f>VLOOKUP(IF(F86&gt;240,5,IF(F86&gt;180,4,IF(F86&gt;120,3,IF(F86&gt;60,2,IF(F86&gt;30,1,0))))),Trial!$B$7:$E$12,4)</f>
        <v>0</v>
      </c>
      <c r="U86" s="34">
        <f>VLOOKUP(IF(G86&gt;240,5,IF(G86&gt;180,4,IF(G86&gt;120,3,IF(G86&gt;60,2,IF(G86&gt;30,1,0))))),Trial!$B$7:$E$12,4)</f>
        <v>0</v>
      </c>
      <c r="V86" s="34">
        <f>VLOOKUP(IF(H86&gt;240,5,IF(H86&gt;180,4,IF(H86&gt;120,3,IF(H86&gt;60,2,IF(H86&gt;30,1,0))))),Trial!$B$7:$E$12,4)</f>
        <v>0</v>
      </c>
      <c r="W86" s="34">
        <f>VLOOKUP(IF(I86&gt;240,5,IF(I86&gt;180,4,IF(I86&gt;120,3,IF(I86&gt;60,2,IF(I86&gt;30,1,0))))),Trial!$B$7:$E$12,4)</f>
        <v>0</v>
      </c>
      <c r="X86" s="34">
        <f>VLOOKUP(IF(J86&gt;240,5,IF(J86&gt;180,4,IF(J86&gt;120,3,IF(J86&gt;60,2,IF(J86&gt;30,1,0))))),Trial!$B$7:$E$12,4)</f>
        <v>0</v>
      </c>
      <c r="Y86" s="34">
        <f>VLOOKUP(IF(K86&gt;240,5,IF(K86&gt;180,4,IF(K86&gt;120,3,IF(K86&gt;60,2,IF(K86&gt;30,1,0))))),Trial!$B$7:$E$12,4)</f>
        <v>0</v>
      </c>
      <c r="Z86" s="34">
        <f>VLOOKUP(IF(L86&gt;240,5,IF(L86&gt;180,4,IF(L86&gt;120,3,IF(L86&gt;60,2,IF(L86&gt;30,1,0))))),Trial!$B$7:$E$12,4)</f>
        <v>0</v>
      </c>
      <c r="AA86" s="34">
        <f>VLOOKUP(IF(M86&gt;240,5,IF(M86&gt;180,4,IF(M86&gt;120,3,IF(M86&gt;60,2,IF(M86&gt;30,1,0))))),Trial!$B$7:$E$12,4)</f>
        <v>0</v>
      </c>
      <c r="AB86" s="34">
        <f>VLOOKUP(IF(N86&gt;240,5,IF(N86&gt;180,4,IF(N86&gt;120,3,IF(N86&gt;60,2,IF(N86&gt;30,1,0))))),Trial!$B$7:$E$12,4)</f>
        <v>0</v>
      </c>
    </row>
    <row r="87" ht="15.75" customHeight="1">
      <c r="B87" s="19">
        <v>84.0</v>
      </c>
      <c r="C87" s="20">
        <v>8.29725622870028</v>
      </c>
      <c r="D87" s="20">
        <v>5.82032931796275</v>
      </c>
      <c r="E87" s="20">
        <v>12.5763272116977</v>
      </c>
      <c r="F87" s="20">
        <v>61.2450899892064</v>
      </c>
      <c r="G87" s="20">
        <v>2.15137287013009</v>
      </c>
      <c r="H87" s="20">
        <v>22.9654928555882</v>
      </c>
      <c r="I87" s="20">
        <v>9.36606519008903</v>
      </c>
      <c r="J87" s="20">
        <v>8.91688280925155</v>
      </c>
      <c r="K87" s="20">
        <v>4.6835260649415</v>
      </c>
      <c r="L87" s="20">
        <v>10.5488679317703</v>
      </c>
      <c r="M87" s="20">
        <v>36.0803968705491</v>
      </c>
      <c r="N87" s="20">
        <v>7.65641827736941</v>
      </c>
      <c r="P87" s="19">
        <v>84.0</v>
      </c>
      <c r="Q87" s="34">
        <f>VLOOKUP(IF(C87&gt;240,5,IF(C87&gt;180,4,IF(C87&gt;120,3,IF(C87&gt;60,2,IF(C87&gt;30,1,0))))),Trial!$B$7:$E$12,4)</f>
        <v>0</v>
      </c>
      <c r="R87" s="34">
        <f>VLOOKUP(IF(D87&gt;240,5,IF(D87&gt;180,4,IF(D87&gt;120,3,IF(D87&gt;60,2,IF(D87&gt;30,1,0))))),Trial!$B$7:$E$12,4)</f>
        <v>0</v>
      </c>
      <c r="S87" s="34">
        <f>VLOOKUP(IF(E87&gt;240,5,IF(E87&gt;180,4,IF(E87&gt;120,3,IF(E87&gt;60,2,IF(E87&gt;30,1,0))))),Trial!$B$7:$E$12,4)</f>
        <v>0</v>
      </c>
      <c r="T87" s="34">
        <f>VLOOKUP(IF(F87&gt;240,5,IF(F87&gt;180,4,IF(F87&gt;120,3,IF(F87&gt;60,2,IF(F87&gt;30,1,0))))),Trial!$B$7:$E$12,4)</f>
        <v>-844.2</v>
      </c>
      <c r="U87" s="34">
        <f>VLOOKUP(IF(G87&gt;240,5,IF(G87&gt;180,4,IF(G87&gt;120,3,IF(G87&gt;60,2,IF(G87&gt;30,1,0))))),Trial!$B$7:$E$12,4)</f>
        <v>0</v>
      </c>
      <c r="V87" s="34">
        <f>VLOOKUP(IF(H87&gt;240,5,IF(H87&gt;180,4,IF(H87&gt;120,3,IF(H87&gt;60,2,IF(H87&gt;30,1,0))))),Trial!$B$7:$E$12,4)</f>
        <v>0</v>
      </c>
      <c r="W87" s="34">
        <f>VLOOKUP(IF(I87&gt;240,5,IF(I87&gt;180,4,IF(I87&gt;120,3,IF(I87&gt;60,2,IF(I87&gt;30,1,0))))),Trial!$B$7:$E$12,4)</f>
        <v>0</v>
      </c>
      <c r="X87" s="34">
        <f>VLOOKUP(IF(J87&gt;240,5,IF(J87&gt;180,4,IF(J87&gt;120,3,IF(J87&gt;60,2,IF(J87&gt;30,1,0))))),Trial!$B$7:$E$12,4)</f>
        <v>0</v>
      </c>
      <c r="Y87" s="34">
        <f>VLOOKUP(IF(K87&gt;240,5,IF(K87&gt;180,4,IF(K87&gt;120,3,IF(K87&gt;60,2,IF(K87&gt;30,1,0))))),Trial!$B$7:$E$12,4)</f>
        <v>0</v>
      </c>
      <c r="Z87" s="34">
        <f>VLOOKUP(IF(L87&gt;240,5,IF(L87&gt;180,4,IF(L87&gt;120,3,IF(L87&gt;60,2,IF(L87&gt;30,1,0))))),Trial!$B$7:$E$12,4)</f>
        <v>0</v>
      </c>
      <c r="AA87" s="34">
        <f>VLOOKUP(IF(M87&gt;240,5,IF(M87&gt;180,4,IF(M87&gt;120,3,IF(M87&gt;60,2,IF(M87&gt;30,1,0))))),Trial!$B$7:$E$12,4)</f>
        <v>-168.84</v>
      </c>
      <c r="AB87" s="34">
        <f>VLOOKUP(IF(N87&gt;240,5,IF(N87&gt;180,4,IF(N87&gt;120,3,IF(N87&gt;60,2,IF(N87&gt;30,1,0))))),Trial!$B$7:$E$12,4)</f>
        <v>0</v>
      </c>
    </row>
    <row r="88" ht="15.75" customHeight="1">
      <c r="B88" s="19">
        <v>85.0</v>
      </c>
      <c r="C88" s="20">
        <v>4.13847116017714</v>
      </c>
      <c r="D88" s="20">
        <v>15.780260680345</v>
      </c>
      <c r="E88" s="20">
        <v>9.32080620792175</v>
      </c>
      <c r="F88" s="20">
        <v>6.88994226968357</v>
      </c>
      <c r="G88" s="20">
        <v>20.1378946604377</v>
      </c>
      <c r="H88" s="20">
        <v>4.19217906897837</v>
      </c>
      <c r="I88" s="20">
        <v>2.91257154839113</v>
      </c>
      <c r="J88" s="20">
        <v>27.5431272939102</v>
      </c>
      <c r="K88" s="20">
        <v>20.9375403167849</v>
      </c>
      <c r="L88" s="20">
        <v>3.99832993496363</v>
      </c>
      <c r="M88" s="20">
        <v>6.23871142803691</v>
      </c>
      <c r="N88" s="20">
        <v>0.0761605456771033</v>
      </c>
      <c r="P88" s="19">
        <v>85.0</v>
      </c>
      <c r="Q88" s="34">
        <f>VLOOKUP(IF(C88&gt;240,5,IF(C88&gt;180,4,IF(C88&gt;120,3,IF(C88&gt;60,2,IF(C88&gt;30,1,0))))),Trial!$B$7:$E$12,4)</f>
        <v>0</v>
      </c>
      <c r="R88" s="34">
        <f>VLOOKUP(IF(D88&gt;240,5,IF(D88&gt;180,4,IF(D88&gt;120,3,IF(D88&gt;60,2,IF(D88&gt;30,1,0))))),Trial!$B$7:$E$12,4)</f>
        <v>0</v>
      </c>
      <c r="S88" s="34">
        <f>VLOOKUP(IF(E88&gt;240,5,IF(E88&gt;180,4,IF(E88&gt;120,3,IF(E88&gt;60,2,IF(E88&gt;30,1,0))))),Trial!$B$7:$E$12,4)</f>
        <v>0</v>
      </c>
      <c r="T88" s="34">
        <f>VLOOKUP(IF(F88&gt;240,5,IF(F88&gt;180,4,IF(F88&gt;120,3,IF(F88&gt;60,2,IF(F88&gt;30,1,0))))),Trial!$B$7:$E$12,4)</f>
        <v>0</v>
      </c>
      <c r="U88" s="34">
        <f>VLOOKUP(IF(G88&gt;240,5,IF(G88&gt;180,4,IF(G88&gt;120,3,IF(G88&gt;60,2,IF(G88&gt;30,1,0))))),Trial!$B$7:$E$12,4)</f>
        <v>0</v>
      </c>
      <c r="V88" s="34">
        <f>VLOOKUP(IF(H88&gt;240,5,IF(H88&gt;180,4,IF(H88&gt;120,3,IF(H88&gt;60,2,IF(H88&gt;30,1,0))))),Trial!$B$7:$E$12,4)</f>
        <v>0</v>
      </c>
      <c r="W88" s="34">
        <f>VLOOKUP(IF(I88&gt;240,5,IF(I88&gt;180,4,IF(I88&gt;120,3,IF(I88&gt;60,2,IF(I88&gt;30,1,0))))),Trial!$B$7:$E$12,4)</f>
        <v>0</v>
      </c>
      <c r="X88" s="34">
        <f>VLOOKUP(IF(J88&gt;240,5,IF(J88&gt;180,4,IF(J88&gt;120,3,IF(J88&gt;60,2,IF(J88&gt;30,1,0))))),Trial!$B$7:$E$12,4)</f>
        <v>0</v>
      </c>
      <c r="Y88" s="34">
        <f>VLOOKUP(IF(K88&gt;240,5,IF(K88&gt;180,4,IF(K88&gt;120,3,IF(K88&gt;60,2,IF(K88&gt;30,1,0))))),Trial!$B$7:$E$12,4)</f>
        <v>0</v>
      </c>
      <c r="Z88" s="34">
        <f>VLOOKUP(IF(L88&gt;240,5,IF(L88&gt;180,4,IF(L88&gt;120,3,IF(L88&gt;60,2,IF(L88&gt;30,1,0))))),Trial!$B$7:$E$12,4)</f>
        <v>0</v>
      </c>
      <c r="AA88" s="34">
        <f>VLOOKUP(IF(M88&gt;240,5,IF(M88&gt;180,4,IF(M88&gt;120,3,IF(M88&gt;60,2,IF(M88&gt;30,1,0))))),Trial!$B$7:$E$12,4)</f>
        <v>0</v>
      </c>
      <c r="AB88" s="34">
        <f>VLOOKUP(IF(N88&gt;240,5,IF(N88&gt;180,4,IF(N88&gt;120,3,IF(N88&gt;60,2,IF(N88&gt;30,1,0))))),Trial!$B$7:$E$12,4)</f>
        <v>0</v>
      </c>
    </row>
    <row r="89" ht="15.75" customHeight="1">
      <c r="B89" s="19">
        <v>86.0</v>
      </c>
      <c r="C89" s="20">
        <v>12.0382757178592</v>
      </c>
      <c r="D89" s="20">
        <v>2.16350239244926</v>
      </c>
      <c r="E89" s="20">
        <v>27.8621591046076</v>
      </c>
      <c r="F89" s="20">
        <v>15.1680173587139</v>
      </c>
      <c r="G89" s="20">
        <v>19.0527346877551</v>
      </c>
      <c r="H89" s="20">
        <v>3.93148546041921</v>
      </c>
      <c r="I89" s="20">
        <v>9.98622705993159</v>
      </c>
      <c r="J89" s="20">
        <v>14.8918076451953</v>
      </c>
      <c r="K89" s="20">
        <v>9.39872990841683</v>
      </c>
      <c r="L89" s="20">
        <v>27.1875140790066</v>
      </c>
      <c r="M89" s="20">
        <v>7.73585373424209</v>
      </c>
      <c r="N89" s="20">
        <v>3.13134199277103</v>
      </c>
      <c r="P89" s="19">
        <v>86.0</v>
      </c>
      <c r="Q89" s="34">
        <f>VLOOKUP(IF(C89&gt;240,5,IF(C89&gt;180,4,IF(C89&gt;120,3,IF(C89&gt;60,2,IF(C89&gt;30,1,0))))),Trial!$B$7:$E$12,4)</f>
        <v>0</v>
      </c>
      <c r="R89" s="34">
        <f>VLOOKUP(IF(D89&gt;240,5,IF(D89&gt;180,4,IF(D89&gt;120,3,IF(D89&gt;60,2,IF(D89&gt;30,1,0))))),Trial!$B$7:$E$12,4)</f>
        <v>0</v>
      </c>
      <c r="S89" s="34">
        <f>VLOOKUP(IF(E89&gt;240,5,IF(E89&gt;180,4,IF(E89&gt;120,3,IF(E89&gt;60,2,IF(E89&gt;30,1,0))))),Trial!$B$7:$E$12,4)</f>
        <v>0</v>
      </c>
      <c r="T89" s="34">
        <f>VLOOKUP(IF(F89&gt;240,5,IF(F89&gt;180,4,IF(F89&gt;120,3,IF(F89&gt;60,2,IF(F89&gt;30,1,0))))),Trial!$B$7:$E$12,4)</f>
        <v>0</v>
      </c>
      <c r="U89" s="34">
        <f>VLOOKUP(IF(G89&gt;240,5,IF(G89&gt;180,4,IF(G89&gt;120,3,IF(G89&gt;60,2,IF(G89&gt;30,1,0))))),Trial!$B$7:$E$12,4)</f>
        <v>0</v>
      </c>
      <c r="V89" s="34">
        <f>VLOOKUP(IF(H89&gt;240,5,IF(H89&gt;180,4,IF(H89&gt;120,3,IF(H89&gt;60,2,IF(H89&gt;30,1,0))))),Trial!$B$7:$E$12,4)</f>
        <v>0</v>
      </c>
      <c r="W89" s="34">
        <f>VLOOKUP(IF(I89&gt;240,5,IF(I89&gt;180,4,IF(I89&gt;120,3,IF(I89&gt;60,2,IF(I89&gt;30,1,0))))),Trial!$B$7:$E$12,4)</f>
        <v>0</v>
      </c>
      <c r="X89" s="34">
        <f>VLOOKUP(IF(J89&gt;240,5,IF(J89&gt;180,4,IF(J89&gt;120,3,IF(J89&gt;60,2,IF(J89&gt;30,1,0))))),Trial!$B$7:$E$12,4)</f>
        <v>0</v>
      </c>
      <c r="Y89" s="34">
        <f>VLOOKUP(IF(K89&gt;240,5,IF(K89&gt;180,4,IF(K89&gt;120,3,IF(K89&gt;60,2,IF(K89&gt;30,1,0))))),Trial!$B$7:$E$12,4)</f>
        <v>0</v>
      </c>
      <c r="Z89" s="34">
        <f>VLOOKUP(IF(L89&gt;240,5,IF(L89&gt;180,4,IF(L89&gt;120,3,IF(L89&gt;60,2,IF(L89&gt;30,1,0))))),Trial!$B$7:$E$12,4)</f>
        <v>0</v>
      </c>
      <c r="AA89" s="34">
        <f>VLOOKUP(IF(M89&gt;240,5,IF(M89&gt;180,4,IF(M89&gt;120,3,IF(M89&gt;60,2,IF(M89&gt;30,1,0))))),Trial!$B$7:$E$12,4)</f>
        <v>0</v>
      </c>
      <c r="AB89" s="34">
        <f>VLOOKUP(IF(N89&gt;240,5,IF(N89&gt;180,4,IF(N89&gt;120,3,IF(N89&gt;60,2,IF(N89&gt;30,1,0))))),Trial!$B$7:$E$12,4)</f>
        <v>0</v>
      </c>
    </row>
    <row r="90" ht="15.75" customHeight="1">
      <c r="B90" s="19">
        <v>87.0</v>
      </c>
      <c r="C90" s="20">
        <v>14.6162629772651</v>
      </c>
      <c r="D90" s="20">
        <v>9.29097217369349</v>
      </c>
      <c r="E90" s="20">
        <v>14.3293193381364</v>
      </c>
      <c r="F90" s="20">
        <v>4.90895140105858</v>
      </c>
      <c r="G90" s="20">
        <v>9.61193331574006</v>
      </c>
      <c r="H90" s="20">
        <v>14.2419905046086</v>
      </c>
      <c r="I90" s="20">
        <v>21.9818387877366</v>
      </c>
      <c r="J90" s="20">
        <v>7.38502132431604</v>
      </c>
      <c r="K90" s="20">
        <v>7.42245976845734</v>
      </c>
      <c r="L90" s="20">
        <v>17.6332745175893</v>
      </c>
      <c r="M90" s="20">
        <v>0.210131437843665</v>
      </c>
      <c r="N90" s="20">
        <v>9.48310231548124</v>
      </c>
      <c r="P90" s="19">
        <v>87.0</v>
      </c>
      <c r="Q90" s="34">
        <f>VLOOKUP(IF(C90&gt;240,5,IF(C90&gt;180,4,IF(C90&gt;120,3,IF(C90&gt;60,2,IF(C90&gt;30,1,0))))),Trial!$B$7:$E$12,4)</f>
        <v>0</v>
      </c>
      <c r="R90" s="34">
        <f>VLOOKUP(IF(D90&gt;240,5,IF(D90&gt;180,4,IF(D90&gt;120,3,IF(D90&gt;60,2,IF(D90&gt;30,1,0))))),Trial!$B$7:$E$12,4)</f>
        <v>0</v>
      </c>
      <c r="S90" s="34">
        <f>VLOOKUP(IF(E90&gt;240,5,IF(E90&gt;180,4,IF(E90&gt;120,3,IF(E90&gt;60,2,IF(E90&gt;30,1,0))))),Trial!$B$7:$E$12,4)</f>
        <v>0</v>
      </c>
      <c r="T90" s="34">
        <f>VLOOKUP(IF(F90&gt;240,5,IF(F90&gt;180,4,IF(F90&gt;120,3,IF(F90&gt;60,2,IF(F90&gt;30,1,0))))),Trial!$B$7:$E$12,4)</f>
        <v>0</v>
      </c>
      <c r="U90" s="34">
        <f>VLOOKUP(IF(G90&gt;240,5,IF(G90&gt;180,4,IF(G90&gt;120,3,IF(G90&gt;60,2,IF(G90&gt;30,1,0))))),Trial!$B$7:$E$12,4)</f>
        <v>0</v>
      </c>
      <c r="V90" s="34">
        <f>VLOOKUP(IF(H90&gt;240,5,IF(H90&gt;180,4,IF(H90&gt;120,3,IF(H90&gt;60,2,IF(H90&gt;30,1,0))))),Trial!$B$7:$E$12,4)</f>
        <v>0</v>
      </c>
      <c r="W90" s="34">
        <f>VLOOKUP(IF(I90&gt;240,5,IF(I90&gt;180,4,IF(I90&gt;120,3,IF(I90&gt;60,2,IF(I90&gt;30,1,0))))),Trial!$B$7:$E$12,4)</f>
        <v>0</v>
      </c>
      <c r="X90" s="34">
        <f>VLOOKUP(IF(J90&gt;240,5,IF(J90&gt;180,4,IF(J90&gt;120,3,IF(J90&gt;60,2,IF(J90&gt;30,1,0))))),Trial!$B$7:$E$12,4)</f>
        <v>0</v>
      </c>
      <c r="Y90" s="34">
        <f>VLOOKUP(IF(K90&gt;240,5,IF(K90&gt;180,4,IF(K90&gt;120,3,IF(K90&gt;60,2,IF(K90&gt;30,1,0))))),Trial!$B$7:$E$12,4)</f>
        <v>0</v>
      </c>
      <c r="Z90" s="34">
        <f>VLOOKUP(IF(L90&gt;240,5,IF(L90&gt;180,4,IF(L90&gt;120,3,IF(L90&gt;60,2,IF(L90&gt;30,1,0))))),Trial!$B$7:$E$12,4)</f>
        <v>0</v>
      </c>
      <c r="AA90" s="34">
        <f>VLOOKUP(IF(M90&gt;240,5,IF(M90&gt;180,4,IF(M90&gt;120,3,IF(M90&gt;60,2,IF(M90&gt;30,1,0))))),Trial!$B$7:$E$12,4)</f>
        <v>0</v>
      </c>
      <c r="AB90" s="34">
        <f>VLOOKUP(IF(N90&gt;240,5,IF(N90&gt;180,4,IF(N90&gt;120,3,IF(N90&gt;60,2,IF(N90&gt;30,1,0))))),Trial!$B$7:$E$12,4)</f>
        <v>0</v>
      </c>
    </row>
    <row r="91" ht="15.75" customHeight="1">
      <c r="B91" s="19">
        <v>88.0</v>
      </c>
      <c r="C91" s="20">
        <v>4.22077648518607</v>
      </c>
      <c r="D91" s="20">
        <v>15.1584609289738</v>
      </c>
      <c r="E91" s="20">
        <v>7.15970717881203</v>
      </c>
      <c r="F91" s="20">
        <v>15.3748960250142</v>
      </c>
      <c r="G91" s="20">
        <v>0.651924069738016</v>
      </c>
      <c r="H91" s="20">
        <v>28.5552661698566</v>
      </c>
      <c r="I91" s="20">
        <v>12.1956526239487</v>
      </c>
      <c r="J91" s="20">
        <v>11.542414857708</v>
      </c>
      <c r="K91" s="20">
        <v>2.4121846759799</v>
      </c>
      <c r="L91" s="20">
        <v>24.5322038084438</v>
      </c>
      <c r="M91" s="20">
        <v>28.985398755248</v>
      </c>
      <c r="N91" s="20">
        <v>9.35595636620102</v>
      </c>
      <c r="P91" s="19">
        <v>88.0</v>
      </c>
      <c r="Q91" s="34">
        <f>VLOOKUP(IF(C91&gt;240,5,IF(C91&gt;180,4,IF(C91&gt;120,3,IF(C91&gt;60,2,IF(C91&gt;30,1,0))))),Trial!$B$7:$E$12,4)</f>
        <v>0</v>
      </c>
      <c r="R91" s="34">
        <f>VLOOKUP(IF(D91&gt;240,5,IF(D91&gt;180,4,IF(D91&gt;120,3,IF(D91&gt;60,2,IF(D91&gt;30,1,0))))),Trial!$B$7:$E$12,4)</f>
        <v>0</v>
      </c>
      <c r="S91" s="34">
        <f>VLOOKUP(IF(E91&gt;240,5,IF(E91&gt;180,4,IF(E91&gt;120,3,IF(E91&gt;60,2,IF(E91&gt;30,1,0))))),Trial!$B$7:$E$12,4)</f>
        <v>0</v>
      </c>
      <c r="T91" s="34">
        <f>VLOOKUP(IF(F91&gt;240,5,IF(F91&gt;180,4,IF(F91&gt;120,3,IF(F91&gt;60,2,IF(F91&gt;30,1,0))))),Trial!$B$7:$E$12,4)</f>
        <v>0</v>
      </c>
      <c r="U91" s="34">
        <f>VLOOKUP(IF(G91&gt;240,5,IF(G91&gt;180,4,IF(G91&gt;120,3,IF(G91&gt;60,2,IF(G91&gt;30,1,0))))),Trial!$B$7:$E$12,4)</f>
        <v>0</v>
      </c>
      <c r="V91" s="34">
        <f>VLOOKUP(IF(H91&gt;240,5,IF(H91&gt;180,4,IF(H91&gt;120,3,IF(H91&gt;60,2,IF(H91&gt;30,1,0))))),Trial!$B$7:$E$12,4)</f>
        <v>0</v>
      </c>
      <c r="W91" s="34">
        <f>VLOOKUP(IF(I91&gt;240,5,IF(I91&gt;180,4,IF(I91&gt;120,3,IF(I91&gt;60,2,IF(I91&gt;30,1,0))))),Trial!$B$7:$E$12,4)</f>
        <v>0</v>
      </c>
      <c r="X91" s="34">
        <f>VLOOKUP(IF(J91&gt;240,5,IF(J91&gt;180,4,IF(J91&gt;120,3,IF(J91&gt;60,2,IF(J91&gt;30,1,0))))),Trial!$B$7:$E$12,4)</f>
        <v>0</v>
      </c>
      <c r="Y91" s="34">
        <f>VLOOKUP(IF(K91&gt;240,5,IF(K91&gt;180,4,IF(K91&gt;120,3,IF(K91&gt;60,2,IF(K91&gt;30,1,0))))),Trial!$B$7:$E$12,4)</f>
        <v>0</v>
      </c>
      <c r="Z91" s="34">
        <f>VLOOKUP(IF(L91&gt;240,5,IF(L91&gt;180,4,IF(L91&gt;120,3,IF(L91&gt;60,2,IF(L91&gt;30,1,0))))),Trial!$B$7:$E$12,4)</f>
        <v>0</v>
      </c>
      <c r="AA91" s="34">
        <f>VLOOKUP(IF(M91&gt;240,5,IF(M91&gt;180,4,IF(M91&gt;120,3,IF(M91&gt;60,2,IF(M91&gt;30,1,0))))),Trial!$B$7:$E$12,4)</f>
        <v>0</v>
      </c>
      <c r="AB91" s="34">
        <f>VLOOKUP(IF(N91&gt;240,5,IF(N91&gt;180,4,IF(N91&gt;120,3,IF(N91&gt;60,2,IF(N91&gt;30,1,0))))),Trial!$B$7:$E$12,4)</f>
        <v>0</v>
      </c>
    </row>
    <row r="92" ht="15.75" customHeight="1">
      <c r="B92" s="19">
        <v>89.0</v>
      </c>
      <c r="C92" s="20">
        <v>41.282052060385</v>
      </c>
      <c r="D92" s="20">
        <v>27.5817220872885</v>
      </c>
      <c r="E92" s="20">
        <v>3.41017012330703</v>
      </c>
      <c r="F92" s="20">
        <v>5.47874584877863</v>
      </c>
      <c r="G92" s="20">
        <v>9.5805997803892</v>
      </c>
      <c r="H92" s="20">
        <v>14.7496707313095</v>
      </c>
      <c r="I92" s="20">
        <v>1.28503803717904</v>
      </c>
      <c r="J92" s="20">
        <v>27.2763968653854</v>
      </c>
      <c r="K92" s="20">
        <v>0.517745282513785</v>
      </c>
      <c r="L92" s="20">
        <v>4.46346936444394</v>
      </c>
      <c r="M92" s="20">
        <v>5.00216280381899</v>
      </c>
      <c r="N92" s="20">
        <v>1.08736818893813</v>
      </c>
      <c r="P92" s="19">
        <v>89.0</v>
      </c>
      <c r="Q92" s="34">
        <f>VLOOKUP(IF(C92&gt;240,5,IF(C92&gt;180,4,IF(C92&gt;120,3,IF(C92&gt;60,2,IF(C92&gt;30,1,0))))),Trial!$B$7:$E$12,4)</f>
        <v>-168.84</v>
      </c>
      <c r="R92" s="34">
        <f>VLOOKUP(IF(D92&gt;240,5,IF(D92&gt;180,4,IF(D92&gt;120,3,IF(D92&gt;60,2,IF(D92&gt;30,1,0))))),Trial!$B$7:$E$12,4)</f>
        <v>0</v>
      </c>
      <c r="S92" s="34">
        <f>VLOOKUP(IF(E92&gt;240,5,IF(E92&gt;180,4,IF(E92&gt;120,3,IF(E92&gt;60,2,IF(E92&gt;30,1,0))))),Trial!$B$7:$E$12,4)</f>
        <v>0</v>
      </c>
      <c r="T92" s="34">
        <f>VLOOKUP(IF(F92&gt;240,5,IF(F92&gt;180,4,IF(F92&gt;120,3,IF(F92&gt;60,2,IF(F92&gt;30,1,0))))),Trial!$B$7:$E$12,4)</f>
        <v>0</v>
      </c>
      <c r="U92" s="34">
        <f>VLOOKUP(IF(G92&gt;240,5,IF(G92&gt;180,4,IF(G92&gt;120,3,IF(G92&gt;60,2,IF(G92&gt;30,1,0))))),Trial!$B$7:$E$12,4)</f>
        <v>0</v>
      </c>
      <c r="V92" s="34">
        <f>VLOOKUP(IF(H92&gt;240,5,IF(H92&gt;180,4,IF(H92&gt;120,3,IF(H92&gt;60,2,IF(H92&gt;30,1,0))))),Trial!$B$7:$E$12,4)</f>
        <v>0</v>
      </c>
      <c r="W92" s="34">
        <f>VLOOKUP(IF(I92&gt;240,5,IF(I92&gt;180,4,IF(I92&gt;120,3,IF(I92&gt;60,2,IF(I92&gt;30,1,0))))),Trial!$B$7:$E$12,4)</f>
        <v>0</v>
      </c>
      <c r="X92" s="34">
        <f>VLOOKUP(IF(J92&gt;240,5,IF(J92&gt;180,4,IF(J92&gt;120,3,IF(J92&gt;60,2,IF(J92&gt;30,1,0))))),Trial!$B$7:$E$12,4)</f>
        <v>0</v>
      </c>
      <c r="Y92" s="34">
        <f>VLOOKUP(IF(K92&gt;240,5,IF(K92&gt;180,4,IF(K92&gt;120,3,IF(K92&gt;60,2,IF(K92&gt;30,1,0))))),Trial!$B$7:$E$12,4)</f>
        <v>0</v>
      </c>
      <c r="Z92" s="34">
        <f>VLOOKUP(IF(L92&gt;240,5,IF(L92&gt;180,4,IF(L92&gt;120,3,IF(L92&gt;60,2,IF(L92&gt;30,1,0))))),Trial!$B$7:$E$12,4)</f>
        <v>0</v>
      </c>
      <c r="AA92" s="34">
        <f>VLOOKUP(IF(M92&gt;240,5,IF(M92&gt;180,4,IF(M92&gt;120,3,IF(M92&gt;60,2,IF(M92&gt;30,1,0))))),Trial!$B$7:$E$12,4)</f>
        <v>0</v>
      </c>
      <c r="AB92" s="34">
        <f>VLOOKUP(IF(N92&gt;240,5,IF(N92&gt;180,4,IF(N92&gt;120,3,IF(N92&gt;60,2,IF(N92&gt;30,1,0))))),Trial!$B$7:$E$12,4)</f>
        <v>0</v>
      </c>
    </row>
    <row r="93" ht="15.75" customHeight="1">
      <c r="B93" s="19">
        <v>90.0</v>
      </c>
      <c r="C93" s="20">
        <v>34.3109341945753</v>
      </c>
      <c r="D93" s="20">
        <v>5.92756550228223</v>
      </c>
      <c r="E93" s="20">
        <v>9.37131515711787</v>
      </c>
      <c r="F93" s="20">
        <v>36.3265411914905</v>
      </c>
      <c r="G93" s="20">
        <v>23.6997201457789</v>
      </c>
      <c r="H93" s="20">
        <v>2.35288441781886</v>
      </c>
      <c r="I93" s="20">
        <v>66.8445352910474</v>
      </c>
      <c r="J93" s="20">
        <v>3.82201113244519</v>
      </c>
      <c r="K93" s="20">
        <v>1.35039964132011</v>
      </c>
      <c r="L93" s="20">
        <v>15.7709913730706</v>
      </c>
      <c r="M93" s="20">
        <v>12.674266717312</v>
      </c>
      <c r="N93" s="20">
        <v>30.1399658533401</v>
      </c>
      <c r="P93" s="19">
        <v>90.0</v>
      </c>
      <c r="Q93" s="34">
        <f>VLOOKUP(IF(C93&gt;240,5,IF(C93&gt;180,4,IF(C93&gt;120,3,IF(C93&gt;60,2,IF(C93&gt;30,1,0))))),Trial!$B$7:$E$12,4)</f>
        <v>-168.84</v>
      </c>
      <c r="R93" s="34">
        <f>VLOOKUP(IF(D93&gt;240,5,IF(D93&gt;180,4,IF(D93&gt;120,3,IF(D93&gt;60,2,IF(D93&gt;30,1,0))))),Trial!$B$7:$E$12,4)</f>
        <v>0</v>
      </c>
      <c r="S93" s="34">
        <f>VLOOKUP(IF(E93&gt;240,5,IF(E93&gt;180,4,IF(E93&gt;120,3,IF(E93&gt;60,2,IF(E93&gt;30,1,0))))),Trial!$B$7:$E$12,4)</f>
        <v>0</v>
      </c>
      <c r="T93" s="34">
        <f>VLOOKUP(IF(F93&gt;240,5,IF(F93&gt;180,4,IF(F93&gt;120,3,IF(F93&gt;60,2,IF(F93&gt;30,1,0))))),Trial!$B$7:$E$12,4)</f>
        <v>-168.84</v>
      </c>
      <c r="U93" s="34">
        <f>VLOOKUP(IF(G93&gt;240,5,IF(G93&gt;180,4,IF(G93&gt;120,3,IF(G93&gt;60,2,IF(G93&gt;30,1,0))))),Trial!$B$7:$E$12,4)</f>
        <v>0</v>
      </c>
      <c r="V93" s="34">
        <f>VLOOKUP(IF(H93&gt;240,5,IF(H93&gt;180,4,IF(H93&gt;120,3,IF(H93&gt;60,2,IF(H93&gt;30,1,0))))),Trial!$B$7:$E$12,4)</f>
        <v>0</v>
      </c>
      <c r="W93" s="34">
        <f>VLOOKUP(IF(I93&gt;240,5,IF(I93&gt;180,4,IF(I93&gt;120,3,IF(I93&gt;60,2,IF(I93&gt;30,1,0))))),Trial!$B$7:$E$12,4)</f>
        <v>-844.2</v>
      </c>
      <c r="X93" s="34">
        <f>VLOOKUP(IF(J93&gt;240,5,IF(J93&gt;180,4,IF(J93&gt;120,3,IF(J93&gt;60,2,IF(J93&gt;30,1,0))))),Trial!$B$7:$E$12,4)</f>
        <v>0</v>
      </c>
      <c r="Y93" s="34">
        <f>VLOOKUP(IF(K93&gt;240,5,IF(K93&gt;180,4,IF(K93&gt;120,3,IF(K93&gt;60,2,IF(K93&gt;30,1,0))))),Trial!$B$7:$E$12,4)</f>
        <v>0</v>
      </c>
      <c r="Z93" s="34">
        <f>VLOOKUP(IF(L93&gt;240,5,IF(L93&gt;180,4,IF(L93&gt;120,3,IF(L93&gt;60,2,IF(L93&gt;30,1,0))))),Trial!$B$7:$E$12,4)</f>
        <v>0</v>
      </c>
      <c r="AA93" s="34">
        <f>VLOOKUP(IF(M93&gt;240,5,IF(M93&gt;180,4,IF(M93&gt;120,3,IF(M93&gt;60,2,IF(M93&gt;30,1,0))))),Trial!$B$7:$E$12,4)</f>
        <v>0</v>
      </c>
      <c r="AB93" s="34">
        <f>VLOOKUP(IF(N93&gt;240,5,IF(N93&gt;180,4,IF(N93&gt;120,3,IF(N93&gt;60,2,IF(N93&gt;30,1,0))))),Trial!$B$7:$E$12,4)</f>
        <v>-168.84</v>
      </c>
    </row>
    <row r="94" ht="15.75" customHeight="1">
      <c r="B94" s="19">
        <v>91.0</v>
      </c>
      <c r="C94" s="20">
        <v>17.7682303726758</v>
      </c>
      <c r="D94" s="20">
        <v>0.0539247991982847</v>
      </c>
      <c r="E94" s="20">
        <v>9.26082829731449</v>
      </c>
      <c r="F94" s="20">
        <v>2.04323119633947</v>
      </c>
      <c r="G94" s="20">
        <v>5.91458492302336</v>
      </c>
      <c r="H94" s="20">
        <v>31.8498350531117</v>
      </c>
      <c r="I94" s="20">
        <v>18.8936986837706</v>
      </c>
      <c r="J94" s="20">
        <v>2.20737928878516</v>
      </c>
      <c r="K94" s="20">
        <v>29.7294486821518</v>
      </c>
      <c r="L94" s="20">
        <v>4.99696424381657</v>
      </c>
      <c r="M94" s="20">
        <v>21.6456348752772</v>
      </c>
      <c r="N94" s="20">
        <v>12.8315569278869</v>
      </c>
      <c r="P94" s="19">
        <v>91.0</v>
      </c>
      <c r="Q94" s="34">
        <f>VLOOKUP(IF(C94&gt;240,5,IF(C94&gt;180,4,IF(C94&gt;120,3,IF(C94&gt;60,2,IF(C94&gt;30,1,0))))),Trial!$B$7:$E$12,4)</f>
        <v>0</v>
      </c>
      <c r="R94" s="34">
        <f>VLOOKUP(IF(D94&gt;240,5,IF(D94&gt;180,4,IF(D94&gt;120,3,IF(D94&gt;60,2,IF(D94&gt;30,1,0))))),Trial!$B$7:$E$12,4)</f>
        <v>0</v>
      </c>
      <c r="S94" s="34">
        <f>VLOOKUP(IF(E94&gt;240,5,IF(E94&gt;180,4,IF(E94&gt;120,3,IF(E94&gt;60,2,IF(E94&gt;30,1,0))))),Trial!$B$7:$E$12,4)</f>
        <v>0</v>
      </c>
      <c r="T94" s="34">
        <f>VLOOKUP(IF(F94&gt;240,5,IF(F94&gt;180,4,IF(F94&gt;120,3,IF(F94&gt;60,2,IF(F94&gt;30,1,0))))),Trial!$B$7:$E$12,4)</f>
        <v>0</v>
      </c>
      <c r="U94" s="34">
        <f>VLOOKUP(IF(G94&gt;240,5,IF(G94&gt;180,4,IF(G94&gt;120,3,IF(G94&gt;60,2,IF(G94&gt;30,1,0))))),Trial!$B$7:$E$12,4)</f>
        <v>0</v>
      </c>
      <c r="V94" s="34">
        <f>VLOOKUP(IF(H94&gt;240,5,IF(H94&gt;180,4,IF(H94&gt;120,3,IF(H94&gt;60,2,IF(H94&gt;30,1,0))))),Trial!$B$7:$E$12,4)</f>
        <v>-168.84</v>
      </c>
      <c r="W94" s="34">
        <f>VLOOKUP(IF(I94&gt;240,5,IF(I94&gt;180,4,IF(I94&gt;120,3,IF(I94&gt;60,2,IF(I94&gt;30,1,0))))),Trial!$B$7:$E$12,4)</f>
        <v>0</v>
      </c>
      <c r="X94" s="34">
        <f>VLOOKUP(IF(J94&gt;240,5,IF(J94&gt;180,4,IF(J94&gt;120,3,IF(J94&gt;60,2,IF(J94&gt;30,1,0))))),Trial!$B$7:$E$12,4)</f>
        <v>0</v>
      </c>
      <c r="Y94" s="34">
        <f>VLOOKUP(IF(K94&gt;240,5,IF(K94&gt;180,4,IF(K94&gt;120,3,IF(K94&gt;60,2,IF(K94&gt;30,1,0))))),Trial!$B$7:$E$12,4)</f>
        <v>0</v>
      </c>
      <c r="Z94" s="34">
        <f>VLOOKUP(IF(L94&gt;240,5,IF(L94&gt;180,4,IF(L94&gt;120,3,IF(L94&gt;60,2,IF(L94&gt;30,1,0))))),Trial!$B$7:$E$12,4)</f>
        <v>0</v>
      </c>
      <c r="AA94" s="34">
        <f>VLOOKUP(IF(M94&gt;240,5,IF(M94&gt;180,4,IF(M94&gt;120,3,IF(M94&gt;60,2,IF(M94&gt;30,1,0))))),Trial!$B$7:$E$12,4)</f>
        <v>0</v>
      </c>
      <c r="AB94" s="34">
        <f>VLOOKUP(IF(N94&gt;240,5,IF(N94&gt;180,4,IF(N94&gt;120,3,IF(N94&gt;60,2,IF(N94&gt;30,1,0))))),Trial!$B$7:$E$12,4)</f>
        <v>0</v>
      </c>
    </row>
    <row r="95" ht="15.75" customHeight="1">
      <c r="B95" s="19">
        <v>92.0</v>
      </c>
      <c r="C95" s="20">
        <v>3.97124385749921</v>
      </c>
      <c r="D95" s="20">
        <v>20.9011905958401</v>
      </c>
      <c r="E95" s="20">
        <v>7.32303292113356</v>
      </c>
      <c r="F95" s="20">
        <v>20.6153504274776</v>
      </c>
      <c r="G95" s="20">
        <v>9.55710472715388</v>
      </c>
      <c r="H95" s="20">
        <v>9.33946962683378</v>
      </c>
      <c r="I95" s="20">
        <v>21.2850406816399</v>
      </c>
      <c r="J95" s="20">
        <v>8.10801962381229</v>
      </c>
      <c r="K95" s="20">
        <v>35.7204302616672</v>
      </c>
      <c r="L95" s="20">
        <v>1.70950430938974</v>
      </c>
      <c r="M95" s="20">
        <v>0.539153674080411</v>
      </c>
      <c r="N95" s="20">
        <v>20.7019857242873</v>
      </c>
      <c r="P95" s="19">
        <v>92.0</v>
      </c>
      <c r="Q95" s="34">
        <f>VLOOKUP(IF(C95&gt;240,5,IF(C95&gt;180,4,IF(C95&gt;120,3,IF(C95&gt;60,2,IF(C95&gt;30,1,0))))),Trial!$B$7:$E$12,4)</f>
        <v>0</v>
      </c>
      <c r="R95" s="34">
        <f>VLOOKUP(IF(D95&gt;240,5,IF(D95&gt;180,4,IF(D95&gt;120,3,IF(D95&gt;60,2,IF(D95&gt;30,1,0))))),Trial!$B$7:$E$12,4)</f>
        <v>0</v>
      </c>
      <c r="S95" s="34">
        <f>VLOOKUP(IF(E95&gt;240,5,IF(E95&gt;180,4,IF(E95&gt;120,3,IF(E95&gt;60,2,IF(E95&gt;30,1,0))))),Trial!$B$7:$E$12,4)</f>
        <v>0</v>
      </c>
      <c r="T95" s="34">
        <f>VLOOKUP(IF(F95&gt;240,5,IF(F95&gt;180,4,IF(F95&gt;120,3,IF(F95&gt;60,2,IF(F95&gt;30,1,0))))),Trial!$B$7:$E$12,4)</f>
        <v>0</v>
      </c>
      <c r="U95" s="34">
        <f>VLOOKUP(IF(G95&gt;240,5,IF(G95&gt;180,4,IF(G95&gt;120,3,IF(G95&gt;60,2,IF(G95&gt;30,1,0))))),Trial!$B$7:$E$12,4)</f>
        <v>0</v>
      </c>
      <c r="V95" s="34">
        <f>VLOOKUP(IF(H95&gt;240,5,IF(H95&gt;180,4,IF(H95&gt;120,3,IF(H95&gt;60,2,IF(H95&gt;30,1,0))))),Trial!$B$7:$E$12,4)</f>
        <v>0</v>
      </c>
      <c r="W95" s="34">
        <f>VLOOKUP(IF(I95&gt;240,5,IF(I95&gt;180,4,IF(I95&gt;120,3,IF(I95&gt;60,2,IF(I95&gt;30,1,0))))),Trial!$B$7:$E$12,4)</f>
        <v>0</v>
      </c>
      <c r="X95" s="34">
        <f>VLOOKUP(IF(J95&gt;240,5,IF(J95&gt;180,4,IF(J95&gt;120,3,IF(J95&gt;60,2,IF(J95&gt;30,1,0))))),Trial!$B$7:$E$12,4)</f>
        <v>0</v>
      </c>
      <c r="Y95" s="34">
        <f>VLOOKUP(IF(K95&gt;240,5,IF(K95&gt;180,4,IF(K95&gt;120,3,IF(K95&gt;60,2,IF(K95&gt;30,1,0))))),Trial!$B$7:$E$12,4)</f>
        <v>-168.84</v>
      </c>
      <c r="Z95" s="34">
        <f>VLOOKUP(IF(L95&gt;240,5,IF(L95&gt;180,4,IF(L95&gt;120,3,IF(L95&gt;60,2,IF(L95&gt;30,1,0))))),Trial!$B$7:$E$12,4)</f>
        <v>0</v>
      </c>
      <c r="AA95" s="34">
        <f>VLOOKUP(IF(M95&gt;240,5,IF(M95&gt;180,4,IF(M95&gt;120,3,IF(M95&gt;60,2,IF(M95&gt;30,1,0))))),Trial!$B$7:$E$12,4)</f>
        <v>0</v>
      </c>
      <c r="AB95" s="34">
        <f>VLOOKUP(IF(N95&gt;240,5,IF(N95&gt;180,4,IF(N95&gt;120,3,IF(N95&gt;60,2,IF(N95&gt;30,1,0))))),Trial!$B$7:$E$12,4)</f>
        <v>0</v>
      </c>
    </row>
    <row r="96" ht="15.75" customHeight="1">
      <c r="B96" s="19">
        <v>93.0</v>
      </c>
      <c r="C96" s="20">
        <v>14.743786900499</v>
      </c>
      <c r="D96" s="20">
        <v>27.9493450317192</v>
      </c>
      <c r="E96" s="20">
        <v>12.8522628448988</v>
      </c>
      <c r="F96" s="20">
        <v>13.9412486490268</v>
      </c>
      <c r="G96" s="20">
        <v>3.64900015555322</v>
      </c>
      <c r="H96" s="20">
        <v>3.52622152642516</v>
      </c>
      <c r="I96" s="20">
        <v>10.0503462866033</v>
      </c>
      <c r="J96" s="20">
        <v>0.74762982991524</v>
      </c>
      <c r="K96" s="20">
        <v>16.1215089394796</v>
      </c>
      <c r="L96" s="20">
        <v>37.4490309360598</v>
      </c>
      <c r="M96" s="20">
        <v>1.49220982240513</v>
      </c>
      <c r="N96" s="20">
        <v>6.10642211274244</v>
      </c>
      <c r="P96" s="19">
        <v>93.0</v>
      </c>
      <c r="Q96" s="34">
        <f>VLOOKUP(IF(C96&gt;240,5,IF(C96&gt;180,4,IF(C96&gt;120,3,IF(C96&gt;60,2,IF(C96&gt;30,1,0))))),Trial!$B$7:$E$12,4)</f>
        <v>0</v>
      </c>
      <c r="R96" s="34">
        <f>VLOOKUP(IF(D96&gt;240,5,IF(D96&gt;180,4,IF(D96&gt;120,3,IF(D96&gt;60,2,IF(D96&gt;30,1,0))))),Trial!$B$7:$E$12,4)</f>
        <v>0</v>
      </c>
      <c r="S96" s="34">
        <f>VLOOKUP(IF(E96&gt;240,5,IF(E96&gt;180,4,IF(E96&gt;120,3,IF(E96&gt;60,2,IF(E96&gt;30,1,0))))),Trial!$B$7:$E$12,4)</f>
        <v>0</v>
      </c>
      <c r="T96" s="34">
        <f>VLOOKUP(IF(F96&gt;240,5,IF(F96&gt;180,4,IF(F96&gt;120,3,IF(F96&gt;60,2,IF(F96&gt;30,1,0))))),Trial!$B$7:$E$12,4)</f>
        <v>0</v>
      </c>
      <c r="U96" s="34">
        <f>VLOOKUP(IF(G96&gt;240,5,IF(G96&gt;180,4,IF(G96&gt;120,3,IF(G96&gt;60,2,IF(G96&gt;30,1,0))))),Trial!$B$7:$E$12,4)</f>
        <v>0</v>
      </c>
      <c r="V96" s="34">
        <f>VLOOKUP(IF(H96&gt;240,5,IF(H96&gt;180,4,IF(H96&gt;120,3,IF(H96&gt;60,2,IF(H96&gt;30,1,0))))),Trial!$B$7:$E$12,4)</f>
        <v>0</v>
      </c>
      <c r="W96" s="34">
        <f>VLOOKUP(IF(I96&gt;240,5,IF(I96&gt;180,4,IF(I96&gt;120,3,IF(I96&gt;60,2,IF(I96&gt;30,1,0))))),Trial!$B$7:$E$12,4)</f>
        <v>0</v>
      </c>
      <c r="X96" s="34">
        <f>VLOOKUP(IF(J96&gt;240,5,IF(J96&gt;180,4,IF(J96&gt;120,3,IF(J96&gt;60,2,IF(J96&gt;30,1,0))))),Trial!$B$7:$E$12,4)</f>
        <v>0</v>
      </c>
      <c r="Y96" s="34">
        <f>VLOOKUP(IF(K96&gt;240,5,IF(K96&gt;180,4,IF(K96&gt;120,3,IF(K96&gt;60,2,IF(K96&gt;30,1,0))))),Trial!$B$7:$E$12,4)</f>
        <v>0</v>
      </c>
      <c r="Z96" s="34">
        <f>VLOOKUP(IF(L96&gt;240,5,IF(L96&gt;180,4,IF(L96&gt;120,3,IF(L96&gt;60,2,IF(L96&gt;30,1,0))))),Trial!$B$7:$E$12,4)</f>
        <v>-168.84</v>
      </c>
      <c r="AA96" s="34">
        <f>VLOOKUP(IF(M96&gt;240,5,IF(M96&gt;180,4,IF(M96&gt;120,3,IF(M96&gt;60,2,IF(M96&gt;30,1,0))))),Trial!$B$7:$E$12,4)</f>
        <v>0</v>
      </c>
      <c r="AB96" s="34">
        <f>VLOOKUP(IF(N96&gt;240,5,IF(N96&gt;180,4,IF(N96&gt;120,3,IF(N96&gt;60,2,IF(N96&gt;30,1,0))))),Trial!$B$7:$E$12,4)</f>
        <v>0</v>
      </c>
    </row>
    <row r="97" ht="15.75" customHeight="1">
      <c r="B97" s="19">
        <v>94.0</v>
      </c>
      <c r="C97" s="20">
        <v>17.7551094713706</v>
      </c>
      <c r="D97" s="20">
        <v>30.9539514136369</v>
      </c>
      <c r="E97" s="20">
        <v>4.97212772555649</v>
      </c>
      <c r="F97" s="20">
        <v>1.59614986302331</v>
      </c>
      <c r="G97" s="20">
        <v>6.02390478877351</v>
      </c>
      <c r="H97" s="20">
        <v>0.230986092936988</v>
      </c>
      <c r="I97" s="20">
        <v>3.4683086161036</v>
      </c>
      <c r="J97" s="20">
        <v>7.94788584061898</v>
      </c>
      <c r="K97" s="20">
        <v>23.858039307425</v>
      </c>
      <c r="L97" s="20">
        <v>2.40520966281183</v>
      </c>
      <c r="M97" s="20">
        <v>2.46214523399249</v>
      </c>
      <c r="N97" s="20">
        <v>53.7810033504344</v>
      </c>
      <c r="P97" s="19">
        <v>94.0</v>
      </c>
      <c r="Q97" s="34">
        <f>VLOOKUP(IF(C97&gt;240,5,IF(C97&gt;180,4,IF(C97&gt;120,3,IF(C97&gt;60,2,IF(C97&gt;30,1,0))))),Trial!$B$7:$E$12,4)</f>
        <v>0</v>
      </c>
      <c r="R97" s="34">
        <f>VLOOKUP(IF(D97&gt;240,5,IF(D97&gt;180,4,IF(D97&gt;120,3,IF(D97&gt;60,2,IF(D97&gt;30,1,0))))),Trial!$B$7:$E$12,4)</f>
        <v>-168.84</v>
      </c>
      <c r="S97" s="34">
        <f>VLOOKUP(IF(E97&gt;240,5,IF(E97&gt;180,4,IF(E97&gt;120,3,IF(E97&gt;60,2,IF(E97&gt;30,1,0))))),Trial!$B$7:$E$12,4)</f>
        <v>0</v>
      </c>
      <c r="T97" s="34">
        <f>VLOOKUP(IF(F97&gt;240,5,IF(F97&gt;180,4,IF(F97&gt;120,3,IF(F97&gt;60,2,IF(F97&gt;30,1,0))))),Trial!$B$7:$E$12,4)</f>
        <v>0</v>
      </c>
      <c r="U97" s="34">
        <f>VLOOKUP(IF(G97&gt;240,5,IF(G97&gt;180,4,IF(G97&gt;120,3,IF(G97&gt;60,2,IF(G97&gt;30,1,0))))),Trial!$B$7:$E$12,4)</f>
        <v>0</v>
      </c>
      <c r="V97" s="34">
        <f>VLOOKUP(IF(H97&gt;240,5,IF(H97&gt;180,4,IF(H97&gt;120,3,IF(H97&gt;60,2,IF(H97&gt;30,1,0))))),Trial!$B$7:$E$12,4)</f>
        <v>0</v>
      </c>
      <c r="W97" s="34">
        <f>VLOOKUP(IF(I97&gt;240,5,IF(I97&gt;180,4,IF(I97&gt;120,3,IF(I97&gt;60,2,IF(I97&gt;30,1,0))))),Trial!$B$7:$E$12,4)</f>
        <v>0</v>
      </c>
      <c r="X97" s="34">
        <f>VLOOKUP(IF(J97&gt;240,5,IF(J97&gt;180,4,IF(J97&gt;120,3,IF(J97&gt;60,2,IF(J97&gt;30,1,0))))),Trial!$B$7:$E$12,4)</f>
        <v>0</v>
      </c>
      <c r="Y97" s="34">
        <f>VLOOKUP(IF(K97&gt;240,5,IF(K97&gt;180,4,IF(K97&gt;120,3,IF(K97&gt;60,2,IF(K97&gt;30,1,0))))),Trial!$B$7:$E$12,4)</f>
        <v>0</v>
      </c>
      <c r="Z97" s="34">
        <f>VLOOKUP(IF(L97&gt;240,5,IF(L97&gt;180,4,IF(L97&gt;120,3,IF(L97&gt;60,2,IF(L97&gt;30,1,0))))),Trial!$B$7:$E$12,4)</f>
        <v>0</v>
      </c>
      <c r="AA97" s="34">
        <f>VLOOKUP(IF(M97&gt;240,5,IF(M97&gt;180,4,IF(M97&gt;120,3,IF(M97&gt;60,2,IF(M97&gt;30,1,0))))),Trial!$B$7:$E$12,4)</f>
        <v>0</v>
      </c>
      <c r="AB97" s="34">
        <f>VLOOKUP(IF(N97&gt;240,5,IF(N97&gt;180,4,IF(N97&gt;120,3,IF(N97&gt;60,2,IF(N97&gt;30,1,0))))),Trial!$B$7:$E$12,4)</f>
        <v>-168.84</v>
      </c>
    </row>
    <row r="98" ht="15.75" customHeight="1">
      <c r="B98" s="19">
        <v>95.0</v>
      </c>
      <c r="C98" s="20">
        <v>16.8068437903273</v>
      </c>
      <c r="D98" s="20">
        <v>9.40463915514676</v>
      </c>
      <c r="E98" s="20">
        <v>0.163667089026421</v>
      </c>
      <c r="F98" s="20">
        <v>3.79482406689785</v>
      </c>
      <c r="G98" s="20">
        <v>19.3744837518951</v>
      </c>
      <c r="H98" s="20">
        <v>12.4667326129126</v>
      </c>
      <c r="I98" s="20">
        <v>8.34637920539826</v>
      </c>
      <c r="J98" s="20">
        <v>4.13510047248565</v>
      </c>
      <c r="K98" s="20">
        <v>33.3287882577882</v>
      </c>
      <c r="L98" s="20">
        <v>3.02709370013326</v>
      </c>
      <c r="M98" s="20">
        <v>8.18551652594469</v>
      </c>
      <c r="N98" s="20">
        <v>2.65887533994392</v>
      </c>
      <c r="P98" s="19">
        <v>95.0</v>
      </c>
      <c r="Q98" s="34">
        <f>VLOOKUP(IF(C98&gt;240,5,IF(C98&gt;180,4,IF(C98&gt;120,3,IF(C98&gt;60,2,IF(C98&gt;30,1,0))))),Trial!$B$7:$E$12,4)</f>
        <v>0</v>
      </c>
      <c r="R98" s="34">
        <f>VLOOKUP(IF(D98&gt;240,5,IF(D98&gt;180,4,IF(D98&gt;120,3,IF(D98&gt;60,2,IF(D98&gt;30,1,0))))),Trial!$B$7:$E$12,4)</f>
        <v>0</v>
      </c>
      <c r="S98" s="34">
        <f>VLOOKUP(IF(E98&gt;240,5,IF(E98&gt;180,4,IF(E98&gt;120,3,IF(E98&gt;60,2,IF(E98&gt;30,1,0))))),Trial!$B$7:$E$12,4)</f>
        <v>0</v>
      </c>
      <c r="T98" s="34">
        <f>VLOOKUP(IF(F98&gt;240,5,IF(F98&gt;180,4,IF(F98&gt;120,3,IF(F98&gt;60,2,IF(F98&gt;30,1,0))))),Trial!$B$7:$E$12,4)</f>
        <v>0</v>
      </c>
      <c r="U98" s="34">
        <f>VLOOKUP(IF(G98&gt;240,5,IF(G98&gt;180,4,IF(G98&gt;120,3,IF(G98&gt;60,2,IF(G98&gt;30,1,0))))),Trial!$B$7:$E$12,4)</f>
        <v>0</v>
      </c>
      <c r="V98" s="34">
        <f>VLOOKUP(IF(H98&gt;240,5,IF(H98&gt;180,4,IF(H98&gt;120,3,IF(H98&gt;60,2,IF(H98&gt;30,1,0))))),Trial!$B$7:$E$12,4)</f>
        <v>0</v>
      </c>
      <c r="W98" s="34">
        <f>VLOOKUP(IF(I98&gt;240,5,IF(I98&gt;180,4,IF(I98&gt;120,3,IF(I98&gt;60,2,IF(I98&gt;30,1,0))))),Trial!$B$7:$E$12,4)</f>
        <v>0</v>
      </c>
      <c r="X98" s="34">
        <f>VLOOKUP(IF(J98&gt;240,5,IF(J98&gt;180,4,IF(J98&gt;120,3,IF(J98&gt;60,2,IF(J98&gt;30,1,0))))),Trial!$B$7:$E$12,4)</f>
        <v>0</v>
      </c>
      <c r="Y98" s="34">
        <f>VLOOKUP(IF(K98&gt;240,5,IF(K98&gt;180,4,IF(K98&gt;120,3,IF(K98&gt;60,2,IF(K98&gt;30,1,0))))),Trial!$B$7:$E$12,4)</f>
        <v>-168.84</v>
      </c>
      <c r="Z98" s="34">
        <f>VLOOKUP(IF(L98&gt;240,5,IF(L98&gt;180,4,IF(L98&gt;120,3,IF(L98&gt;60,2,IF(L98&gt;30,1,0))))),Trial!$B$7:$E$12,4)</f>
        <v>0</v>
      </c>
      <c r="AA98" s="34">
        <f>VLOOKUP(IF(M98&gt;240,5,IF(M98&gt;180,4,IF(M98&gt;120,3,IF(M98&gt;60,2,IF(M98&gt;30,1,0))))),Trial!$B$7:$E$12,4)</f>
        <v>0</v>
      </c>
      <c r="AB98" s="34">
        <f>VLOOKUP(IF(N98&gt;240,5,IF(N98&gt;180,4,IF(N98&gt;120,3,IF(N98&gt;60,2,IF(N98&gt;30,1,0))))),Trial!$B$7:$E$12,4)</f>
        <v>0</v>
      </c>
    </row>
    <row r="99" ht="15.75" customHeight="1">
      <c r="B99" s="19">
        <v>96.0</v>
      </c>
      <c r="C99" s="20">
        <v>3.2172061054036</v>
      </c>
      <c r="D99" s="20">
        <v>24.7499955807051</v>
      </c>
      <c r="E99" s="20">
        <v>2.74773260900066</v>
      </c>
      <c r="F99" s="20">
        <v>3.43245886177756</v>
      </c>
      <c r="G99" s="20">
        <v>4.69446734950474</v>
      </c>
      <c r="H99" s="20">
        <v>2.78259372831963</v>
      </c>
      <c r="I99" s="20">
        <v>5.39042481156066</v>
      </c>
      <c r="J99" s="20">
        <v>3.99903572979383</v>
      </c>
      <c r="K99" s="20">
        <v>20.0495455868712</v>
      </c>
      <c r="L99" s="20">
        <v>3.7843385762535</v>
      </c>
      <c r="M99" s="20">
        <v>2.34571037618443</v>
      </c>
      <c r="N99" s="20">
        <v>3.83896130118519</v>
      </c>
      <c r="P99" s="19">
        <v>96.0</v>
      </c>
      <c r="Q99" s="34">
        <f>VLOOKUP(IF(C99&gt;240,5,IF(C99&gt;180,4,IF(C99&gt;120,3,IF(C99&gt;60,2,IF(C99&gt;30,1,0))))),Trial!$B$7:$E$12,4)</f>
        <v>0</v>
      </c>
      <c r="R99" s="34">
        <f>VLOOKUP(IF(D99&gt;240,5,IF(D99&gt;180,4,IF(D99&gt;120,3,IF(D99&gt;60,2,IF(D99&gt;30,1,0))))),Trial!$B$7:$E$12,4)</f>
        <v>0</v>
      </c>
      <c r="S99" s="34">
        <f>VLOOKUP(IF(E99&gt;240,5,IF(E99&gt;180,4,IF(E99&gt;120,3,IF(E99&gt;60,2,IF(E99&gt;30,1,0))))),Trial!$B$7:$E$12,4)</f>
        <v>0</v>
      </c>
      <c r="T99" s="34">
        <f>VLOOKUP(IF(F99&gt;240,5,IF(F99&gt;180,4,IF(F99&gt;120,3,IF(F99&gt;60,2,IF(F99&gt;30,1,0))))),Trial!$B$7:$E$12,4)</f>
        <v>0</v>
      </c>
      <c r="U99" s="34">
        <f>VLOOKUP(IF(G99&gt;240,5,IF(G99&gt;180,4,IF(G99&gt;120,3,IF(G99&gt;60,2,IF(G99&gt;30,1,0))))),Trial!$B$7:$E$12,4)</f>
        <v>0</v>
      </c>
      <c r="V99" s="34">
        <f>VLOOKUP(IF(H99&gt;240,5,IF(H99&gt;180,4,IF(H99&gt;120,3,IF(H99&gt;60,2,IF(H99&gt;30,1,0))))),Trial!$B$7:$E$12,4)</f>
        <v>0</v>
      </c>
      <c r="W99" s="34">
        <f>VLOOKUP(IF(I99&gt;240,5,IF(I99&gt;180,4,IF(I99&gt;120,3,IF(I99&gt;60,2,IF(I99&gt;30,1,0))))),Trial!$B$7:$E$12,4)</f>
        <v>0</v>
      </c>
      <c r="X99" s="34">
        <f>VLOOKUP(IF(J99&gt;240,5,IF(J99&gt;180,4,IF(J99&gt;120,3,IF(J99&gt;60,2,IF(J99&gt;30,1,0))))),Trial!$B$7:$E$12,4)</f>
        <v>0</v>
      </c>
      <c r="Y99" s="34">
        <f>VLOOKUP(IF(K99&gt;240,5,IF(K99&gt;180,4,IF(K99&gt;120,3,IF(K99&gt;60,2,IF(K99&gt;30,1,0))))),Trial!$B$7:$E$12,4)</f>
        <v>0</v>
      </c>
      <c r="Z99" s="34">
        <f>VLOOKUP(IF(L99&gt;240,5,IF(L99&gt;180,4,IF(L99&gt;120,3,IF(L99&gt;60,2,IF(L99&gt;30,1,0))))),Trial!$B$7:$E$12,4)</f>
        <v>0</v>
      </c>
      <c r="AA99" s="34">
        <f>VLOOKUP(IF(M99&gt;240,5,IF(M99&gt;180,4,IF(M99&gt;120,3,IF(M99&gt;60,2,IF(M99&gt;30,1,0))))),Trial!$B$7:$E$12,4)</f>
        <v>0</v>
      </c>
      <c r="AB99" s="34">
        <f>VLOOKUP(IF(N99&gt;240,5,IF(N99&gt;180,4,IF(N99&gt;120,3,IF(N99&gt;60,2,IF(N99&gt;30,1,0))))),Trial!$B$7:$E$12,4)</f>
        <v>0</v>
      </c>
    </row>
    <row r="100" ht="15.75" customHeight="1">
      <c r="B100" s="19">
        <v>97.0</v>
      </c>
      <c r="C100" s="20">
        <v>2.37223860584199</v>
      </c>
      <c r="D100" s="20">
        <v>13.9259318065914</v>
      </c>
      <c r="E100" s="20">
        <v>4.68522022352554</v>
      </c>
      <c r="F100" s="20">
        <v>28.5976886835181</v>
      </c>
      <c r="G100" s="20">
        <v>4.57651432895903</v>
      </c>
      <c r="H100" s="20">
        <v>10.0909451187062</v>
      </c>
      <c r="I100" s="20">
        <v>31.8558667965487</v>
      </c>
      <c r="J100" s="20">
        <v>23.6661066379568</v>
      </c>
      <c r="K100" s="20">
        <v>3.64459461183287</v>
      </c>
      <c r="L100" s="20">
        <v>11.640558995315</v>
      </c>
      <c r="M100" s="20">
        <v>10.8110910948746</v>
      </c>
      <c r="N100" s="20">
        <v>15.2047311889092</v>
      </c>
      <c r="P100" s="19">
        <v>97.0</v>
      </c>
      <c r="Q100" s="34">
        <f>VLOOKUP(IF(C100&gt;240,5,IF(C100&gt;180,4,IF(C100&gt;120,3,IF(C100&gt;60,2,IF(C100&gt;30,1,0))))),Trial!$B$7:$E$12,4)</f>
        <v>0</v>
      </c>
      <c r="R100" s="34">
        <f>VLOOKUP(IF(D100&gt;240,5,IF(D100&gt;180,4,IF(D100&gt;120,3,IF(D100&gt;60,2,IF(D100&gt;30,1,0))))),Trial!$B$7:$E$12,4)</f>
        <v>0</v>
      </c>
      <c r="S100" s="34">
        <f>VLOOKUP(IF(E100&gt;240,5,IF(E100&gt;180,4,IF(E100&gt;120,3,IF(E100&gt;60,2,IF(E100&gt;30,1,0))))),Trial!$B$7:$E$12,4)</f>
        <v>0</v>
      </c>
      <c r="T100" s="34">
        <f>VLOOKUP(IF(F100&gt;240,5,IF(F100&gt;180,4,IF(F100&gt;120,3,IF(F100&gt;60,2,IF(F100&gt;30,1,0))))),Trial!$B$7:$E$12,4)</f>
        <v>0</v>
      </c>
      <c r="U100" s="34">
        <f>VLOOKUP(IF(G100&gt;240,5,IF(G100&gt;180,4,IF(G100&gt;120,3,IF(G100&gt;60,2,IF(G100&gt;30,1,0))))),Trial!$B$7:$E$12,4)</f>
        <v>0</v>
      </c>
      <c r="V100" s="34">
        <f>VLOOKUP(IF(H100&gt;240,5,IF(H100&gt;180,4,IF(H100&gt;120,3,IF(H100&gt;60,2,IF(H100&gt;30,1,0))))),Trial!$B$7:$E$12,4)</f>
        <v>0</v>
      </c>
      <c r="W100" s="34">
        <f>VLOOKUP(IF(I100&gt;240,5,IF(I100&gt;180,4,IF(I100&gt;120,3,IF(I100&gt;60,2,IF(I100&gt;30,1,0))))),Trial!$B$7:$E$12,4)</f>
        <v>-168.84</v>
      </c>
      <c r="X100" s="34">
        <f>VLOOKUP(IF(J100&gt;240,5,IF(J100&gt;180,4,IF(J100&gt;120,3,IF(J100&gt;60,2,IF(J100&gt;30,1,0))))),Trial!$B$7:$E$12,4)</f>
        <v>0</v>
      </c>
      <c r="Y100" s="34">
        <f>VLOOKUP(IF(K100&gt;240,5,IF(K100&gt;180,4,IF(K100&gt;120,3,IF(K100&gt;60,2,IF(K100&gt;30,1,0))))),Trial!$B$7:$E$12,4)</f>
        <v>0</v>
      </c>
      <c r="Z100" s="34">
        <f>VLOOKUP(IF(L100&gt;240,5,IF(L100&gt;180,4,IF(L100&gt;120,3,IF(L100&gt;60,2,IF(L100&gt;30,1,0))))),Trial!$B$7:$E$12,4)</f>
        <v>0</v>
      </c>
      <c r="AA100" s="34">
        <f>VLOOKUP(IF(M100&gt;240,5,IF(M100&gt;180,4,IF(M100&gt;120,3,IF(M100&gt;60,2,IF(M100&gt;30,1,0))))),Trial!$B$7:$E$12,4)</f>
        <v>0</v>
      </c>
      <c r="AB100" s="34">
        <f>VLOOKUP(IF(N100&gt;240,5,IF(N100&gt;180,4,IF(N100&gt;120,3,IF(N100&gt;60,2,IF(N100&gt;30,1,0))))),Trial!$B$7:$E$12,4)</f>
        <v>0</v>
      </c>
    </row>
    <row r="101" ht="15.75" customHeight="1">
      <c r="B101" s="19">
        <v>98.0</v>
      </c>
      <c r="C101" s="20">
        <v>2.08848156889124</v>
      </c>
      <c r="D101" s="20">
        <v>6.46294341403765</v>
      </c>
      <c r="E101" s="20">
        <v>35.5790995411829</v>
      </c>
      <c r="F101" s="20">
        <v>6.93733453815803</v>
      </c>
      <c r="G101" s="20">
        <v>3.31545338253491</v>
      </c>
      <c r="H101" s="20">
        <v>5.02621180610731</v>
      </c>
      <c r="I101" s="20">
        <v>42.9915675290268</v>
      </c>
      <c r="J101" s="20">
        <v>24.5878722994373</v>
      </c>
      <c r="K101" s="20">
        <v>4.52688604597094</v>
      </c>
      <c r="L101" s="20">
        <v>11.142756908029</v>
      </c>
      <c r="M101" s="20">
        <v>9.240308527005</v>
      </c>
      <c r="N101" s="20">
        <v>15.1150205345909</v>
      </c>
      <c r="P101" s="19">
        <v>98.0</v>
      </c>
      <c r="Q101" s="34">
        <f>VLOOKUP(IF(C101&gt;240,5,IF(C101&gt;180,4,IF(C101&gt;120,3,IF(C101&gt;60,2,IF(C101&gt;30,1,0))))),Trial!$B$7:$E$12,4)</f>
        <v>0</v>
      </c>
      <c r="R101" s="34">
        <f>VLOOKUP(IF(D101&gt;240,5,IF(D101&gt;180,4,IF(D101&gt;120,3,IF(D101&gt;60,2,IF(D101&gt;30,1,0))))),Trial!$B$7:$E$12,4)</f>
        <v>0</v>
      </c>
      <c r="S101" s="34">
        <f>VLOOKUP(IF(E101&gt;240,5,IF(E101&gt;180,4,IF(E101&gt;120,3,IF(E101&gt;60,2,IF(E101&gt;30,1,0))))),Trial!$B$7:$E$12,4)</f>
        <v>-168.84</v>
      </c>
      <c r="T101" s="34">
        <f>VLOOKUP(IF(F101&gt;240,5,IF(F101&gt;180,4,IF(F101&gt;120,3,IF(F101&gt;60,2,IF(F101&gt;30,1,0))))),Trial!$B$7:$E$12,4)</f>
        <v>0</v>
      </c>
      <c r="U101" s="34">
        <f>VLOOKUP(IF(G101&gt;240,5,IF(G101&gt;180,4,IF(G101&gt;120,3,IF(G101&gt;60,2,IF(G101&gt;30,1,0))))),Trial!$B$7:$E$12,4)</f>
        <v>0</v>
      </c>
      <c r="V101" s="34">
        <f>VLOOKUP(IF(H101&gt;240,5,IF(H101&gt;180,4,IF(H101&gt;120,3,IF(H101&gt;60,2,IF(H101&gt;30,1,0))))),Trial!$B$7:$E$12,4)</f>
        <v>0</v>
      </c>
      <c r="W101" s="34">
        <f>VLOOKUP(IF(I101&gt;240,5,IF(I101&gt;180,4,IF(I101&gt;120,3,IF(I101&gt;60,2,IF(I101&gt;30,1,0))))),Trial!$B$7:$E$12,4)</f>
        <v>-168.84</v>
      </c>
      <c r="X101" s="34">
        <f>VLOOKUP(IF(J101&gt;240,5,IF(J101&gt;180,4,IF(J101&gt;120,3,IF(J101&gt;60,2,IF(J101&gt;30,1,0))))),Trial!$B$7:$E$12,4)</f>
        <v>0</v>
      </c>
      <c r="Y101" s="34">
        <f>VLOOKUP(IF(K101&gt;240,5,IF(K101&gt;180,4,IF(K101&gt;120,3,IF(K101&gt;60,2,IF(K101&gt;30,1,0))))),Trial!$B$7:$E$12,4)</f>
        <v>0</v>
      </c>
      <c r="Z101" s="34">
        <f>VLOOKUP(IF(L101&gt;240,5,IF(L101&gt;180,4,IF(L101&gt;120,3,IF(L101&gt;60,2,IF(L101&gt;30,1,0))))),Trial!$B$7:$E$12,4)</f>
        <v>0</v>
      </c>
      <c r="AA101" s="34">
        <f>VLOOKUP(IF(M101&gt;240,5,IF(M101&gt;180,4,IF(M101&gt;120,3,IF(M101&gt;60,2,IF(M101&gt;30,1,0))))),Trial!$B$7:$E$12,4)</f>
        <v>0</v>
      </c>
      <c r="AB101" s="34">
        <f>VLOOKUP(IF(N101&gt;240,5,IF(N101&gt;180,4,IF(N101&gt;120,3,IF(N101&gt;60,2,IF(N101&gt;30,1,0))))),Trial!$B$7:$E$12,4)</f>
        <v>0</v>
      </c>
    </row>
    <row r="102" ht="15.75" customHeight="1">
      <c r="B102" s="19">
        <v>99.0</v>
      </c>
      <c r="C102" s="20">
        <v>30.8386332597838</v>
      </c>
      <c r="D102" s="20">
        <v>10.7136355101838</v>
      </c>
      <c r="E102" s="20">
        <v>12.9782345143232</v>
      </c>
      <c r="F102" s="20">
        <v>0.379002123419754</v>
      </c>
      <c r="G102" s="20">
        <v>7.44735247124918</v>
      </c>
      <c r="H102" s="20">
        <v>8.26314847958274</v>
      </c>
      <c r="I102" s="20">
        <v>3.59937654458918</v>
      </c>
      <c r="J102" s="20">
        <v>29.356526807721</v>
      </c>
      <c r="K102" s="20">
        <v>0.519881341326982</v>
      </c>
      <c r="L102" s="20">
        <v>8.89538074778393</v>
      </c>
      <c r="M102" s="20">
        <v>3.73138240361586</v>
      </c>
      <c r="N102" s="20">
        <v>35.9125645537184</v>
      </c>
      <c r="P102" s="19">
        <v>99.0</v>
      </c>
      <c r="Q102" s="34">
        <f>VLOOKUP(IF(C102&gt;240,5,IF(C102&gt;180,4,IF(C102&gt;120,3,IF(C102&gt;60,2,IF(C102&gt;30,1,0))))),Trial!$B$7:$E$12,4)</f>
        <v>-168.84</v>
      </c>
      <c r="R102" s="34">
        <f>VLOOKUP(IF(D102&gt;240,5,IF(D102&gt;180,4,IF(D102&gt;120,3,IF(D102&gt;60,2,IF(D102&gt;30,1,0))))),Trial!$B$7:$E$12,4)</f>
        <v>0</v>
      </c>
      <c r="S102" s="34">
        <f>VLOOKUP(IF(E102&gt;240,5,IF(E102&gt;180,4,IF(E102&gt;120,3,IF(E102&gt;60,2,IF(E102&gt;30,1,0))))),Trial!$B$7:$E$12,4)</f>
        <v>0</v>
      </c>
      <c r="T102" s="34">
        <f>VLOOKUP(IF(F102&gt;240,5,IF(F102&gt;180,4,IF(F102&gt;120,3,IF(F102&gt;60,2,IF(F102&gt;30,1,0))))),Trial!$B$7:$E$12,4)</f>
        <v>0</v>
      </c>
      <c r="U102" s="34">
        <f>VLOOKUP(IF(G102&gt;240,5,IF(G102&gt;180,4,IF(G102&gt;120,3,IF(G102&gt;60,2,IF(G102&gt;30,1,0))))),Trial!$B$7:$E$12,4)</f>
        <v>0</v>
      </c>
      <c r="V102" s="34">
        <f>VLOOKUP(IF(H102&gt;240,5,IF(H102&gt;180,4,IF(H102&gt;120,3,IF(H102&gt;60,2,IF(H102&gt;30,1,0))))),Trial!$B$7:$E$12,4)</f>
        <v>0</v>
      </c>
      <c r="W102" s="34">
        <f>VLOOKUP(IF(I102&gt;240,5,IF(I102&gt;180,4,IF(I102&gt;120,3,IF(I102&gt;60,2,IF(I102&gt;30,1,0))))),Trial!$B$7:$E$12,4)</f>
        <v>0</v>
      </c>
      <c r="X102" s="34">
        <f>VLOOKUP(IF(J102&gt;240,5,IF(J102&gt;180,4,IF(J102&gt;120,3,IF(J102&gt;60,2,IF(J102&gt;30,1,0))))),Trial!$B$7:$E$12,4)</f>
        <v>0</v>
      </c>
      <c r="Y102" s="34">
        <f>VLOOKUP(IF(K102&gt;240,5,IF(K102&gt;180,4,IF(K102&gt;120,3,IF(K102&gt;60,2,IF(K102&gt;30,1,0))))),Trial!$B$7:$E$12,4)</f>
        <v>0</v>
      </c>
      <c r="Z102" s="34">
        <f>VLOOKUP(IF(L102&gt;240,5,IF(L102&gt;180,4,IF(L102&gt;120,3,IF(L102&gt;60,2,IF(L102&gt;30,1,0))))),Trial!$B$7:$E$12,4)</f>
        <v>0</v>
      </c>
      <c r="AA102" s="34">
        <f>VLOOKUP(IF(M102&gt;240,5,IF(M102&gt;180,4,IF(M102&gt;120,3,IF(M102&gt;60,2,IF(M102&gt;30,1,0))))),Trial!$B$7:$E$12,4)</f>
        <v>0</v>
      </c>
      <c r="AB102" s="34">
        <f>VLOOKUP(IF(N102&gt;240,5,IF(N102&gt;180,4,IF(N102&gt;120,3,IF(N102&gt;60,2,IF(N102&gt;30,1,0))))),Trial!$B$7:$E$12,4)</f>
        <v>-168.84</v>
      </c>
    </row>
    <row r="103" ht="15.75" customHeight="1">
      <c r="B103" s="19">
        <v>100.0</v>
      </c>
      <c r="C103" s="20">
        <v>0.608071586545647</v>
      </c>
      <c r="D103" s="20">
        <v>3.63645287086256</v>
      </c>
      <c r="E103" s="20">
        <v>8.96832727612927</v>
      </c>
      <c r="F103" s="20">
        <v>1.445360377621</v>
      </c>
      <c r="G103" s="20">
        <v>24.2717966400256</v>
      </c>
      <c r="H103" s="20">
        <v>10.8653338432547</v>
      </c>
      <c r="I103" s="20">
        <v>12.0831721235151</v>
      </c>
      <c r="J103" s="20">
        <v>8.90751161705703</v>
      </c>
      <c r="K103" s="20">
        <v>1.70586569034494</v>
      </c>
      <c r="L103" s="20">
        <v>27.5586952358099</v>
      </c>
      <c r="M103" s="20">
        <v>14.1821080850522</v>
      </c>
      <c r="N103" s="20">
        <v>6.25431427210569</v>
      </c>
      <c r="P103" s="19">
        <v>100.0</v>
      </c>
      <c r="Q103" s="34">
        <f>VLOOKUP(IF(C103&gt;240,5,IF(C103&gt;180,4,IF(C103&gt;120,3,IF(C103&gt;60,2,IF(C103&gt;30,1,0))))),Trial!$B$7:$E$12,4)</f>
        <v>0</v>
      </c>
      <c r="R103" s="34">
        <f>VLOOKUP(IF(D103&gt;240,5,IF(D103&gt;180,4,IF(D103&gt;120,3,IF(D103&gt;60,2,IF(D103&gt;30,1,0))))),Trial!$B$7:$E$12,4)</f>
        <v>0</v>
      </c>
      <c r="S103" s="34">
        <f>VLOOKUP(IF(E103&gt;240,5,IF(E103&gt;180,4,IF(E103&gt;120,3,IF(E103&gt;60,2,IF(E103&gt;30,1,0))))),Trial!$B$7:$E$12,4)</f>
        <v>0</v>
      </c>
      <c r="T103" s="34">
        <f>VLOOKUP(IF(F103&gt;240,5,IF(F103&gt;180,4,IF(F103&gt;120,3,IF(F103&gt;60,2,IF(F103&gt;30,1,0))))),Trial!$B$7:$E$12,4)</f>
        <v>0</v>
      </c>
      <c r="U103" s="34">
        <f>VLOOKUP(IF(G103&gt;240,5,IF(G103&gt;180,4,IF(G103&gt;120,3,IF(G103&gt;60,2,IF(G103&gt;30,1,0))))),Trial!$B$7:$E$12,4)</f>
        <v>0</v>
      </c>
      <c r="V103" s="34">
        <f>VLOOKUP(IF(H103&gt;240,5,IF(H103&gt;180,4,IF(H103&gt;120,3,IF(H103&gt;60,2,IF(H103&gt;30,1,0))))),Trial!$B$7:$E$12,4)</f>
        <v>0</v>
      </c>
      <c r="W103" s="34">
        <f>VLOOKUP(IF(I103&gt;240,5,IF(I103&gt;180,4,IF(I103&gt;120,3,IF(I103&gt;60,2,IF(I103&gt;30,1,0))))),Trial!$B$7:$E$12,4)</f>
        <v>0</v>
      </c>
      <c r="X103" s="34">
        <f>VLOOKUP(IF(J103&gt;240,5,IF(J103&gt;180,4,IF(J103&gt;120,3,IF(J103&gt;60,2,IF(J103&gt;30,1,0))))),Trial!$B$7:$E$12,4)</f>
        <v>0</v>
      </c>
      <c r="Y103" s="34">
        <f>VLOOKUP(IF(K103&gt;240,5,IF(K103&gt;180,4,IF(K103&gt;120,3,IF(K103&gt;60,2,IF(K103&gt;30,1,0))))),Trial!$B$7:$E$12,4)</f>
        <v>0</v>
      </c>
      <c r="Z103" s="34">
        <f>VLOOKUP(IF(L103&gt;240,5,IF(L103&gt;180,4,IF(L103&gt;120,3,IF(L103&gt;60,2,IF(L103&gt;30,1,0))))),Trial!$B$7:$E$12,4)</f>
        <v>0</v>
      </c>
      <c r="AA103" s="34">
        <f>VLOOKUP(IF(M103&gt;240,5,IF(M103&gt;180,4,IF(M103&gt;120,3,IF(M103&gt;60,2,IF(M103&gt;30,1,0))))),Trial!$B$7:$E$12,4)</f>
        <v>0</v>
      </c>
      <c r="AB103" s="34">
        <f>VLOOKUP(IF(N103&gt;240,5,IF(N103&gt;180,4,IF(N103&gt;120,3,IF(N103&gt;60,2,IF(N103&gt;30,1,0))))),Trial!$B$7:$E$12,4)</f>
        <v>0</v>
      </c>
    </row>
    <row r="104" ht="15.75" customHeight="1">
      <c r="P104" s="22" t="s">
        <v>38</v>
      </c>
      <c r="Q104" s="35">
        <f t="shared" ref="Q104:AB104" si="1">SUM(Q4:Q103)</f>
        <v>-1857.24</v>
      </c>
      <c r="R104" s="35">
        <f t="shared" si="1"/>
        <v>-2194.92</v>
      </c>
      <c r="S104" s="35">
        <f t="shared" si="1"/>
        <v>-3039.12</v>
      </c>
      <c r="T104" s="35">
        <f t="shared" si="1"/>
        <v>-5402.88</v>
      </c>
      <c r="U104" s="35">
        <f t="shared" si="1"/>
        <v>-1350.72</v>
      </c>
      <c r="V104" s="35">
        <f t="shared" si="1"/>
        <v>-1857.24</v>
      </c>
      <c r="W104" s="35">
        <f t="shared" si="1"/>
        <v>-3376.8</v>
      </c>
      <c r="X104" s="35">
        <f t="shared" si="1"/>
        <v>-1181.88</v>
      </c>
      <c r="Y104" s="35">
        <f t="shared" si="1"/>
        <v>-1350.72</v>
      </c>
      <c r="Z104" s="35">
        <f t="shared" si="1"/>
        <v>-1688.4</v>
      </c>
      <c r="AA104" s="35">
        <f t="shared" si="1"/>
        <v>-1857.24</v>
      </c>
      <c r="AB104" s="35">
        <f t="shared" si="1"/>
        <v>-1688.4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N1"/>
    <mergeCell ref="P1:AB1"/>
    <mergeCell ref="B2:B3"/>
    <mergeCell ref="C2:N2"/>
    <mergeCell ref="P2:P3"/>
    <mergeCell ref="Q2:AB2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0"/>
    <col customWidth="1" min="3" max="14" width="12.75"/>
    <col customWidth="1" min="15" max="15" width="7.63"/>
    <col customWidth="1" min="16" max="16" width="13.0"/>
    <col customWidth="1" min="17" max="28" width="7.63"/>
  </cols>
  <sheetData>
    <row r="1">
      <c r="B1" s="3" t="s">
        <v>34</v>
      </c>
      <c r="P1" s="3" t="s">
        <v>35</v>
      </c>
    </row>
    <row r="2">
      <c r="B2" s="29" t="s">
        <v>36</v>
      </c>
      <c r="C2" s="30" t="s">
        <v>37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P2" s="29" t="s">
        <v>36</v>
      </c>
      <c r="Q2" s="30" t="s">
        <v>37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2"/>
    </row>
    <row r="3">
      <c r="B3" s="33"/>
      <c r="C3" s="19" t="s">
        <v>21</v>
      </c>
      <c r="D3" s="19" t="s">
        <v>22</v>
      </c>
      <c r="E3" s="19" t="s">
        <v>23</v>
      </c>
      <c r="F3" s="19" t="s">
        <v>24</v>
      </c>
      <c r="G3" s="19" t="s">
        <v>25</v>
      </c>
      <c r="H3" s="19" t="s">
        <v>26</v>
      </c>
      <c r="I3" s="19" t="s">
        <v>27</v>
      </c>
      <c r="J3" s="19" t="s">
        <v>28</v>
      </c>
      <c r="K3" s="19" t="s">
        <v>29</v>
      </c>
      <c r="L3" s="19" t="s">
        <v>30</v>
      </c>
      <c r="M3" s="19" t="s">
        <v>31</v>
      </c>
      <c r="N3" s="19" t="s">
        <v>32</v>
      </c>
      <c r="P3" s="33"/>
      <c r="Q3" s="19" t="s">
        <v>21</v>
      </c>
      <c r="R3" s="19" t="s">
        <v>22</v>
      </c>
      <c r="S3" s="19" t="s">
        <v>23</v>
      </c>
      <c r="T3" s="19" t="s">
        <v>24</v>
      </c>
      <c r="U3" s="19" t="s">
        <v>25</v>
      </c>
      <c r="V3" s="19" t="s">
        <v>26</v>
      </c>
      <c r="W3" s="19" t="s">
        <v>27</v>
      </c>
      <c r="X3" s="19" t="s">
        <v>28</v>
      </c>
      <c r="Y3" s="19" t="s">
        <v>29</v>
      </c>
      <c r="Z3" s="19" t="s">
        <v>30</v>
      </c>
      <c r="AA3" s="19" t="s">
        <v>31</v>
      </c>
      <c r="AB3" s="19" t="s">
        <v>32</v>
      </c>
    </row>
    <row r="4">
      <c r="B4" s="19">
        <v>1.0</v>
      </c>
      <c r="C4" s="20">
        <v>1.88394042463042</v>
      </c>
      <c r="D4" s="20">
        <v>0.950130567932501</v>
      </c>
      <c r="E4" s="20">
        <v>21.1283099292016</v>
      </c>
      <c r="F4" s="20">
        <v>8.70155758904293</v>
      </c>
      <c r="G4" s="20">
        <v>3.10402814284898</v>
      </c>
      <c r="H4" s="20">
        <v>24.6610379304906</v>
      </c>
      <c r="I4" s="20">
        <v>12.7692341495425</v>
      </c>
      <c r="J4" s="20">
        <v>35.714205203509</v>
      </c>
      <c r="K4" s="20">
        <v>98.0648827441884</v>
      </c>
      <c r="L4" s="20">
        <v>9.27891576943692</v>
      </c>
      <c r="M4" s="20">
        <v>2.28331432002269</v>
      </c>
      <c r="N4" s="20">
        <v>1.49707450098358</v>
      </c>
      <c r="P4" s="19">
        <v>1.0</v>
      </c>
      <c r="Q4" s="34">
        <f>VLOOKUP(IF(C4&gt;240,5,IF(C4&gt;180,4,IF(C4&gt;120,3,IF(C4&gt;60,2,IF(C4&gt;30,1,0))))),Trial!$B$7:$E$12,4)</f>
        <v>0</v>
      </c>
      <c r="R4" s="34">
        <f>VLOOKUP(IF(D4&gt;240,5,IF(D4&gt;180,4,IF(D4&gt;120,3,IF(D4&gt;60,2,IF(D4&gt;30,1,0))))),Trial!$B$7:$E$12,4)</f>
        <v>0</v>
      </c>
      <c r="S4" s="34">
        <f>VLOOKUP(IF(E4&gt;240,5,IF(E4&gt;180,4,IF(E4&gt;120,3,IF(E4&gt;60,2,IF(E4&gt;30,1,0))))),Trial!$B$7:$E$12,4)</f>
        <v>0</v>
      </c>
      <c r="T4" s="34">
        <f>VLOOKUP(IF(F4&gt;240,5,IF(F4&gt;180,4,IF(F4&gt;120,3,IF(F4&gt;60,2,IF(F4&gt;30,1,0))))),Trial!$B$7:$E$12,4)</f>
        <v>0</v>
      </c>
      <c r="U4" s="34">
        <f>VLOOKUP(IF(G4&gt;240,5,IF(G4&gt;180,4,IF(G4&gt;120,3,IF(G4&gt;60,2,IF(G4&gt;30,1,0))))),Trial!$B$7:$E$12,4)</f>
        <v>0</v>
      </c>
      <c r="V4" s="34">
        <f>VLOOKUP(IF(H4&gt;240,5,IF(H4&gt;180,4,IF(H4&gt;120,3,IF(H4&gt;60,2,IF(H4&gt;30,1,0))))),Trial!$B$7:$E$12,4)</f>
        <v>0</v>
      </c>
      <c r="W4" s="34">
        <f>VLOOKUP(IF(I4&gt;240,5,IF(I4&gt;180,4,IF(I4&gt;120,3,IF(I4&gt;60,2,IF(I4&gt;30,1,0))))),Trial!$B$7:$E$12,4)</f>
        <v>0</v>
      </c>
      <c r="X4" s="34">
        <f>VLOOKUP(IF(J4&gt;240,5,IF(J4&gt;180,4,IF(J4&gt;120,3,IF(J4&gt;60,2,IF(J4&gt;30,1,0))))),Trial!$B$7:$E$12,4)</f>
        <v>-168.84</v>
      </c>
      <c r="Y4" s="34">
        <f>VLOOKUP(IF(K4&gt;240,5,IF(K4&gt;180,4,IF(K4&gt;120,3,IF(K4&gt;60,2,IF(K4&gt;30,1,0))))),Trial!$B$7:$E$12,4)</f>
        <v>-844.2</v>
      </c>
      <c r="Z4" s="34">
        <f>VLOOKUP(IF(L4&gt;240,5,IF(L4&gt;180,4,IF(L4&gt;120,3,IF(L4&gt;60,2,IF(L4&gt;30,1,0))))),Trial!$B$7:$E$12,4)</f>
        <v>0</v>
      </c>
      <c r="AA4" s="34">
        <f>VLOOKUP(IF(M4&gt;240,5,IF(M4&gt;180,4,IF(M4&gt;120,3,IF(M4&gt;60,2,IF(M4&gt;30,1,0))))),Trial!$B$7:$E$12,4)</f>
        <v>0</v>
      </c>
      <c r="AB4" s="34">
        <f>VLOOKUP(IF(N4&gt;240,5,IF(N4&gt;180,4,IF(N4&gt;120,3,IF(N4&gt;60,2,IF(N4&gt;30,1,0))))),Trial!$B$7:$E$12,4)</f>
        <v>0</v>
      </c>
    </row>
    <row r="5">
      <c r="B5" s="19">
        <v>2.0</v>
      </c>
      <c r="C5" s="20">
        <v>0.426217975456015</v>
      </c>
      <c r="D5" s="20">
        <v>87.354075874837</v>
      </c>
      <c r="E5" s="20">
        <v>0.77698124544695</v>
      </c>
      <c r="F5" s="20">
        <v>0.190233151894063</v>
      </c>
      <c r="G5" s="20">
        <v>0.427167040016502</v>
      </c>
      <c r="H5" s="20">
        <v>0.412444144440815</v>
      </c>
      <c r="I5" s="20">
        <v>10.662943464564</v>
      </c>
      <c r="J5" s="20">
        <v>3.01561057665385</v>
      </c>
      <c r="K5" s="20">
        <v>4.54814022462815</v>
      </c>
      <c r="L5" s="20">
        <v>0.922154312115163</v>
      </c>
      <c r="M5" s="20">
        <v>19.5421243417523</v>
      </c>
      <c r="N5" s="20">
        <v>19.8095147924667</v>
      </c>
      <c r="P5" s="19">
        <v>2.0</v>
      </c>
      <c r="Q5" s="34">
        <f>VLOOKUP(IF(C5&gt;240,5,IF(C5&gt;180,4,IF(C5&gt;120,3,IF(C5&gt;60,2,IF(C5&gt;30,1,0))))),Trial!$B$7:$E$12,4)</f>
        <v>0</v>
      </c>
      <c r="R5" s="34">
        <f>VLOOKUP(IF(D5&gt;240,5,IF(D5&gt;180,4,IF(D5&gt;120,3,IF(D5&gt;60,2,IF(D5&gt;30,1,0))))),Trial!$B$7:$E$12,4)</f>
        <v>-844.2</v>
      </c>
      <c r="S5" s="34">
        <f>VLOOKUP(IF(E5&gt;240,5,IF(E5&gt;180,4,IF(E5&gt;120,3,IF(E5&gt;60,2,IF(E5&gt;30,1,0))))),Trial!$B$7:$E$12,4)</f>
        <v>0</v>
      </c>
      <c r="T5" s="34">
        <f>VLOOKUP(IF(F5&gt;240,5,IF(F5&gt;180,4,IF(F5&gt;120,3,IF(F5&gt;60,2,IF(F5&gt;30,1,0))))),Trial!$B$7:$E$12,4)</f>
        <v>0</v>
      </c>
      <c r="U5" s="34">
        <f>VLOOKUP(IF(G5&gt;240,5,IF(G5&gt;180,4,IF(G5&gt;120,3,IF(G5&gt;60,2,IF(G5&gt;30,1,0))))),Trial!$B$7:$E$12,4)</f>
        <v>0</v>
      </c>
      <c r="V5" s="34">
        <f>VLOOKUP(IF(H5&gt;240,5,IF(H5&gt;180,4,IF(H5&gt;120,3,IF(H5&gt;60,2,IF(H5&gt;30,1,0))))),Trial!$B$7:$E$12,4)</f>
        <v>0</v>
      </c>
      <c r="W5" s="34">
        <f>VLOOKUP(IF(I5&gt;240,5,IF(I5&gt;180,4,IF(I5&gt;120,3,IF(I5&gt;60,2,IF(I5&gt;30,1,0))))),Trial!$B$7:$E$12,4)</f>
        <v>0</v>
      </c>
      <c r="X5" s="34">
        <f>VLOOKUP(IF(J5&gt;240,5,IF(J5&gt;180,4,IF(J5&gt;120,3,IF(J5&gt;60,2,IF(J5&gt;30,1,0))))),Trial!$B$7:$E$12,4)</f>
        <v>0</v>
      </c>
      <c r="Y5" s="34">
        <f>VLOOKUP(IF(K5&gt;240,5,IF(K5&gt;180,4,IF(K5&gt;120,3,IF(K5&gt;60,2,IF(K5&gt;30,1,0))))),Trial!$B$7:$E$12,4)</f>
        <v>0</v>
      </c>
      <c r="Z5" s="34">
        <f>VLOOKUP(IF(L5&gt;240,5,IF(L5&gt;180,4,IF(L5&gt;120,3,IF(L5&gt;60,2,IF(L5&gt;30,1,0))))),Trial!$B$7:$E$12,4)</f>
        <v>0</v>
      </c>
      <c r="AA5" s="34">
        <f>VLOOKUP(IF(M5&gt;240,5,IF(M5&gt;180,4,IF(M5&gt;120,3,IF(M5&gt;60,2,IF(M5&gt;30,1,0))))),Trial!$B$7:$E$12,4)</f>
        <v>0</v>
      </c>
      <c r="AB5" s="34">
        <f>VLOOKUP(IF(N5&gt;240,5,IF(N5&gt;180,4,IF(N5&gt;120,3,IF(N5&gt;60,2,IF(N5&gt;30,1,0))))),Trial!$B$7:$E$12,4)</f>
        <v>0</v>
      </c>
    </row>
    <row r="6">
      <c r="B6" s="19">
        <v>3.0</v>
      </c>
      <c r="C6" s="20">
        <v>15.0326637120071</v>
      </c>
      <c r="D6" s="20">
        <v>25.3355584126135</v>
      </c>
      <c r="E6" s="20">
        <v>9.75276043117894</v>
      </c>
      <c r="F6" s="20">
        <v>5.60801931370011</v>
      </c>
      <c r="G6" s="20">
        <v>3.36878131129779</v>
      </c>
      <c r="H6" s="20">
        <v>8.76917567392811</v>
      </c>
      <c r="I6" s="20">
        <v>18.2516900944459</v>
      </c>
      <c r="J6" s="20">
        <v>18.2658229417444</v>
      </c>
      <c r="K6" s="20">
        <v>9.17893364014544</v>
      </c>
      <c r="L6" s="20">
        <v>5.64240927770734</v>
      </c>
      <c r="M6" s="20">
        <v>12.0104817776094</v>
      </c>
      <c r="N6" s="20">
        <v>42.0479990746912</v>
      </c>
      <c r="P6" s="19">
        <v>3.0</v>
      </c>
      <c r="Q6" s="34">
        <f>VLOOKUP(IF(C6&gt;240,5,IF(C6&gt;180,4,IF(C6&gt;120,3,IF(C6&gt;60,2,IF(C6&gt;30,1,0))))),Trial!$B$7:$E$12,4)</f>
        <v>0</v>
      </c>
      <c r="R6" s="34">
        <f>VLOOKUP(IF(D6&gt;240,5,IF(D6&gt;180,4,IF(D6&gt;120,3,IF(D6&gt;60,2,IF(D6&gt;30,1,0))))),Trial!$B$7:$E$12,4)</f>
        <v>0</v>
      </c>
      <c r="S6" s="34">
        <f>VLOOKUP(IF(E6&gt;240,5,IF(E6&gt;180,4,IF(E6&gt;120,3,IF(E6&gt;60,2,IF(E6&gt;30,1,0))))),Trial!$B$7:$E$12,4)</f>
        <v>0</v>
      </c>
      <c r="T6" s="34">
        <f>VLOOKUP(IF(F6&gt;240,5,IF(F6&gt;180,4,IF(F6&gt;120,3,IF(F6&gt;60,2,IF(F6&gt;30,1,0))))),Trial!$B$7:$E$12,4)</f>
        <v>0</v>
      </c>
      <c r="U6" s="34">
        <f>VLOOKUP(IF(G6&gt;240,5,IF(G6&gt;180,4,IF(G6&gt;120,3,IF(G6&gt;60,2,IF(G6&gt;30,1,0))))),Trial!$B$7:$E$12,4)</f>
        <v>0</v>
      </c>
      <c r="V6" s="34">
        <f>VLOOKUP(IF(H6&gt;240,5,IF(H6&gt;180,4,IF(H6&gt;120,3,IF(H6&gt;60,2,IF(H6&gt;30,1,0))))),Trial!$B$7:$E$12,4)</f>
        <v>0</v>
      </c>
      <c r="W6" s="34">
        <f>VLOOKUP(IF(I6&gt;240,5,IF(I6&gt;180,4,IF(I6&gt;120,3,IF(I6&gt;60,2,IF(I6&gt;30,1,0))))),Trial!$B$7:$E$12,4)</f>
        <v>0</v>
      </c>
      <c r="X6" s="34">
        <f>VLOOKUP(IF(J6&gt;240,5,IF(J6&gt;180,4,IF(J6&gt;120,3,IF(J6&gt;60,2,IF(J6&gt;30,1,0))))),Trial!$B$7:$E$12,4)</f>
        <v>0</v>
      </c>
      <c r="Y6" s="34">
        <f>VLOOKUP(IF(K6&gt;240,5,IF(K6&gt;180,4,IF(K6&gt;120,3,IF(K6&gt;60,2,IF(K6&gt;30,1,0))))),Trial!$B$7:$E$12,4)</f>
        <v>0</v>
      </c>
      <c r="Z6" s="34">
        <f>VLOOKUP(IF(L6&gt;240,5,IF(L6&gt;180,4,IF(L6&gt;120,3,IF(L6&gt;60,2,IF(L6&gt;30,1,0))))),Trial!$B$7:$E$12,4)</f>
        <v>0</v>
      </c>
      <c r="AA6" s="34">
        <f>VLOOKUP(IF(M6&gt;240,5,IF(M6&gt;180,4,IF(M6&gt;120,3,IF(M6&gt;60,2,IF(M6&gt;30,1,0))))),Trial!$B$7:$E$12,4)</f>
        <v>0</v>
      </c>
      <c r="AB6" s="34">
        <f>VLOOKUP(IF(N6&gt;240,5,IF(N6&gt;180,4,IF(N6&gt;120,3,IF(N6&gt;60,2,IF(N6&gt;30,1,0))))),Trial!$B$7:$E$12,4)</f>
        <v>-168.84</v>
      </c>
    </row>
    <row r="7">
      <c r="B7" s="19">
        <v>4.0</v>
      </c>
      <c r="C7" s="20">
        <v>12.3387923111293</v>
      </c>
      <c r="D7" s="20">
        <v>1.73639035020024</v>
      </c>
      <c r="E7" s="20">
        <v>12.0832846593196</v>
      </c>
      <c r="F7" s="20">
        <v>0.547587305027991</v>
      </c>
      <c r="G7" s="20">
        <v>9.63987867423249</v>
      </c>
      <c r="H7" s="20">
        <v>3.62721860672972</v>
      </c>
      <c r="I7" s="20">
        <v>13.2985264691609</v>
      </c>
      <c r="J7" s="20">
        <v>9.8544076401825</v>
      </c>
      <c r="K7" s="20">
        <v>22.6679572411051</v>
      </c>
      <c r="L7" s="20">
        <v>22.8394710062241</v>
      </c>
      <c r="M7" s="20">
        <v>0.917613576585427</v>
      </c>
      <c r="N7" s="20">
        <v>8.19904117262922</v>
      </c>
      <c r="P7" s="19">
        <v>4.0</v>
      </c>
      <c r="Q7" s="34">
        <f>VLOOKUP(IF(C7&gt;240,5,IF(C7&gt;180,4,IF(C7&gt;120,3,IF(C7&gt;60,2,IF(C7&gt;30,1,0))))),Trial!$B$7:$E$12,4)</f>
        <v>0</v>
      </c>
      <c r="R7" s="34">
        <f>VLOOKUP(IF(D7&gt;240,5,IF(D7&gt;180,4,IF(D7&gt;120,3,IF(D7&gt;60,2,IF(D7&gt;30,1,0))))),Trial!$B$7:$E$12,4)</f>
        <v>0</v>
      </c>
      <c r="S7" s="34">
        <f>VLOOKUP(IF(E7&gt;240,5,IF(E7&gt;180,4,IF(E7&gt;120,3,IF(E7&gt;60,2,IF(E7&gt;30,1,0))))),Trial!$B$7:$E$12,4)</f>
        <v>0</v>
      </c>
      <c r="T7" s="34">
        <f>VLOOKUP(IF(F7&gt;240,5,IF(F7&gt;180,4,IF(F7&gt;120,3,IF(F7&gt;60,2,IF(F7&gt;30,1,0))))),Trial!$B$7:$E$12,4)</f>
        <v>0</v>
      </c>
      <c r="U7" s="34">
        <f>VLOOKUP(IF(G7&gt;240,5,IF(G7&gt;180,4,IF(G7&gt;120,3,IF(G7&gt;60,2,IF(G7&gt;30,1,0))))),Trial!$B$7:$E$12,4)</f>
        <v>0</v>
      </c>
      <c r="V7" s="34">
        <f>VLOOKUP(IF(H7&gt;240,5,IF(H7&gt;180,4,IF(H7&gt;120,3,IF(H7&gt;60,2,IF(H7&gt;30,1,0))))),Trial!$B$7:$E$12,4)</f>
        <v>0</v>
      </c>
      <c r="W7" s="34">
        <f>VLOOKUP(IF(I7&gt;240,5,IF(I7&gt;180,4,IF(I7&gt;120,3,IF(I7&gt;60,2,IF(I7&gt;30,1,0))))),Trial!$B$7:$E$12,4)</f>
        <v>0</v>
      </c>
      <c r="X7" s="34">
        <f>VLOOKUP(IF(J7&gt;240,5,IF(J7&gt;180,4,IF(J7&gt;120,3,IF(J7&gt;60,2,IF(J7&gt;30,1,0))))),Trial!$B$7:$E$12,4)</f>
        <v>0</v>
      </c>
      <c r="Y7" s="34">
        <f>VLOOKUP(IF(K7&gt;240,5,IF(K7&gt;180,4,IF(K7&gt;120,3,IF(K7&gt;60,2,IF(K7&gt;30,1,0))))),Trial!$B$7:$E$12,4)</f>
        <v>0</v>
      </c>
      <c r="Z7" s="34">
        <f>VLOOKUP(IF(L7&gt;240,5,IF(L7&gt;180,4,IF(L7&gt;120,3,IF(L7&gt;60,2,IF(L7&gt;30,1,0))))),Trial!$B$7:$E$12,4)</f>
        <v>0</v>
      </c>
      <c r="AA7" s="34">
        <f>VLOOKUP(IF(M7&gt;240,5,IF(M7&gt;180,4,IF(M7&gt;120,3,IF(M7&gt;60,2,IF(M7&gt;30,1,0))))),Trial!$B$7:$E$12,4)</f>
        <v>0</v>
      </c>
      <c r="AB7" s="34">
        <f>VLOOKUP(IF(N7&gt;240,5,IF(N7&gt;180,4,IF(N7&gt;120,3,IF(N7&gt;60,2,IF(N7&gt;30,1,0))))),Trial!$B$7:$E$12,4)</f>
        <v>0</v>
      </c>
    </row>
    <row r="8">
      <c r="B8" s="19">
        <v>5.0</v>
      </c>
      <c r="C8" s="20">
        <v>11.466806921837</v>
      </c>
      <c r="D8" s="20">
        <v>1.66383972852491</v>
      </c>
      <c r="E8" s="20">
        <v>9.22954593646256</v>
      </c>
      <c r="F8" s="20">
        <v>20.782371657434</v>
      </c>
      <c r="G8" s="20">
        <v>6.24253569333814</v>
      </c>
      <c r="H8" s="20">
        <v>1.91352813607082</v>
      </c>
      <c r="I8" s="20">
        <v>13.4762444293211</v>
      </c>
      <c r="J8" s="20">
        <v>8.76000784286298</v>
      </c>
      <c r="K8" s="20">
        <v>6.82238574102521</v>
      </c>
      <c r="L8" s="20">
        <v>0.338768298923969</v>
      </c>
      <c r="M8" s="20">
        <v>16.1285649781906</v>
      </c>
      <c r="N8" s="20">
        <v>5.50770501773804</v>
      </c>
      <c r="P8" s="19">
        <v>5.0</v>
      </c>
      <c r="Q8" s="34">
        <f>VLOOKUP(IF(C8&gt;240,5,IF(C8&gt;180,4,IF(C8&gt;120,3,IF(C8&gt;60,2,IF(C8&gt;30,1,0))))),Trial!$B$7:$E$12,4)</f>
        <v>0</v>
      </c>
      <c r="R8" s="34">
        <f>VLOOKUP(IF(D8&gt;240,5,IF(D8&gt;180,4,IF(D8&gt;120,3,IF(D8&gt;60,2,IF(D8&gt;30,1,0))))),Trial!$B$7:$E$12,4)</f>
        <v>0</v>
      </c>
      <c r="S8" s="34">
        <f>VLOOKUP(IF(E8&gt;240,5,IF(E8&gt;180,4,IF(E8&gt;120,3,IF(E8&gt;60,2,IF(E8&gt;30,1,0))))),Trial!$B$7:$E$12,4)</f>
        <v>0</v>
      </c>
      <c r="T8" s="34">
        <f>VLOOKUP(IF(F8&gt;240,5,IF(F8&gt;180,4,IF(F8&gt;120,3,IF(F8&gt;60,2,IF(F8&gt;30,1,0))))),Trial!$B$7:$E$12,4)</f>
        <v>0</v>
      </c>
      <c r="U8" s="34">
        <f>VLOOKUP(IF(G8&gt;240,5,IF(G8&gt;180,4,IF(G8&gt;120,3,IF(G8&gt;60,2,IF(G8&gt;30,1,0))))),Trial!$B$7:$E$12,4)</f>
        <v>0</v>
      </c>
      <c r="V8" s="34">
        <f>VLOOKUP(IF(H8&gt;240,5,IF(H8&gt;180,4,IF(H8&gt;120,3,IF(H8&gt;60,2,IF(H8&gt;30,1,0))))),Trial!$B$7:$E$12,4)</f>
        <v>0</v>
      </c>
      <c r="W8" s="34">
        <f>VLOOKUP(IF(I8&gt;240,5,IF(I8&gt;180,4,IF(I8&gt;120,3,IF(I8&gt;60,2,IF(I8&gt;30,1,0))))),Trial!$B$7:$E$12,4)</f>
        <v>0</v>
      </c>
      <c r="X8" s="34">
        <f>VLOOKUP(IF(J8&gt;240,5,IF(J8&gt;180,4,IF(J8&gt;120,3,IF(J8&gt;60,2,IF(J8&gt;30,1,0))))),Trial!$B$7:$E$12,4)</f>
        <v>0</v>
      </c>
      <c r="Y8" s="34">
        <f>VLOOKUP(IF(K8&gt;240,5,IF(K8&gt;180,4,IF(K8&gt;120,3,IF(K8&gt;60,2,IF(K8&gt;30,1,0))))),Trial!$B$7:$E$12,4)</f>
        <v>0</v>
      </c>
      <c r="Z8" s="34">
        <f>VLOOKUP(IF(L8&gt;240,5,IF(L8&gt;180,4,IF(L8&gt;120,3,IF(L8&gt;60,2,IF(L8&gt;30,1,0))))),Trial!$B$7:$E$12,4)</f>
        <v>0</v>
      </c>
      <c r="AA8" s="34">
        <f>VLOOKUP(IF(M8&gt;240,5,IF(M8&gt;180,4,IF(M8&gt;120,3,IF(M8&gt;60,2,IF(M8&gt;30,1,0))))),Trial!$B$7:$E$12,4)</f>
        <v>0</v>
      </c>
      <c r="AB8" s="34">
        <f>VLOOKUP(IF(N8&gt;240,5,IF(N8&gt;180,4,IF(N8&gt;120,3,IF(N8&gt;60,2,IF(N8&gt;30,1,0))))),Trial!$B$7:$E$12,4)</f>
        <v>0</v>
      </c>
    </row>
    <row r="9">
      <c r="B9" s="19">
        <v>6.0</v>
      </c>
      <c r="C9" s="20">
        <v>3.16771601856809</v>
      </c>
      <c r="D9" s="20">
        <v>15.976838587233</v>
      </c>
      <c r="E9" s="20">
        <v>7.20052262442186</v>
      </c>
      <c r="F9" s="20">
        <v>37.1793402126424</v>
      </c>
      <c r="G9" s="20">
        <v>18.9343050034886</v>
      </c>
      <c r="H9" s="20">
        <v>52.0947885234333</v>
      </c>
      <c r="I9" s="20">
        <v>0.248539716377854</v>
      </c>
      <c r="J9" s="20">
        <v>5.0610800934294</v>
      </c>
      <c r="K9" s="20">
        <v>2.23522093230858</v>
      </c>
      <c r="L9" s="20">
        <v>1.05112270484678</v>
      </c>
      <c r="M9" s="20">
        <v>4.13628535591997</v>
      </c>
      <c r="N9" s="20">
        <v>2.22515088105574</v>
      </c>
      <c r="P9" s="19">
        <v>6.0</v>
      </c>
      <c r="Q9" s="34">
        <f>VLOOKUP(IF(C9&gt;240,5,IF(C9&gt;180,4,IF(C9&gt;120,3,IF(C9&gt;60,2,IF(C9&gt;30,1,0))))),Trial!$B$7:$E$12,4)</f>
        <v>0</v>
      </c>
      <c r="R9" s="34">
        <f>VLOOKUP(IF(D9&gt;240,5,IF(D9&gt;180,4,IF(D9&gt;120,3,IF(D9&gt;60,2,IF(D9&gt;30,1,0))))),Trial!$B$7:$E$12,4)</f>
        <v>0</v>
      </c>
      <c r="S9" s="34">
        <f>VLOOKUP(IF(E9&gt;240,5,IF(E9&gt;180,4,IF(E9&gt;120,3,IF(E9&gt;60,2,IF(E9&gt;30,1,0))))),Trial!$B$7:$E$12,4)</f>
        <v>0</v>
      </c>
      <c r="T9" s="34">
        <f>VLOOKUP(IF(F9&gt;240,5,IF(F9&gt;180,4,IF(F9&gt;120,3,IF(F9&gt;60,2,IF(F9&gt;30,1,0))))),Trial!$B$7:$E$12,4)</f>
        <v>-168.84</v>
      </c>
      <c r="U9" s="34">
        <f>VLOOKUP(IF(G9&gt;240,5,IF(G9&gt;180,4,IF(G9&gt;120,3,IF(G9&gt;60,2,IF(G9&gt;30,1,0))))),Trial!$B$7:$E$12,4)</f>
        <v>0</v>
      </c>
      <c r="V9" s="34">
        <f>VLOOKUP(IF(H9&gt;240,5,IF(H9&gt;180,4,IF(H9&gt;120,3,IF(H9&gt;60,2,IF(H9&gt;30,1,0))))),Trial!$B$7:$E$12,4)</f>
        <v>-168.84</v>
      </c>
      <c r="W9" s="34">
        <f>VLOOKUP(IF(I9&gt;240,5,IF(I9&gt;180,4,IF(I9&gt;120,3,IF(I9&gt;60,2,IF(I9&gt;30,1,0))))),Trial!$B$7:$E$12,4)</f>
        <v>0</v>
      </c>
      <c r="X9" s="34">
        <f>VLOOKUP(IF(J9&gt;240,5,IF(J9&gt;180,4,IF(J9&gt;120,3,IF(J9&gt;60,2,IF(J9&gt;30,1,0))))),Trial!$B$7:$E$12,4)</f>
        <v>0</v>
      </c>
      <c r="Y9" s="34">
        <f>VLOOKUP(IF(K9&gt;240,5,IF(K9&gt;180,4,IF(K9&gt;120,3,IF(K9&gt;60,2,IF(K9&gt;30,1,0))))),Trial!$B$7:$E$12,4)</f>
        <v>0</v>
      </c>
      <c r="Z9" s="34">
        <f>VLOOKUP(IF(L9&gt;240,5,IF(L9&gt;180,4,IF(L9&gt;120,3,IF(L9&gt;60,2,IF(L9&gt;30,1,0))))),Trial!$B$7:$E$12,4)</f>
        <v>0</v>
      </c>
      <c r="AA9" s="34">
        <f>VLOOKUP(IF(M9&gt;240,5,IF(M9&gt;180,4,IF(M9&gt;120,3,IF(M9&gt;60,2,IF(M9&gt;30,1,0))))),Trial!$B$7:$E$12,4)</f>
        <v>0</v>
      </c>
      <c r="AB9" s="34">
        <f>VLOOKUP(IF(N9&gt;240,5,IF(N9&gt;180,4,IF(N9&gt;120,3,IF(N9&gt;60,2,IF(N9&gt;30,1,0))))),Trial!$B$7:$E$12,4)</f>
        <v>0</v>
      </c>
    </row>
    <row r="10">
      <c r="B10" s="19">
        <v>7.0</v>
      </c>
      <c r="C10" s="20">
        <v>19.5008393045684</v>
      </c>
      <c r="D10" s="20">
        <v>14.5713744959879</v>
      </c>
      <c r="E10" s="20">
        <v>14.7738154646094</v>
      </c>
      <c r="F10" s="20">
        <v>3.61160496766679</v>
      </c>
      <c r="G10" s="20">
        <v>3.95754846725613</v>
      </c>
      <c r="H10" s="20">
        <v>12.0042140676725</v>
      </c>
      <c r="I10" s="20">
        <v>0.986570171406493</v>
      </c>
      <c r="J10" s="20">
        <v>4.75817427947186</v>
      </c>
      <c r="K10" s="20">
        <v>6.03836878733709</v>
      </c>
      <c r="L10" s="20">
        <v>3.87645961232483</v>
      </c>
      <c r="M10" s="20">
        <v>8.80429448843934</v>
      </c>
      <c r="N10" s="20">
        <v>16.9579203018072</v>
      </c>
      <c r="P10" s="19">
        <v>7.0</v>
      </c>
      <c r="Q10" s="34">
        <f>VLOOKUP(IF(C10&gt;240,5,IF(C10&gt;180,4,IF(C10&gt;120,3,IF(C10&gt;60,2,IF(C10&gt;30,1,0))))),Trial!$B$7:$E$12,4)</f>
        <v>0</v>
      </c>
      <c r="R10" s="34">
        <f>VLOOKUP(IF(D10&gt;240,5,IF(D10&gt;180,4,IF(D10&gt;120,3,IF(D10&gt;60,2,IF(D10&gt;30,1,0))))),Trial!$B$7:$E$12,4)</f>
        <v>0</v>
      </c>
      <c r="S10" s="34">
        <f>VLOOKUP(IF(E10&gt;240,5,IF(E10&gt;180,4,IF(E10&gt;120,3,IF(E10&gt;60,2,IF(E10&gt;30,1,0))))),Trial!$B$7:$E$12,4)</f>
        <v>0</v>
      </c>
      <c r="T10" s="34">
        <f>VLOOKUP(IF(F10&gt;240,5,IF(F10&gt;180,4,IF(F10&gt;120,3,IF(F10&gt;60,2,IF(F10&gt;30,1,0))))),Trial!$B$7:$E$12,4)</f>
        <v>0</v>
      </c>
      <c r="U10" s="34">
        <f>VLOOKUP(IF(G10&gt;240,5,IF(G10&gt;180,4,IF(G10&gt;120,3,IF(G10&gt;60,2,IF(G10&gt;30,1,0))))),Trial!$B$7:$E$12,4)</f>
        <v>0</v>
      </c>
      <c r="V10" s="34">
        <f>VLOOKUP(IF(H10&gt;240,5,IF(H10&gt;180,4,IF(H10&gt;120,3,IF(H10&gt;60,2,IF(H10&gt;30,1,0))))),Trial!$B$7:$E$12,4)</f>
        <v>0</v>
      </c>
      <c r="W10" s="34">
        <f>VLOOKUP(IF(I10&gt;240,5,IF(I10&gt;180,4,IF(I10&gt;120,3,IF(I10&gt;60,2,IF(I10&gt;30,1,0))))),Trial!$B$7:$E$12,4)</f>
        <v>0</v>
      </c>
      <c r="X10" s="34">
        <f>VLOOKUP(IF(J10&gt;240,5,IF(J10&gt;180,4,IF(J10&gt;120,3,IF(J10&gt;60,2,IF(J10&gt;30,1,0))))),Trial!$B$7:$E$12,4)</f>
        <v>0</v>
      </c>
      <c r="Y10" s="34">
        <f>VLOOKUP(IF(K10&gt;240,5,IF(K10&gt;180,4,IF(K10&gt;120,3,IF(K10&gt;60,2,IF(K10&gt;30,1,0))))),Trial!$B$7:$E$12,4)</f>
        <v>0</v>
      </c>
      <c r="Z10" s="34">
        <f>VLOOKUP(IF(L10&gt;240,5,IF(L10&gt;180,4,IF(L10&gt;120,3,IF(L10&gt;60,2,IF(L10&gt;30,1,0))))),Trial!$B$7:$E$12,4)</f>
        <v>0</v>
      </c>
      <c r="AA10" s="34">
        <f>VLOOKUP(IF(M10&gt;240,5,IF(M10&gt;180,4,IF(M10&gt;120,3,IF(M10&gt;60,2,IF(M10&gt;30,1,0))))),Trial!$B$7:$E$12,4)</f>
        <v>0</v>
      </c>
      <c r="AB10" s="34">
        <f>VLOOKUP(IF(N10&gt;240,5,IF(N10&gt;180,4,IF(N10&gt;120,3,IF(N10&gt;60,2,IF(N10&gt;30,1,0))))),Trial!$B$7:$E$12,4)</f>
        <v>0</v>
      </c>
    </row>
    <row r="11">
      <c r="B11" s="19">
        <v>8.0</v>
      </c>
      <c r="C11" s="20">
        <v>14.5203874071213</v>
      </c>
      <c r="D11" s="20">
        <v>42.7273415610533</v>
      </c>
      <c r="E11" s="20">
        <v>4.10305959885009</v>
      </c>
      <c r="F11" s="20">
        <v>2.00468816468492</v>
      </c>
      <c r="G11" s="20">
        <v>10.2380818854171</v>
      </c>
      <c r="H11" s="20">
        <v>4.77085923874462</v>
      </c>
      <c r="I11" s="20">
        <v>7.51981501877308</v>
      </c>
      <c r="J11" s="20">
        <v>6.81612335043028</v>
      </c>
      <c r="K11" s="20">
        <v>3.14423229102977</v>
      </c>
      <c r="L11" s="20">
        <v>12.539261324751</v>
      </c>
      <c r="M11" s="20">
        <v>3.3627942210529</v>
      </c>
      <c r="N11" s="20">
        <v>9.91532596568326</v>
      </c>
      <c r="P11" s="19">
        <v>8.0</v>
      </c>
      <c r="Q11" s="34">
        <f>VLOOKUP(IF(C11&gt;240,5,IF(C11&gt;180,4,IF(C11&gt;120,3,IF(C11&gt;60,2,IF(C11&gt;30,1,0))))),Trial!$B$7:$E$12,4)</f>
        <v>0</v>
      </c>
      <c r="R11" s="34">
        <f>VLOOKUP(IF(D11&gt;240,5,IF(D11&gt;180,4,IF(D11&gt;120,3,IF(D11&gt;60,2,IF(D11&gt;30,1,0))))),Trial!$B$7:$E$12,4)</f>
        <v>-168.84</v>
      </c>
      <c r="S11" s="34">
        <f>VLOOKUP(IF(E11&gt;240,5,IF(E11&gt;180,4,IF(E11&gt;120,3,IF(E11&gt;60,2,IF(E11&gt;30,1,0))))),Trial!$B$7:$E$12,4)</f>
        <v>0</v>
      </c>
      <c r="T11" s="34">
        <f>VLOOKUP(IF(F11&gt;240,5,IF(F11&gt;180,4,IF(F11&gt;120,3,IF(F11&gt;60,2,IF(F11&gt;30,1,0))))),Trial!$B$7:$E$12,4)</f>
        <v>0</v>
      </c>
      <c r="U11" s="34">
        <f>VLOOKUP(IF(G11&gt;240,5,IF(G11&gt;180,4,IF(G11&gt;120,3,IF(G11&gt;60,2,IF(G11&gt;30,1,0))))),Trial!$B$7:$E$12,4)</f>
        <v>0</v>
      </c>
      <c r="V11" s="34">
        <f>VLOOKUP(IF(H11&gt;240,5,IF(H11&gt;180,4,IF(H11&gt;120,3,IF(H11&gt;60,2,IF(H11&gt;30,1,0))))),Trial!$B$7:$E$12,4)</f>
        <v>0</v>
      </c>
      <c r="W11" s="34">
        <f>VLOOKUP(IF(I11&gt;240,5,IF(I11&gt;180,4,IF(I11&gt;120,3,IF(I11&gt;60,2,IF(I11&gt;30,1,0))))),Trial!$B$7:$E$12,4)</f>
        <v>0</v>
      </c>
      <c r="X11" s="34">
        <f>VLOOKUP(IF(J11&gt;240,5,IF(J11&gt;180,4,IF(J11&gt;120,3,IF(J11&gt;60,2,IF(J11&gt;30,1,0))))),Trial!$B$7:$E$12,4)</f>
        <v>0</v>
      </c>
      <c r="Y11" s="34">
        <f>VLOOKUP(IF(K11&gt;240,5,IF(K11&gt;180,4,IF(K11&gt;120,3,IF(K11&gt;60,2,IF(K11&gt;30,1,0))))),Trial!$B$7:$E$12,4)</f>
        <v>0</v>
      </c>
      <c r="Z11" s="34">
        <f>VLOOKUP(IF(L11&gt;240,5,IF(L11&gt;180,4,IF(L11&gt;120,3,IF(L11&gt;60,2,IF(L11&gt;30,1,0))))),Trial!$B$7:$E$12,4)</f>
        <v>0</v>
      </c>
      <c r="AA11" s="34">
        <f>VLOOKUP(IF(M11&gt;240,5,IF(M11&gt;180,4,IF(M11&gt;120,3,IF(M11&gt;60,2,IF(M11&gt;30,1,0))))),Trial!$B$7:$E$12,4)</f>
        <v>0</v>
      </c>
      <c r="AB11" s="34">
        <f>VLOOKUP(IF(N11&gt;240,5,IF(N11&gt;180,4,IF(N11&gt;120,3,IF(N11&gt;60,2,IF(N11&gt;30,1,0))))),Trial!$B$7:$E$12,4)</f>
        <v>0</v>
      </c>
    </row>
    <row r="12">
      <c r="B12" s="19">
        <v>9.0</v>
      </c>
      <c r="C12" s="20">
        <v>13.7847682191866</v>
      </c>
      <c r="D12" s="20">
        <v>9.03630098830909</v>
      </c>
      <c r="E12" s="20">
        <v>12.5547782887789</v>
      </c>
      <c r="F12" s="20">
        <v>6.37677072267979</v>
      </c>
      <c r="G12" s="20">
        <v>43.3979236999257</v>
      </c>
      <c r="H12" s="20">
        <v>43.7742188148539</v>
      </c>
      <c r="I12" s="20">
        <v>0.107112710922956</v>
      </c>
      <c r="J12" s="20">
        <v>16.3352831810798</v>
      </c>
      <c r="K12" s="20">
        <v>16.6553453427824</v>
      </c>
      <c r="L12" s="20">
        <v>23.6325204650579</v>
      </c>
      <c r="M12" s="20">
        <v>3.17424466346517</v>
      </c>
      <c r="N12" s="20">
        <v>7.11507523972541</v>
      </c>
      <c r="P12" s="19">
        <v>9.0</v>
      </c>
      <c r="Q12" s="34">
        <f>VLOOKUP(IF(C12&gt;240,5,IF(C12&gt;180,4,IF(C12&gt;120,3,IF(C12&gt;60,2,IF(C12&gt;30,1,0))))),Trial!$B$7:$E$12,4)</f>
        <v>0</v>
      </c>
      <c r="R12" s="34">
        <f>VLOOKUP(IF(D12&gt;240,5,IF(D12&gt;180,4,IF(D12&gt;120,3,IF(D12&gt;60,2,IF(D12&gt;30,1,0))))),Trial!$B$7:$E$12,4)</f>
        <v>0</v>
      </c>
      <c r="S12" s="34">
        <f>VLOOKUP(IF(E12&gt;240,5,IF(E12&gt;180,4,IF(E12&gt;120,3,IF(E12&gt;60,2,IF(E12&gt;30,1,0))))),Trial!$B$7:$E$12,4)</f>
        <v>0</v>
      </c>
      <c r="T12" s="34">
        <f>VLOOKUP(IF(F12&gt;240,5,IF(F12&gt;180,4,IF(F12&gt;120,3,IF(F12&gt;60,2,IF(F12&gt;30,1,0))))),Trial!$B$7:$E$12,4)</f>
        <v>0</v>
      </c>
      <c r="U12" s="34">
        <f>VLOOKUP(IF(G12&gt;240,5,IF(G12&gt;180,4,IF(G12&gt;120,3,IF(G12&gt;60,2,IF(G12&gt;30,1,0))))),Trial!$B$7:$E$12,4)</f>
        <v>-168.84</v>
      </c>
      <c r="V12" s="34">
        <f>VLOOKUP(IF(H12&gt;240,5,IF(H12&gt;180,4,IF(H12&gt;120,3,IF(H12&gt;60,2,IF(H12&gt;30,1,0))))),Trial!$B$7:$E$12,4)</f>
        <v>-168.84</v>
      </c>
      <c r="W12" s="34">
        <f>VLOOKUP(IF(I12&gt;240,5,IF(I12&gt;180,4,IF(I12&gt;120,3,IF(I12&gt;60,2,IF(I12&gt;30,1,0))))),Trial!$B$7:$E$12,4)</f>
        <v>0</v>
      </c>
      <c r="X12" s="34">
        <f>VLOOKUP(IF(J12&gt;240,5,IF(J12&gt;180,4,IF(J12&gt;120,3,IF(J12&gt;60,2,IF(J12&gt;30,1,0))))),Trial!$B$7:$E$12,4)</f>
        <v>0</v>
      </c>
      <c r="Y12" s="34">
        <f>VLOOKUP(IF(K12&gt;240,5,IF(K12&gt;180,4,IF(K12&gt;120,3,IF(K12&gt;60,2,IF(K12&gt;30,1,0))))),Trial!$B$7:$E$12,4)</f>
        <v>0</v>
      </c>
      <c r="Z12" s="34">
        <f>VLOOKUP(IF(L12&gt;240,5,IF(L12&gt;180,4,IF(L12&gt;120,3,IF(L12&gt;60,2,IF(L12&gt;30,1,0))))),Trial!$B$7:$E$12,4)</f>
        <v>0</v>
      </c>
      <c r="AA12" s="34">
        <f>VLOOKUP(IF(M12&gt;240,5,IF(M12&gt;180,4,IF(M12&gt;120,3,IF(M12&gt;60,2,IF(M12&gt;30,1,0))))),Trial!$B$7:$E$12,4)</f>
        <v>0</v>
      </c>
      <c r="AB12" s="34">
        <f>VLOOKUP(IF(N12&gt;240,5,IF(N12&gt;180,4,IF(N12&gt;120,3,IF(N12&gt;60,2,IF(N12&gt;30,1,0))))),Trial!$B$7:$E$12,4)</f>
        <v>0</v>
      </c>
    </row>
    <row r="13">
      <c r="B13" s="19">
        <v>10.0</v>
      </c>
      <c r="C13" s="20">
        <v>11.6500103314492</v>
      </c>
      <c r="D13" s="20">
        <v>23.9236483890733</v>
      </c>
      <c r="E13" s="20">
        <v>1.7273928783834</v>
      </c>
      <c r="F13" s="20">
        <v>11.8941528781962</v>
      </c>
      <c r="G13" s="20">
        <v>0.917843839433044</v>
      </c>
      <c r="H13" s="20">
        <v>10.1980068650334</v>
      </c>
      <c r="I13" s="20">
        <v>12.3333496829132</v>
      </c>
      <c r="J13" s="20">
        <v>1.82930811292693</v>
      </c>
      <c r="K13" s="20">
        <v>56.8190143839025</v>
      </c>
      <c r="L13" s="20">
        <v>8.79493973008357</v>
      </c>
      <c r="M13" s="20">
        <v>3.49680394087918</v>
      </c>
      <c r="N13" s="20">
        <v>7.22429195172153</v>
      </c>
      <c r="P13" s="19">
        <v>10.0</v>
      </c>
      <c r="Q13" s="34">
        <f>VLOOKUP(IF(C13&gt;240,5,IF(C13&gt;180,4,IF(C13&gt;120,3,IF(C13&gt;60,2,IF(C13&gt;30,1,0))))),Trial!$B$7:$E$12,4)</f>
        <v>0</v>
      </c>
      <c r="R13" s="34">
        <f>VLOOKUP(IF(D13&gt;240,5,IF(D13&gt;180,4,IF(D13&gt;120,3,IF(D13&gt;60,2,IF(D13&gt;30,1,0))))),Trial!$B$7:$E$12,4)</f>
        <v>0</v>
      </c>
      <c r="S13" s="34">
        <f>VLOOKUP(IF(E13&gt;240,5,IF(E13&gt;180,4,IF(E13&gt;120,3,IF(E13&gt;60,2,IF(E13&gt;30,1,0))))),Trial!$B$7:$E$12,4)</f>
        <v>0</v>
      </c>
      <c r="T13" s="34">
        <f>VLOOKUP(IF(F13&gt;240,5,IF(F13&gt;180,4,IF(F13&gt;120,3,IF(F13&gt;60,2,IF(F13&gt;30,1,0))))),Trial!$B$7:$E$12,4)</f>
        <v>0</v>
      </c>
      <c r="U13" s="34">
        <f>VLOOKUP(IF(G13&gt;240,5,IF(G13&gt;180,4,IF(G13&gt;120,3,IF(G13&gt;60,2,IF(G13&gt;30,1,0))))),Trial!$B$7:$E$12,4)</f>
        <v>0</v>
      </c>
      <c r="V13" s="34">
        <f>VLOOKUP(IF(H13&gt;240,5,IF(H13&gt;180,4,IF(H13&gt;120,3,IF(H13&gt;60,2,IF(H13&gt;30,1,0))))),Trial!$B$7:$E$12,4)</f>
        <v>0</v>
      </c>
      <c r="W13" s="34">
        <f>VLOOKUP(IF(I13&gt;240,5,IF(I13&gt;180,4,IF(I13&gt;120,3,IF(I13&gt;60,2,IF(I13&gt;30,1,0))))),Trial!$B$7:$E$12,4)</f>
        <v>0</v>
      </c>
      <c r="X13" s="34">
        <f>VLOOKUP(IF(J13&gt;240,5,IF(J13&gt;180,4,IF(J13&gt;120,3,IF(J13&gt;60,2,IF(J13&gt;30,1,0))))),Trial!$B$7:$E$12,4)</f>
        <v>0</v>
      </c>
      <c r="Y13" s="34">
        <f>VLOOKUP(IF(K13&gt;240,5,IF(K13&gt;180,4,IF(K13&gt;120,3,IF(K13&gt;60,2,IF(K13&gt;30,1,0))))),Trial!$B$7:$E$12,4)</f>
        <v>-168.84</v>
      </c>
      <c r="Z13" s="34">
        <f>VLOOKUP(IF(L13&gt;240,5,IF(L13&gt;180,4,IF(L13&gt;120,3,IF(L13&gt;60,2,IF(L13&gt;30,1,0))))),Trial!$B$7:$E$12,4)</f>
        <v>0</v>
      </c>
      <c r="AA13" s="34">
        <f>VLOOKUP(IF(M13&gt;240,5,IF(M13&gt;180,4,IF(M13&gt;120,3,IF(M13&gt;60,2,IF(M13&gt;30,1,0))))),Trial!$B$7:$E$12,4)</f>
        <v>0</v>
      </c>
      <c r="AB13" s="34">
        <f>VLOOKUP(IF(N13&gt;240,5,IF(N13&gt;180,4,IF(N13&gt;120,3,IF(N13&gt;60,2,IF(N13&gt;30,1,0))))),Trial!$B$7:$E$12,4)</f>
        <v>0</v>
      </c>
    </row>
    <row r="14">
      <c r="B14" s="19">
        <v>11.0</v>
      </c>
      <c r="C14" s="20">
        <v>10.3721407847564</v>
      </c>
      <c r="D14" s="20">
        <v>4.33270098747098</v>
      </c>
      <c r="E14" s="20">
        <v>10.1327109594458</v>
      </c>
      <c r="F14" s="20">
        <v>1.24234423562884</v>
      </c>
      <c r="G14" s="20">
        <v>11.0286021726336</v>
      </c>
      <c r="H14" s="20">
        <v>7.73198593016714</v>
      </c>
      <c r="I14" s="20">
        <v>32.638024457197</v>
      </c>
      <c r="J14" s="20">
        <v>1.16994375116192</v>
      </c>
      <c r="K14" s="20">
        <v>1.53042488092161</v>
      </c>
      <c r="L14" s="20">
        <v>7.1434525385499</v>
      </c>
      <c r="M14" s="20">
        <v>4.66304043396376</v>
      </c>
      <c r="N14" s="20">
        <v>13.2742966710675</v>
      </c>
      <c r="P14" s="19">
        <v>11.0</v>
      </c>
      <c r="Q14" s="34">
        <f>VLOOKUP(IF(C14&gt;240,5,IF(C14&gt;180,4,IF(C14&gt;120,3,IF(C14&gt;60,2,IF(C14&gt;30,1,0))))),Trial!$B$7:$E$12,4)</f>
        <v>0</v>
      </c>
      <c r="R14" s="34">
        <f>VLOOKUP(IF(D14&gt;240,5,IF(D14&gt;180,4,IF(D14&gt;120,3,IF(D14&gt;60,2,IF(D14&gt;30,1,0))))),Trial!$B$7:$E$12,4)</f>
        <v>0</v>
      </c>
      <c r="S14" s="34">
        <f>VLOOKUP(IF(E14&gt;240,5,IF(E14&gt;180,4,IF(E14&gt;120,3,IF(E14&gt;60,2,IF(E14&gt;30,1,0))))),Trial!$B$7:$E$12,4)</f>
        <v>0</v>
      </c>
      <c r="T14" s="34">
        <f>VLOOKUP(IF(F14&gt;240,5,IF(F14&gt;180,4,IF(F14&gt;120,3,IF(F14&gt;60,2,IF(F14&gt;30,1,0))))),Trial!$B$7:$E$12,4)</f>
        <v>0</v>
      </c>
      <c r="U14" s="34">
        <f>VLOOKUP(IF(G14&gt;240,5,IF(G14&gt;180,4,IF(G14&gt;120,3,IF(G14&gt;60,2,IF(G14&gt;30,1,0))))),Trial!$B$7:$E$12,4)</f>
        <v>0</v>
      </c>
      <c r="V14" s="34">
        <f>VLOOKUP(IF(H14&gt;240,5,IF(H14&gt;180,4,IF(H14&gt;120,3,IF(H14&gt;60,2,IF(H14&gt;30,1,0))))),Trial!$B$7:$E$12,4)</f>
        <v>0</v>
      </c>
      <c r="W14" s="34">
        <f>VLOOKUP(IF(I14&gt;240,5,IF(I14&gt;180,4,IF(I14&gt;120,3,IF(I14&gt;60,2,IF(I14&gt;30,1,0))))),Trial!$B$7:$E$12,4)</f>
        <v>-168.84</v>
      </c>
      <c r="X14" s="34">
        <f>VLOOKUP(IF(J14&gt;240,5,IF(J14&gt;180,4,IF(J14&gt;120,3,IF(J14&gt;60,2,IF(J14&gt;30,1,0))))),Trial!$B$7:$E$12,4)</f>
        <v>0</v>
      </c>
      <c r="Y14" s="34">
        <f>VLOOKUP(IF(K14&gt;240,5,IF(K14&gt;180,4,IF(K14&gt;120,3,IF(K14&gt;60,2,IF(K14&gt;30,1,0))))),Trial!$B$7:$E$12,4)</f>
        <v>0</v>
      </c>
      <c r="Z14" s="34">
        <f>VLOOKUP(IF(L14&gt;240,5,IF(L14&gt;180,4,IF(L14&gt;120,3,IF(L14&gt;60,2,IF(L14&gt;30,1,0))))),Trial!$B$7:$E$12,4)</f>
        <v>0</v>
      </c>
      <c r="AA14" s="34">
        <f>VLOOKUP(IF(M14&gt;240,5,IF(M14&gt;180,4,IF(M14&gt;120,3,IF(M14&gt;60,2,IF(M14&gt;30,1,0))))),Trial!$B$7:$E$12,4)</f>
        <v>0</v>
      </c>
      <c r="AB14" s="34">
        <f>VLOOKUP(IF(N14&gt;240,5,IF(N14&gt;180,4,IF(N14&gt;120,3,IF(N14&gt;60,2,IF(N14&gt;30,1,0))))),Trial!$B$7:$E$12,4)</f>
        <v>0</v>
      </c>
    </row>
    <row r="15">
      <c r="B15" s="19">
        <v>12.0</v>
      </c>
      <c r="C15" s="20">
        <v>4.42134125261522</v>
      </c>
      <c r="D15" s="20">
        <v>4.96944128159043</v>
      </c>
      <c r="E15" s="20">
        <v>51.8361308817244</v>
      </c>
      <c r="F15" s="20">
        <v>17.8395825624551</v>
      </c>
      <c r="G15" s="20">
        <v>3.18522825865075</v>
      </c>
      <c r="H15" s="20">
        <v>10.6935463121246</v>
      </c>
      <c r="I15" s="20">
        <v>0.106184902511984</v>
      </c>
      <c r="J15" s="20">
        <v>10.3543574435721</v>
      </c>
      <c r="K15" s="20">
        <v>5.57028766828589</v>
      </c>
      <c r="L15" s="20">
        <v>30.1934134703384</v>
      </c>
      <c r="M15" s="20">
        <v>12.5914627736934</v>
      </c>
      <c r="N15" s="20">
        <v>4.1600714281667</v>
      </c>
      <c r="P15" s="19">
        <v>12.0</v>
      </c>
      <c r="Q15" s="34">
        <f>VLOOKUP(IF(C15&gt;240,5,IF(C15&gt;180,4,IF(C15&gt;120,3,IF(C15&gt;60,2,IF(C15&gt;30,1,0))))),Trial!$B$7:$E$12,4)</f>
        <v>0</v>
      </c>
      <c r="R15" s="34">
        <f>VLOOKUP(IF(D15&gt;240,5,IF(D15&gt;180,4,IF(D15&gt;120,3,IF(D15&gt;60,2,IF(D15&gt;30,1,0))))),Trial!$B$7:$E$12,4)</f>
        <v>0</v>
      </c>
      <c r="S15" s="34">
        <f>VLOOKUP(IF(E15&gt;240,5,IF(E15&gt;180,4,IF(E15&gt;120,3,IF(E15&gt;60,2,IF(E15&gt;30,1,0))))),Trial!$B$7:$E$12,4)</f>
        <v>-168.84</v>
      </c>
      <c r="T15" s="34">
        <f>VLOOKUP(IF(F15&gt;240,5,IF(F15&gt;180,4,IF(F15&gt;120,3,IF(F15&gt;60,2,IF(F15&gt;30,1,0))))),Trial!$B$7:$E$12,4)</f>
        <v>0</v>
      </c>
      <c r="U15" s="34">
        <f>VLOOKUP(IF(G15&gt;240,5,IF(G15&gt;180,4,IF(G15&gt;120,3,IF(G15&gt;60,2,IF(G15&gt;30,1,0))))),Trial!$B$7:$E$12,4)</f>
        <v>0</v>
      </c>
      <c r="V15" s="34">
        <f>VLOOKUP(IF(H15&gt;240,5,IF(H15&gt;180,4,IF(H15&gt;120,3,IF(H15&gt;60,2,IF(H15&gt;30,1,0))))),Trial!$B$7:$E$12,4)</f>
        <v>0</v>
      </c>
      <c r="W15" s="34">
        <f>VLOOKUP(IF(I15&gt;240,5,IF(I15&gt;180,4,IF(I15&gt;120,3,IF(I15&gt;60,2,IF(I15&gt;30,1,0))))),Trial!$B$7:$E$12,4)</f>
        <v>0</v>
      </c>
      <c r="X15" s="34">
        <f>VLOOKUP(IF(J15&gt;240,5,IF(J15&gt;180,4,IF(J15&gt;120,3,IF(J15&gt;60,2,IF(J15&gt;30,1,0))))),Trial!$B$7:$E$12,4)</f>
        <v>0</v>
      </c>
      <c r="Y15" s="34">
        <f>VLOOKUP(IF(K15&gt;240,5,IF(K15&gt;180,4,IF(K15&gt;120,3,IF(K15&gt;60,2,IF(K15&gt;30,1,0))))),Trial!$B$7:$E$12,4)</f>
        <v>0</v>
      </c>
      <c r="Z15" s="34">
        <f>VLOOKUP(IF(L15&gt;240,5,IF(L15&gt;180,4,IF(L15&gt;120,3,IF(L15&gt;60,2,IF(L15&gt;30,1,0))))),Trial!$B$7:$E$12,4)</f>
        <v>-168.84</v>
      </c>
      <c r="AA15" s="34">
        <f>VLOOKUP(IF(M15&gt;240,5,IF(M15&gt;180,4,IF(M15&gt;120,3,IF(M15&gt;60,2,IF(M15&gt;30,1,0))))),Trial!$B$7:$E$12,4)</f>
        <v>0</v>
      </c>
      <c r="AB15" s="34">
        <f>VLOOKUP(IF(N15&gt;240,5,IF(N15&gt;180,4,IF(N15&gt;120,3,IF(N15&gt;60,2,IF(N15&gt;30,1,0))))),Trial!$B$7:$E$12,4)</f>
        <v>0</v>
      </c>
    </row>
    <row r="16">
      <c r="B16" s="19">
        <v>13.0</v>
      </c>
      <c r="C16" s="20">
        <v>21.8850137581361</v>
      </c>
      <c r="D16" s="20">
        <v>19.4666169453417</v>
      </c>
      <c r="E16" s="20">
        <v>17.7556187617677</v>
      </c>
      <c r="F16" s="20">
        <v>24.5138121834194</v>
      </c>
      <c r="G16" s="20">
        <v>2.18685452830978</v>
      </c>
      <c r="H16" s="20">
        <v>2.27474774142329</v>
      </c>
      <c r="I16" s="20">
        <v>1.40609721901077</v>
      </c>
      <c r="J16" s="20">
        <v>24.7996914358979</v>
      </c>
      <c r="K16" s="20">
        <v>16.9094389280389</v>
      </c>
      <c r="L16" s="20">
        <v>14.1919668768396</v>
      </c>
      <c r="M16" s="20">
        <v>8.77068773959763</v>
      </c>
      <c r="N16" s="20">
        <v>14.7594382713634</v>
      </c>
      <c r="P16" s="19">
        <v>13.0</v>
      </c>
      <c r="Q16" s="34">
        <f>VLOOKUP(IF(C16&gt;240,5,IF(C16&gt;180,4,IF(C16&gt;120,3,IF(C16&gt;60,2,IF(C16&gt;30,1,0))))),Trial!$B$7:$E$12,4)</f>
        <v>0</v>
      </c>
      <c r="R16" s="34">
        <f>VLOOKUP(IF(D16&gt;240,5,IF(D16&gt;180,4,IF(D16&gt;120,3,IF(D16&gt;60,2,IF(D16&gt;30,1,0))))),Trial!$B$7:$E$12,4)</f>
        <v>0</v>
      </c>
      <c r="S16" s="34">
        <f>VLOOKUP(IF(E16&gt;240,5,IF(E16&gt;180,4,IF(E16&gt;120,3,IF(E16&gt;60,2,IF(E16&gt;30,1,0))))),Trial!$B$7:$E$12,4)</f>
        <v>0</v>
      </c>
      <c r="T16" s="34">
        <f>VLOOKUP(IF(F16&gt;240,5,IF(F16&gt;180,4,IF(F16&gt;120,3,IF(F16&gt;60,2,IF(F16&gt;30,1,0))))),Trial!$B$7:$E$12,4)</f>
        <v>0</v>
      </c>
      <c r="U16" s="34">
        <f>VLOOKUP(IF(G16&gt;240,5,IF(G16&gt;180,4,IF(G16&gt;120,3,IF(G16&gt;60,2,IF(G16&gt;30,1,0))))),Trial!$B$7:$E$12,4)</f>
        <v>0</v>
      </c>
      <c r="V16" s="34">
        <f>VLOOKUP(IF(H16&gt;240,5,IF(H16&gt;180,4,IF(H16&gt;120,3,IF(H16&gt;60,2,IF(H16&gt;30,1,0))))),Trial!$B$7:$E$12,4)</f>
        <v>0</v>
      </c>
      <c r="W16" s="34">
        <f>VLOOKUP(IF(I16&gt;240,5,IF(I16&gt;180,4,IF(I16&gt;120,3,IF(I16&gt;60,2,IF(I16&gt;30,1,0))))),Trial!$B$7:$E$12,4)</f>
        <v>0</v>
      </c>
      <c r="X16" s="34">
        <f>VLOOKUP(IF(J16&gt;240,5,IF(J16&gt;180,4,IF(J16&gt;120,3,IF(J16&gt;60,2,IF(J16&gt;30,1,0))))),Trial!$B$7:$E$12,4)</f>
        <v>0</v>
      </c>
      <c r="Y16" s="34">
        <f>VLOOKUP(IF(K16&gt;240,5,IF(K16&gt;180,4,IF(K16&gt;120,3,IF(K16&gt;60,2,IF(K16&gt;30,1,0))))),Trial!$B$7:$E$12,4)</f>
        <v>0</v>
      </c>
      <c r="Z16" s="34">
        <f>VLOOKUP(IF(L16&gt;240,5,IF(L16&gt;180,4,IF(L16&gt;120,3,IF(L16&gt;60,2,IF(L16&gt;30,1,0))))),Trial!$B$7:$E$12,4)</f>
        <v>0</v>
      </c>
      <c r="AA16" s="34">
        <f>VLOOKUP(IF(M16&gt;240,5,IF(M16&gt;180,4,IF(M16&gt;120,3,IF(M16&gt;60,2,IF(M16&gt;30,1,0))))),Trial!$B$7:$E$12,4)</f>
        <v>0</v>
      </c>
      <c r="AB16" s="34">
        <f>VLOOKUP(IF(N16&gt;240,5,IF(N16&gt;180,4,IF(N16&gt;120,3,IF(N16&gt;60,2,IF(N16&gt;30,1,0))))),Trial!$B$7:$E$12,4)</f>
        <v>0</v>
      </c>
    </row>
    <row r="17">
      <c r="B17" s="19">
        <v>14.0</v>
      </c>
      <c r="C17" s="20">
        <v>14.5232316202569</v>
      </c>
      <c r="D17" s="20">
        <v>25.6153282543814</v>
      </c>
      <c r="E17" s="20">
        <v>19.2347277274525</v>
      </c>
      <c r="F17" s="20">
        <v>17.3717941719192</v>
      </c>
      <c r="G17" s="20">
        <v>8.67525464450009</v>
      </c>
      <c r="H17" s="20">
        <v>10.1289135050113</v>
      </c>
      <c r="I17" s="20">
        <v>17.0720207004893</v>
      </c>
      <c r="J17" s="20">
        <v>7.40260742893442</v>
      </c>
      <c r="K17" s="20">
        <v>13.4141512619416</v>
      </c>
      <c r="L17" s="20">
        <v>20.8092200968584</v>
      </c>
      <c r="M17" s="20">
        <v>20.8904359552532</v>
      </c>
      <c r="N17" s="20">
        <v>0.443256293760187</v>
      </c>
      <c r="P17" s="19">
        <v>14.0</v>
      </c>
      <c r="Q17" s="34">
        <f>VLOOKUP(IF(C17&gt;240,5,IF(C17&gt;180,4,IF(C17&gt;120,3,IF(C17&gt;60,2,IF(C17&gt;30,1,0))))),Trial!$B$7:$E$12,4)</f>
        <v>0</v>
      </c>
      <c r="R17" s="34">
        <f>VLOOKUP(IF(D17&gt;240,5,IF(D17&gt;180,4,IF(D17&gt;120,3,IF(D17&gt;60,2,IF(D17&gt;30,1,0))))),Trial!$B$7:$E$12,4)</f>
        <v>0</v>
      </c>
      <c r="S17" s="34">
        <f>VLOOKUP(IF(E17&gt;240,5,IF(E17&gt;180,4,IF(E17&gt;120,3,IF(E17&gt;60,2,IF(E17&gt;30,1,0))))),Trial!$B$7:$E$12,4)</f>
        <v>0</v>
      </c>
      <c r="T17" s="34">
        <f>VLOOKUP(IF(F17&gt;240,5,IF(F17&gt;180,4,IF(F17&gt;120,3,IF(F17&gt;60,2,IF(F17&gt;30,1,0))))),Trial!$B$7:$E$12,4)</f>
        <v>0</v>
      </c>
      <c r="U17" s="34">
        <f>VLOOKUP(IF(G17&gt;240,5,IF(G17&gt;180,4,IF(G17&gt;120,3,IF(G17&gt;60,2,IF(G17&gt;30,1,0))))),Trial!$B$7:$E$12,4)</f>
        <v>0</v>
      </c>
      <c r="V17" s="34">
        <f>VLOOKUP(IF(H17&gt;240,5,IF(H17&gt;180,4,IF(H17&gt;120,3,IF(H17&gt;60,2,IF(H17&gt;30,1,0))))),Trial!$B$7:$E$12,4)</f>
        <v>0</v>
      </c>
      <c r="W17" s="34">
        <f>VLOOKUP(IF(I17&gt;240,5,IF(I17&gt;180,4,IF(I17&gt;120,3,IF(I17&gt;60,2,IF(I17&gt;30,1,0))))),Trial!$B$7:$E$12,4)</f>
        <v>0</v>
      </c>
      <c r="X17" s="34">
        <f>VLOOKUP(IF(J17&gt;240,5,IF(J17&gt;180,4,IF(J17&gt;120,3,IF(J17&gt;60,2,IF(J17&gt;30,1,0))))),Trial!$B$7:$E$12,4)</f>
        <v>0</v>
      </c>
      <c r="Y17" s="34">
        <f>VLOOKUP(IF(K17&gt;240,5,IF(K17&gt;180,4,IF(K17&gt;120,3,IF(K17&gt;60,2,IF(K17&gt;30,1,0))))),Trial!$B$7:$E$12,4)</f>
        <v>0</v>
      </c>
      <c r="Z17" s="34">
        <f>VLOOKUP(IF(L17&gt;240,5,IF(L17&gt;180,4,IF(L17&gt;120,3,IF(L17&gt;60,2,IF(L17&gt;30,1,0))))),Trial!$B$7:$E$12,4)</f>
        <v>0</v>
      </c>
      <c r="AA17" s="34">
        <f>VLOOKUP(IF(M17&gt;240,5,IF(M17&gt;180,4,IF(M17&gt;120,3,IF(M17&gt;60,2,IF(M17&gt;30,1,0))))),Trial!$B$7:$E$12,4)</f>
        <v>0</v>
      </c>
      <c r="AB17" s="34">
        <f>VLOOKUP(IF(N17&gt;240,5,IF(N17&gt;180,4,IF(N17&gt;120,3,IF(N17&gt;60,2,IF(N17&gt;30,1,0))))),Trial!$B$7:$E$12,4)</f>
        <v>0</v>
      </c>
    </row>
    <row r="18">
      <c r="B18" s="19">
        <v>15.0</v>
      </c>
      <c r="C18" s="20">
        <v>0.743441576960283</v>
      </c>
      <c r="D18" s="20">
        <v>7.50873367032036</v>
      </c>
      <c r="E18" s="20">
        <v>13.2013690982429</v>
      </c>
      <c r="F18" s="20">
        <v>42.9136484140573</v>
      </c>
      <c r="G18" s="20">
        <v>5.9453177208351</v>
      </c>
      <c r="H18" s="20">
        <v>30.5165049350433</v>
      </c>
      <c r="I18" s="20">
        <v>36.6800353943124</v>
      </c>
      <c r="J18" s="20">
        <v>70.7636747819033</v>
      </c>
      <c r="K18" s="20">
        <v>29.6011296741919</v>
      </c>
      <c r="L18" s="20">
        <v>21.9281571105292</v>
      </c>
      <c r="M18" s="20">
        <v>8.31750434068963</v>
      </c>
      <c r="N18" s="20">
        <v>16.8819113575007</v>
      </c>
      <c r="P18" s="19">
        <v>15.0</v>
      </c>
      <c r="Q18" s="34">
        <f>VLOOKUP(IF(C18&gt;240,5,IF(C18&gt;180,4,IF(C18&gt;120,3,IF(C18&gt;60,2,IF(C18&gt;30,1,0))))),Trial!$B$7:$E$12,4)</f>
        <v>0</v>
      </c>
      <c r="R18" s="34">
        <f>VLOOKUP(IF(D18&gt;240,5,IF(D18&gt;180,4,IF(D18&gt;120,3,IF(D18&gt;60,2,IF(D18&gt;30,1,0))))),Trial!$B$7:$E$12,4)</f>
        <v>0</v>
      </c>
      <c r="S18" s="34">
        <f>VLOOKUP(IF(E18&gt;240,5,IF(E18&gt;180,4,IF(E18&gt;120,3,IF(E18&gt;60,2,IF(E18&gt;30,1,0))))),Trial!$B$7:$E$12,4)</f>
        <v>0</v>
      </c>
      <c r="T18" s="34">
        <f>VLOOKUP(IF(F18&gt;240,5,IF(F18&gt;180,4,IF(F18&gt;120,3,IF(F18&gt;60,2,IF(F18&gt;30,1,0))))),Trial!$B$7:$E$12,4)</f>
        <v>-168.84</v>
      </c>
      <c r="U18" s="34">
        <f>VLOOKUP(IF(G18&gt;240,5,IF(G18&gt;180,4,IF(G18&gt;120,3,IF(G18&gt;60,2,IF(G18&gt;30,1,0))))),Trial!$B$7:$E$12,4)</f>
        <v>0</v>
      </c>
      <c r="V18" s="34">
        <f>VLOOKUP(IF(H18&gt;240,5,IF(H18&gt;180,4,IF(H18&gt;120,3,IF(H18&gt;60,2,IF(H18&gt;30,1,0))))),Trial!$B$7:$E$12,4)</f>
        <v>-168.84</v>
      </c>
      <c r="W18" s="34">
        <f>VLOOKUP(IF(I18&gt;240,5,IF(I18&gt;180,4,IF(I18&gt;120,3,IF(I18&gt;60,2,IF(I18&gt;30,1,0))))),Trial!$B$7:$E$12,4)</f>
        <v>-168.84</v>
      </c>
      <c r="X18" s="34">
        <f>VLOOKUP(IF(J18&gt;240,5,IF(J18&gt;180,4,IF(J18&gt;120,3,IF(J18&gt;60,2,IF(J18&gt;30,1,0))))),Trial!$B$7:$E$12,4)</f>
        <v>-844.2</v>
      </c>
      <c r="Y18" s="34">
        <f>VLOOKUP(IF(K18&gt;240,5,IF(K18&gt;180,4,IF(K18&gt;120,3,IF(K18&gt;60,2,IF(K18&gt;30,1,0))))),Trial!$B$7:$E$12,4)</f>
        <v>0</v>
      </c>
      <c r="Z18" s="34">
        <f>VLOOKUP(IF(L18&gt;240,5,IF(L18&gt;180,4,IF(L18&gt;120,3,IF(L18&gt;60,2,IF(L18&gt;30,1,0))))),Trial!$B$7:$E$12,4)</f>
        <v>0</v>
      </c>
      <c r="AA18" s="34">
        <f>VLOOKUP(IF(M18&gt;240,5,IF(M18&gt;180,4,IF(M18&gt;120,3,IF(M18&gt;60,2,IF(M18&gt;30,1,0))))),Trial!$B$7:$E$12,4)</f>
        <v>0</v>
      </c>
      <c r="AB18" s="34">
        <f>VLOOKUP(IF(N18&gt;240,5,IF(N18&gt;180,4,IF(N18&gt;120,3,IF(N18&gt;60,2,IF(N18&gt;30,1,0))))),Trial!$B$7:$E$12,4)</f>
        <v>0</v>
      </c>
    </row>
    <row r="19">
      <c r="B19" s="19">
        <v>16.0</v>
      </c>
      <c r="C19" s="20">
        <v>1.01582910236903</v>
      </c>
      <c r="D19" s="20">
        <v>19.0448108202016</v>
      </c>
      <c r="E19" s="20">
        <v>2.88932369602018</v>
      </c>
      <c r="F19" s="20">
        <v>3.85966927395202</v>
      </c>
      <c r="G19" s="20">
        <v>3.68641357682645</v>
      </c>
      <c r="H19" s="20">
        <v>44.4243787601929</v>
      </c>
      <c r="I19" s="20">
        <v>46.5150764291629</v>
      </c>
      <c r="J19" s="20">
        <v>3.86769997975789</v>
      </c>
      <c r="K19" s="20">
        <v>1.36806787853129</v>
      </c>
      <c r="L19" s="20">
        <v>37.7875212511244</v>
      </c>
      <c r="M19" s="20">
        <v>52.1555943612433</v>
      </c>
      <c r="N19" s="20">
        <v>5.46278772728614</v>
      </c>
      <c r="P19" s="19">
        <v>16.0</v>
      </c>
      <c r="Q19" s="34">
        <f>VLOOKUP(IF(C19&gt;240,5,IF(C19&gt;180,4,IF(C19&gt;120,3,IF(C19&gt;60,2,IF(C19&gt;30,1,0))))),Trial!$B$7:$E$12,4)</f>
        <v>0</v>
      </c>
      <c r="R19" s="34">
        <f>VLOOKUP(IF(D19&gt;240,5,IF(D19&gt;180,4,IF(D19&gt;120,3,IF(D19&gt;60,2,IF(D19&gt;30,1,0))))),Trial!$B$7:$E$12,4)</f>
        <v>0</v>
      </c>
      <c r="S19" s="34">
        <f>VLOOKUP(IF(E19&gt;240,5,IF(E19&gt;180,4,IF(E19&gt;120,3,IF(E19&gt;60,2,IF(E19&gt;30,1,0))))),Trial!$B$7:$E$12,4)</f>
        <v>0</v>
      </c>
      <c r="T19" s="34">
        <f>VLOOKUP(IF(F19&gt;240,5,IF(F19&gt;180,4,IF(F19&gt;120,3,IF(F19&gt;60,2,IF(F19&gt;30,1,0))))),Trial!$B$7:$E$12,4)</f>
        <v>0</v>
      </c>
      <c r="U19" s="34">
        <f>VLOOKUP(IF(G19&gt;240,5,IF(G19&gt;180,4,IF(G19&gt;120,3,IF(G19&gt;60,2,IF(G19&gt;30,1,0))))),Trial!$B$7:$E$12,4)</f>
        <v>0</v>
      </c>
      <c r="V19" s="34">
        <f>VLOOKUP(IF(H19&gt;240,5,IF(H19&gt;180,4,IF(H19&gt;120,3,IF(H19&gt;60,2,IF(H19&gt;30,1,0))))),Trial!$B$7:$E$12,4)</f>
        <v>-168.84</v>
      </c>
      <c r="W19" s="34">
        <f>VLOOKUP(IF(I19&gt;240,5,IF(I19&gt;180,4,IF(I19&gt;120,3,IF(I19&gt;60,2,IF(I19&gt;30,1,0))))),Trial!$B$7:$E$12,4)</f>
        <v>-168.84</v>
      </c>
      <c r="X19" s="34">
        <f>VLOOKUP(IF(J19&gt;240,5,IF(J19&gt;180,4,IF(J19&gt;120,3,IF(J19&gt;60,2,IF(J19&gt;30,1,0))))),Trial!$B$7:$E$12,4)</f>
        <v>0</v>
      </c>
      <c r="Y19" s="34">
        <f>VLOOKUP(IF(K19&gt;240,5,IF(K19&gt;180,4,IF(K19&gt;120,3,IF(K19&gt;60,2,IF(K19&gt;30,1,0))))),Trial!$B$7:$E$12,4)</f>
        <v>0</v>
      </c>
      <c r="Z19" s="34">
        <f>VLOOKUP(IF(L19&gt;240,5,IF(L19&gt;180,4,IF(L19&gt;120,3,IF(L19&gt;60,2,IF(L19&gt;30,1,0))))),Trial!$B$7:$E$12,4)</f>
        <v>-168.84</v>
      </c>
      <c r="AA19" s="34">
        <f>VLOOKUP(IF(M19&gt;240,5,IF(M19&gt;180,4,IF(M19&gt;120,3,IF(M19&gt;60,2,IF(M19&gt;30,1,0))))),Trial!$B$7:$E$12,4)</f>
        <v>-168.84</v>
      </c>
      <c r="AB19" s="34">
        <f>VLOOKUP(IF(N19&gt;240,5,IF(N19&gt;180,4,IF(N19&gt;120,3,IF(N19&gt;60,2,IF(N19&gt;30,1,0))))),Trial!$B$7:$E$12,4)</f>
        <v>0</v>
      </c>
    </row>
    <row r="20">
      <c r="B20" s="19">
        <v>17.0</v>
      </c>
      <c r="C20" s="20">
        <v>8.7965863104444</v>
      </c>
      <c r="D20" s="20">
        <v>9.46602819818461</v>
      </c>
      <c r="E20" s="20">
        <v>46.750121167717</v>
      </c>
      <c r="F20" s="20">
        <v>4.73019206989557</v>
      </c>
      <c r="G20" s="20">
        <v>3.84514395655133</v>
      </c>
      <c r="H20" s="20">
        <v>13.2913466750729</v>
      </c>
      <c r="I20" s="20">
        <v>4.19179260349546</v>
      </c>
      <c r="J20" s="20">
        <v>11.7789189235794</v>
      </c>
      <c r="K20" s="20">
        <v>46.586682255478</v>
      </c>
      <c r="L20" s="20">
        <v>0.256132467091084</v>
      </c>
      <c r="M20" s="20">
        <v>3.50218878034502</v>
      </c>
      <c r="N20" s="20">
        <v>17.6782724299553</v>
      </c>
      <c r="P20" s="19">
        <v>17.0</v>
      </c>
      <c r="Q20" s="34">
        <f>VLOOKUP(IF(C20&gt;240,5,IF(C20&gt;180,4,IF(C20&gt;120,3,IF(C20&gt;60,2,IF(C20&gt;30,1,0))))),Trial!$B$7:$E$12,4)</f>
        <v>0</v>
      </c>
      <c r="R20" s="34">
        <f>VLOOKUP(IF(D20&gt;240,5,IF(D20&gt;180,4,IF(D20&gt;120,3,IF(D20&gt;60,2,IF(D20&gt;30,1,0))))),Trial!$B$7:$E$12,4)</f>
        <v>0</v>
      </c>
      <c r="S20" s="34">
        <f>VLOOKUP(IF(E20&gt;240,5,IF(E20&gt;180,4,IF(E20&gt;120,3,IF(E20&gt;60,2,IF(E20&gt;30,1,0))))),Trial!$B$7:$E$12,4)</f>
        <v>-168.84</v>
      </c>
      <c r="T20" s="34">
        <f>VLOOKUP(IF(F20&gt;240,5,IF(F20&gt;180,4,IF(F20&gt;120,3,IF(F20&gt;60,2,IF(F20&gt;30,1,0))))),Trial!$B$7:$E$12,4)</f>
        <v>0</v>
      </c>
      <c r="U20" s="34">
        <f>VLOOKUP(IF(G20&gt;240,5,IF(G20&gt;180,4,IF(G20&gt;120,3,IF(G20&gt;60,2,IF(G20&gt;30,1,0))))),Trial!$B$7:$E$12,4)</f>
        <v>0</v>
      </c>
      <c r="V20" s="34">
        <f>VLOOKUP(IF(H20&gt;240,5,IF(H20&gt;180,4,IF(H20&gt;120,3,IF(H20&gt;60,2,IF(H20&gt;30,1,0))))),Trial!$B$7:$E$12,4)</f>
        <v>0</v>
      </c>
      <c r="W20" s="34">
        <f>VLOOKUP(IF(I20&gt;240,5,IF(I20&gt;180,4,IF(I20&gt;120,3,IF(I20&gt;60,2,IF(I20&gt;30,1,0))))),Trial!$B$7:$E$12,4)</f>
        <v>0</v>
      </c>
      <c r="X20" s="34">
        <f>VLOOKUP(IF(J20&gt;240,5,IF(J20&gt;180,4,IF(J20&gt;120,3,IF(J20&gt;60,2,IF(J20&gt;30,1,0))))),Trial!$B$7:$E$12,4)</f>
        <v>0</v>
      </c>
      <c r="Y20" s="34">
        <f>VLOOKUP(IF(K20&gt;240,5,IF(K20&gt;180,4,IF(K20&gt;120,3,IF(K20&gt;60,2,IF(K20&gt;30,1,0))))),Trial!$B$7:$E$12,4)</f>
        <v>-168.84</v>
      </c>
      <c r="Z20" s="34">
        <f>VLOOKUP(IF(L20&gt;240,5,IF(L20&gt;180,4,IF(L20&gt;120,3,IF(L20&gt;60,2,IF(L20&gt;30,1,0))))),Trial!$B$7:$E$12,4)</f>
        <v>0</v>
      </c>
      <c r="AA20" s="34">
        <f>VLOOKUP(IF(M20&gt;240,5,IF(M20&gt;180,4,IF(M20&gt;120,3,IF(M20&gt;60,2,IF(M20&gt;30,1,0))))),Trial!$B$7:$E$12,4)</f>
        <v>0</v>
      </c>
      <c r="AB20" s="34">
        <f>VLOOKUP(IF(N20&gt;240,5,IF(N20&gt;180,4,IF(N20&gt;120,3,IF(N20&gt;60,2,IF(N20&gt;30,1,0))))),Trial!$B$7:$E$12,4)</f>
        <v>0</v>
      </c>
    </row>
    <row r="21" ht="15.75" customHeight="1">
      <c r="B21" s="19">
        <v>18.0</v>
      </c>
      <c r="C21" s="20">
        <v>21.105148172023</v>
      </c>
      <c r="D21" s="20">
        <v>7.31201029894873</v>
      </c>
      <c r="E21" s="20">
        <v>8.81728302841075</v>
      </c>
      <c r="F21" s="20">
        <v>1.85764226810232</v>
      </c>
      <c r="G21" s="20">
        <v>7.47847148827277</v>
      </c>
      <c r="H21" s="20">
        <v>13.8727412046949</v>
      </c>
      <c r="I21" s="20">
        <v>1.94244174088888</v>
      </c>
      <c r="J21" s="20">
        <v>28.3329215826571</v>
      </c>
      <c r="K21" s="20">
        <v>12.7371614826928</v>
      </c>
      <c r="L21" s="20">
        <v>4.29590317513794</v>
      </c>
      <c r="M21" s="20">
        <v>1.45167359355837</v>
      </c>
      <c r="N21" s="20">
        <v>21.0306856556034</v>
      </c>
      <c r="P21" s="19">
        <v>18.0</v>
      </c>
      <c r="Q21" s="34">
        <f>VLOOKUP(IF(C21&gt;240,5,IF(C21&gt;180,4,IF(C21&gt;120,3,IF(C21&gt;60,2,IF(C21&gt;30,1,0))))),Trial!$B$7:$E$12,4)</f>
        <v>0</v>
      </c>
      <c r="R21" s="34">
        <f>VLOOKUP(IF(D21&gt;240,5,IF(D21&gt;180,4,IF(D21&gt;120,3,IF(D21&gt;60,2,IF(D21&gt;30,1,0))))),Trial!$B$7:$E$12,4)</f>
        <v>0</v>
      </c>
      <c r="S21" s="34">
        <f>VLOOKUP(IF(E21&gt;240,5,IF(E21&gt;180,4,IF(E21&gt;120,3,IF(E21&gt;60,2,IF(E21&gt;30,1,0))))),Trial!$B$7:$E$12,4)</f>
        <v>0</v>
      </c>
      <c r="T21" s="34">
        <f>VLOOKUP(IF(F21&gt;240,5,IF(F21&gt;180,4,IF(F21&gt;120,3,IF(F21&gt;60,2,IF(F21&gt;30,1,0))))),Trial!$B$7:$E$12,4)</f>
        <v>0</v>
      </c>
      <c r="U21" s="34">
        <f>VLOOKUP(IF(G21&gt;240,5,IF(G21&gt;180,4,IF(G21&gt;120,3,IF(G21&gt;60,2,IF(G21&gt;30,1,0))))),Trial!$B$7:$E$12,4)</f>
        <v>0</v>
      </c>
      <c r="V21" s="34">
        <f>VLOOKUP(IF(H21&gt;240,5,IF(H21&gt;180,4,IF(H21&gt;120,3,IF(H21&gt;60,2,IF(H21&gt;30,1,0))))),Trial!$B$7:$E$12,4)</f>
        <v>0</v>
      </c>
      <c r="W21" s="34">
        <f>VLOOKUP(IF(I21&gt;240,5,IF(I21&gt;180,4,IF(I21&gt;120,3,IF(I21&gt;60,2,IF(I21&gt;30,1,0))))),Trial!$B$7:$E$12,4)</f>
        <v>0</v>
      </c>
      <c r="X21" s="34">
        <f>VLOOKUP(IF(J21&gt;240,5,IF(J21&gt;180,4,IF(J21&gt;120,3,IF(J21&gt;60,2,IF(J21&gt;30,1,0))))),Trial!$B$7:$E$12,4)</f>
        <v>0</v>
      </c>
      <c r="Y21" s="34">
        <f>VLOOKUP(IF(K21&gt;240,5,IF(K21&gt;180,4,IF(K21&gt;120,3,IF(K21&gt;60,2,IF(K21&gt;30,1,0))))),Trial!$B$7:$E$12,4)</f>
        <v>0</v>
      </c>
      <c r="Z21" s="34">
        <f>VLOOKUP(IF(L21&gt;240,5,IF(L21&gt;180,4,IF(L21&gt;120,3,IF(L21&gt;60,2,IF(L21&gt;30,1,0))))),Trial!$B$7:$E$12,4)</f>
        <v>0</v>
      </c>
      <c r="AA21" s="34">
        <f>VLOOKUP(IF(M21&gt;240,5,IF(M21&gt;180,4,IF(M21&gt;120,3,IF(M21&gt;60,2,IF(M21&gt;30,1,0))))),Trial!$B$7:$E$12,4)</f>
        <v>0</v>
      </c>
      <c r="AB21" s="34">
        <f>VLOOKUP(IF(N21&gt;240,5,IF(N21&gt;180,4,IF(N21&gt;120,3,IF(N21&gt;60,2,IF(N21&gt;30,1,0))))),Trial!$B$7:$E$12,4)</f>
        <v>0</v>
      </c>
    </row>
    <row r="22" ht="15.75" customHeight="1">
      <c r="B22" s="19">
        <v>19.0</v>
      </c>
      <c r="C22" s="20">
        <v>19.2262151941827</v>
      </c>
      <c r="D22" s="20">
        <v>4.90155601501465</v>
      </c>
      <c r="E22" s="20">
        <v>1.50304723304895</v>
      </c>
      <c r="F22" s="20">
        <v>2.09834758862853</v>
      </c>
      <c r="G22" s="20">
        <v>4.02624712279066</v>
      </c>
      <c r="H22" s="20">
        <v>3.01287313466892</v>
      </c>
      <c r="I22" s="20">
        <v>7.2048491100315</v>
      </c>
      <c r="J22" s="20">
        <v>28.9340898515813</v>
      </c>
      <c r="K22" s="20">
        <v>17.8402372685346</v>
      </c>
      <c r="L22" s="20">
        <v>8.92119940039702</v>
      </c>
      <c r="M22" s="20">
        <v>8.27727286377922</v>
      </c>
      <c r="N22" s="20">
        <v>7.07714412931651</v>
      </c>
      <c r="P22" s="19">
        <v>19.0</v>
      </c>
      <c r="Q22" s="34">
        <f>VLOOKUP(IF(C22&gt;240,5,IF(C22&gt;180,4,IF(C22&gt;120,3,IF(C22&gt;60,2,IF(C22&gt;30,1,0))))),Trial!$B$7:$E$12,4)</f>
        <v>0</v>
      </c>
      <c r="R22" s="34">
        <f>VLOOKUP(IF(D22&gt;240,5,IF(D22&gt;180,4,IF(D22&gt;120,3,IF(D22&gt;60,2,IF(D22&gt;30,1,0))))),Trial!$B$7:$E$12,4)</f>
        <v>0</v>
      </c>
      <c r="S22" s="34">
        <f>VLOOKUP(IF(E22&gt;240,5,IF(E22&gt;180,4,IF(E22&gt;120,3,IF(E22&gt;60,2,IF(E22&gt;30,1,0))))),Trial!$B$7:$E$12,4)</f>
        <v>0</v>
      </c>
      <c r="T22" s="34">
        <f>VLOOKUP(IF(F22&gt;240,5,IF(F22&gt;180,4,IF(F22&gt;120,3,IF(F22&gt;60,2,IF(F22&gt;30,1,0))))),Trial!$B$7:$E$12,4)</f>
        <v>0</v>
      </c>
      <c r="U22" s="34">
        <f>VLOOKUP(IF(G22&gt;240,5,IF(G22&gt;180,4,IF(G22&gt;120,3,IF(G22&gt;60,2,IF(G22&gt;30,1,0))))),Trial!$B$7:$E$12,4)</f>
        <v>0</v>
      </c>
      <c r="V22" s="34">
        <f>VLOOKUP(IF(H22&gt;240,5,IF(H22&gt;180,4,IF(H22&gt;120,3,IF(H22&gt;60,2,IF(H22&gt;30,1,0))))),Trial!$B$7:$E$12,4)</f>
        <v>0</v>
      </c>
      <c r="W22" s="34">
        <f>VLOOKUP(IF(I22&gt;240,5,IF(I22&gt;180,4,IF(I22&gt;120,3,IF(I22&gt;60,2,IF(I22&gt;30,1,0))))),Trial!$B$7:$E$12,4)</f>
        <v>0</v>
      </c>
      <c r="X22" s="34">
        <f>VLOOKUP(IF(J22&gt;240,5,IF(J22&gt;180,4,IF(J22&gt;120,3,IF(J22&gt;60,2,IF(J22&gt;30,1,0))))),Trial!$B$7:$E$12,4)</f>
        <v>0</v>
      </c>
      <c r="Y22" s="34">
        <f>VLOOKUP(IF(K22&gt;240,5,IF(K22&gt;180,4,IF(K22&gt;120,3,IF(K22&gt;60,2,IF(K22&gt;30,1,0))))),Trial!$B$7:$E$12,4)</f>
        <v>0</v>
      </c>
      <c r="Z22" s="34">
        <f>VLOOKUP(IF(L22&gt;240,5,IF(L22&gt;180,4,IF(L22&gt;120,3,IF(L22&gt;60,2,IF(L22&gt;30,1,0))))),Trial!$B$7:$E$12,4)</f>
        <v>0</v>
      </c>
      <c r="AA22" s="34">
        <f>VLOOKUP(IF(M22&gt;240,5,IF(M22&gt;180,4,IF(M22&gt;120,3,IF(M22&gt;60,2,IF(M22&gt;30,1,0))))),Trial!$B$7:$E$12,4)</f>
        <v>0</v>
      </c>
      <c r="AB22" s="34">
        <f>VLOOKUP(IF(N22&gt;240,5,IF(N22&gt;180,4,IF(N22&gt;120,3,IF(N22&gt;60,2,IF(N22&gt;30,1,0))))),Trial!$B$7:$E$12,4)</f>
        <v>0</v>
      </c>
    </row>
    <row r="23" ht="15.75" customHeight="1">
      <c r="B23" s="19">
        <v>20.0</v>
      </c>
      <c r="C23" s="20">
        <v>10.0486839068207</v>
      </c>
      <c r="D23" s="20">
        <v>16.8334678169425</v>
      </c>
      <c r="E23" s="20">
        <v>4.38124597254209</v>
      </c>
      <c r="F23" s="20">
        <v>32.1113520607606</v>
      </c>
      <c r="G23" s="20">
        <v>5.07640620171694</v>
      </c>
      <c r="H23" s="20">
        <v>14.9406985106963</v>
      </c>
      <c r="I23" s="20">
        <v>10.8322451556674</v>
      </c>
      <c r="J23" s="20">
        <v>5.10304279162977</v>
      </c>
      <c r="K23" s="20">
        <v>6.21472297068685</v>
      </c>
      <c r="L23" s="20">
        <v>1.08078386834823</v>
      </c>
      <c r="M23" s="20">
        <v>10.3337459814819</v>
      </c>
      <c r="N23" s="20">
        <v>7.28854646780528</v>
      </c>
      <c r="P23" s="19">
        <v>20.0</v>
      </c>
      <c r="Q23" s="34">
        <f>VLOOKUP(IF(C23&gt;240,5,IF(C23&gt;180,4,IF(C23&gt;120,3,IF(C23&gt;60,2,IF(C23&gt;30,1,0))))),Trial!$B$7:$E$12,4)</f>
        <v>0</v>
      </c>
      <c r="R23" s="34">
        <f>VLOOKUP(IF(D23&gt;240,5,IF(D23&gt;180,4,IF(D23&gt;120,3,IF(D23&gt;60,2,IF(D23&gt;30,1,0))))),Trial!$B$7:$E$12,4)</f>
        <v>0</v>
      </c>
      <c r="S23" s="34">
        <f>VLOOKUP(IF(E23&gt;240,5,IF(E23&gt;180,4,IF(E23&gt;120,3,IF(E23&gt;60,2,IF(E23&gt;30,1,0))))),Trial!$B$7:$E$12,4)</f>
        <v>0</v>
      </c>
      <c r="T23" s="34">
        <f>VLOOKUP(IF(F23&gt;240,5,IF(F23&gt;180,4,IF(F23&gt;120,3,IF(F23&gt;60,2,IF(F23&gt;30,1,0))))),Trial!$B$7:$E$12,4)</f>
        <v>-168.84</v>
      </c>
      <c r="U23" s="34">
        <f>VLOOKUP(IF(G23&gt;240,5,IF(G23&gt;180,4,IF(G23&gt;120,3,IF(G23&gt;60,2,IF(G23&gt;30,1,0))))),Trial!$B$7:$E$12,4)</f>
        <v>0</v>
      </c>
      <c r="V23" s="34">
        <f>VLOOKUP(IF(H23&gt;240,5,IF(H23&gt;180,4,IF(H23&gt;120,3,IF(H23&gt;60,2,IF(H23&gt;30,1,0))))),Trial!$B$7:$E$12,4)</f>
        <v>0</v>
      </c>
      <c r="W23" s="34">
        <f>VLOOKUP(IF(I23&gt;240,5,IF(I23&gt;180,4,IF(I23&gt;120,3,IF(I23&gt;60,2,IF(I23&gt;30,1,0))))),Trial!$B$7:$E$12,4)</f>
        <v>0</v>
      </c>
      <c r="X23" s="34">
        <f>VLOOKUP(IF(J23&gt;240,5,IF(J23&gt;180,4,IF(J23&gt;120,3,IF(J23&gt;60,2,IF(J23&gt;30,1,0))))),Trial!$B$7:$E$12,4)</f>
        <v>0</v>
      </c>
      <c r="Y23" s="34">
        <f>VLOOKUP(IF(K23&gt;240,5,IF(K23&gt;180,4,IF(K23&gt;120,3,IF(K23&gt;60,2,IF(K23&gt;30,1,0))))),Trial!$B$7:$E$12,4)</f>
        <v>0</v>
      </c>
      <c r="Z23" s="34">
        <f>VLOOKUP(IF(L23&gt;240,5,IF(L23&gt;180,4,IF(L23&gt;120,3,IF(L23&gt;60,2,IF(L23&gt;30,1,0))))),Trial!$B$7:$E$12,4)</f>
        <v>0</v>
      </c>
      <c r="AA23" s="34">
        <f>VLOOKUP(IF(M23&gt;240,5,IF(M23&gt;180,4,IF(M23&gt;120,3,IF(M23&gt;60,2,IF(M23&gt;30,1,0))))),Trial!$B$7:$E$12,4)</f>
        <v>0</v>
      </c>
      <c r="AB23" s="34">
        <f>VLOOKUP(IF(N23&gt;240,5,IF(N23&gt;180,4,IF(N23&gt;120,3,IF(N23&gt;60,2,IF(N23&gt;30,1,0))))),Trial!$B$7:$E$12,4)</f>
        <v>0</v>
      </c>
    </row>
    <row r="24" ht="15.75" customHeight="1">
      <c r="B24" s="19">
        <v>21.0</v>
      </c>
      <c r="C24" s="20">
        <v>20.2061092192477</v>
      </c>
      <c r="D24" s="20">
        <v>13.6830582264896</v>
      </c>
      <c r="E24" s="20">
        <v>3.39582846960984</v>
      </c>
      <c r="F24" s="20">
        <v>0.223398767458275</v>
      </c>
      <c r="G24" s="20">
        <v>7.37736114850268</v>
      </c>
      <c r="H24" s="20">
        <v>0.164445134298876</v>
      </c>
      <c r="I24" s="20">
        <v>19.2418013787067</v>
      </c>
      <c r="J24" s="20">
        <v>19.9010064503347</v>
      </c>
      <c r="K24" s="20">
        <v>0.822468427475542</v>
      </c>
      <c r="L24" s="20">
        <v>56.9413979553195</v>
      </c>
      <c r="M24" s="20">
        <v>1.3440136553254</v>
      </c>
      <c r="N24" s="20">
        <v>14.0978770718553</v>
      </c>
      <c r="P24" s="19">
        <v>21.0</v>
      </c>
      <c r="Q24" s="34">
        <f>VLOOKUP(IF(C24&gt;240,5,IF(C24&gt;180,4,IF(C24&gt;120,3,IF(C24&gt;60,2,IF(C24&gt;30,1,0))))),Trial!$B$7:$E$12,4)</f>
        <v>0</v>
      </c>
      <c r="R24" s="34">
        <f>VLOOKUP(IF(D24&gt;240,5,IF(D24&gt;180,4,IF(D24&gt;120,3,IF(D24&gt;60,2,IF(D24&gt;30,1,0))))),Trial!$B$7:$E$12,4)</f>
        <v>0</v>
      </c>
      <c r="S24" s="34">
        <f>VLOOKUP(IF(E24&gt;240,5,IF(E24&gt;180,4,IF(E24&gt;120,3,IF(E24&gt;60,2,IF(E24&gt;30,1,0))))),Trial!$B$7:$E$12,4)</f>
        <v>0</v>
      </c>
      <c r="T24" s="34">
        <f>VLOOKUP(IF(F24&gt;240,5,IF(F24&gt;180,4,IF(F24&gt;120,3,IF(F24&gt;60,2,IF(F24&gt;30,1,0))))),Trial!$B$7:$E$12,4)</f>
        <v>0</v>
      </c>
      <c r="U24" s="34">
        <f>VLOOKUP(IF(G24&gt;240,5,IF(G24&gt;180,4,IF(G24&gt;120,3,IF(G24&gt;60,2,IF(G24&gt;30,1,0))))),Trial!$B$7:$E$12,4)</f>
        <v>0</v>
      </c>
      <c r="V24" s="34">
        <f>VLOOKUP(IF(H24&gt;240,5,IF(H24&gt;180,4,IF(H24&gt;120,3,IF(H24&gt;60,2,IF(H24&gt;30,1,0))))),Trial!$B$7:$E$12,4)</f>
        <v>0</v>
      </c>
      <c r="W24" s="34">
        <f>VLOOKUP(IF(I24&gt;240,5,IF(I24&gt;180,4,IF(I24&gt;120,3,IF(I24&gt;60,2,IF(I24&gt;30,1,0))))),Trial!$B$7:$E$12,4)</f>
        <v>0</v>
      </c>
      <c r="X24" s="34">
        <f>VLOOKUP(IF(J24&gt;240,5,IF(J24&gt;180,4,IF(J24&gt;120,3,IF(J24&gt;60,2,IF(J24&gt;30,1,0))))),Trial!$B$7:$E$12,4)</f>
        <v>0</v>
      </c>
      <c r="Y24" s="34">
        <f>VLOOKUP(IF(K24&gt;240,5,IF(K24&gt;180,4,IF(K24&gt;120,3,IF(K24&gt;60,2,IF(K24&gt;30,1,0))))),Trial!$B$7:$E$12,4)</f>
        <v>0</v>
      </c>
      <c r="Z24" s="34">
        <f>VLOOKUP(IF(L24&gt;240,5,IF(L24&gt;180,4,IF(L24&gt;120,3,IF(L24&gt;60,2,IF(L24&gt;30,1,0))))),Trial!$B$7:$E$12,4)</f>
        <v>-168.84</v>
      </c>
      <c r="AA24" s="34">
        <f>VLOOKUP(IF(M24&gt;240,5,IF(M24&gt;180,4,IF(M24&gt;120,3,IF(M24&gt;60,2,IF(M24&gt;30,1,0))))),Trial!$B$7:$E$12,4)</f>
        <v>0</v>
      </c>
      <c r="AB24" s="34">
        <f>VLOOKUP(IF(N24&gt;240,5,IF(N24&gt;180,4,IF(N24&gt;120,3,IF(N24&gt;60,2,IF(N24&gt;30,1,0))))),Trial!$B$7:$E$12,4)</f>
        <v>0</v>
      </c>
    </row>
    <row r="25" ht="15.75" customHeight="1">
      <c r="B25" s="19">
        <v>22.0</v>
      </c>
      <c r="C25" s="20">
        <v>6.24917038907297</v>
      </c>
      <c r="D25" s="20">
        <v>2.05092110382393</v>
      </c>
      <c r="E25" s="20">
        <v>16.9882269113409</v>
      </c>
      <c r="F25" s="20">
        <v>4.46966425855644</v>
      </c>
      <c r="G25" s="20">
        <v>4.4761570584029</v>
      </c>
      <c r="H25" s="20">
        <v>5.11358817820437</v>
      </c>
      <c r="I25" s="20">
        <v>2.85287310974672</v>
      </c>
      <c r="J25" s="20">
        <v>26.662431629019</v>
      </c>
      <c r="K25" s="20">
        <v>6.95689320974052</v>
      </c>
      <c r="L25" s="20">
        <v>16.4481539333324</v>
      </c>
      <c r="M25" s="20">
        <v>1.32882077270187</v>
      </c>
      <c r="N25" s="20">
        <v>2.90825381651521</v>
      </c>
      <c r="P25" s="19">
        <v>22.0</v>
      </c>
      <c r="Q25" s="34">
        <f>VLOOKUP(IF(C25&gt;240,5,IF(C25&gt;180,4,IF(C25&gt;120,3,IF(C25&gt;60,2,IF(C25&gt;30,1,0))))),Trial!$B$7:$E$12,4)</f>
        <v>0</v>
      </c>
      <c r="R25" s="34">
        <f>VLOOKUP(IF(D25&gt;240,5,IF(D25&gt;180,4,IF(D25&gt;120,3,IF(D25&gt;60,2,IF(D25&gt;30,1,0))))),Trial!$B$7:$E$12,4)</f>
        <v>0</v>
      </c>
      <c r="S25" s="34">
        <f>VLOOKUP(IF(E25&gt;240,5,IF(E25&gt;180,4,IF(E25&gt;120,3,IF(E25&gt;60,2,IF(E25&gt;30,1,0))))),Trial!$B$7:$E$12,4)</f>
        <v>0</v>
      </c>
      <c r="T25" s="34">
        <f>VLOOKUP(IF(F25&gt;240,5,IF(F25&gt;180,4,IF(F25&gt;120,3,IF(F25&gt;60,2,IF(F25&gt;30,1,0))))),Trial!$B$7:$E$12,4)</f>
        <v>0</v>
      </c>
      <c r="U25" s="34">
        <f>VLOOKUP(IF(G25&gt;240,5,IF(G25&gt;180,4,IF(G25&gt;120,3,IF(G25&gt;60,2,IF(G25&gt;30,1,0))))),Trial!$B$7:$E$12,4)</f>
        <v>0</v>
      </c>
      <c r="V25" s="34">
        <f>VLOOKUP(IF(H25&gt;240,5,IF(H25&gt;180,4,IF(H25&gt;120,3,IF(H25&gt;60,2,IF(H25&gt;30,1,0))))),Trial!$B$7:$E$12,4)</f>
        <v>0</v>
      </c>
      <c r="W25" s="34">
        <f>VLOOKUP(IF(I25&gt;240,5,IF(I25&gt;180,4,IF(I25&gt;120,3,IF(I25&gt;60,2,IF(I25&gt;30,1,0))))),Trial!$B$7:$E$12,4)</f>
        <v>0</v>
      </c>
      <c r="X25" s="34">
        <f>VLOOKUP(IF(J25&gt;240,5,IF(J25&gt;180,4,IF(J25&gt;120,3,IF(J25&gt;60,2,IF(J25&gt;30,1,0))))),Trial!$B$7:$E$12,4)</f>
        <v>0</v>
      </c>
      <c r="Y25" s="34">
        <f>VLOOKUP(IF(K25&gt;240,5,IF(K25&gt;180,4,IF(K25&gt;120,3,IF(K25&gt;60,2,IF(K25&gt;30,1,0))))),Trial!$B$7:$E$12,4)</f>
        <v>0</v>
      </c>
      <c r="Z25" s="34">
        <f>VLOOKUP(IF(L25&gt;240,5,IF(L25&gt;180,4,IF(L25&gt;120,3,IF(L25&gt;60,2,IF(L25&gt;30,1,0))))),Trial!$B$7:$E$12,4)</f>
        <v>0</v>
      </c>
      <c r="AA25" s="34">
        <f>VLOOKUP(IF(M25&gt;240,5,IF(M25&gt;180,4,IF(M25&gt;120,3,IF(M25&gt;60,2,IF(M25&gt;30,1,0))))),Trial!$B$7:$E$12,4)</f>
        <v>0</v>
      </c>
      <c r="AB25" s="34">
        <f>VLOOKUP(IF(N25&gt;240,5,IF(N25&gt;180,4,IF(N25&gt;120,3,IF(N25&gt;60,2,IF(N25&gt;30,1,0))))),Trial!$B$7:$E$12,4)</f>
        <v>0</v>
      </c>
    </row>
    <row r="26" ht="15.75" customHeight="1">
      <c r="B26" s="19">
        <v>23.0</v>
      </c>
      <c r="C26" s="20">
        <v>0.848001549765468</v>
      </c>
      <c r="D26" s="20">
        <v>1.19500390342437</v>
      </c>
      <c r="E26" s="20">
        <v>0.143668058887124</v>
      </c>
      <c r="F26" s="20">
        <v>12.7279119368181</v>
      </c>
      <c r="G26" s="20">
        <v>27.241478158589</v>
      </c>
      <c r="H26" s="20">
        <v>9.42118598111821</v>
      </c>
      <c r="I26" s="20">
        <v>14.1826738406372</v>
      </c>
      <c r="J26" s="20">
        <v>2.54110130728222</v>
      </c>
      <c r="K26" s="20">
        <v>17.0717775113965</v>
      </c>
      <c r="L26" s="20">
        <v>24.2109822375869</v>
      </c>
      <c r="M26" s="20">
        <v>14.5521164770323</v>
      </c>
      <c r="N26" s="20">
        <v>3.98681708850288</v>
      </c>
      <c r="P26" s="19">
        <v>23.0</v>
      </c>
      <c r="Q26" s="34">
        <f>VLOOKUP(IF(C26&gt;240,5,IF(C26&gt;180,4,IF(C26&gt;120,3,IF(C26&gt;60,2,IF(C26&gt;30,1,0))))),Trial!$B$7:$E$12,4)</f>
        <v>0</v>
      </c>
      <c r="R26" s="34">
        <f>VLOOKUP(IF(D26&gt;240,5,IF(D26&gt;180,4,IF(D26&gt;120,3,IF(D26&gt;60,2,IF(D26&gt;30,1,0))))),Trial!$B$7:$E$12,4)</f>
        <v>0</v>
      </c>
      <c r="S26" s="34">
        <f>VLOOKUP(IF(E26&gt;240,5,IF(E26&gt;180,4,IF(E26&gt;120,3,IF(E26&gt;60,2,IF(E26&gt;30,1,0))))),Trial!$B$7:$E$12,4)</f>
        <v>0</v>
      </c>
      <c r="T26" s="34">
        <f>VLOOKUP(IF(F26&gt;240,5,IF(F26&gt;180,4,IF(F26&gt;120,3,IF(F26&gt;60,2,IF(F26&gt;30,1,0))))),Trial!$B$7:$E$12,4)</f>
        <v>0</v>
      </c>
      <c r="U26" s="34">
        <f>VLOOKUP(IF(G26&gt;240,5,IF(G26&gt;180,4,IF(G26&gt;120,3,IF(G26&gt;60,2,IF(G26&gt;30,1,0))))),Trial!$B$7:$E$12,4)</f>
        <v>0</v>
      </c>
      <c r="V26" s="34">
        <f>VLOOKUP(IF(H26&gt;240,5,IF(H26&gt;180,4,IF(H26&gt;120,3,IF(H26&gt;60,2,IF(H26&gt;30,1,0))))),Trial!$B$7:$E$12,4)</f>
        <v>0</v>
      </c>
      <c r="W26" s="34">
        <f>VLOOKUP(IF(I26&gt;240,5,IF(I26&gt;180,4,IF(I26&gt;120,3,IF(I26&gt;60,2,IF(I26&gt;30,1,0))))),Trial!$B$7:$E$12,4)</f>
        <v>0</v>
      </c>
      <c r="X26" s="34">
        <f>VLOOKUP(IF(J26&gt;240,5,IF(J26&gt;180,4,IF(J26&gt;120,3,IF(J26&gt;60,2,IF(J26&gt;30,1,0))))),Trial!$B$7:$E$12,4)</f>
        <v>0</v>
      </c>
      <c r="Y26" s="34">
        <f>VLOOKUP(IF(K26&gt;240,5,IF(K26&gt;180,4,IF(K26&gt;120,3,IF(K26&gt;60,2,IF(K26&gt;30,1,0))))),Trial!$B$7:$E$12,4)</f>
        <v>0</v>
      </c>
      <c r="Z26" s="34">
        <f>VLOOKUP(IF(L26&gt;240,5,IF(L26&gt;180,4,IF(L26&gt;120,3,IF(L26&gt;60,2,IF(L26&gt;30,1,0))))),Trial!$B$7:$E$12,4)</f>
        <v>0</v>
      </c>
      <c r="AA26" s="34">
        <f>VLOOKUP(IF(M26&gt;240,5,IF(M26&gt;180,4,IF(M26&gt;120,3,IF(M26&gt;60,2,IF(M26&gt;30,1,0))))),Trial!$B$7:$E$12,4)</f>
        <v>0</v>
      </c>
      <c r="AB26" s="34">
        <f>VLOOKUP(IF(N26&gt;240,5,IF(N26&gt;180,4,IF(N26&gt;120,3,IF(N26&gt;60,2,IF(N26&gt;30,1,0))))),Trial!$B$7:$E$12,4)</f>
        <v>0</v>
      </c>
    </row>
    <row r="27" ht="15.75" customHeight="1">
      <c r="B27" s="19">
        <v>24.0</v>
      </c>
      <c r="C27" s="20">
        <v>10.8248089090074</v>
      </c>
      <c r="D27" s="20">
        <v>20.8118541308841</v>
      </c>
      <c r="E27" s="20">
        <v>1.6235724741593</v>
      </c>
      <c r="F27" s="20">
        <v>16.4585844798098</v>
      </c>
      <c r="G27" s="20">
        <v>0.943667439278215</v>
      </c>
      <c r="H27" s="20">
        <v>10.9345905509862</v>
      </c>
      <c r="I27" s="20">
        <v>46.8032742951095</v>
      </c>
      <c r="J27" s="20">
        <v>18.0702630516226</v>
      </c>
      <c r="K27" s="20">
        <v>7.36536137782969</v>
      </c>
      <c r="L27" s="20">
        <v>8.23997427197173</v>
      </c>
      <c r="M27" s="20">
        <v>25.1004606735131</v>
      </c>
      <c r="N27" s="20">
        <v>0.481090576481074</v>
      </c>
      <c r="P27" s="19">
        <v>24.0</v>
      </c>
      <c r="Q27" s="34">
        <f>VLOOKUP(IF(C27&gt;240,5,IF(C27&gt;180,4,IF(C27&gt;120,3,IF(C27&gt;60,2,IF(C27&gt;30,1,0))))),Trial!$B$7:$E$12,4)</f>
        <v>0</v>
      </c>
      <c r="R27" s="34">
        <f>VLOOKUP(IF(D27&gt;240,5,IF(D27&gt;180,4,IF(D27&gt;120,3,IF(D27&gt;60,2,IF(D27&gt;30,1,0))))),Trial!$B$7:$E$12,4)</f>
        <v>0</v>
      </c>
      <c r="S27" s="34">
        <f>VLOOKUP(IF(E27&gt;240,5,IF(E27&gt;180,4,IF(E27&gt;120,3,IF(E27&gt;60,2,IF(E27&gt;30,1,0))))),Trial!$B$7:$E$12,4)</f>
        <v>0</v>
      </c>
      <c r="T27" s="34">
        <f>VLOOKUP(IF(F27&gt;240,5,IF(F27&gt;180,4,IF(F27&gt;120,3,IF(F27&gt;60,2,IF(F27&gt;30,1,0))))),Trial!$B$7:$E$12,4)</f>
        <v>0</v>
      </c>
      <c r="U27" s="34">
        <f>VLOOKUP(IF(G27&gt;240,5,IF(G27&gt;180,4,IF(G27&gt;120,3,IF(G27&gt;60,2,IF(G27&gt;30,1,0))))),Trial!$B$7:$E$12,4)</f>
        <v>0</v>
      </c>
      <c r="V27" s="34">
        <f>VLOOKUP(IF(H27&gt;240,5,IF(H27&gt;180,4,IF(H27&gt;120,3,IF(H27&gt;60,2,IF(H27&gt;30,1,0))))),Trial!$B$7:$E$12,4)</f>
        <v>0</v>
      </c>
      <c r="W27" s="34">
        <f>VLOOKUP(IF(I27&gt;240,5,IF(I27&gt;180,4,IF(I27&gt;120,3,IF(I27&gt;60,2,IF(I27&gt;30,1,0))))),Trial!$B$7:$E$12,4)</f>
        <v>-168.84</v>
      </c>
      <c r="X27" s="34">
        <f>VLOOKUP(IF(J27&gt;240,5,IF(J27&gt;180,4,IF(J27&gt;120,3,IF(J27&gt;60,2,IF(J27&gt;30,1,0))))),Trial!$B$7:$E$12,4)</f>
        <v>0</v>
      </c>
      <c r="Y27" s="34">
        <f>VLOOKUP(IF(K27&gt;240,5,IF(K27&gt;180,4,IF(K27&gt;120,3,IF(K27&gt;60,2,IF(K27&gt;30,1,0))))),Trial!$B$7:$E$12,4)</f>
        <v>0</v>
      </c>
      <c r="Z27" s="34">
        <f>VLOOKUP(IF(L27&gt;240,5,IF(L27&gt;180,4,IF(L27&gt;120,3,IF(L27&gt;60,2,IF(L27&gt;30,1,0))))),Trial!$B$7:$E$12,4)</f>
        <v>0</v>
      </c>
      <c r="AA27" s="34">
        <f>VLOOKUP(IF(M27&gt;240,5,IF(M27&gt;180,4,IF(M27&gt;120,3,IF(M27&gt;60,2,IF(M27&gt;30,1,0))))),Trial!$B$7:$E$12,4)</f>
        <v>0</v>
      </c>
      <c r="AB27" s="34">
        <f>VLOOKUP(IF(N27&gt;240,5,IF(N27&gt;180,4,IF(N27&gt;120,3,IF(N27&gt;60,2,IF(N27&gt;30,1,0))))),Trial!$B$7:$E$12,4)</f>
        <v>0</v>
      </c>
    </row>
    <row r="28" ht="15.75" customHeight="1">
      <c r="B28" s="19">
        <v>25.0</v>
      </c>
      <c r="C28" s="20">
        <v>8.03967277077027</v>
      </c>
      <c r="D28" s="20">
        <v>3.17631897688843</v>
      </c>
      <c r="E28" s="20">
        <v>27.6225092012689</v>
      </c>
      <c r="F28" s="20">
        <v>4.47263783784583</v>
      </c>
      <c r="G28" s="20">
        <v>15.1741333087991</v>
      </c>
      <c r="H28" s="20">
        <v>8.52649073526263</v>
      </c>
      <c r="I28" s="20">
        <v>13.4577873531351</v>
      </c>
      <c r="J28" s="20">
        <v>33.7389148466543</v>
      </c>
      <c r="K28" s="20">
        <v>1.51878948863596</v>
      </c>
      <c r="L28" s="20">
        <v>9.28230312178759</v>
      </c>
      <c r="M28" s="20">
        <v>7.46873884922825</v>
      </c>
      <c r="N28" s="20">
        <v>9.01238379916176</v>
      </c>
      <c r="P28" s="19">
        <v>25.0</v>
      </c>
      <c r="Q28" s="34">
        <f>VLOOKUP(IF(C28&gt;240,5,IF(C28&gt;180,4,IF(C28&gt;120,3,IF(C28&gt;60,2,IF(C28&gt;30,1,0))))),Trial!$B$7:$E$12,4)</f>
        <v>0</v>
      </c>
      <c r="R28" s="34">
        <f>VLOOKUP(IF(D28&gt;240,5,IF(D28&gt;180,4,IF(D28&gt;120,3,IF(D28&gt;60,2,IF(D28&gt;30,1,0))))),Trial!$B$7:$E$12,4)</f>
        <v>0</v>
      </c>
      <c r="S28" s="34">
        <f>VLOOKUP(IF(E28&gt;240,5,IF(E28&gt;180,4,IF(E28&gt;120,3,IF(E28&gt;60,2,IF(E28&gt;30,1,0))))),Trial!$B$7:$E$12,4)</f>
        <v>0</v>
      </c>
      <c r="T28" s="34">
        <f>VLOOKUP(IF(F28&gt;240,5,IF(F28&gt;180,4,IF(F28&gt;120,3,IF(F28&gt;60,2,IF(F28&gt;30,1,0))))),Trial!$B$7:$E$12,4)</f>
        <v>0</v>
      </c>
      <c r="U28" s="34">
        <f>VLOOKUP(IF(G28&gt;240,5,IF(G28&gt;180,4,IF(G28&gt;120,3,IF(G28&gt;60,2,IF(G28&gt;30,1,0))))),Trial!$B$7:$E$12,4)</f>
        <v>0</v>
      </c>
      <c r="V28" s="34">
        <f>VLOOKUP(IF(H28&gt;240,5,IF(H28&gt;180,4,IF(H28&gt;120,3,IF(H28&gt;60,2,IF(H28&gt;30,1,0))))),Trial!$B$7:$E$12,4)</f>
        <v>0</v>
      </c>
      <c r="W28" s="34">
        <f>VLOOKUP(IF(I28&gt;240,5,IF(I28&gt;180,4,IF(I28&gt;120,3,IF(I28&gt;60,2,IF(I28&gt;30,1,0))))),Trial!$B$7:$E$12,4)</f>
        <v>0</v>
      </c>
      <c r="X28" s="34">
        <f>VLOOKUP(IF(J28&gt;240,5,IF(J28&gt;180,4,IF(J28&gt;120,3,IF(J28&gt;60,2,IF(J28&gt;30,1,0))))),Trial!$B$7:$E$12,4)</f>
        <v>-168.84</v>
      </c>
      <c r="Y28" s="34">
        <f>VLOOKUP(IF(K28&gt;240,5,IF(K28&gt;180,4,IF(K28&gt;120,3,IF(K28&gt;60,2,IF(K28&gt;30,1,0))))),Trial!$B$7:$E$12,4)</f>
        <v>0</v>
      </c>
      <c r="Z28" s="34">
        <f>VLOOKUP(IF(L28&gt;240,5,IF(L28&gt;180,4,IF(L28&gt;120,3,IF(L28&gt;60,2,IF(L28&gt;30,1,0))))),Trial!$B$7:$E$12,4)</f>
        <v>0</v>
      </c>
      <c r="AA28" s="34">
        <f>VLOOKUP(IF(M28&gt;240,5,IF(M28&gt;180,4,IF(M28&gt;120,3,IF(M28&gt;60,2,IF(M28&gt;30,1,0))))),Trial!$B$7:$E$12,4)</f>
        <v>0</v>
      </c>
      <c r="AB28" s="34">
        <f>VLOOKUP(IF(N28&gt;240,5,IF(N28&gt;180,4,IF(N28&gt;120,3,IF(N28&gt;60,2,IF(N28&gt;30,1,0))))),Trial!$B$7:$E$12,4)</f>
        <v>0</v>
      </c>
    </row>
    <row r="29" ht="15.75" customHeight="1">
      <c r="B29" s="19">
        <v>26.0</v>
      </c>
      <c r="C29" s="20">
        <v>53.3289188165641</v>
      </c>
      <c r="D29" s="20">
        <v>32.6384376090274</v>
      </c>
      <c r="E29" s="20">
        <v>11.3138702632944</v>
      </c>
      <c r="F29" s="20">
        <v>11.8983384819786</v>
      </c>
      <c r="G29" s="20">
        <v>10.1566497708599</v>
      </c>
      <c r="H29" s="20">
        <v>5.69616305889081</v>
      </c>
      <c r="I29" s="20">
        <v>24.023269855993</v>
      </c>
      <c r="J29" s="20">
        <v>3.17231300835203</v>
      </c>
      <c r="K29" s="20">
        <v>0.613075243541971</v>
      </c>
      <c r="L29" s="20">
        <v>4.55237667793408</v>
      </c>
      <c r="M29" s="20">
        <v>3.76467703762464</v>
      </c>
      <c r="N29" s="20">
        <v>28.2312105853365</v>
      </c>
      <c r="P29" s="19">
        <v>26.0</v>
      </c>
      <c r="Q29" s="34">
        <f>VLOOKUP(IF(C29&gt;240,5,IF(C29&gt;180,4,IF(C29&gt;120,3,IF(C29&gt;60,2,IF(C29&gt;30,1,0))))),Trial!$B$7:$E$12,4)</f>
        <v>-168.84</v>
      </c>
      <c r="R29" s="34">
        <f>VLOOKUP(IF(D29&gt;240,5,IF(D29&gt;180,4,IF(D29&gt;120,3,IF(D29&gt;60,2,IF(D29&gt;30,1,0))))),Trial!$B$7:$E$12,4)</f>
        <v>-168.84</v>
      </c>
      <c r="S29" s="34">
        <f>VLOOKUP(IF(E29&gt;240,5,IF(E29&gt;180,4,IF(E29&gt;120,3,IF(E29&gt;60,2,IF(E29&gt;30,1,0))))),Trial!$B$7:$E$12,4)</f>
        <v>0</v>
      </c>
      <c r="T29" s="34">
        <f>VLOOKUP(IF(F29&gt;240,5,IF(F29&gt;180,4,IF(F29&gt;120,3,IF(F29&gt;60,2,IF(F29&gt;30,1,0))))),Trial!$B$7:$E$12,4)</f>
        <v>0</v>
      </c>
      <c r="U29" s="34">
        <f>VLOOKUP(IF(G29&gt;240,5,IF(G29&gt;180,4,IF(G29&gt;120,3,IF(G29&gt;60,2,IF(G29&gt;30,1,0))))),Trial!$B$7:$E$12,4)</f>
        <v>0</v>
      </c>
      <c r="V29" s="34">
        <f>VLOOKUP(IF(H29&gt;240,5,IF(H29&gt;180,4,IF(H29&gt;120,3,IF(H29&gt;60,2,IF(H29&gt;30,1,0))))),Trial!$B$7:$E$12,4)</f>
        <v>0</v>
      </c>
      <c r="W29" s="34">
        <f>VLOOKUP(IF(I29&gt;240,5,IF(I29&gt;180,4,IF(I29&gt;120,3,IF(I29&gt;60,2,IF(I29&gt;30,1,0))))),Trial!$B$7:$E$12,4)</f>
        <v>0</v>
      </c>
      <c r="X29" s="34">
        <f>VLOOKUP(IF(J29&gt;240,5,IF(J29&gt;180,4,IF(J29&gt;120,3,IF(J29&gt;60,2,IF(J29&gt;30,1,0))))),Trial!$B$7:$E$12,4)</f>
        <v>0</v>
      </c>
      <c r="Y29" s="34">
        <f>VLOOKUP(IF(K29&gt;240,5,IF(K29&gt;180,4,IF(K29&gt;120,3,IF(K29&gt;60,2,IF(K29&gt;30,1,0))))),Trial!$B$7:$E$12,4)</f>
        <v>0</v>
      </c>
      <c r="Z29" s="34">
        <f>VLOOKUP(IF(L29&gt;240,5,IF(L29&gt;180,4,IF(L29&gt;120,3,IF(L29&gt;60,2,IF(L29&gt;30,1,0))))),Trial!$B$7:$E$12,4)</f>
        <v>0</v>
      </c>
      <c r="AA29" s="34">
        <f>VLOOKUP(IF(M29&gt;240,5,IF(M29&gt;180,4,IF(M29&gt;120,3,IF(M29&gt;60,2,IF(M29&gt;30,1,0))))),Trial!$B$7:$E$12,4)</f>
        <v>0</v>
      </c>
      <c r="AB29" s="34">
        <f>VLOOKUP(IF(N29&gt;240,5,IF(N29&gt;180,4,IF(N29&gt;120,3,IF(N29&gt;60,2,IF(N29&gt;30,1,0))))),Trial!$B$7:$E$12,4)</f>
        <v>0</v>
      </c>
    </row>
    <row r="30" ht="15.75" customHeight="1">
      <c r="B30" s="19">
        <v>27.0</v>
      </c>
      <c r="C30" s="20">
        <v>10.3782958490859</v>
      </c>
      <c r="D30" s="20">
        <v>1.54322376418859</v>
      </c>
      <c r="E30" s="20">
        <v>3.93559127151238</v>
      </c>
      <c r="F30" s="20">
        <v>9.42411111499997</v>
      </c>
      <c r="G30" s="20">
        <v>63.8912832242099</v>
      </c>
      <c r="H30" s="20">
        <v>12.1853327222253</v>
      </c>
      <c r="I30" s="20">
        <v>78.3717268259011</v>
      </c>
      <c r="J30" s="20">
        <v>19.1309429481795</v>
      </c>
      <c r="K30" s="20">
        <v>7.72317645752874</v>
      </c>
      <c r="L30" s="20">
        <v>9.86636275156945</v>
      </c>
      <c r="M30" s="20">
        <v>6.75439431397244</v>
      </c>
      <c r="N30" s="20">
        <v>22.5335543779826</v>
      </c>
      <c r="P30" s="19">
        <v>27.0</v>
      </c>
      <c r="Q30" s="34">
        <f>VLOOKUP(IF(C30&gt;240,5,IF(C30&gt;180,4,IF(C30&gt;120,3,IF(C30&gt;60,2,IF(C30&gt;30,1,0))))),Trial!$B$7:$E$12,4)</f>
        <v>0</v>
      </c>
      <c r="R30" s="34">
        <f>VLOOKUP(IF(D30&gt;240,5,IF(D30&gt;180,4,IF(D30&gt;120,3,IF(D30&gt;60,2,IF(D30&gt;30,1,0))))),Trial!$B$7:$E$12,4)</f>
        <v>0</v>
      </c>
      <c r="S30" s="34">
        <f>VLOOKUP(IF(E30&gt;240,5,IF(E30&gt;180,4,IF(E30&gt;120,3,IF(E30&gt;60,2,IF(E30&gt;30,1,0))))),Trial!$B$7:$E$12,4)</f>
        <v>0</v>
      </c>
      <c r="T30" s="34">
        <f>VLOOKUP(IF(F30&gt;240,5,IF(F30&gt;180,4,IF(F30&gt;120,3,IF(F30&gt;60,2,IF(F30&gt;30,1,0))))),Trial!$B$7:$E$12,4)</f>
        <v>0</v>
      </c>
      <c r="U30" s="34">
        <f>VLOOKUP(IF(G30&gt;240,5,IF(G30&gt;180,4,IF(G30&gt;120,3,IF(G30&gt;60,2,IF(G30&gt;30,1,0))))),Trial!$B$7:$E$12,4)</f>
        <v>-844.2</v>
      </c>
      <c r="V30" s="34">
        <f>VLOOKUP(IF(H30&gt;240,5,IF(H30&gt;180,4,IF(H30&gt;120,3,IF(H30&gt;60,2,IF(H30&gt;30,1,0))))),Trial!$B$7:$E$12,4)</f>
        <v>0</v>
      </c>
      <c r="W30" s="34">
        <f>VLOOKUP(IF(I30&gt;240,5,IF(I30&gt;180,4,IF(I30&gt;120,3,IF(I30&gt;60,2,IF(I30&gt;30,1,0))))),Trial!$B$7:$E$12,4)</f>
        <v>-844.2</v>
      </c>
      <c r="X30" s="34">
        <f>VLOOKUP(IF(J30&gt;240,5,IF(J30&gt;180,4,IF(J30&gt;120,3,IF(J30&gt;60,2,IF(J30&gt;30,1,0))))),Trial!$B$7:$E$12,4)</f>
        <v>0</v>
      </c>
      <c r="Y30" s="34">
        <f>VLOOKUP(IF(K30&gt;240,5,IF(K30&gt;180,4,IF(K30&gt;120,3,IF(K30&gt;60,2,IF(K30&gt;30,1,0))))),Trial!$B$7:$E$12,4)</f>
        <v>0</v>
      </c>
      <c r="Z30" s="34">
        <f>VLOOKUP(IF(L30&gt;240,5,IF(L30&gt;180,4,IF(L30&gt;120,3,IF(L30&gt;60,2,IF(L30&gt;30,1,0))))),Trial!$B$7:$E$12,4)</f>
        <v>0</v>
      </c>
      <c r="AA30" s="34">
        <f>VLOOKUP(IF(M30&gt;240,5,IF(M30&gt;180,4,IF(M30&gt;120,3,IF(M30&gt;60,2,IF(M30&gt;30,1,0))))),Trial!$B$7:$E$12,4)</f>
        <v>0</v>
      </c>
      <c r="AB30" s="34">
        <f>VLOOKUP(IF(N30&gt;240,5,IF(N30&gt;180,4,IF(N30&gt;120,3,IF(N30&gt;60,2,IF(N30&gt;30,1,0))))),Trial!$B$7:$E$12,4)</f>
        <v>0</v>
      </c>
    </row>
    <row r="31" ht="15.75" customHeight="1">
      <c r="B31" s="19">
        <v>28.0</v>
      </c>
      <c r="C31" s="20">
        <v>15.2446980407546</v>
      </c>
      <c r="D31" s="20">
        <v>31.8976532880107</v>
      </c>
      <c r="E31" s="20">
        <v>7.72536295284517</v>
      </c>
      <c r="F31" s="20">
        <v>1.79769684572025</v>
      </c>
      <c r="G31" s="20">
        <v>1.61574937519617</v>
      </c>
      <c r="H31" s="20">
        <v>5.66909758173861</v>
      </c>
      <c r="I31" s="20">
        <v>3.92342366818339</v>
      </c>
      <c r="J31" s="20">
        <v>16.412645275713</v>
      </c>
      <c r="K31" s="20">
        <v>6.55301420637406</v>
      </c>
      <c r="L31" s="20">
        <v>13.0262245392684</v>
      </c>
      <c r="M31" s="20">
        <v>35.2501118041829</v>
      </c>
      <c r="N31" s="20">
        <v>11.7962350757224</v>
      </c>
      <c r="P31" s="19">
        <v>28.0</v>
      </c>
      <c r="Q31" s="34">
        <f>VLOOKUP(IF(C31&gt;240,5,IF(C31&gt;180,4,IF(C31&gt;120,3,IF(C31&gt;60,2,IF(C31&gt;30,1,0))))),Trial!$B$7:$E$12,4)</f>
        <v>0</v>
      </c>
      <c r="R31" s="34">
        <f>VLOOKUP(IF(D31&gt;240,5,IF(D31&gt;180,4,IF(D31&gt;120,3,IF(D31&gt;60,2,IF(D31&gt;30,1,0))))),Trial!$B$7:$E$12,4)</f>
        <v>-168.84</v>
      </c>
      <c r="S31" s="34">
        <f>VLOOKUP(IF(E31&gt;240,5,IF(E31&gt;180,4,IF(E31&gt;120,3,IF(E31&gt;60,2,IF(E31&gt;30,1,0))))),Trial!$B$7:$E$12,4)</f>
        <v>0</v>
      </c>
      <c r="T31" s="34">
        <f>VLOOKUP(IF(F31&gt;240,5,IF(F31&gt;180,4,IF(F31&gt;120,3,IF(F31&gt;60,2,IF(F31&gt;30,1,0))))),Trial!$B$7:$E$12,4)</f>
        <v>0</v>
      </c>
      <c r="U31" s="34">
        <f>VLOOKUP(IF(G31&gt;240,5,IF(G31&gt;180,4,IF(G31&gt;120,3,IF(G31&gt;60,2,IF(G31&gt;30,1,0))))),Trial!$B$7:$E$12,4)</f>
        <v>0</v>
      </c>
      <c r="V31" s="34">
        <f>VLOOKUP(IF(H31&gt;240,5,IF(H31&gt;180,4,IF(H31&gt;120,3,IF(H31&gt;60,2,IF(H31&gt;30,1,0))))),Trial!$B$7:$E$12,4)</f>
        <v>0</v>
      </c>
      <c r="W31" s="34">
        <f>VLOOKUP(IF(I31&gt;240,5,IF(I31&gt;180,4,IF(I31&gt;120,3,IF(I31&gt;60,2,IF(I31&gt;30,1,0))))),Trial!$B$7:$E$12,4)</f>
        <v>0</v>
      </c>
      <c r="X31" s="34">
        <f>VLOOKUP(IF(J31&gt;240,5,IF(J31&gt;180,4,IF(J31&gt;120,3,IF(J31&gt;60,2,IF(J31&gt;30,1,0))))),Trial!$B$7:$E$12,4)</f>
        <v>0</v>
      </c>
      <c r="Y31" s="34">
        <f>VLOOKUP(IF(K31&gt;240,5,IF(K31&gt;180,4,IF(K31&gt;120,3,IF(K31&gt;60,2,IF(K31&gt;30,1,0))))),Trial!$B$7:$E$12,4)</f>
        <v>0</v>
      </c>
      <c r="Z31" s="34">
        <f>VLOOKUP(IF(L31&gt;240,5,IF(L31&gt;180,4,IF(L31&gt;120,3,IF(L31&gt;60,2,IF(L31&gt;30,1,0))))),Trial!$B$7:$E$12,4)</f>
        <v>0</v>
      </c>
      <c r="AA31" s="34">
        <f>VLOOKUP(IF(M31&gt;240,5,IF(M31&gt;180,4,IF(M31&gt;120,3,IF(M31&gt;60,2,IF(M31&gt;30,1,0))))),Trial!$B$7:$E$12,4)</f>
        <v>-168.84</v>
      </c>
      <c r="AB31" s="34">
        <f>VLOOKUP(IF(N31&gt;240,5,IF(N31&gt;180,4,IF(N31&gt;120,3,IF(N31&gt;60,2,IF(N31&gt;30,1,0))))),Trial!$B$7:$E$12,4)</f>
        <v>0</v>
      </c>
    </row>
    <row r="32" ht="15.75" customHeight="1">
      <c r="B32" s="19">
        <v>29.0</v>
      </c>
      <c r="C32" s="20">
        <v>2.96718000781365</v>
      </c>
      <c r="D32" s="20">
        <v>7.64339739470743</v>
      </c>
      <c r="E32" s="20">
        <v>3.16022586273029</v>
      </c>
      <c r="F32" s="20">
        <v>1.83255452541634</v>
      </c>
      <c r="G32" s="20">
        <v>3.76296489881352</v>
      </c>
      <c r="H32" s="20">
        <v>36.3632276979042</v>
      </c>
      <c r="I32" s="20">
        <v>3.69494560621679</v>
      </c>
      <c r="J32" s="20">
        <v>10.0424689266915</v>
      </c>
      <c r="K32" s="20">
        <v>3.15243717433745</v>
      </c>
      <c r="L32" s="20">
        <v>7.29923586859368</v>
      </c>
      <c r="M32" s="20">
        <v>11.1199191212345</v>
      </c>
      <c r="N32" s="20">
        <v>2.83278551193089</v>
      </c>
      <c r="P32" s="19">
        <v>29.0</v>
      </c>
      <c r="Q32" s="34">
        <f>VLOOKUP(IF(C32&gt;240,5,IF(C32&gt;180,4,IF(C32&gt;120,3,IF(C32&gt;60,2,IF(C32&gt;30,1,0))))),Trial!$B$7:$E$12,4)</f>
        <v>0</v>
      </c>
      <c r="R32" s="34">
        <f>VLOOKUP(IF(D32&gt;240,5,IF(D32&gt;180,4,IF(D32&gt;120,3,IF(D32&gt;60,2,IF(D32&gt;30,1,0))))),Trial!$B$7:$E$12,4)</f>
        <v>0</v>
      </c>
      <c r="S32" s="34">
        <f>VLOOKUP(IF(E32&gt;240,5,IF(E32&gt;180,4,IF(E32&gt;120,3,IF(E32&gt;60,2,IF(E32&gt;30,1,0))))),Trial!$B$7:$E$12,4)</f>
        <v>0</v>
      </c>
      <c r="T32" s="34">
        <f>VLOOKUP(IF(F32&gt;240,5,IF(F32&gt;180,4,IF(F32&gt;120,3,IF(F32&gt;60,2,IF(F32&gt;30,1,0))))),Trial!$B$7:$E$12,4)</f>
        <v>0</v>
      </c>
      <c r="U32" s="34">
        <f>VLOOKUP(IF(G32&gt;240,5,IF(G32&gt;180,4,IF(G32&gt;120,3,IF(G32&gt;60,2,IF(G32&gt;30,1,0))))),Trial!$B$7:$E$12,4)</f>
        <v>0</v>
      </c>
      <c r="V32" s="34">
        <f>VLOOKUP(IF(H32&gt;240,5,IF(H32&gt;180,4,IF(H32&gt;120,3,IF(H32&gt;60,2,IF(H32&gt;30,1,0))))),Trial!$B$7:$E$12,4)</f>
        <v>-168.84</v>
      </c>
      <c r="W32" s="34">
        <f>VLOOKUP(IF(I32&gt;240,5,IF(I32&gt;180,4,IF(I32&gt;120,3,IF(I32&gt;60,2,IF(I32&gt;30,1,0))))),Trial!$B$7:$E$12,4)</f>
        <v>0</v>
      </c>
      <c r="X32" s="34">
        <f>VLOOKUP(IF(J32&gt;240,5,IF(J32&gt;180,4,IF(J32&gt;120,3,IF(J32&gt;60,2,IF(J32&gt;30,1,0))))),Trial!$B$7:$E$12,4)</f>
        <v>0</v>
      </c>
      <c r="Y32" s="34">
        <f>VLOOKUP(IF(K32&gt;240,5,IF(K32&gt;180,4,IF(K32&gt;120,3,IF(K32&gt;60,2,IF(K32&gt;30,1,0))))),Trial!$B$7:$E$12,4)</f>
        <v>0</v>
      </c>
      <c r="Z32" s="34">
        <f>VLOOKUP(IF(L32&gt;240,5,IF(L32&gt;180,4,IF(L32&gt;120,3,IF(L32&gt;60,2,IF(L32&gt;30,1,0))))),Trial!$B$7:$E$12,4)</f>
        <v>0</v>
      </c>
      <c r="AA32" s="34">
        <f>VLOOKUP(IF(M32&gt;240,5,IF(M32&gt;180,4,IF(M32&gt;120,3,IF(M32&gt;60,2,IF(M32&gt;30,1,0))))),Trial!$B$7:$E$12,4)</f>
        <v>0</v>
      </c>
      <c r="AB32" s="34">
        <f>VLOOKUP(IF(N32&gt;240,5,IF(N32&gt;180,4,IF(N32&gt;120,3,IF(N32&gt;60,2,IF(N32&gt;30,1,0))))),Trial!$B$7:$E$12,4)</f>
        <v>0</v>
      </c>
    </row>
    <row r="33" ht="15.75" customHeight="1">
      <c r="B33" s="19">
        <v>30.0</v>
      </c>
      <c r="C33" s="20">
        <v>2.9886912297821</v>
      </c>
      <c r="D33" s="20">
        <v>16.4307976897646</v>
      </c>
      <c r="E33" s="20">
        <v>0.36255034506321</v>
      </c>
      <c r="F33" s="20">
        <v>18.4812571536304</v>
      </c>
      <c r="G33" s="20">
        <v>18.6561983345246</v>
      </c>
      <c r="H33" s="20">
        <v>0.162706337776035</v>
      </c>
      <c r="I33" s="20">
        <v>11.2932288999221</v>
      </c>
      <c r="J33" s="20">
        <v>0.504166290862486</v>
      </c>
      <c r="K33" s="20">
        <v>15.3449373443696</v>
      </c>
      <c r="L33" s="20">
        <v>2.0409635883756</v>
      </c>
      <c r="M33" s="20">
        <v>3.1150719081983</v>
      </c>
      <c r="N33" s="20">
        <v>6.04938277169131</v>
      </c>
      <c r="P33" s="19">
        <v>30.0</v>
      </c>
      <c r="Q33" s="34">
        <f>VLOOKUP(IF(C33&gt;240,5,IF(C33&gt;180,4,IF(C33&gt;120,3,IF(C33&gt;60,2,IF(C33&gt;30,1,0))))),Trial!$B$7:$E$12,4)</f>
        <v>0</v>
      </c>
      <c r="R33" s="34">
        <f>VLOOKUP(IF(D33&gt;240,5,IF(D33&gt;180,4,IF(D33&gt;120,3,IF(D33&gt;60,2,IF(D33&gt;30,1,0))))),Trial!$B$7:$E$12,4)</f>
        <v>0</v>
      </c>
      <c r="S33" s="34">
        <f>VLOOKUP(IF(E33&gt;240,5,IF(E33&gt;180,4,IF(E33&gt;120,3,IF(E33&gt;60,2,IF(E33&gt;30,1,0))))),Trial!$B$7:$E$12,4)</f>
        <v>0</v>
      </c>
      <c r="T33" s="34">
        <f>VLOOKUP(IF(F33&gt;240,5,IF(F33&gt;180,4,IF(F33&gt;120,3,IF(F33&gt;60,2,IF(F33&gt;30,1,0))))),Trial!$B$7:$E$12,4)</f>
        <v>0</v>
      </c>
      <c r="U33" s="34">
        <f>VLOOKUP(IF(G33&gt;240,5,IF(G33&gt;180,4,IF(G33&gt;120,3,IF(G33&gt;60,2,IF(G33&gt;30,1,0))))),Trial!$B$7:$E$12,4)</f>
        <v>0</v>
      </c>
      <c r="V33" s="34">
        <f>VLOOKUP(IF(H33&gt;240,5,IF(H33&gt;180,4,IF(H33&gt;120,3,IF(H33&gt;60,2,IF(H33&gt;30,1,0))))),Trial!$B$7:$E$12,4)</f>
        <v>0</v>
      </c>
      <c r="W33" s="34">
        <f>VLOOKUP(IF(I33&gt;240,5,IF(I33&gt;180,4,IF(I33&gt;120,3,IF(I33&gt;60,2,IF(I33&gt;30,1,0))))),Trial!$B$7:$E$12,4)</f>
        <v>0</v>
      </c>
      <c r="X33" s="34">
        <f>VLOOKUP(IF(J33&gt;240,5,IF(J33&gt;180,4,IF(J33&gt;120,3,IF(J33&gt;60,2,IF(J33&gt;30,1,0))))),Trial!$B$7:$E$12,4)</f>
        <v>0</v>
      </c>
      <c r="Y33" s="34">
        <f>VLOOKUP(IF(K33&gt;240,5,IF(K33&gt;180,4,IF(K33&gt;120,3,IF(K33&gt;60,2,IF(K33&gt;30,1,0))))),Trial!$B$7:$E$12,4)</f>
        <v>0</v>
      </c>
      <c r="Z33" s="34">
        <f>VLOOKUP(IF(L33&gt;240,5,IF(L33&gt;180,4,IF(L33&gt;120,3,IF(L33&gt;60,2,IF(L33&gt;30,1,0))))),Trial!$B$7:$E$12,4)</f>
        <v>0</v>
      </c>
      <c r="AA33" s="34">
        <f>VLOOKUP(IF(M33&gt;240,5,IF(M33&gt;180,4,IF(M33&gt;120,3,IF(M33&gt;60,2,IF(M33&gt;30,1,0))))),Trial!$B$7:$E$12,4)</f>
        <v>0</v>
      </c>
      <c r="AB33" s="34">
        <f>VLOOKUP(IF(N33&gt;240,5,IF(N33&gt;180,4,IF(N33&gt;120,3,IF(N33&gt;60,2,IF(N33&gt;30,1,0))))),Trial!$B$7:$E$12,4)</f>
        <v>0</v>
      </c>
    </row>
    <row r="34" ht="15.75" customHeight="1">
      <c r="B34" s="19">
        <v>31.0</v>
      </c>
      <c r="C34" s="20">
        <v>8.59393714326434</v>
      </c>
      <c r="D34" s="20">
        <v>3.92129957317375</v>
      </c>
      <c r="E34" s="20">
        <v>27.0974413434213</v>
      </c>
      <c r="F34" s="20">
        <v>27.2649610228048</v>
      </c>
      <c r="G34" s="20">
        <v>13.5617535598661</v>
      </c>
      <c r="H34" s="20">
        <v>24.6611194042658</v>
      </c>
      <c r="I34" s="20">
        <v>14.0670450562696</v>
      </c>
      <c r="J34" s="20">
        <v>16.4109104015949</v>
      </c>
      <c r="K34" s="20">
        <v>6.17862068181857</v>
      </c>
      <c r="L34" s="20">
        <v>0.474020719528198</v>
      </c>
      <c r="M34" s="20">
        <v>5.02847631466575</v>
      </c>
      <c r="N34" s="20">
        <v>19.5511816517479</v>
      </c>
      <c r="P34" s="19">
        <v>31.0</v>
      </c>
      <c r="Q34" s="34">
        <f>VLOOKUP(IF(C34&gt;240,5,IF(C34&gt;180,4,IF(C34&gt;120,3,IF(C34&gt;60,2,IF(C34&gt;30,1,0))))),Trial!$B$7:$E$12,4)</f>
        <v>0</v>
      </c>
      <c r="R34" s="34">
        <f>VLOOKUP(IF(D34&gt;240,5,IF(D34&gt;180,4,IF(D34&gt;120,3,IF(D34&gt;60,2,IF(D34&gt;30,1,0))))),Trial!$B$7:$E$12,4)</f>
        <v>0</v>
      </c>
      <c r="S34" s="34">
        <f>VLOOKUP(IF(E34&gt;240,5,IF(E34&gt;180,4,IF(E34&gt;120,3,IF(E34&gt;60,2,IF(E34&gt;30,1,0))))),Trial!$B$7:$E$12,4)</f>
        <v>0</v>
      </c>
      <c r="T34" s="34">
        <f>VLOOKUP(IF(F34&gt;240,5,IF(F34&gt;180,4,IF(F34&gt;120,3,IF(F34&gt;60,2,IF(F34&gt;30,1,0))))),Trial!$B$7:$E$12,4)</f>
        <v>0</v>
      </c>
      <c r="U34" s="34">
        <f>VLOOKUP(IF(G34&gt;240,5,IF(G34&gt;180,4,IF(G34&gt;120,3,IF(G34&gt;60,2,IF(G34&gt;30,1,0))))),Trial!$B$7:$E$12,4)</f>
        <v>0</v>
      </c>
      <c r="V34" s="34">
        <f>VLOOKUP(IF(H34&gt;240,5,IF(H34&gt;180,4,IF(H34&gt;120,3,IF(H34&gt;60,2,IF(H34&gt;30,1,0))))),Trial!$B$7:$E$12,4)</f>
        <v>0</v>
      </c>
      <c r="W34" s="34">
        <f>VLOOKUP(IF(I34&gt;240,5,IF(I34&gt;180,4,IF(I34&gt;120,3,IF(I34&gt;60,2,IF(I34&gt;30,1,0))))),Trial!$B$7:$E$12,4)</f>
        <v>0</v>
      </c>
      <c r="X34" s="34">
        <f>VLOOKUP(IF(J34&gt;240,5,IF(J34&gt;180,4,IF(J34&gt;120,3,IF(J34&gt;60,2,IF(J34&gt;30,1,0))))),Trial!$B$7:$E$12,4)</f>
        <v>0</v>
      </c>
      <c r="Y34" s="34">
        <f>VLOOKUP(IF(K34&gt;240,5,IF(K34&gt;180,4,IF(K34&gt;120,3,IF(K34&gt;60,2,IF(K34&gt;30,1,0))))),Trial!$B$7:$E$12,4)</f>
        <v>0</v>
      </c>
      <c r="Z34" s="34">
        <f>VLOOKUP(IF(L34&gt;240,5,IF(L34&gt;180,4,IF(L34&gt;120,3,IF(L34&gt;60,2,IF(L34&gt;30,1,0))))),Trial!$B$7:$E$12,4)</f>
        <v>0</v>
      </c>
      <c r="AA34" s="34">
        <f>VLOOKUP(IF(M34&gt;240,5,IF(M34&gt;180,4,IF(M34&gt;120,3,IF(M34&gt;60,2,IF(M34&gt;30,1,0))))),Trial!$B$7:$E$12,4)</f>
        <v>0</v>
      </c>
      <c r="AB34" s="34">
        <f>VLOOKUP(IF(N34&gt;240,5,IF(N34&gt;180,4,IF(N34&gt;120,3,IF(N34&gt;60,2,IF(N34&gt;30,1,0))))),Trial!$B$7:$E$12,4)</f>
        <v>0</v>
      </c>
    </row>
    <row r="35" ht="15.75" customHeight="1">
      <c r="B35" s="19">
        <v>32.0</v>
      </c>
      <c r="C35" s="20">
        <v>22.6120557146316</v>
      </c>
      <c r="D35" s="20">
        <v>33.8405323356644</v>
      </c>
      <c r="E35" s="20">
        <v>2.540964248823</v>
      </c>
      <c r="F35" s="20">
        <v>18.2646841879085</v>
      </c>
      <c r="G35" s="20">
        <v>32.547687999816</v>
      </c>
      <c r="H35" s="20">
        <v>13.9965523101572</v>
      </c>
      <c r="I35" s="20">
        <v>9.7373615460555</v>
      </c>
      <c r="J35" s="20">
        <v>4.54005688916282</v>
      </c>
      <c r="K35" s="20">
        <v>48.9661870813453</v>
      </c>
      <c r="L35" s="20">
        <v>1.05170155937721</v>
      </c>
      <c r="M35" s="20">
        <v>45.1041814953428</v>
      </c>
      <c r="N35" s="20">
        <v>10.0626744351434</v>
      </c>
      <c r="P35" s="19">
        <v>32.0</v>
      </c>
      <c r="Q35" s="34">
        <f>VLOOKUP(IF(C35&gt;240,5,IF(C35&gt;180,4,IF(C35&gt;120,3,IF(C35&gt;60,2,IF(C35&gt;30,1,0))))),Trial!$B$7:$E$12,4)</f>
        <v>0</v>
      </c>
      <c r="R35" s="34">
        <f>VLOOKUP(IF(D35&gt;240,5,IF(D35&gt;180,4,IF(D35&gt;120,3,IF(D35&gt;60,2,IF(D35&gt;30,1,0))))),Trial!$B$7:$E$12,4)</f>
        <v>-168.84</v>
      </c>
      <c r="S35" s="34">
        <f>VLOOKUP(IF(E35&gt;240,5,IF(E35&gt;180,4,IF(E35&gt;120,3,IF(E35&gt;60,2,IF(E35&gt;30,1,0))))),Trial!$B$7:$E$12,4)</f>
        <v>0</v>
      </c>
      <c r="T35" s="34">
        <f>VLOOKUP(IF(F35&gt;240,5,IF(F35&gt;180,4,IF(F35&gt;120,3,IF(F35&gt;60,2,IF(F35&gt;30,1,0))))),Trial!$B$7:$E$12,4)</f>
        <v>0</v>
      </c>
      <c r="U35" s="34">
        <f>VLOOKUP(IF(G35&gt;240,5,IF(G35&gt;180,4,IF(G35&gt;120,3,IF(G35&gt;60,2,IF(G35&gt;30,1,0))))),Trial!$B$7:$E$12,4)</f>
        <v>-168.84</v>
      </c>
      <c r="V35" s="34">
        <f>VLOOKUP(IF(H35&gt;240,5,IF(H35&gt;180,4,IF(H35&gt;120,3,IF(H35&gt;60,2,IF(H35&gt;30,1,0))))),Trial!$B$7:$E$12,4)</f>
        <v>0</v>
      </c>
      <c r="W35" s="34">
        <f>VLOOKUP(IF(I35&gt;240,5,IF(I35&gt;180,4,IF(I35&gt;120,3,IF(I35&gt;60,2,IF(I35&gt;30,1,0))))),Trial!$B$7:$E$12,4)</f>
        <v>0</v>
      </c>
      <c r="X35" s="34">
        <f>VLOOKUP(IF(J35&gt;240,5,IF(J35&gt;180,4,IF(J35&gt;120,3,IF(J35&gt;60,2,IF(J35&gt;30,1,0))))),Trial!$B$7:$E$12,4)</f>
        <v>0</v>
      </c>
      <c r="Y35" s="34">
        <f>VLOOKUP(IF(K35&gt;240,5,IF(K35&gt;180,4,IF(K35&gt;120,3,IF(K35&gt;60,2,IF(K35&gt;30,1,0))))),Trial!$B$7:$E$12,4)</f>
        <v>-168.84</v>
      </c>
      <c r="Z35" s="34">
        <f>VLOOKUP(IF(L35&gt;240,5,IF(L35&gt;180,4,IF(L35&gt;120,3,IF(L35&gt;60,2,IF(L35&gt;30,1,0))))),Trial!$B$7:$E$12,4)</f>
        <v>0</v>
      </c>
      <c r="AA35" s="34">
        <f>VLOOKUP(IF(M35&gt;240,5,IF(M35&gt;180,4,IF(M35&gt;120,3,IF(M35&gt;60,2,IF(M35&gt;30,1,0))))),Trial!$B$7:$E$12,4)</f>
        <v>-168.84</v>
      </c>
      <c r="AB35" s="34">
        <f>VLOOKUP(IF(N35&gt;240,5,IF(N35&gt;180,4,IF(N35&gt;120,3,IF(N35&gt;60,2,IF(N35&gt;30,1,0))))),Trial!$B$7:$E$12,4)</f>
        <v>0</v>
      </c>
    </row>
    <row r="36" ht="15.75" customHeight="1">
      <c r="B36" s="19">
        <v>33.0</v>
      </c>
      <c r="C36" s="20">
        <v>4.68404261758551</v>
      </c>
      <c r="D36" s="20">
        <v>5.49776186512153</v>
      </c>
      <c r="E36" s="20">
        <v>9.70129979886962</v>
      </c>
      <c r="F36" s="20">
        <v>8.20531111522578</v>
      </c>
      <c r="G36" s="20">
        <v>11.5700434938749</v>
      </c>
      <c r="H36" s="20">
        <v>1.02266284290571</v>
      </c>
      <c r="I36" s="20">
        <v>3.14387840754205</v>
      </c>
      <c r="J36" s="20">
        <v>14.7102551061583</v>
      </c>
      <c r="K36" s="20">
        <v>2.44905561432242</v>
      </c>
      <c r="L36" s="20">
        <v>2.3766427770257</v>
      </c>
      <c r="M36" s="20">
        <v>23.8406908834523</v>
      </c>
      <c r="N36" s="20">
        <v>6.476076304866</v>
      </c>
      <c r="P36" s="19">
        <v>33.0</v>
      </c>
      <c r="Q36" s="34">
        <f>VLOOKUP(IF(C36&gt;240,5,IF(C36&gt;180,4,IF(C36&gt;120,3,IF(C36&gt;60,2,IF(C36&gt;30,1,0))))),Trial!$B$7:$E$12,4)</f>
        <v>0</v>
      </c>
      <c r="R36" s="34">
        <f>VLOOKUP(IF(D36&gt;240,5,IF(D36&gt;180,4,IF(D36&gt;120,3,IF(D36&gt;60,2,IF(D36&gt;30,1,0))))),Trial!$B$7:$E$12,4)</f>
        <v>0</v>
      </c>
      <c r="S36" s="34">
        <f>VLOOKUP(IF(E36&gt;240,5,IF(E36&gt;180,4,IF(E36&gt;120,3,IF(E36&gt;60,2,IF(E36&gt;30,1,0))))),Trial!$B$7:$E$12,4)</f>
        <v>0</v>
      </c>
      <c r="T36" s="34">
        <f>VLOOKUP(IF(F36&gt;240,5,IF(F36&gt;180,4,IF(F36&gt;120,3,IF(F36&gt;60,2,IF(F36&gt;30,1,0))))),Trial!$B$7:$E$12,4)</f>
        <v>0</v>
      </c>
      <c r="U36" s="34">
        <f>VLOOKUP(IF(G36&gt;240,5,IF(G36&gt;180,4,IF(G36&gt;120,3,IF(G36&gt;60,2,IF(G36&gt;30,1,0))))),Trial!$B$7:$E$12,4)</f>
        <v>0</v>
      </c>
      <c r="V36" s="34">
        <f>VLOOKUP(IF(H36&gt;240,5,IF(H36&gt;180,4,IF(H36&gt;120,3,IF(H36&gt;60,2,IF(H36&gt;30,1,0))))),Trial!$B$7:$E$12,4)</f>
        <v>0</v>
      </c>
      <c r="W36" s="34">
        <f>VLOOKUP(IF(I36&gt;240,5,IF(I36&gt;180,4,IF(I36&gt;120,3,IF(I36&gt;60,2,IF(I36&gt;30,1,0))))),Trial!$B$7:$E$12,4)</f>
        <v>0</v>
      </c>
      <c r="X36" s="34">
        <f>VLOOKUP(IF(J36&gt;240,5,IF(J36&gt;180,4,IF(J36&gt;120,3,IF(J36&gt;60,2,IF(J36&gt;30,1,0))))),Trial!$B$7:$E$12,4)</f>
        <v>0</v>
      </c>
      <c r="Y36" s="34">
        <f>VLOOKUP(IF(K36&gt;240,5,IF(K36&gt;180,4,IF(K36&gt;120,3,IF(K36&gt;60,2,IF(K36&gt;30,1,0))))),Trial!$B$7:$E$12,4)</f>
        <v>0</v>
      </c>
      <c r="Z36" s="34">
        <f>VLOOKUP(IF(L36&gt;240,5,IF(L36&gt;180,4,IF(L36&gt;120,3,IF(L36&gt;60,2,IF(L36&gt;30,1,0))))),Trial!$B$7:$E$12,4)</f>
        <v>0</v>
      </c>
      <c r="AA36" s="34">
        <f>VLOOKUP(IF(M36&gt;240,5,IF(M36&gt;180,4,IF(M36&gt;120,3,IF(M36&gt;60,2,IF(M36&gt;30,1,0))))),Trial!$B$7:$E$12,4)</f>
        <v>0</v>
      </c>
      <c r="AB36" s="34">
        <f>VLOOKUP(IF(N36&gt;240,5,IF(N36&gt;180,4,IF(N36&gt;120,3,IF(N36&gt;60,2,IF(N36&gt;30,1,0))))),Trial!$B$7:$E$12,4)</f>
        <v>0</v>
      </c>
    </row>
    <row r="37" ht="15.75" customHeight="1">
      <c r="B37" s="19">
        <v>34.0</v>
      </c>
      <c r="C37" s="20">
        <v>6.89152568535659</v>
      </c>
      <c r="D37" s="20">
        <v>21.7138637159827</v>
      </c>
      <c r="E37" s="20">
        <v>5.86774145217279</v>
      </c>
      <c r="F37" s="20">
        <v>32.9061382785694</v>
      </c>
      <c r="G37" s="20">
        <v>82.6334797759372</v>
      </c>
      <c r="H37" s="20">
        <v>16.6578537907536</v>
      </c>
      <c r="I37" s="20">
        <v>22.1200767184732</v>
      </c>
      <c r="J37" s="20">
        <v>9.22274272982878</v>
      </c>
      <c r="K37" s="20">
        <v>0.443343287194148</v>
      </c>
      <c r="L37" s="20">
        <v>2.17928726407699</v>
      </c>
      <c r="M37" s="20">
        <v>13.1557195752762</v>
      </c>
      <c r="N37" s="20">
        <v>14.9330862638625</v>
      </c>
      <c r="P37" s="19">
        <v>34.0</v>
      </c>
      <c r="Q37" s="34">
        <f>VLOOKUP(IF(C37&gt;240,5,IF(C37&gt;180,4,IF(C37&gt;120,3,IF(C37&gt;60,2,IF(C37&gt;30,1,0))))),Trial!$B$7:$E$12,4)</f>
        <v>0</v>
      </c>
      <c r="R37" s="34">
        <f>VLOOKUP(IF(D37&gt;240,5,IF(D37&gt;180,4,IF(D37&gt;120,3,IF(D37&gt;60,2,IF(D37&gt;30,1,0))))),Trial!$B$7:$E$12,4)</f>
        <v>0</v>
      </c>
      <c r="S37" s="34">
        <f>VLOOKUP(IF(E37&gt;240,5,IF(E37&gt;180,4,IF(E37&gt;120,3,IF(E37&gt;60,2,IF(E37&gt;30,1,0))))),Trial!$B$7:$E$12,4)</f>
        <v>0</v>
      </c>
      <c r="T37" s="34">
        <f>VLOOKUP(IF(F37&gt;240,5,IF(F37&gt;180,4,IF(F37&gt;120,3,IF(F37&gt;60,2,IF(F37&gt;30,1,0))))),Trial!$B$7:$E$12,4)</f>
        <v>-168.84</v>
      </c>
      <c r="U37" s="34">
        <f>VLOOKUP(IF(G37&gt;240,5,IF(G37&gt;180,4,IF(G37&gt;120,3,IF(G37&gt;60,2,IF(G37&gt;30,1,0))))),Trial!$B$7:$E$12,4)</f>
        <v>-844.2</v>
      </c>
      <c r="V37" s="34">
        <f>VLOOKUP(IF(H37&gt;240,5,IF(H37&gt;180,4,IF(H37&gt;120,3,IF(H37&gt;60,2,IF(H37&gt;30,1,0))))),Trial!$B$7:$E$12,4)</f>
        <v>0</v>
      </c>
      <c r="W37" s="34">
        <f>VLOOKUP(IF(I37&gt;240,5,IF(I37&gt;180,4,IF(I37&gt;120,3,IF(I37&gt;60,2,IF(I37&gt;30,1,0))))),Trial!$B$7:$E$12,4)</f>
        <v>0</v>
      </c>
      <c r="X37" s="34">
        <f>VLOOKUP(IF(J37&gt;240,5,IF(J37&gt;180,4,IF(J37&gt;120,3,IF(J37&gt;60,2,IF(J37&gt;30,1,0))))),Trial!$B$7:$E$12,4)</f>
        <v>0</v>
      </c>
      <c r="Y37" s="34">
        <f>VLOOKUP(IF(K37&gt;240,5,IF(K37&gt;180,4,IF(K37&gt;120,3,IF(K37&gt;60,2,IF(K37&gt;30,1,0))))),Trial!$B$7:$E$12,4)</f>
        <v>0</v>
      </c>
      <c r="Z37" s="34">
        <f>VLOOKUP(IF(L37&gt;240,5,IF(L37&gt;180,4,IF(L37&gt;120,3,IF(L37&gt;60,2,IF(L37&gt;30,1,0))))),Trial!$B$7:$E$12,4)</f>
        <v>0</v>
      </c>
      <c r="AA37" s="34">
        <f>VLOOKUP(IF(M37&gt;240,5,IF(M37&gt;180,4,IF(M37&gt;120,3,IF(M37&gt;60,2,IF(M37&gt;30,1,0))))),Trial!$B$7:$E$12,4)</f>
        <v>0</v>
      </c>
      <c r="AB37" s="34">
        <f>VLOOKUP(IF(N37&gt;240,5,IF(N37&gt;180,4,IF(N37&gt;120,3,IF(N37&gt;60,2,IF(N37&gt;30,1,0))))),Trial!$B$7:$E$12,4)</f>
        <v>0</v>
      </c>
    </row>
    <row r="38" ht="15.75" customHeight="1">
      <c r="B38" s="19">
        <v>35.0</v>
      </c>
      <c r="C38" s="20">
        <v>0.479912574030459</v>
      </c>
      <c r="D38" s="20">
        <v>22.386377383413</v>
      </c>
      <c r="E38" s="20">
        <v>25.8275237616321</v>
      </c>
      <c r="F38" s="20">
        <v>12.0828882192671</v>
      </c>
      <c r="G38" s="20">
        <v>0.288726686500013</v>
      </c>
      <c r="H38" s="20">
        <v>4.7554058117939</v>
      </c>
      <c r="I38" s="20">
        <v>17.8376119658436</v>
      </c>
      <c r="J38" s="20">
        <v>9.53552198965258</v>
      </c>
      <c r="K38" s="20">
        <v>6.04833442820236</v>
      </c>
      <c r="L38" s="20">
        <v>16.6338716958734</v>
      </c>
      <c r="M38" s="20">
        <v>0.304603305505774</v>
      </c>
      <c r="N38" s="20">
        <v>1.59793715280848</v>
      </c>
      <c r="P38" s="19">
        <v>35.0</v>
      </c>
      <c r="Q38" s="34">
        <f>VLOOKUP(IF(C38&gt;240,5,IF(C38&gt;180,4,IF(C38&gt;120,3,IF(C38&gt;60,2,IF(C38&gt;30,1,0))))),Trial!$B$7:$E$12,4)</f>
        <v>0</v>
      </c>
      <c r="R38" s="34">
        <f>VLOOKUP(IF(D38&gt;240,5,IF(D38&gt;180,4,IF(D38&gt;120,3,IF(D38&gt;60,2,IF(D38&gt;30,1,0))))),Trial!$B$7:$E$12,4)</f>
        <v>0</v>
      </c>
      <c r="S38" s="34">
        <f>VLOOKUP(IF(E38&gt;240,5,IF(E38&gt;180,4,IF(E38&gt;120,3,IF(E38&gt;60,2,IF(E38&gt;30,1,0))))),Trial!$B$7:$E$12,4)</f>
        <v>0</v>
      </c>
      <c r="T38" s="34">
        <f>VLOOKUP(IF(F38&gt;240,5,IF(F38&gt;180,4,IF(F38&gt;120,3,IF(F38&gt;60,2,IF(F38&gt;30,1,0))))),Trial!$B$7:$E$12,4)</f>
        <v>0</v>
      </c>
      <c r="U38" s="34">
        <f>VLOOKUP(IF(G38&gt;240,5,IF(G38&gt;180,4,IF(G38&gt;120,3,IF(G38&gt;60,2,IF(G38&gt;30,1,0))))),Trial!$B$7:$E$12,4)</f>
        <v>0</v>
      </c>
      <c r="V38" s="34">
        <f>VLOOKUP(IF(H38&gt;240,5,IF(H38&gt;180,4,IF(H38&gt;120,3,IF(H38&gt;60,2,IF(H38&gt;30,1,0))))),Trial!$B$7:$E$12,4)</f>
        <v>0</v>
      </c>
      <c r="W38" s="34">
        <f>VLOOKUP(IF(I38&gt;240,5,IF(I38&gt;180,4,IF(I38&gt;120,3,IF(I38&gt;60,2,IF(I38&gt;30,1,0))))),Trial!$B$7:$E$12,4)</f>
        <v>0</v>
      </c>
      <c r="X38" s="34">
        <f>VLOOKUP(IF(J38&gt;240,5,IF(J38&gt;180,4,IF(J38&gt;120,3,IF(J38&gt;60,2,IF(J38&gt;30,1,0))))),Trial!$B$7:$E$12,4)</f>
        <v>0</v>
      </c>
      <c r="Y38" s="34">
        <f>VLOOKUP(IF(K38&gt;240,5,IF(K38&gt;180,4,IF(K38&gt;120,3,IF(K38&gt;60,2,IF(K38&gt;30,1,0))))),Trial!$B$7:$E$12,4)</f>
        <v>0</v>
      </c>
      <c r="Z38" s="34">
        <f>VLOOKUP(IF(L38&gt;240,5,IF(L38&gt;180,4,IF(L38&gt;120,3,IF(L38&gt;60,2,IF(L38&gt;30,1,0))))),Trial!$B$7:$E$12,4)</f>
        <v>0</v>
      </c>
      <c r="AA38" s="34">
        <f>VLOOKUP(IF(M38&gt;240,5,IF(M38&gt;180,4,IF(M38&gt;120,3,IF(M38&gt;60,2,IF(M38&gt;30,1,0))))),Trial!$B$7:$E$12,4)</f>
        <v>0</v>
      </c>
      <c r="AB38" s="34">
        <f>VLOOKUP(IF(N38&gt;240,5,IF(N38&gt;180,4,IF(N38&gt;120,3,IF(N38&gt;60,2,IF(N38&gt;30,1,0))))),Trial!$B$7:$E$12,4)</f>
        <v>0</v>
      </c>
    </row>
    <row r="39" ht="15.75" customHeight="1">
      <c r="B39" s="19">
        <v>36.0</v>
      </c>
      <c r="C39" s="20">
        <v>5.15191367212305</v>
      </c>
      <c r="D39" s="20">
        <v>17.1186704759571</v>
      </c>
      <c r="E39" s="20">
        <v>17.104674091478</v>
      </c>
      <c r="F39" s="20">
        <v>13.9727566201325</v>
      </c>
      <c r="G39" s="20">
        <v>3.27520957266784</v>
      </c>
      <c r="H39" s="20">
        <v>56.3700303487988</v>
      </c>
      <c r="I39" s="20">
        <v>21.6640717698869</v>
      </c>
      <c r="J39" s="20">
        <v>1.56129980948754</v>
      </c>
      <c r="K39" s="20">
        <v>10.029475323585</v>
      </c>
      <c r="L39" s="20">
        <v>9.79062371506272</v>
      </c>
      <c r="M39" s="20">
        <v>7.101279044291</v>
      </c>
      <c r="N39" s="20">
        <v>22.7150514988398</v>
      </c>
      <c r="P39" s="19">
        <v>36.0</v>
      </c>
      <c r="Q39" s="34">
        <f>VLOOKUP(IF(C39&gt;240,5,IF(C39&gt;180,4,IF(C39&gt;120,3,IF(C39&gt;60,2,IF(C39&gt;30,1,0))))),Trial!$B$7:$E$12,4)</f>
        <v>0</v>
      </c>
      <c r="R39" s="34">
        <f>VLOOKUP(IF(D39&gt;240,5,IF(D39&gt;180,4,IF(D39&gt;120,3,IF(D39&gt;60,2,IF(D39&gt;30,1,0))))),Trial!$B$7:$E$12,4)</f>
        <v>0</v>
      </c>
      <c r="S39" s="34">
        <f>VLOOKUP(IF(E39&gt;240,5,IF(E39&gt;180,4,IF(E39&gt;120,3,IF(E39&gt;60,2,IF(E39&gt;30,1,0))))),Trial!$B$7:$E$12,4)</f>
        <v>0</v>
      </c>
      <c r="T39" s="34">
        <f>VLOOKUP(IF(F39&gt;240,5,IF(F39&gt;180,4,IF(F39&gt;120,3,IF(F39&gt;60,2,IF(F39&gt;30,1,0))))),Trial!$B$7:$E$12,4)</f>
        <v>0</v>
      </c>
      <c r="U39" s="34">
        <f>VLOOKUP(IF(G39&gt;240,5,IF(G39&gt;180,4,IF(G39&gt;120,3,IF(G39&gt;60,2,IF(G39&gt;30,1,0))))),Trial!$B$7:$E$12,4)</f>
        <v>0</v>
      </c>
      <c r="V39" s="34">
        <f>VLOOKUP(IF(H39&gt;240,5,IF(H39&gt;180,4,IF(H39&gt;120,3,IF(H39&gt;60,2,IF(H39&gt;30,1,0))))),Trial!$B$7:$E$12,4)</f>
        <v>-168.84</v>
      </c>
      <c r="W39" s="34">
        <f>VLOOKUP(IF(I39&gt;240,5,IF(I39&gt;180,4,IF(I39&gt;120,3,IF(I39&gt;60,2,IF(I39&gt;30,1,0))))),Trial!$B$7:$E$12,4)</f>
        <v>0</v>
      </c>
      <c r="X39" s="34">
        <f>VLOOKUP(IF(J39&gt;240,5,IF(J39&gt;180,4,IF(J39&gt;120,3,IF(J39&gt;60,2,IF(J39&gt;30,1,0))))),Trial!$B$7:$E$12,4)</f>
        <v>0</v>
      </c>
      <c r="Y39" s="34">
        <f>VLOOKUP(IF(K39&gt;240,5,IF(K39&gt;180,4,IF(K39&gt;120,3,IF(K39&gt;60,2,IF(K39&gt;30,1,0))))),Trial!$B$7:$E$12,4)</f>
        <v>0</v>
      </c>
      <c r="Z39" s="34">
        <f>VLOOKUP(IF(L39&gt;240,5,IF(L39&gt;180,4,IF(L39&gt;120,3,IF(L39&gt;60,2,IF(L39&gt;30,1,0))))),Trial!$B$7:$E$12,4)</f>
        <v>0</v>
      </c>
      <c r="AA39" s="34">
        <f>VLOOKUP(IF(M39&gt;240,5,IF(M39&gt;180,4,IF(M39&gt;120,3,IF(M39&gt;60,2,IF(M39&gt;30,1,0))))),Trial!$B$7:$E$12,4)</f>
        <v>0</v>
      </c>
      <c r="AB39" s="34">
        <f>VLOOKUP(IF(N39&gt;240,5,IF(N39&gt;180,4,IF(N39&gt;120,3,IF(N39&gt;60,2,IF(N39&gt;30,1,0))))),Trial!$B$7:$E$12,4)</f>
        <v>0</v>
      </c>
    </row>
    <row r="40" ht="15.75" customHeight="1">
      <c r="B40" s="19">
        <v>37.0</v>
      </c>
      <c r="C40" s="20">
        <v>8.57382111200131</v>
      </c>
      <c r="D40" s="20">
        <v>6.47661155145615</v>
      </c>
      <c r="E40" s="20">
        <v>7.85220778738149</v>
      </c>
      <c r="F40" s="20">
        <v>3.05537893668716</v>
      </c>
      <c r="G40" s="20">
        <v>6.88177430359647</v>
      </c>
      <c r="H40" s="20">
        <v>9.39399185373165</v>
      </c>
      <c r="I40" s="20">
        <v>8.75270233661868</v>
      </c>
      <c r="J40" s="20">
        <v>7.78720788629726</v>
      </c>
      <c r="K40" s="20">
        <v>10.3155039202507</v>
      </c>
      <c r="L40" s="20">
        <v>14.744925703303</v>
      </c>
      <c r="M40" s="20">
        <v>9.09289865261791</v>
      </c>
      <c r="N40" s="20">
        <v>21.7485121639589</v>
      </c>
      <c r="P40" s="19">
        <v>37.0</v>
      </c>
      <c r="Q40" s="34">
        <f>VLOOKUP(IF(C40&gt;240,5,IF(C40&gt;180,4,IF(C40&gt;120,3,IF(C40&gt;60,2,IF(C40&gt;30,1,0))))),Trial!$B$7:$E$12,4)</f>
        <v>0</v>
      </c>
      <c r="R40" s="34">
        <f>VLOOKUP(IF(D40&gt;240,5,IF(D40&gt;180,4,IF(D40&gt;120,3,IF(D40&gt;60,2,IF(D40&gt;30,1,0))))),Trial!$B$7:$E$12,4)</f>
        <v>0</v>
      </c>
      <c r="S40" s="34">
        <f>VLOOKUP(IF(E40&gt;240,5,IF(E40&gt;180,4,IF(E40&gt;120,3,IF(E40&gt;60,2,IF(E40&gt;30,1,0))))),Trial!$B$7:$E$12,4)</f>
        <v>0</v>
      </c>
      <c r="T40" s="34">
        <f>VLOOKUP(IF(F40&gt;240,5,IF(F40&gt;180,4,IF(F40&gt;120,3,IF(F40&gt;60,2,IF(F40&gt;30,1,0))))),Trial!$B$7:$E$12,4)</f>
        <v>0</v>
      </c>
      <c r="U40" s="34">
        <f>VLOOKUP(IF(G40&gt;240,5,IF(G40&gt;180,4,IF(G40&gt;120,3,IF(G40&gt;60,2,IF(G40&gt;30,1,0))))),Trial!$B$7:$E$12,4)</f>
        <v>0</v>
      </c>
      <c r="V40" s="34">
        <f>VLOOKUP(IF(H40&gt;240,5,IF(H40&gt;180,4,IF(H40&gt;120,3,IF(H40&gt;60,2,IF(H40&gt;30,1,0))))),Trial!$B$7:$E$12,4)</f>
        <v>0</v>
      </c>
      <c r="W40" s="34">
        <f>VLOOKUP(IF(I40&gt;240,5,IF(I40&gt;180,4,IF(I40&gt;120,3,IF(I40&gt;60,2,IF(I40&gt;30,1,0))))),Trial!$B$7:$E$12,4)</f>
        <v>0</v>
      </c>
      <c r="X40" s="34">
        <f>VLOOKUP(IF(J40&gt;240,5,IF(J40&gt;180,4,IF(J40&gt;120,3,IF(J40&gt;60,2,IF(J40&gt;30,1,0))))),Trial!$B$7:$E$12,4)</f>
        <v>0</v>
      </c>
      <c r="Y40" s="34">
        <f>VLOOKUP(IF(K40&gt;240,5,IF(K40&gt;180,4,IF(K40&gt;120,3,IF(K40&gt;60,2,IF(K40&gt;30,1,0))))),Trial!$B$7:$E$12,4)</f>
        <v>0</v>
      </c>
      <c r="Z40" s="34">
        <f>VLOOKUP(IF(L40&gt;240,5,IF(L40&gt;180,4,IF(L40&gt;120,3,IF(L40&gt;60,2,IF(L40&gt;30,1,0))))),Trial!$B$7:$E$12,4)</f>
        <v>0</v>
      </c>
      <c r="AA40" s="34">
        <f>VLOOKUP(IF(M40&gt;240,5,IF(M40&gt;180,4,IF(M40&gt;120,3,IF(M40&gt;60,2,IF(M40&gt;30,1,0))))),Trial!$B$7:$E$12,4)</f>
        <v>0</v>
      </c>
      <c r="AB40" s="34">
        <f>VLOOKUP(IF(N40&gt;240,5,IF(N40&gt;180,4,IF(N40&gt;120,3,IF(N40&gt;60,2,IF(N40&gt;30,1,0))))),Trial!$B$7:$E$12,4)</f>
        <v>0</v>
      </c>
    </row>
    <row r="41" ht="15.75" customHeight="1">
      <c r="B41" s="19">
        <v>38.0</v>
      </c>
      <c r="C41" s="20">
        <v>6.80934128086083</v>
      </c>
      <c r="D41" s="20">
        <v>0.244912358233705</v>
      </c>
      <c r="E41" s="20">
        <v>17.8479475083846</v>
      </c>
      <c r="F41" s="20">
        <v>5.58076400868595</v>
      </c>
      <c r="G41" s="20">
        <v>12.2722306125612</v>
      </c>
      <c r="H41" s="20">
        <v>4.06680491497085</v>
      </c>
      <c r="I41" s="20">
        <v>32.8995144777254</v>
      </c>
      <c r="J41" s="20">
        <v>5.47543118597059</v>
      </c>
      <c r="K41" s="20">
        <v>7.57717608851381</v>
      </c>
      <c r="L41" s="20">
        <v>35.1013396170245</v>
      </c>
      <c r="M41" s="20">
        <v>5.91859269157588</v>
      </c>
      <c r="N41" s="20">
        <v>23.1391671763902</v>
      </c>
      <c r="P41" s="19">
        <v>38.0</v>
      </c>
      <c r="Q41" s="34">
        <f>VLOOKUP(IF(C41&gt;240,5,IF(C41&gt;180,4,IF(C41&gt;120,3,IF(C41&gt;60,2,IF(C41&gt;30,1,0))))),Trial!$B$7:$E$12,4)</f>
        <v>0</v>
      </c>
      <c r="R41" s="34">
        <f>VLOOKUP(IF(D41&gt;240,5,IF(D41&gt;180,4,IF(D41&gt;120,3,IF(D41&gt;60,2,IF(D41&gt;30,1,0))))),Trial!$B$7:$E$12,4)</f>
        <v>0</v>
      </c>
      <c r="S41" s="34">
        <f>VLOOKUP(IF(E41&gt;240,5,IF(E41&gt;180,4,IF(E41&gt;120,3,IF(E41&gt;60,2,IF(E41&gt;30,1,0))))),Trial!$B$7:$E$12,4)</f>
        <v>0</v>
      </c>
      <c r="T41" s="34">
        <f>VLOOKUP(IF(F41&gt;240,5,IF(F41&gt;180,4,IF(F41&gt;120,3,IF(F41&gt;60,2,IF(F41&gt;30,1,0))))),Trial!$B$7:$E$12,4)</f>
        <v>0</v>
      </c>
      <c r="U41" s="34">
        <f>VLOOKUP(IF(G41&gt;240,5,IF(G41&gt;180,4,IF(G41&gt;120,3,IF(G41&gt;60,2,IF(G41&gt;30,1,0))))),Trial!$B$7:$E$12,4)</f>
        <v>0</v>
      </c>
      <c r="V41" s="34">
        <f>VLOOKUP(IF(H41&gt;240,5,IF(H41&gt;180,4,IF(H41&gt;120,3,IF(H41&gt;60,2,IF(H41&gt;30,1,0))))),Trial!$B$7:$E$12,4)</f>
        <v>0</v>
      </c>
      <c r="W41" s="34">
        <f>VLOOKUP(IF(I41&gt;240,5,IF(I41&gt;180,4,IF(I41&gt;120,3,IF(I41&gt;60,2,IF(I41&gt;30,1,0))))),Trial!$B$7:$E$12,4)</f>
        <v>-168.84</v>
      </c>
      <c r="X41" s="34">
        <f>VLOOKUP(IF(J41&gt;240,5,IF(J41&gt;180,4,IF(J41&gt;120,3,IF(J41&gt;60,2,IF(J41&gt;30,1,0))))),Trial!$B$7:$E$12,4)</f>
        <v>0</v>
      </c>
      <c r="Y41" s="34">
        <f>VLOOKUP(IF(K41&gt;240,5,IF(K41&gt;180,4,IF(K41&gt;120,3,IF(K41&gt;60,2,IF(K41&gt;30,1,0))))),Trial!$B$7:$E$12,4)</f>
        <v>0</v>
      </c>
      <c r="Z41" s="34">
        <f>VLOOKUP(IF(L41&gt;240,5,IF(L41&gt;180,4,IF(L41&gt;120,3,IF(L41&gt;60,2,IF(L41&gt;30,1,0))))),Trial!$B$7:$E$12,4)</f>
        <v>-168.84</v>
      </c>
      <c r="AA41" s="34">
        <f>VLOOKUP(IF(M41&gt;240,5,IF(M41&gt;180,4,IF(M41&gt;120,3,IF(M41&gt;60,2,IF(M41&gt;30,1,0))))),Trial!$B$7:$E$12,4)</f>
        <v>0</v>
      </c>
      <c r="AB41" s="34">
        <f>VLOOKUP(IF(N41&gt;240,5,IF(N41&gt;180,4,IF(N41&gt;120,3,IF(N41&gt;60,2,IF(N41&gt;30,1,0))))),Trial!$B$7:$E$12,4)</f>
        <v>0</v>
      </c>
    </row>
    <row r="42" ht="15.75" customHeight="1">
      <c r="B42" s="19">
        <v>39.0</v>
      </c>
      <c r="C42" s="20">
        <v>1.68208540105261</v>
      </c>
      <c r="D42" s="20">
        <v>22.9668273103155</v>
      </c>
      <c r="E42" s="20">
        <v>0.336503135889649</v>
      </c>
      <c r="F42" s="20">
        <v>15.5674432370896</v>
      </c>
      <c r="G42" s="20">
        <v>1.49161378769204</v>
      </c>
      <c r="H42" s="20">
        <v>17.1281804102558</v>
      </c>
      <c r="I42" s="20">
        <v>10.3951956792819</v>
      </c>
      <c r="J42" s="20">
        <v>37.7817679621293</v>
      </c>
      <c r="K42" s="20">
        <v>22.2838798605075</v>
      </c>
      <c r="L42" s="20">
        <v>2.27121704702914</v>
      </c>
      <c r="M42" s="20">
        <v>6.6412212010473</v>
      </c>
      <c r="N42" s="20">
        <v>3.1074269156903</v>
      </c>
      <c r="P42" s="19">
        <v>39.0</v>
      </c>
      <c r="Q42" s="34">
        <f>VLOOKUP(IF(C42&gt;240,5,IF(C42&gt;180,4,IF(C42&gt;120,3,IF(C42&gt;60,2,IF(C42&gt;30,1,0))))),Trial!$B$7:$E$12,4)</f>
        <v>0</v>
      </c>
      <c r="R42" s="34">
        <f>VLOOKUP(IF(D42&gt;240,5,IF(D42&gt;180,4,IF(D42&gt;120,3,IF(D42&gt;60,2,IF(D42&gt;30,1,0))))),Trial!$B$7:$E$12,4)</f>
        <v>0</v>
      </c>
      <c r="S42" s="34">
        <f>VLOOKUP(IF(E42&gt;240,5,IF(E42&gt;180,4,IF(E42&gt;120,3,IF(E42&gt;60,2,IF(E42&gt;30,1,0))))),Trial!$B$7:$E$12,4)</f>
        <v>0</v>
      </c>
      <c r="T42" s="34">
        <f>VLOOKUP(IF(F42&gt;240,5,IF(F42&gt;180,4,IF(F42&gt;120,3,IF(F42&gt;60,2,IF(F42&gt;30,1,0))))),Trial!$B$7:$E$12,4)</f>
        <v>0</v>
      </c>
      <c r="U42" s="34">
        <f>VLOOKUP(IF(G42&gt;240,5,IF(G42&gt;180,4,IF(G42&gt;120,3,IF(G42&gt;60,2,IF(G42&gt;30,1,0))))),Trial!$B$7:$E$12,4)</f>
        <v>0</v>
      </c>
      <c r="V42" s="34">
        <f>VLOOKUP(IF(H42&gt;240,5,IF(H42&gt;180,4,IF(H42&gt;120,3,IF(H42&gt;60,2,IF(H42&gt;30,1,0))))),Trial!$B$7:$E$12,4)</f>
        <v>0</v>
      </c>
      <c r="W42" s="34">
        <f>VLOOKUP(IF(I42&gt;240,5,IF(I42&gt;180,4,IF(I42&gt;120,3,IF(I42&gt;60,2,IF(I42&gt;30,1,0))))),Trial!$B$7:$E$12,4)</f>
        <v>0</v>
      </c>
      <c r="X42" s="34">
        <f>VLOOKUP(IF(J42&gt;240,5,IF(J42&gt;180,4,IF(J42&gt;120,3,IF(J42&gt;60,2,IF(J42&gt;30,1,0))))),Trial!$B$7:$E$12,4)</f>
        <v>-168.84</v>
      </c>
      <c r="Y42" s="34">
        <f>VLOOKUP(IF(K42&gt;240,5,IF(K42&gt;180,4,IF(K42&gt;120,3,IF(K42&gt;60,2,IF(K42&gt;30,1,0))))),Trial!$B$7:$E$12,4)</f>
        <v>0</v>
      </c>
      <c r="Z42" s="34">
        <f>VLOOKUP(IF(L42&gt;240,5,IF(L42&gt;180,4,IF(L42&gt;120,3,IF(L42&gt;60,2,IF(L42&gt;30,1,0))))),Trial!$B$7:$E$12,4)</f>
        <v>0</v>
      </c>
      <c r="AA42" s="34">
        <f>VLOOKUP(IF(M42&gt;240,5,IF(M42&gt;180,4,IF(M42&gt;120,3,IF(M42&gt;60,2,IF(M42&gt;30,1,0))))),Trial!$B$7:$E$12,4)</f>
        <v>0</v>
      </c>
      <c r="AB42" s="34">
        <f>VLOOKUP(IF(N42&gt;240,5,IF(N42&gt;180,4,IF(N42&gt;120,3,IF(N42&gt;60,2,IF(N42&gt;30,1,0))))),Trial!$B$7:$E$12,4)</f>
        <v>0</v>
      </c>
    </row>
    <row r="43" ht="15.75" customHeight="1">
      <c r="B43" s="19">
        <v>40.0</v>
      </c>
      <c r="C43" s="20">
        <v>7.23547412366606</v>
      </c>
      <c r="D43" s="20">
        <v>4.91885270960629</v>
      </c>
      <c r="E43" s="20">
        <v>24.3303962903429</v>
      </c>
      <c r="F43" s="20">
        <v>36.5817817733031</v>
      </c>
      <c r="G43" s="20">
        <v>26.8481312252751</v>
      </c>
      <c r="H43" s="20">
        <v>5.77940258719027</v>
      </c>
      <c r="I43" s="20">
        <v>21.8987510490837</v>
      </c>
      <c r="J43" s="20">
        <v>9.75980981900917</v>
      </c>
      <c r="K43" s="20">
        <v>1.11458179019392</v>
      </c>
      <c r="L43" s="20">
        <v>15.9477204048215</v>
      </c>
      <c r="M43" s="20">
        <v>7.0235243548636</v>
      </c>
      <c r="N43" s="20">
        <v>16.9824271570976</v>
      </c>
      <c r="P43" s="19">
        <v>40.0</v>
      </c>
      <c r="Q43" s="34">
        <f>VLOOKUP(IF(C43&gt;240,5,IF(C43&gt;180,4,IF(C43&gt;120,3,IF(C43&gt;60,2,IF(C43&gt;30,1,0))))),Trial!$B$7:$E$12,4)</f>
        <v>0</v>
      </c>
      <c r="R43" s="34">
        <f>VLOOKUP(IF(D43&gt;240,5,IF(D43&gt;180,4,IF(D43&gt;120,3,IF(D43&gt;60,2,IF(D43&gt;30,1,0))))),Trial!$B$7:$E$12,4)</f>
        <v>0</v>
      </c>
      <c r="S43" s="34">
        <f>VLOOKUP(IF(E43&gt;240,5,IF(E43&gt;180,4,IF(E43&gt;120,3,IF(E43&gt;60,2,IF(E43&gt;30,1,0))))),Trial!$B$7:$E$12,4)</f>
        <v>0</v>
      </c>
      <c r="T43" s="34">
        <f>VLOOKUP(IF(F43&gt;240,5,IF(F43&gt;180,4,IF(F43&gt;120,3,IF(F43&gt;60,2,IF(F43&gt;30,1,0))))),Trial!$B$7:$E$12,4)</f>
        <v>-168.84</v>
      </c>
      <c r="U43" s="34">
        <f>VLOOKUP(IF(G43&gt;240,5,IF(G43&gt;180,4,IF(G43&gt;120,3,IF(G43&gt;60,2,IF(G43&gt;30,1,0))))),Trial!$B$7:$E$12,4)</f>
        <v>0</v>
      </c>
      <c r="V43" s="34">
        <f>VLOOKUP(IF(H43&gt;240,5,IF(H43&gt;180,4,IF(H43&gt;120,3,IF(H43&gt;60,2,IF(H43&gt;30,1,0))))),Trial!$B$7:$E$12,4)</f>
        <v>0</v>
      </c>
      <c r="W43" s="34">
        <f>VLOOKUP(IF(I43&gt;240,5,IF(I43&gt;180,4,IF(I43&gt;120,3,IF(I43&gt;60,2,IF(I43&gt;30,1,0))))),Trial!$B$7:$E$12,4)</f>
        <v>0</v>
      </c>
      <c r="X43" s="34">
        <f>VLOOKUP(IF(J43&gt;240,5,IF(J43&gt;180,4,IF(J43&gt;120,3,IF(J43&gt;60,2,IF(J43&gt;30,1,0))))),Trial!$B$7:$E$12,4)</f>
        <v>0</v>
      </c>
      <c r="Y43" s="34">
        <f>VLOOKUP(IF(K43&gt;240,5,IF(K43&gt;180,4,IF(K43&gt;120,3,IF(K43&gt;60,2,IF(K43&gt;30,1,0))))),Trial!$B$7:$E$12,4)</f>
        <v>0</v>
      </c>
      <c r="Z43" s="34">
        <f>VLOOKUP(IF(L43&gt;240,5,IF(L43&gt;180,4,IF(L43&gt;120,3,IF(L43&gt;60,2,IF(L43&gt;30,1,0))))),Trial!$B$7:$E$12,4)</f>
        <v>0</v>
      </c>
      <c r="AA43" s="34">
        <f>VLOOKUP(IF(M43&gt;240,5,IF(M43&gt;180,4,IF(M43&gt;120,3,IF(M43&gt;60,2,IF(M43&gt;30,1,0))))),Trial!$B$7:$E$12,4)</f>
        <v>0</v>
      </c>
      <c r="AB43" s="34">
        <f>VLOOKUP(IF(N43&gt;240,5,IF(N43&gt;180,4,IF(N43&gt;120,3,IF(N43&gt;60,2,IF(N43&gt;30,1,0))))),Trial!$B$7:$E$12,4)</f>
        <v>0</v>
      </c>
    </row>
    <row r="44" ht="15.75" customHeight="1">
      <c r="B44" s="19">
        <v>41.0</v>
      </c>
      <c r="C44" s="20">
        <v>19.0302052147117</v>
      </c>
      <c r="D44" s="20">
        <v>46.749503148017</v>
      </c>
      <c r="E44" s="20">
        <v>4.22231528786942</v>
      </c>
      <c r="F44" s="20">
        <v>1.93633396094665</v>
      </c>
      <c r="G44" s="20">
        <v>24.5480796531012</v>
      </c>
      <c r="H44" s="20">
        <v>13.2363460309917</v>
      </c>
      <c r="I44" s="20">
        <v>48.6889207452492</v>
      </c>
      <c r="J44" s="20">
        <v>5.22668690574355</v>
      </c>
      <c r="K44" s="20">
        <v>4.26827143211849</v>
      </c>
      <c r="L44" s="20">
        <v>6.55464129671454</v>
      </c>
      <c r="M44" s="20">
        <v>22.6534866055643</v>
      </c>
      <c r="N44" s="20">
        <v>6.21601798646152</v>
      </c>
      <c r="P44" s="19">
        <v>41.0</v>
      </c>
      <c r="Q44" s="34">
        <f>VLOOKUP(IF(C44&gt;240,5,IF(C44&gt;180,4,IF(C44&gt;120,3,IF(C44&gt;60,2,IF(C44&gt;30,1,0))))),Trial!$B$7:$E$12,4)</f>
        <v>0</v>
      </c>
      <c r="R44" s="34">
        <f>VLOOKUP(IF(D44&gt;240,5,IF(D44&gt;180,4,IF(D44&gt;120,3,IF(D44&gt;60,2,IF(D44&gt;30,1,0))))),Trial!$B$7:$E$12,4)</f>
        <v>-168.84</v>
      </c>
      <c r="S44" s="34">
        <f>VLOOKUP(IF(E44&gt;240,5,IF(E44&gt;180,4,IF(E44&gt;120,3,IF(E44&gt;60,2,IF(E44&gt;30,1,0))))),Trial!$B$7:$E$12,4)</f>
        <v>0</v>
      </c>
      <c r="T44" s="34">
        <f>VLOOKUP(IF(F44&gt;240,5,IF(F44&gt;180,4,IF(F44&gt;120,3,IF(F44&gt;60,2,IF(F44&gt;30,1,0))))),Trial!$B$7:$E$12,4)</f>
        <v>0</v>
      </c>
      <c r="U44" s="34">
        <f>VLOOKUP(IF(G44&gt;240,5,IF(G44&gt;180,4,IF(G44&gt;120,3,IF(G44&gt;60,2,IF(G44&gt;30,1,0))))),Trial!$B$7:$E$12,4)</f>
        <v>0</v>
      </c>
      <c r="V44" s="34">
        <f>VLOOKUP(IF(H44&gt;240,5,IF(H44&gt;180,4,IF(H44&gt;120,3,IF(H44&gt;60,2,IF(H44&gt;30,1,0))))),Trial!$B$7:$E$12,4)</f>
        <v>0</v>
      </c>
      <c r="W44" s="34">
        <f>VLOOKUP(IF(I44&gt;240,5,IF(I44&gt;180,4,IF(I44&gt;120,3,IF(I44&gt;60,2,IF(I44&gt;30,1,0))))),Trial!$B$7:$E$12,4)</f>
        <v>-168.84</v>
      </c>
      <c r="X44" s="34">
        <f>VLOOKUP(IF(J44&gt;240,5,IF(J44&gt;180,4,IF(J44&gt;120,3,IF(J44&gt;60,2,IF(J44&gt;30,1,0))))),Trial!$B$7:$E$12,4)</f>
        <v>0</v>
      </c>
      <c r="Y44" s="34">
        <f>VLOOKUP(IF(K44&gt;240,5,IF(K44&gt;180,4,IF(K44&gt;120,3,IF(K44&gt;60,2,IF(K44&gt;30,1,0))))),Trial!$B$7:$E$12,4)</f>
        <v>0</v>
      </c>
      <c r="Z44" s="34">
        <f>VLOOKUP(IF(L44&gt;240,5,IF(L44&gt;180,4,IF(L44&gt;120,3,IF(L44&gt;60,2,IF(L44&gt;30,1,0))))),Trial!$B$7:$E$12,4)</f>
        <v>0</v>
      </c>
      <c r="AA44" s="34">
        <f>VLOOKUP(IF(M44&gt;240,5,IF(M44&gt;180,4,IF(M44&gt;120,3,IF(M44&gt;60,2,IF(M44&gt;30,1,0))))),Trial!$B$7:$E$12,4)</f>
        <v>0</v>
      </c>
      <c r="AB44" s="34">
        <f>VLOOKUP(IF(N44&gt;240,5,IF(N44&gt;180,4,IF(N44&gt;120,3,IF(N44&gt;60,2,IF(N44&gt;30,1,0))))),Trial!$B$7:$E$12,4)</f>
        <v>0</v>
      </c>
    </row>
    <row r="45" ht="15.75" customHeight="1">
      <c r="B45" s="19">
        <v>42.0</v>
      </c>
      <c r="C45" s="20">
        <v>1.20944338097658</v>
      </c>
      <c r="D45" s="20">
        <v>3.07040962069295</v>
      </c>
      <c r="E45" s="20">
        <v>19.4639975661581</v>
      </c>
      <c r="F45" s="20">
        <v>1.93961017541587</v>
      </c>
      <c r="G45" s="20">
        <v>12.0554897552441</v>
      </c>
      <c r="H45" s="20">
        <v>2.61108405319974</v>
      </c>
      <c r="I45" s="20">
        <v>1.59326066118665</v>
      </c>
      <c r="J45" s="20">
        <v>17.5512161149728</v>
      </c>
      <c r="K45" s="20">
        <v>9.31021694243802</v>
      </c>
      <c r="L45" s="20">
        <v>23.0206798089838</v>
      </c>
      <c r="M45" s="20">
        <v>18.0597475786778</v>
      </c>
      <c r="N45" s="20">
        <v>2.22359520317121</v>
      </c>
      <c r="P45" s="19">
        <v>42.0</v>
      </c>
      <c r="Q45" s="34">
        <f>VLOOKUP(IF(C45&gt;240,5,IF(C45&gt;180,4,IF(C45&gt;120,3,IF(C45&gt;60,2,IF(C45&gt;30,1,0))))),Trial!$B$7:$E$12,4)</f>
        <v>0</v>
      </c>
      <c r="R45" s="34">
        <f>VLOOKUP(IF(D45&gt;240,5,IF(D45&gt;180,4,IF(D45&gt;120,3,IF(D45&gt;60,2,IF(D45&gt;30,1,0))))),Trial!$B$7:$E$12,4)</f>
        <v>0</v>
      </c>
      <c r="S45" s="34">
        <f>VLOOKUP(IF(E45&gt;240,5,IF(E45&gt;180,4,IF(E45&gt;120,3,IF(E45&gt;60,2,IF(E45&gt;30,1,0))))),Trial!$B$7:$E$12,4)</f>
        <v>0</v>
      </c>
      <c r="T45" s="34">
        <f>VLOOKUP(IF(F45&gt;240,5,IF(F45&gt;180,4,IF(F45&gt;120,3,IF(F45&gt;60,2,IF(F45&gt;30,1,0))))),Trial!$B$7:$E$12,4)</f>
        <v>0</v>
      </c>
      <c r="U45" s="34">
        <f>VLOOKUP(IF(G45&gt;240,5,IF(G45&gt;180,4,IF(G45&gt;120,3,IF(G45&gt;60,2,IF(G45&gt;30,1,0))))),Trial!$B$7:$E$12,4)</f>
        <v>0</v>
      </c>
      <c r="V45" s="34">
        <f>VLOOKUP(IF(H45&gt;240,5,IF(H45&gt;180,4,IF(H45&gt;120,3,IF(H45&gt;60,2,IF(H45&gt;30,1,0))))),Trial!$B$7:$E$12,4)</f>
        <v>0</v>
      </c>
      <c r="W45" s="34">
        <f>VLOOKUP(IF(I45&gt;240,5,IF(I45&gt;180,4,IF(I45&gt;120,3,IF(I45&gt;60,2,IF(I45&gt;30,1,0))))),Trial!$B$7:$E$12,4)</f>
        <v>0</v>
      </c>
      <c r="X45" s="34">
        <f>VLOOKUP(IF(J45&gt;240,5,IF(J45&gt;180,4,IF(J45&gt;120,3,IF(J45&gt;60,2,IF(J45&gt;30,1,0))))),Trial!$B$7:$E$12,4)</f>
        <v>0</v>
      </c>
      <c r="Y45" s="34">
        <f>VLOOKUP(IF(K45&gt;240,5,IF(K45&gt;180,4,IF(K45&gt;120,3,IF(K45&gt;60,2,IF(K45&gt;30,1,0))))),Trial!$B$7:$E$12,4)</f>
        <v>0</v>
      </c>
      <c r="Z45" s="34">
        <f>VLOOKUP(IF(L45&gt;240,5,IF(L45&gt;180,4,IF(L45&gt;120,3,IF(L45&gt;60,2,IF(L45&gt;30,1,0))))),Trial!$B$7:$E$12,4)</f>
        <v>0</v>
      </c>
      <c r="AA45" s="34">
        <f>VLOOKUP(IF(M45&gt;240,5,IF(M45&gt;180,4,IF(M45&gt;120,3,IF(M45&gt;60,2,IF(M45&gt;30,1,0))))),Trial!$B$7:$E$12,4)</f>
        <v>0</v>
      </c>
      <c r="AB45" s="34">
        <f>VLOOKUP(IF(N45&gt;240,5,IF(N45&gt;180,4,IF(N45&gt;120,3,IF(N45&gt;60,2,IF(N45&gt;30,1,0))))),Trial!$B$7:$E$12,4)</f>
        <v>0</v>
      </c>
    </row>
    <row r="46" ht="15.75" customHeight="1">
      <c r="B46" s="19">
        <v>43.0</v>
      </c>
      <c r="C46" s="20">
        <v>0.937484607007354</v>
      </c>
      <c r="D46" s="20">
        <v>19.7317571882786</v>
      </c>
      <c r="E46" s="20">
        <v>12.8584662713195</v>
      </c>
      <c r="F46" s="20">
        <v>7.92265921491198</v>
      </c>
      <c r="G46" s="20">
        <v>23.2124148087746</v>
      </c>
      <c r="H46" s="20">
        <v>1.09170727488342</v>
      </c>
      <c r="I46" s="20">
        <v>3.81854944134958</v>
      </c>
      <c r="J46" s="20">
        <v>3.39819185570814</v>
      </c>
      <c r="K46" s="20">
        <v>25.569973299483</v>
      </c>
      <c r="L46" s="20">
        <v>8.05601807786152</v>
      </c>
      <c r="M46" s="20">
        <v>13.6569562495641</v>
      </c>
      <c r="N46" s="20">
        <v>9.89821026083684</v>
      </c>
      <c r="P46" s="19">
        <v>43.0</v>
      </c>
      <c r="Q46" s="34">
        <f>VLOOKUP(IF(C46&gt;240,5,IF(C46&gt;180,4,IF(C46&gt;120,3,IF(C46&gt;60,2,IF(C46&gt;30,1,0))))),Trial!$B$7:$E$12,4)</f>
        <v>0</v>
      </c>
      <c r="R46" s="34">
        <f>VLOOKUP(IF(D46&gt;240,5,IF(D46&gt;180,4,IF(D46&gt;120,3,IF(D46&gt;60,2,IF(D46&gt;30,1,0))))),Trial!$B$7:$E$12,4)</f>
        <v>0</v>
      </c>
      <c r="S46" s="34">
        <f>VLOOKUP(IF(E46&gt;240,5,IF(E46&gt;180,4,IF(E46&gt;120,3,IF(E46&gt;60,2,IF(E46&gt;30,1,0))))),Trial!$B$7:$E$12,4)</f>
        <v>0</v>
      </c>
      <c r="T46" s="34">
        <f>VLOOKUP(IF(F46&gt;240,5,IF(F46&gt;180,4,IF(F46&gt;120,3,IF(F46&gt;60,2,IF(F46&gt;30,1,0))))),Trial!$B$7:$E$12,4)</f>
        <v>0</v>
      </c>
      <c r="U46" s="34">
        <f>VLOOKUP(IF(G46&gt;240,5,IF(G46&gt;180,4,IF(G46&gt;120,3,IF(G46&gt;60,2,IF(G46&gt;30,1,0))))),Trial!$B$7:$E$12,4)</f>
        <v>0</v>
      </c>
      <c r="V46" s="34">
        <f>VLOOKUP(IF(H46&gt;240,5,IF(H46&gt;180,4,IF(H46&gt;120,3,IF(H46&gt;60,2,IF(H46&gt;30,1,0))))),Trial!$B$7:$E$12,4)</f>
        <v>0</v>
      </c>
      <c r="W46" s="34">
        <f>VLOOKUP(IF(I46&gt;240,5,IF(I46&gt;180,4,IF(I46&gt;120,3,IF(I46&gt;60,2,IF(I46&gt;30,1,0))))),Trial!$B$7:$E$12,4)</f>
        <v>0</v>
      </c>
      <c r="X46" s="34">
        <f>VLOOKUP(IF(J46&gt;240,5,IF(J46&gt;180,4,IF(J46&gt;120,3,IF(J46&gt;60,2,IF(J46&gt;30,1,0))))),Trial!$B$7:$E$12,4)</f>
        <v>0</v>
      </c>
      <c r="Y46" s="34">
        <f>VLOOKUP(IF(K46&gt;240,5,IF(K46&gt;180,4,IF(K46&gt;120,3,IF(K46&gt;60,2,IF(K46&gt;30,1,0))))),Trial!$B$7:$E$12,4)</f>
        <v>0</v>
      </c>
      <c r="Z46" s="34">
        <f>VLOOKUP(IF(L46&gt;240,5,IF(L46&gt;180,4,IF(L46&gt;120,3,IF(L46&gt;60,2,IF(L46&gt;30,1,0))))),Trial!$B$7:$E$12,4)</f>
        <v>0</v>
      </c>
      <c r="AA46" s="34">
        <f>VLOOKUP(IF(M46&gt;240,5,IF(M46&gt;180,4,IF(M46&gt;120,3,IF(M46&gt;60,2,IF(M46&gt;30,1,0))))),Trial!$B$7:$E$12,4)</f>
        <v>0</v>
      </c>
      <c r="AB46" s="34">
        <f>VLOOKUP(IF(N46&gt;240,5,IF(N46&gt;180,4,IF(N46&gt;120,3,IF(N46&gt;60,2,IF(N46&gt;30,1,0))))),Trial!$B$7:$E$12,4)</f>
        <v>0</v>
      </c>
    </row>
    <row r="47" ht="15.75" customHeight="1">
      <c r="B47" s="19">
        <v>44.0</v>
      </c>
      <c r="C47" s="20">
        <v>20.6082632206242</v>
      </c>
      <c r="D47" s="20">
        <v>33.6400473753448</v>
      </c>
      <c r="E47" s="20">
        <v>38.1428644519279</v>
      </c>
      <c r="F47" s="20">
        <v>13.9253168247725</v>
      </c>
      <c r="G47" s="20">
        <v>15.6278238447468</v>
      </c>
      <c r="H47" s="20">
        <v>3.1026790483847</v>
      </c>
      <c r="I47" s="20">
        <v>3.57109415227066</v>
      </c>
      <c r="J47" s="20">
        <v>12.8113293672282</v>
      </c>
      <c r="K47" s="20">
        <v>19.0196207100695</v>
      </c>
      <c r="L47" s="20">
        <v>7.57519279136322</v>
      </c>
      <c r="M47" s="20">
        <v>15.3875823629173</v>
      </c>
      <c r="N47" s="20">
        <v>24.2267949821597</v>
      </c>
      <c r="P47" s="19">
        <v>44.0</v>
      </c>
      <c r="Q47" s="34">
        <f>VLOOKUP(IF(C47&gt;240,5,IF(C47&gt;180,4,IF(C47&gt;120,3,IF(C47&gt;60,2,IF(C47&gt;30,1,0))))),Trial!$B$7:$E$12,4)</f>
        <v>0</v>
      </c>
      <c r="R47" s="34">
        <f>VLOOKUP(IF(D47&gt;240,5,IF(D47&gt;180,4,IF(D47&gt;120,3,IF(D47&gt;60,2,IF(D47&gt;30,1,0))))),Trial!$B$7:$E$12,4)</f>
        <v>-168.84</v>
      </c>
      <c r="S47" s="34">
        <f>VLOOKUP(IF(E47&gt;240,5,IF(E47&gt;180,4,IF(E47&gt;120,3,IF(E47&gt;60,2,IF(E47&gt;30,1,0))))),Trial!$B$7:$E$12,4)</f>
        <v>-168.84</v>
      </c>
      <c r="T47" s="34">
        <f>VLOOKUP(IF(F47&gt;240,5,IF(F47&gt;180,4,IF(F47&gt;120,3,IF(F47&gt;60,2,IF(F47&gt;30,1,0))))),Trial!$B$7:$E$12,4)</f>
        <v>0</v>
      </c>
      <c r="U47" s="34">
        <f>VLOOKUP(IF(G47&gt;240,5,IF(G47&gt;180,4,IF(G47&gt;120,3,IF(G47&gt;60,2,IF(G47&gt;30,1,0))))),Trial!$B$7:$E$12,4)</f>
        <v>0</v>
      </c>
      <c r="V47" s="34">
        <f>VLOOKUP(IF(H47&gt;240,5,IF(H47&gt;180,4,IF(H47&gt;120,3,IF(H47&gt;60,2,IF(H47&gt;30,1,0))))),Trial!$B$7:$E$12,4)</f>
        <v>0</v>
      </c>
      <c r="W47" s="34">
        <f>VLOOKUP(IF(I47&gt;240,5,IF(I47&gt;180,4,IF(I47&gt;120,3,IF(I47&gt;60,2,IF(I47&gt;30,1,0))))),Trial!$B$7:$E$12,4)</f>
        <v>0</v>
      </c>
      <c r="X47" s="34">
        <f>VLOOKUP(IF(J47&gt;240,5,IF(J47&gt;180,4,IF(J47&gt;120,3,IF(J47&gt;60,2,IF(J47&gt;30,1,0))))),Trial!$B$7:$E$12,4)</f>
        <v>0</v>
      </c>
      <c r="Y47" s="34">
        <f>VLOOKUP(IF(K47&gt;240,5,IF(K47&gt;180,4,IF(K47&gt;120,3,IF(K47&gt;60,2,IF(K47&gt;30,1,0))))),Trial!$B$7:$E$12,4)</f>
        <v>0</v>
      </c>
      <c r="Z47" s="34">
        <f>VLOOKUP(IF(L47&gt;240,5,IF(L47&gt;180,4,IF(L47&gt;120,3,IF(L47&gt;60,2,IF(L47&gt;30,1,0))))),Trial!$B$7:$E$12,4)</f>
        <v>0</v>
      </c>
      <c r="AA47" s="34">
        <f>VLOOKUP(IF(M47&gt;240,5,IF(M47&gt;180,4,IF(M47&gt;120,3,IF(M47&gt;60,2,IF(M47&gt;30,1,0))))),Trial!$B$7:$E$12,4)</f>
        <v>0</v>
      </c>
      <c r="AB47" s="34">
        <f>VLOOKUP(IF(N47&gt;240,5,IF(N47&gt;180,4,IF(N47&gt;120,3,IF(N47&gt;60,2,IF(N47&gt;30,1,0))))),Trial!$B$7:$E$12,4)</f>
        <v>0</v>
      </c>
    </row>
    <row r="48" ht="15.75" customHeight="1">
      <c r="B48" s="19">
        <v>45.0</v>
      </c>
      <c r="C48" s="20">
        <v>33.2761598591016</v>
      </c>
      <c r="D48" s="20">
        <v>6.63026712639257</v>
      </c>
      <c r="E48" s="20">
        <v>11.1838581143963</v>
      </c>
      <c r="F48" s="20">
        <v>19.9868034841662</v>
      </c>
      <c r="G48" s="20">
        <v>46.4709513623691</v>
      </c>
      <c r="H48" s="20">
        <v>28.5196047448469</v>
      </c>
      <c r="I48" s="20">
        <v>24.4250809956511</v>
      </c>
      <c r="J48" s="20">
        <v>7.72055209600367</v>
      </c>
      <c r="K48" s="20">
        <v>1.79707954407184</v>
      </c>
      <c r="L48" s="20">
        <v>2.8362292484846</v>
      </c>
      <c r="M48" s="20">
        <v>0.553537439906032</v>
      </c>
      <c r="N48" s="20">
        <v>45.98642892322</v>
      </c>
      <c r="P48" s="19">
        <v>45.0</v>
      </c>
      <c r="Q48" s="34">
        <f>VLOOKUP(IF(C48&gt;240,5,IF(C48&gt;180,4,IF(C48&gt;120,3,IF(C48&gt;60,2,IF(C48&gt;30,1,0))))),Trial!$B$7:$E$12,4)</f>
        <v>-168.84</v>
      </c>
      <c r="R48" s="34">
        <f>VLOOKUP(IF(D48&gt;240,5,IF(D48&gt;180,4,IF(D48&gt;120,3,IF(D48&gt;60,2,IF(D48&gt;30,1,0))))),Trial!$B$7:$E$12,4)</f>
        <v>0</v>
      </c>
      <c r="S48" s="34">
        <f>VLOOKUP(IF(E48&gt;240,5,IF(E48&gt;180,4,IF(E48&gt;120,3,IF(E48&gt;60,2,IF(E48&gt;30,1,0))))),Trial!$B$7:$E$12,4)</f>
        <v>0</v>
      </c>
      <c r="T48" s="34">
        <f>VLOOKUP(IF(F48&gt;240,5,IF(F48&gt;180,4,IF(F48&gt;120,3,IF(F48&gt;60,2,IF(F48&gt;30,1,0))))),Trial!$B$7:$E$12,4)</f>
        <v>0</v>
      </c>
      <c r="U48" s="34">
        <f>VLOOKUP(IF(G48&gt;240,5,IF(G48&gt;180,4,IF(G48&gt;120,3,IF(G48&gt;60,2,IF(G48&gt;30,1,0))))),Trial!$B$7:$E$12,4)</f>
        <v>-168.84</v>
      </c>
      <c r="V48" s="34">
        <f>VLOOKUP(IF(H48&gt;240,5,IF(H48&gt;180,4,IF(H48&gt;120,3,IF(H48&gt;60,2,IF(H48&gt;30,1,0))))),Trial!$B$7:$E$12,4)</f>
        <v>0</v>
      </c>
      <c r="W48" s="34">
        <f>VLOOKUP(IF(I48&gt;240,5,IF(I48&gt;180,4,IF(I48&gt;120,3,IF(I48&gt;60,2,IF(I48&gt;30,1,0))))),Trial!$B$7:$E$12,4)</f>
        <v>0</v>
      </c>
      <c r="X48" s="34">
        <f>VLOOKUP(IF(J48&gt;240,5,IF(J48&gt;180,4,IF(J48&gt;120,3,IF(J48&gt;60,2,IF(J48&gt;30,1,0))))),Trial!$B$7:$E$12,4)</f>
        <v>0</v>
      </c>
      <c r="Y48" s="34">
        <f>VLOOKUP(IF(K48&gt;240,5,IF(K48&gt;180,4,IF(K48&gt;120,3,IF(K48&gt;60,2,IF(K48&gt;30,1,0))))),Trial!$B$7:$E$12,4)</f>
        <v>0</v>
      </c>
      <c r="Z48" s="34">
        <f>VLOOKUP(IF(L48&gt;240,5,IF(L48&gt;180,4,IF(L48&gt;120,3,IF(L48&gt;60,2,IF(L48&gt;30,1,0))))),Trial!$B$7:$E$12,4)</f>
        <v>0</v>
      </c>
      <c r="AA48" s="34">
        <f>VLOOKUP(IF(M48&gt;240,5,IF(M48&gt;180,4,IF(M48&gt;120,3,IF(M48&gt;60,2,IF(M48&gt;30,1,0))))),Trial!$B$7:$E$12,4)</f>
        <v>0</v>
      </c>
      <c r="AB48" s="34">
        <f>VLOOKUP(IF(N48&gt;240,5,IF(N48&gt;180,4,IF(N48&gt;120,3,IF(N48&gt;60,2,IF(N48&gt;30,1,0))))),Trial!$B$7:$E$12,4)</f>
        <v>-168.84</v>
      </c>
    </row>
    <row r="49" ht="15.75" customHeight="1">
      <c r="B49" s="19">
        <v>46.0</v>
      </c>
      <c r="C49" s="20">
        <v>7.82173897451721</v>
      </c>
      <c r="D49" s="20">
        <v>16.452184030329</v>
      </c>
      <c r="E49" s="20">
        <v>20.6422542825667</v>
      </c>
      <c r="F49" s="20">
        <v>1.05423698439263</v>
      </c>
      <c r="G49" s="20">
        <v>3.25321817286313</v>
      </c>
      <c r="H49" s="20">
        <v>1.98220398603724</v>
      </c>
      <c r="I49" s="20">
        <v>7.95431520487182</v>
      </c>
      <c r="J49" s="20">
        <v>6.90296332300641</v>
      </c>
      <c r="K49" s="20">
        <v>1.90636599585414</v>
      </c>
      <c r="L49" s="20">
        <v>10.372190178883</v>
      </c>
      <c r="M49" s="20">
        <v>6.0464310248848</v>
      </c>
      <c r="N49" s="20">
        <v>5.83106634882279</v>
      </c>
      <c r="P49" s="19">
        <v>46.0</v>
      </c>
      <c r="Q49" s="34">
        <f>VLOOKUP(IF(C49&gt;240,5,IF(C49&gt;180,4,IF(C49&gt;120,3,IF(C49&gt;60,2,IF(C49&gt;30,1,0))))),Trial!$B$7:$E$12,4)</f>
        <v>0</v>
      </c>
      <c r="R49" s="34">
        <f>VLOOKUP(IF(D49&gt;240,5,IF(D49&gt;180,4,IF(D49&gt;120,3,IF(D49&gt;60,2,IF(D49&gt;30,1,0))))),Trial!$B$7:$E$12,4)</f>
        <v>0</v>
      </c>
      <c r="S49" s="34">
        <f>VLOOKUP(IF(E49&gt;240,5,IF(E49&gt;180,4,IF(E49&gt;120,3,IF(E49&gt;60,2,IF(E49&gt;30,1,0))))),Trial!$B$7:$E$12,4)</f>
        <v>0</v>
      </c>
      <c r="T49" s="34">
        <f>VLOOKUP(IF(F49&gt;240,5,IF(F49&gt;180,4,IF(F49&gt;120,3,IF(F49&gt;60,2,IF(F49&gt;30,1,0))))),Trial!$B$7:$E$12,4)</f>
        <v>0</v>
      </c>
      <c r="U49" s="34">
        <f>VLOOKUP(IF(G49&gt;240,5,IF(G49&gt;180,4,IF(G49&gt;120,3,IF(G49&gt;60,2,IF(G49&gt;30,1,0))))),Trial!$B$7:$E$12,4)</f>
        <v>0</v>
      </c>
      <c r="V49" s="34">
        <f>VLOOKUP(IF(H49&gt;240,5,IF(H49&gt;180,4,IF(H49&gt;120,3,IF(H49&gt;60,2,IF(H49&gt;30,1,0))))),Trial!$B$7:$E$12,4)</f>
        <v>0</v>
      </c>
      <c r="W49" s="34">
        <f>VLOOKUP(IF(I49&gt;240,5,IF(I49&gt;180,4,IF(I49&gt;120,3,IF(I49&gt;60,2,IF(I49&gt;30,1,0))))),Trial!$B$7:$E$12,4)</f>
        <v>0</v>
      </c>
      <c r="X49" s="34">
        <f>VLOOKUP(IF(J49&gt;240,5,IF(J49&gt;180,4,IF(J49&gt;120,3,IF(J49&gt;60,2,IF(J49&gt;30,1,0))))),Trial!$B$7:$E$12,4)</f>
        <v>0</v>
      </c>
      <c r="Y49" s="34">
        <f>VLOOKUP(IF(K49&gt;240,5,IF(K49&gt;180,4,IF(K49&gt;120,3,IF(K49&gt;60,2,IF(K49&gt;30,1,0))))),Trial!$B$7:$E$12,4)</f>
        <v>0</v>
      </c>
      <c r="Z49" s="34">
        <f>VLOOKUP(IF(L49&gt;240,5,IF(L49&gt;180,4,IF(L49&gt;120,3,IF(L49&gt;60,2,IF(L49&gt;30,1,0))))),Trial!$B$7:$E$12,4)</f>
        <v>0</v>
      </c>
      <c r="AA49" s="34">
        <f>VLOOKUP(IF(M49&gt;240,5,IF(M49&gt;180,4,IF(M49&gt;120,3,IF(M49&gt;60,2,IF(M49&gt;30,1,0))))),Trial!$B$7:$E$12,4)</f>
        <v>0</v>
      </c>
      <c r="AB49" s="34">
        <f>VLOOKUP(IF(N49&gt;240,5,IF(N49&gt;180,4,IF(N49&gt;120,3,IF(N49&gt;60,2,IF(N49&gt;30,1,0))))),Trial!$B$7:$E$12,4)</f>
        <v>0</v>
      </c>
    </row>
    <row r="50" ht="15.75" customHeight="1">
      <c r="B50" s="19">
        <v>47.0</v>
      </c>
      <c r="C50" s="20">
        <v>14.9637657885524</v>
      </c>
      <c r="D50" s="20">
        <v>16.1819053343582</v>
      </c>
      <c r="E50" s="20">
        <v>7.9525093187578</v>
      </c>
      <c r="F50" s="20">
        <v>24.2159569936043</v>
      </c>
      <c r="G50" s="20">
        <v>6.2081127549056</v>
      </c>
      <c r="H50" s="20">
        <v>32.3145446375641</v>
      </c>
      <c r="I50" s="20">
        <v>1.93543217997067</v>
      </c>
      <c r="J50" s="20">
        <v>8.62082398929633</v>
      </c>
      <c r="K50" s="20">
        <v>2.25614773011766</v>
      </c>
      <c r="L50" s="20">
        <v>3.09385646898299</v>
      </c>
      <c r="M50" s="20">
        <v>10.7174476896497</v>
      </c>
      <c r="N50" s="20">
        <v>1.21741236979142</v>
      </c>
      <c r="P50" s="19">
        <v>47.0</v>
      </c>
      <c r="Q50" s="34">
        <f>VLOOKUP(IF(C50&gt;240,5,IF(C50&gt;180,4,IF(C50&gt;120,3,IF(C50&gt;60,2,IF(C50&gt;30,1,0))))),Trial!$B$7:$E$12,4)</f>
        <v>0</v>
      </c>
      <c r="R50" s="34">
        <f>VLOOKUP(IF(D50&gt;240,5,IF(D50&gt;180,4,IF(D50&gt;120,3,IF(D50&gt;60,2,IF(D50&gt;30,1,0))))),Trial!$B$7:$E$12,4)</f>
        <v>0</v>
      </c>
      <c r="S50" s="34">
        <f>VLOOKUP(IF(E50&gt;240,5,IF(E50&gt;180,4,IF(E50&gt;120,3,IF(E50&gt;60,2,IF(E50&gt;30,1,0))))),Trial!$B$7:$E$12,4)</f>
        <v>0</v>
      </c>
      <c r="T50" s="34">
        <f>VLOOKUP(IF(F50&gt;240,5,IF(F50&gt;180,4,IF(F50&gt;120,3,IF(F50&gt;60,2,IF(F50&gt;30,1,0))))),Trial!$B$7:$E$12,4)</f>
        <v>0</v>
      </c>
      <c r="U50" s="34">
        <f>VLOOKUP(IF(G50&gt;240,5,IF(G50&gt;180,4,IF(G50&gt;120,3,IF(G50&gt;60,2,IF(G50&gt;30,1,0))))),Trial!$B$7:$E$12,4)</f>
        <v>0</v>
      </c>
      <c r="V50" s="34">
        <f>VLOOKUP(IF(H50&gt;240,5,IF(H50&gt;180,4,IF(H50&gt;120,3,IF(H50&gt;60,2,IF(H50&gt;30,1,0))))),Trial!$B$7:$E$12,4)</f>
        <v>-168.84</v>
      </c>
      <c r="W50" s="34">
        <f>VLOOKUP(IF(I50&gt;240,5,IF(I50&gt;180,4,IF(I50&gt;120,3,IF(I50&gt;60,2,IF(I50&gt;30,1,0))))),Trial!$B$7:$E$12,4)</f>
        <v>0</v>
      </c>
      <c r="X50" s="34">
        <f>VLOOKUP(IF(J50&gt;240,5,IF(J50&gt;180,4,IF(J50&gt;120,3,IF(J50&gt;60,2,IF(J50&gt;30,1,0))))),Trial!$B$7:$E$12,4)</f>
        <v>0</v>
      </c>
      <c r="Y50" s="34">
        <f>VLOOKUP(IF(K50&gt;240,5,IF(K50&gt;180,4,IF(K50&gt;120,3,IF(K50&gt;60,2,IF(K50&gt;30,1,0))))),Trial!$B$7:$E$12,4)</f>
        <v>0</v>
      </c>
      <c r="Z50" s="34">
        <f>VLOOKUP(IF(L50&gt;240,5,IF(L50&gt;180,4,IF(L50&gt;120,3,IF(L50&gt;60,2,IF(L50&gt;30,1,0))))),Trial!$B$7:$E$12,4)</f>
        <v>0</v>
      </c>
      <c r="AA50" s="34">
        <f>VLOOKUP(IF(M50&gt;240,5,IF(M50&gt;180,4,IF(M50&gt;120,3,IF(M50&gt;60,2,IF(M50&gt;30,1,0))))),Trial!$B$7:$E$12,4)</f>
        <v>0</v>
      </c>
      <c r="AB50" s="34">
        <f>VLOOKUP(IF(N50&gt;240,5,IF(N50&gt;180,4,IF(N50&gt;120,3,IF(N50&gt;60,2,IF(N50&gt;30,1,0))))),Trial!$B$7:$E$12,4)</f>
        <v>0</v>
      </c>
    </row>
    <row r="51" ht="15.75" customHeight="1">
      <c r="B51" s="19">
        <v>48.0</v>
      </c>
      <c r="C51" s="20">
        <v>28.1129735198126</v>
      </c>
      <c r="D51" s="20">
        <v>3.30901244017296</v>
      </c>
      <c r="E51" s="20">
        <v>5.43614762364712</v>
      </c>
      <c r="F51" s="20">
        <v>8.10772115630865</v>
      </c>
      <c r="G51" s="20">
        <v>24.9985022342002</v>
      </c>
      <c r="H51" s="20">
        <v>0.385855584172532</v>
      </c>
      <c r="I51" s="20">
        <v>7.35269235218875</v>
      </c>
      <c r="J51" s="20">
        <v>8.07773365722969</v>
      </c>
      <c r="K51" s="20">
        <v>6.34435986806638</v>
      </c>
      <c r="L51" s="20">
        <v>1.02004078291357</v>
      </c>
      <c r="M51" s="20">
        <v>0.414506914513186</v>
      </c>
      <c r="N51" s="20">
        <v>3.88160349535756</v>
      </c>
      <c r="P51" s="19">
        <v>48.0</v>
      </c>
      <c r="Q51" s="34">
        <f>VLOOKUP(IF(C51&gt;240,5,IF(C51&gt;180,4,IF(C51&gt;120,3,IF(C51&gt;60,2,IF(C51&gt;30,1,0))))),Trial!$B$7:$E$12,4)</f>
        <v>0</v>
      </c>
      <c r="R51" s="34">
        <f>VLOOKUP(IF(D51&gt;240,5,IF(D51&gt;180,4,IF(D51&gt;120,3,IF(D51&gt;60,2,IF(D51&gt;30,1,0))))),Trial!$B$7:$E$12,4)</f>
        <v>0</v>
      </c>
      <c r="S51" s="34">
        <f>VLOOKUP(IF(E51&gt;240,5,IF(E51&gt;180,4,IF(E51&gt;120,3,IF(E51&gt;60,2,IF(E51&gt;30,1,0))))),Trial!$B$7:$E$12,4)</f>
        <v>0</v>
      </c>
      <c r="T51" s="34">
        <f>VLOOKUP(IF(F51&gt;240,5,IF(F51&gt;180,4,IF(F51&gt;120,3,IF(F51&gt;60,2,IF(F51&gt;30,1,0))))),Trial!$B$7:$E$12,4)</f>
        <v>0</v>
      </c>
      <c r="U51" s="34">
        <f>VLOOKUP(IF(G51&gt;240,5,IF(G51&gt;180,4,IF(G51&gt;120,3,IF(G51&gt;60,2,IF(G51&gt;30,1,0))))),Trial!$B$7:$E$12,4)</f>
        <v>0</v>
      </c>
      <c r="V51" s="34">
        <f>VLOOKUP(IF(H51&gt;240,5,IF(H51&gt;180,4,IF(H51&gt;120,3,IF(H51&gt;60,2,IF(H51&gt;30,1,0))))),Trial!$B$7:$E$12,4)</f>
        <v>0</v>
      </c>
      <c r="W51" s="34">
        <f>VLOOKUP(IF(I51&gt;240,5,IF(I51&gt;180,4,IF(I51&gt;120,3,IF(I51&gt;60,2,IF(I51&gt;30,1,0))))),Trial!$B$7:$E$12,4)</f>
        <v>0</v>
      </c>
      <c r="X51" s="34">
        <f>VLOOKUP(IF(J51&gt;240,5,IF(J51&gt;180,4,IF(J51&gt;120,3,IF(J51&gt;60,2,IF(J51&gt;30,1,0))))),Trial!$B$7:$E$12,4)</f>
        <v>0</v>
      </c>
      <c r="Y51" s="34">
        <f>VLOOKUP(IF(K51&gt;240,5,IF(K51&gt;180,4,IF(K51&gt;120,3,IF(K51&gt;60,2,IF(K51&gt;30,1,0))))),Trial!$B$7:$E$12,4)</f>
        <v>0</v>
      </c>
      <c r="Z51" s="34">
        <f>VLOOKUP(IF(L51&gt;240,5,IF(L51&gt;180,4,IF(L51&gt;120,3,IF(L51&gt;60,2,IF(L51&gt;30,1,0))))),Trial!$B$7:$E$12,4)</f>
        <v>0</v>
      </c>
      <c r="AA51" s="34">
        <f>VLOOKUP(IF(M51&gt;240,5,IF(M51&gt;180,4,IF(M51&gt;120,3,IF(M51&gt;60,2,IF(M51&gt;30,1,0))))),Trial!$B$7:$E$12,4)</f>
        <v>0</v>
      </c>
      <c r="AB51" s="34">
        <f>VLOOKUP(IF(N51&gt;240,5,IF(N51&gt;180,4,IF(N51&gt;120,3,IF(N51&gt;60,2,IF(N51&gt;30,1,0))))),Trial!$B$7:$E$12,4)</f>
        <v>0</v>
      </c>
    </row>
    <row r="52" ht="15.75" customHeight="1">
      <c r="B52" s="19">
        <v>49.0</v>
      </c>
      <c r="C52" s="20">
        <v>12.3773053843613</v>
      </c>
      <c r="D52" s="20">
        <v>32.142727638434</v>
      </c>
      <c r="E52" s="20">
        <v>13.3376567446711</v>
      </c>
      <c r="F52" s="20">
        <v>0.121594509761781</v>
      </c>
      <c r="G52" s="20">
        <v>4.32304544718936</v>
      </c>
      <c r="H52" s="20">
        <v>44.3949885659259</v>
      </c>
      <c r="I52" s="20">
        <v>7.71501456946135</v>
      </c>
      <c r="J52" s="20">
        <v>2.64303892063908</v>
      </c>
      <c r="K52" s="20">
        <v>1.60180090912152</v>
      </c>
      <c r="L52" s="20">
        <v>30.3966513276354</v>
      </c>
      <c r="M52" s="20">
        <v>3.58356086583808</v>
      </c>
      <c r="N52" s="20">
        <v>0.565537552768364</v>
      </c>
      <c r="P52" s="19">
        <v>49.0</v>
      </c>
      <c r="Q52" s="34">
        <f>VLOOKUP(IF(C52&gt;240,5,IF(C52&gt;180,4,IF(C52&gt;120,3,IF(C52&gt;60,2,IF(C52&gt;30,1,0))))),Trial!$B$7:$E$12,4)</f>
        <v>0</v>
      </c>
      <c r="R52" s="34">
        <f>VLOOKUP(IF(D52&gt;240,5,IF(D52&gt;180,4,IF(D52&gt;120,3,IF(D52&gt;60,2,IF(D52&gt;30,1,0))))),Trial!$B$7:$E$12,4)</f>
        <v>-168.84</v>
      </c>
      <c r="S52" s="34">
        <f>VLOOKUP(IF(E52&gt;240,5,IF(E52&gt;180,4,IF(E52&gt;120,3,IF(E52&gt;60,2,IF(E52&gt;30,1,0))))),Trial!$B$7:$E$12,4)</f>
        <v>0</v>
      </c>
      <c r="T52" s="34">
        <f>VLOOKUP(IF(F52&gt;240,5,IF(F52&gt;180,4,IF(F52&gt;120,3,IF(F52&gt;60,2,IF(F52&gt;30,1,0))))),Trial!$B$7:$E$12,4)</f>
        <v>0</v>
      </c>
      <c r="U52" s="34">
        <f>VLOOKUP(IF(G52&gt;240,5,IF(G52&gt;180,4,IF(G52&gt;120,3,IF(G52&gt;60,2,IF(G52&gt;30,1,0))))),Trial!$B$7:$E$12,4)</f>
        <v>0</v>
      </c>
      <c r="V52" s="34">
        <f>VLOOKUP(IF(H52&gt;240,5,IF(H52&gt;180,4,IF(H52&gt;120,3,IF(H52&gt;60,2,IF(H52&gt;30,1,0))))),Trial!$B$7:$E$12,4)</f>
        <v>-168.84</v>
      </c>
      <c r="W52" s="34">
        <f>VLOOKUP(IF(I52&gt;240,5,IF(I52&gt;180,4,IF(I52&gt;120,3,IF(I52&gt;60,2,IF(I52&gt;30,1,0))))),Trial!$B$7:$E$12,4)</f>
        <v>0</v>
      </c>
      <c r="X52" s="34">
        <f>VLOOKUP(IF(J52&gt;240,5,IF(J52&gt;180,4,IF(J52&gt;120,3,IF(J52&gt;60,2,IF(J52&gt;30,1,0))))),Trial!$B$7:$E$12,4)</f>
        <v>0</v>
      </c>
      <c r="Y52" s="34">
        <f>VLOOKUP(IF(K52&gt;240,5,IF(K52&gt;180,4,IF(K52&gt;120,3,IF(K52&gt;60,2,IF(K52&gt;30,1,0))))),Trial!$B$7:$E$12,4)</f>
        <v>0</v>
      </c>
      <c r="Z52" s="34">
        <f>VLOOKUP(IF(L52&gt;240,5,IF(L52&gt;180,4,IF(L52&gt;120,3,IF(L52&gt;60,2,IF(L52&gt;30,1,0))))),Trial!$B$7:$E$12,4)</f>
        <v>-168.84</v>
      </c>
      <c r="AA52" s="34">
        <f>VLOOKUP(IF(M52&gt;240,5,IF(M52&gt;180,4,IF(M52&gt;120,3,IF(M52&gt;60,2,IF(M52&gt;30,1,0))))),Trial!$B$7:$E$12,4)</f>
        <v>0</v>
      </c>
      <c r="AB52" s="34">
        <f>VLOOKUP(IF(N52&gt;240,5,IF(N52&gt;180,4,IF(N52&gt;120,3,IF(N52&gt;60,2,IF(N52&gt;30,1,0))))),Trial!$B$7:$E$12,4)</f>
        <v>0</v>
      </c>
    </row>
    <row r="53" ht="15.75" customHeight="1">
      <c r="B53" s="19">
        <v>50.0</v>
      </c>
      <c r="C53" s="20">
        <v>2.29228356988169</v>
      </c>
      <c r="D53" s="20">
        <v>9.02815312887542</v>
      </c>
      <c r="E53" s="20">
        <v>0.950953450462701</v>
      </c>
      <c r="F53" s="20">
        <v>28.9752593573437</v>
      </c>
      <c r="G53" s="20">
        <v>16.5478493220258</v>
      </c>
      <c r="H53" s="20">
        <v>16.0383429302919</v>
      </c>
      <c r="I53" s="20">
        <v>3.58223932045512</v>
      </c>
      <c r="J53" s="20">
        <v>1.87278136455051</v>
      </c>
      <c r="K53" s="20">
        <v>11.4402139752358</v>
      </c>
      <c r="L53" s="20">
        <v>37.1931423403662</v>
      </c>
      <c r="M53" s="20">
        <v>18.0416259102608</v>
      </c>
      <c r="N53" s="20">
        <v>6.03482459881343</v>
      </c>
      <c r="P53" s="19">
        <v>50.0</v>
      </c>
      <c r="Q53" s="34">
        <f>VLOOKUP(IF(C53&gt;240,5,IF(C53&gt;180,4,IF(C53&gt;120,3,IF(C53&gt;60,2,IF(C53&gt;30,1,0))))),Trial!$B$7:$E$12,4)</f>
        <v>0</v>
      </c>
      <c r="R53" s="34">
        <f>VLOOKUP(IF(D53&gt;240,5,IF(D53&gt;180,4,IF(D53&gt;120,3,IF(D53&gt;60,2,IF(D53&gt;30,1,0))))),Trial!$B$7:$E$12,4)</f>
        <v>0</v>
      </c>
      <c r="S53" s="34">
        <f>VLOOKUP(IF(E53&gt;240,5,IF(E53&gt;180,4,IF(E53&gt;120,3,IF(E53&gt;60,2,IF(E53&gt;30,1,0))))),Trial!$B$7:$E$12,4)</f>
        <v>0</v>
      </c>
      <c r="T53" s="34">
        <f>VLOOKUP(IF(F53&gt;240,5,IF(F53&gt;180,4,IF(F53&gt;120,3,IF(F53&gt;60,2,IF(F53&gt;30,1,0))))),Trial!$B$7:$E$12,4)</f>
        <v>0</v>
      </c>
      <c r="U53" s="34">
        <f>VLOOKUP(IF(G53&gt;240,5,IF(G53&gt;180,4,IF(G53&gt;120,3,IF(G53&gt;60,2,IF(G53&gt;30,1,0))))),Trial!$B$7:$E$12,4)</f>
        <v>0</v>
      </c>
      <c r="V53" s="34">
        <f>VLOOKUP(IF(H53&gt;240,5,IF(H53&gt;180,4,IF(H53&gt;120,3,IF(H53&gt;60,2,IF(H53&gt;30,1,0))))),Trial!$B$7:$E$12,4)</f>
        <v>0</v>
      </c>
      <c r="W53" s="34">
        <f>VLOOKUP(IF(I53&gt;240,5,IF(I53&gt;180,4,IF(I53&gt;120,3,IF(I53&gt;60,2,IF(I53&gt;30,1,0))))),Trial!$B$7:$E$12,4)</f>
        <v>0</v>
      </c>
      <c r="X53" s="34">
        <f>VLOOKUP(IF(J53&gt;240,5,IF(J53&gt;180,4,IF(J53&gt;120,3,IF(J53&gt;60,2,IF(J53&gt;30,1,0))))),Trial!$B$7:$E$12,4)</f>
        <v>0</v>
      </c>
      <c r="Y53" s="34">
        <f>VLOOKUP(IF(K53&gt;240,5,IF(K53&gt;180,4,IF(K53&gt;120,3,IF(K53&gt;60,2,IF(K53&gt;30,1,0))))),Trial!$B$7:$E$12,4)</f>
        <v>0</v>
      </c>
      <c r="Z53" s="34">
        <f>VLOOKUP(IF(L53&gt;240,5,IF(L53&gt;180,4,IF(L53&gt;120,3,IF(L53&gt;60,2,IF(L53&gt;30,1,0))))),Trial!$B$7:$E$12,4)</f>
        <v>-168.84</v>
      </c>
      <c r="AA53" s="34">
        <f>VLOOKUP(IF(M53&gt;240,5,IF(M53&gt;180,4,IF(M53&gt;120,3,IF(M53&gt;60,2,IF(M53&gt;30,1,0))))),Trial!$B$7:$E$12,4)</f>
        <v>0</v>
      </c>
      <c r="AB53" s="34">
        <f>VLOOKUP(IF(N53&gt;240,5,IF(N53&gt;180,4,IF(N53&gt;120,3,IF(N53&gt;60,2,IF(N53&gt;30,1,0))))),Trial!$B$7:$E$12,4)</f>
        <v>0</v>
      </c>
    </row>
    <row r="54" ht="15.75" customHeight="1">
      <c r="B54" s="19">
        <v>51.0</v>
      </c>
      <c r="C54" s="20">
        <v>9.31225611761989</v>
      </c>
      <c r="D54" s="20">
        <v>0.722169811977074</v>
      </c>
      <c r="E54" s="20">
        <v>7.03757471409626</v>
      </c>
      <c r="F54" s="20">
        <v>6.27609207923524</v>
      </c>
      <c r="G54" s="20">
        <v>37.4751271922637</v>
      </c>
      <c r="H54" s="20">
        <v>38.9538640685718</v>
      </c>
      <c r="I54" s="20">
        <v>4.97080977316946</v>
      </c>
      <c r="J54" s="20">
        <v>27.8707750935362</v>
      </c>
      <c r="K54" s="20">
        <v>12.3954754392701</v>
      </c>
      <c r="L54" s="20">
        <v>4.12131462197468</v>
      </c>
      <c r="M54" s="20">
        <v>10.1577169436242</v>
      </c>
      <c r="N54" s="20">
        <v>73.2206589560216</v>
      </c>
      <c r="P54" s="19">
        <v>51.0</v>
      </c>
      <c r="Q54" s="34">
        <f>VLOOKUP(IF(C54&gt;240,5,IF(C54&gt;180,4,IF(C54&gt;120,3,IF(C54&gt;60,2,IF(C54&gt;30,1,0))))),Trial!$B$7:$E$12,4)</f>
        <v>0</v>
      </c>
      <c r="R54" s="34">
        <f>VLOOKUP(IF(D54&gt;240,5,IF(D54&gt;180,4,IF(D54&gt;120,3,IF(D54&gt;60,2,IF(D54&gt;30,1,0))))),Trial!$B$7:$E$12,4)</f>
        <v>0</v>
      </c>
      <c r="S54" s="34">
        <f>VLOOKUP(IF(E54&gt;240,5,IF(E54&gt;180,4,IF(E54&gt;120,3,IF(E54&gt;60,2,IF(E54&gt;30,1,0))))),Trial!$B$7:$E$12,4)</f>
        <v>0</v>
      </c>
      <c r="T54" s="34">
        <f>VLOOKUP(IF(F54&gt;240,5,IF(F54&gt;180,4,IF(F54&gt;120,3,IF(F54&gt;60,2,IF(F54&gt;30,1,0))))),Trial!$B$7:$E$12,4)</f>
        <v>0</v>
      </c>
      <c r="U54" s="34">
        <f>VLOOKUP(IF(G54&gt;240,5,IF(G54&gt;180,4,IF(G54&gt;120,3,IF(G54&gt;60,2,IF(G54&gt;30,1,0))))),Trial!$B$7:$E$12,4)</f>
        <v>-168.84</v>
      </c>
      <c r="V54" s="34">
        <f>VLOOKUP(IF(H54&gt;240,5,IF(H54&gt;180,4,IF(H54&gt;120,3,IF(H54&gt;60,2,IF(H54&gt;30,1,0))))),Trial!$B$7:$E$12,4)</f>
        <v>-168.84</v>
      </c>
      <c r="W54" s="34">
        <f>VLOOKUP(IF(I54&gt;240,5,IF(I54&gt;180,4,IF(I54&gt;120,3,IF(I54&gt;60,2,IF(I54&gt;30,1,0))))),Trial!$B$7:$E$12,4)</f>
        <v>0</v>
      </c>
      <c r="X54" s="34">
        <f>VLOOKUP(IF(J54&gt;240,5,IF(J54&gt;180,4,IF(J54&gt;120,3,IF(J54&gt;60,2,IF(J54&gt;30,1,0))))),Trial!$B$7:$E$12,4)</f>
        <v>0</v>
      </c>
      <c r="Y54" s="34">
        <f>VLOOKUP(IF(K54&gt;240,5,IF(K54&gt;180,4,IF(K54&gt;120,3,IF(K54&gt;60,2,IF(K54&gt;30,1,0))))),Trial!$B$7:$E$12,4)</f>
        <v>0</v>
      </c>
      <c r="Z54" s="34">
        <f>VLOOKUP(IF(L54&gt;240,5,IF(L54&gt;180,4,IF(L54&gt;120,3,IF(L54&gt;60,2,IF(L54&gt;30,1,0))))),Trial!$B$7:$E$12,4)</f>
        <v>0</v>
      </c>
      <c r="AA54" s="34">
        <f>VLOOKUP(IF(M54&gt;240,5,IF(M54&gt;180,4,IF(M54&gt;120,3,IF(M54&gt;60,2,IF(M54&gt;30,1,0))))),Trial!$B$7:$E$12,4)</f>
        <v>0</v>
      </c>
      <c r="AB54" s="34">
        <f>VLOOKUP(IF(N54&gt;240,5,IF(N54&gt;180,4,IF(N54&gt;120,3,IF(N54&gt;60,2,IF(N54&gt;30,1,0))))),Trial!$B$7:$E$12,4)</f>
        <v>-844.2</v>
      </c>
    </row>
    <row r="55" ht="15.75" customHeight="1">
      <c r="B55" s="19">
        <v>52.0</v>
      </c>
      <c r="C55" s="20">
        <v>2.44370107436553</v>
      </c>
      <c r="D55" s="20">
        <v>22.4185276329687</v>
      </c>
      <c r="E55" s="20">
        <v>13.1979118103246</v>
      </c>
      <c r="F55" s="20">
        <v>9.20571380234775</v>
      </c>
      <c r="G55" s="20">
        <v>18.5477834024918</v>
      </c>
      <c r="H55" s="20">
        <v>20.811140383583</v>
      </c>
      <c r="I55" s="20">
        <v>1.64648084873472</v>
      </c>
      <c r="J55" s="20">
        <v>0.971899743331596</v>
      </c>
      <c r="K55" s="20">
        <v>16.4345440185714</v>
      </c>
      <c r="L55" s="20">
        <v>24.4020183051174</v>
      </c>
      <c r="M55" s="20">
        <v>19.5398515785282</v>
      </c>
      <c r="N55" s="20">
        <v>16.9944461859847</v>
      </c>
      <c r="P55" s="19">
        <v>52.0</v>
      </c>
      <c r="Q55" s="34">
        <f>VLOOKUP(IF(C55&gt;240,5,IF(C55&gt;180,4,IF(C55&gt;120,3,IF(C55&gt;60,2,IF(C55&gt;30,1,0))))),Trial!$B$7:$E$12,4)</f>
        <v>0</v>
      </c>
      <c r="R55" s="34">
        <f>VLOOKUP(IF(D55&gt;240,5,IF(D55&gt;180,4,IF(D55&gt;120,3,IF(D55&gt;60,2,IF(D55&gt;30,1,0))))),Trial!$B$7:$E$12,4)</f>
        <v>0</v>
      </c>
      <c r="S55" s="34">
        <f>VLOOKUP(IF(E55&gt;240,5,IF(E55&gt;180,4,IF(E55&gt;120,3,IF(E55&gt;60,2,IF(E55&gt;30,1,0))))),Trial!$B$7:$E$12,4)</f>
        <v>0</v>
      </c>
      <c r="T55" s="34">
        <f>VLOOKUP(IF(F55&gt;240,5,IF(F55&gt;180,4,IF(F55&gt;120,3,IF(F55&gt;60,2,IF(F55&gt;30,1,0))))),Trial!$B$7:$E$12,4)</f>
        <v>0</v>
      </c>
      <c r="U55" s="34">
        <f>VLOOKUP(IF(G55&gt;240,5,IF(G55&gt;180,4,IF(G55&gt;120,3,IF(G55&gt;60,2,IF(G55&gt;30,1,0))))),Trial!$B$7:$E$12,4)</f>
        <v>0</v>
      </c>
      <c r="V55" s="34">
        <f>VLOOKUP(IF(H55&gt;240,5,IF(H55&gt;180,4,IF(H55&gt;120,3,IF(H55&gt;60,2,IF(H55&gt;30,1,0))))),Trial!$B$7:$E$12,4)</f>
        <v>0</v>
      </c>
      <c r="W55" s="34">
        <f>VLOOKUP(IF(I55&gt;240,5,IF(I55&gt;180,4,IF(I55&gt;120,3,IF(I55&gt;60,2,IF(I55&gt;30,1,0))))),Trial!$B$7:$E$12,4)</f>
        <v>0</v>
      </c>
      <c r="X55" s="34">
        <f>VLOOKUP(IF(J55&gt;240,5,IF(J55&gt;180,4,IF(J55&gt;120,3,IF(J55&gt;60,2,IF(J55&gt;30,1,0))))),Trial!$B$7:$E$12,4)</f>
        <v>0</v>
      </c>
      <c r="Y55" s="34">
        <f>VLOOKUP(IF(K55&gt;240,5,IF(K55&gt;180,4,IF(K55&gt;120,3,IF(K55&gt;60,2,IF(K55&gt;30,1,0))))),Trial!$B$7:$E$12,4)</f>
        <v>0</v>
      </c>
      <c r="Z55" s="34">
        <f>VLOOKUP(IF(L55&gt;240,5,IF(L55&gt;180,4,IF(L55&gt;120,3,IF(L55&gt;60,2,IF(L55&gt;30,1,0))))),Trial!$B$7:$E$12,4)</f>
        <v>0</v>
      </c>
      <c r="AA55" s="34">
        <f>VLOOKUP(IF(M55&gt;240,5,IF(M55&gt;180,4,IF(M55&gt;120,3,IF(M55&gt;60,2,IF(M55&gt;30,1,0))))),Trial!$B$7:$E$12,4)</f>
        <v>0</v>
      </c>
      <c r="AB55" s="34">
        <f>VLOOKUP(IF(N55&gt;240,5,IF(N55&gt;180,4,IF(N55&gt;120,3,IF(N55&gt;60,2,IF(N55&gt;30,1,0))))),Trial!$B$7:$E$12,4)</f>
        <v>0</v>
      </c>
    </row>
    <row r="56" ht="15.75" customHeight="1">
      <c r="B56" s="19">
        <v>53.0</v>
      </c>
      <c r="C56" s="20">
        <v>0.790796485450205</v>
      </c>
      <c r="D56" s="20">
        <v>21.0457586944273</v>
      </c>
      <c r="E56" s="20">
        <v>16.4653932741928</v>
      </c>
      <c r="F56" s="20">
        <v>11.1797250588509</v>
      </c>
      <c r="G56" s="20">
        <v>8.99672471159138</v>
      </c>
      <c r="H56" s="20">
        <v>11.9014595327052</v>
      </c>
      <c r="I56" s="20">
        <v>2.40661769630387</v>
      </c>
      <c r="J56" s="20">
        <v>7.69801517240703</v>
      </c>
      <c r="K56" s="20">
        <v>9.85354813943533</v>
      </c>
      <c r="L56" s="20">
        <v>55.3464854859324</v>
      </c>
      <c r="M56" s="20">
        <v>18.3363540096378</v>
      </c>
      <c r="N56" s="20">
        <v>33.4792728338645</v>
      </c>
      <c r="P56" s="19">
        <v>53.0</v>
      </c>
      <c r="Q56" s="34">
        <f>VLOOKUP(IF(C56&gt;240,5,IF(C56&gt;180,4,IF(C56&gt;120,3,IF(C56&gt;60,2,IF(C56&gt;30,1,0))))),Trial!$B$7:$E$12,4)</f>
        <v>0</v>
      </c>
      <c r="R56" s="34">
        <f>VLOOKUP(IF(D56&gt;240,5,IF(D56&gt;180,4,IF(D56&gt;120,3,IF(D56&gt;60,2,IF(D56&gt;30,1,0))))),Trial!$B$7:$E$12,4)</f>
        <v>0</v>
      </c>
      <c r="S56" s="34">
        <f>VLOOKUP(IF(E56&gt;240,5,IF(E56&gt;180,4,IF(E56&gt;120,3,IF(E56&gt;60,2,IF(E56&gt;30,1,0))))),Trial!$B$7:$E$12,4)</f>
        <v>0</v>
      </c>
      <c r="T56" s="34">
        <f>VLOOKUP(IF(F56&gt;240,5,IF(F56&gt;180,4,IF(F56&gt;120,3,IF(F56&gt;60,2,IF(F56&gt;30,1,0))))),Trial!$B$7:$E$12,4)</f>
        <v>0</v>
      </c>
      <c r="U56" s="34">
        <f>VLOOKUP(IF(G56&gt;240,5,IF(G56&gt;180,4,IF(G56&gt;120,3,IF(G56&gt;60,2,IF(G56&gt;30,1,0))))),Trial!$B$7:$E$12,4)</f>
        <v>0</v>
      </c>
      <c r="V56" s="34">
        <f>VLOOKUP(IF(H56&gt;240,5,IF(H56&gt;180,4,IF(H56&gt;120,3,IF(H56&gt;60,2,IF(H56&gt;30,1,0))))),Trial!$B$7:$E$12,4)</f>
        <v>0</v>
      </c>
      <c r="W56" s="34">
        <f>VLOOKUP(IF(I56&gt;240,5,IF(I56&gt;180,4,IF(I56&gt;120,3,IF(I56&gt;60,2,IF(I56&gt;30,1,0))))),Trial!$B$7:$E$12,4)</f>
        <v>0</v>
      </c>
      <c r="X56" s="34">
        <f>VLOOKUP(IF(J56&gt;240,5,IF(J56&gt;180,4,IF(J56&gt;120,3,IF(J56&gt;60,2,IF(J56&gt;30,1,0))))),Trial!$B$7:$E$12,4)</f>
        <v>0</v>
      </c>
      <c r="Y56" s="34">
        <f>VLOOKUP(IF(K56&gt;240,5,IF(K56&gt;180,4,IF(K56&gt;120,3,IF(K56&gt;60,2,IF(K56&gt;30,1,0))))),Trial!$B$7:$E$12,4)</f>
        <v>0</v>
      </c>
      <c r="Z56" s="34">
        <f>VLOOKUP(IF(L56&gt;240,5,IF(L56&gt;180,4,IF(L56&gt;120,3,IF(L56&gt;60,2,IF(L56&gt;30,1,0))))),Trial!$B$7:$E$12,4)</f>
        <v>-168.84</v>
      </c>
      <c r="AA56" s="34">
        <f>VLOOKUP(IF(M56&gt;240,5,IF(M56&gt;180,4,IF(M56&gt;120,3,IF(M56&gt;60,2,IF(M56&gt;30,1,0))))),Trial!$B$7:$E$12,4)</f>
        <v>0</v>
      </c>
      <c r="AB56" s="34">
        <f>VLOOKUP(IF(N56&gt;240,5,IF(N56&gt;180,4,IF(N56&gt;120,3,IF(N56&gt;60,2,IF(N56&gt;30,1,0))))),Trial!$B$7:$E$12,4)</f>
        <v>-168.84</v>
      </c>
    </row>
    <row r="57" ht="15.75" customHeight="1">
      <c r="B57" s="19">
        <v>54.0</v>
      </c>
      <c r="C57" s="20">
        <v>2.44439904890023</v>
      </c>
      <c r="D57" s="20">
        <v>12.2048648114708</v>
      </c>
      <c r="E57" s="20">
        <v>3.44880355885252</v>
      </c>
      <c r="F57" s="20">
        <v>2.59130794741213</v>
      </c>
      <c r="G57" s="20">
        <v>36.4546033330601</v>
      </c>
      <c r="H57" s="20">
        <v>5.13212386467494</v>
      </c>
      <c r="I57" s="20">
        <v>31.4389409661547</v>
      </c>
      <c r="J57" s="20">
        <v>8.51104700174183</v>
      </c>
      <c r="K57" s="20">
        <v>9.12817200255496</v>
      </c>
      <c r="L57" s="20">
        <v>3.70220226132262</v>
      </c>
      <c r="M57" s="20">
        <v>4.17629346427787</v>
      </c>
      <c r="N57" s="20">
        <v>13.9108963845838</v>
      </c>
      <c r="P57" s="19">
        <v>54.0</v>
      </c>
      <c r="Q57" s="34">
        <f>VLOOKUP(IF(C57&gt;240,5,IF(C57&gt;180,4,IF(C57&gt;120,3,IF(C57&gt;60,2,IF(C57&gt;30,1,0))))),Trial!$B$7:$E$12,4)</f>
        <v>0</v>
      </c>
      <c r="R57" s="34">
        <f>VLOOKUP(IF(D57&gt;240,5,IF(D57&gt;180,4,IF(D57&gt;120,3,IF(D57&gt;60,2,IF(D57&gt;30,1,0))))),Trial!$B$7:$E$12,4)</f>
        <v>0</v>
      </c>
      <c r="S57" s="34">
        <f>VLOOKUP(IF(E57&gt;240,5,IF(E57&gt;180,4,IF(E57&gt;120,3,IF(E57&gt;60,2,IF(E57&gt;30,1,0))))),Trial!$B$7:$E$12,4)</f>
        <v>0</v>
      </c>
      <c r="T57" s="34">
        <f>VLOOKUP(IF(F57&gt;240,5,IF(F57&gt;180,4,IF(F57&gt;120,3,IF(F57&gt;60,2,IF(F57&gt;30,1,0))))),Trial!$B$7:$E$12,4)</f>
        <v>0</v>
      </c>
      <c r="U57" s="34">
        <f>VLOOKUP(IF(G57&gt;240,5,IF(G57&gt;180,4,IF(G57&gt;120,3,IF(G57&gt;60,2,IF(G57&gt;30,1,0))))),Trial!$B$7:$E$12,4)</f>
        <v>-168.84</v>
      </c>
      <c r="V57" s="34">
        <f>VLOOKUP(IF(H57&gt;240,5,IF(H57&gt;180,4,IF(H57&gt;120,3,IF(H57&gt;60,2,IF(H57&gt;30,1,0))))),Trial!$B$7:$E$12,4)</f>
        <v>0</v>
      </c>
      <c r="W57" s="34">
        <f>VLOOKUP(IF(I57&gt;240,5,IF(I57&gt;180,4,IF(I57&gt;120,3,IF(I57&gt;60,2,IF(I57&gt;30,1,0))))),Trial!$B$7:$E$12,4)</f>
        <v>-168.84</v>
      </c>
      <c r="X57" s="34">
        <f>VLOOKUP(IF(J57&gt;240,5,IF(J57&gt;180,4,IF(J57&gt;120,3,IF(J57&gt;60,2,IF(J57&gt;30,1,0))))),Trial!$B$7:$E$12,4)</f>
        <v>0</v>
      </c>
      <c r="Y57" s="34">
        <f>VLOOKUP(IF(K57&gt;240,5,IF(K57&gt;180,4,IF(K57&gt;120,3,IF(K57&gt;60,2,IF(K57&gt;30,1,0))))),Trial!$B$7:$E$12,4)</f>
        <v>0</v>
      </c>
      <c r="Z57" s="34">
        <f>VLOOKUP(IF(L57&gt;240,5,IF(L57&gt;180,4,IF(L57&gt;120,3,IF(L57&gt;60,2,IF(L57&gt;30,1,0))))),Trial!$B$7:$E$12,4)</f>
        <v>0</v>
      </c>
      <c r="AA57" s="34">
        <f>VLOOKUP(IF(M57&gt;240,5,IF(M57&gt;180,4,IF(M57&gt;120,3,IF(M57&gt;60,2,IF(M57&gt;30,1,0))))),Trial!$B$7:$E$12,4)</f>
        <v>0</v>
      </c>
      <c r="AB57" s="34">
        <f>VLOOKUP(IF(N57&gt;240,5,IF(N57&gt;180,4,IF(N57&gt;120,3,IF(N57&gt;60,2,IF(N57&gt;30,1,0))))),Trial!$B$7:$E$12,4)</f>
        <v>0</v>
      </c>
    </row>
    <row r="58" ht="15.75" customHeight="1">
      <c r="B58" s="19">
        <v>55.0</v>
      </c>
      <c r="C58" s="20">
        <v>3.07722238125483</v>
      </c>
      <c r="D58" s="20">
        <v>18.0619054624896</v>
      </c>
      <c r="E58" s="20">
        <v>7.7194962493144</v>
      </c>
      <c r="F58" s="20">
        <v>10.0977995507137</v>
      </c>
      <c r="G58" s="20">
        <v>1.59978943618749</v>
      </c>
      <c r="H58" s="20">
        <v>1.05101661691442</v>
      </c>
      <c r="I58" s="20">
        <v>0.952616303408651</v>
      </c>
      <c r="J58" s="20">
        <v>9.58793195654554</v>
      </c>
      <c r="K58" s="20">
        <v>3.76217332947999</v>
      </c>
      <c r="L58" s="20">
        <v>23.5977592175996</v>
      </c>
      <c r="M58" s="20">
        <v>1.05997118628584</v>
      </c>
      <c r="N58" s="20">
        <v>3.24312675883994</v>
      </c>
      <c r="P58" s="19">
        <v>55.0</v>
      </c>
      <c r="Q58" s="34">
        <f>VLOOKUP(IF(C58&gt;240,5,IF(C58&gt;180,4,IF(C58&gt;120,3,IF(C58&gt;60,2,IF(C58&gt;30,1,0))))),Trial!$B$7:$E$12,4)</f>
        <v>0</v>
      </c>
      <c r="R58" s="34">
        <f>VLOOKUP(IF(D58&gt;240,5,IF(D58&gt;180,4,IF(D58&gt;120,3,IF(D58&gt;60,2,IF(D58&gt;30,1,0))))),Trial!$B$7:$E$12,4)</f>
        <v>0</v>
      </c>
      <c r="S58" s="34">
        <f>VLOOKUP(IF(E58&gt;240,5,IF(E58&gt;180,4,IF(E58&gt;120,3,IF(E58&gt;60,2,IF(E58&gt;30,1,0))))),Trial!$B$7:$E$12,4)</f>
        <v>0</v>
      </c>
      <c r="T58" s="34">
        <f>VLOOKUP(IF(F58&gt;240,5,IF(F58&gt;180,4,IF(F58&gt;120,3,IF(F58&gt;60,2,IF(F58&gt;30,1,0))))),Trial!$B$7:$E$12,4)</f>
        <v>0</v>
      </c>
      <c r="U58" s="34">
        <f>VLOOKUP(IF(G58&gt;240,5,IF(G58&gt;180,4,IF(G58&gt;120,3,IF(G58&gt;60,2,IF(G58&gt;30,1,0))))),Trial!$B$7:$E$12,4)</f>
        <v>0</v>
      </c>
      <c r="V58" s="34">
        <f>VLOOKUP(IF(H58&gt;240,5,IF(H58&gt;180,4,IF(H58&gt;120,3,IF(H58&gt;60,2,IF(H58&gt;30,1,0))))),Trial!$B$7:$E$12,4)</f>
        <v>0</v>
      </c>
      <c r="W58" s="34">
        <f>VLOOKUP(IF(I58&gt;240,5,IF(I58&gt;180,4,IF(I58&gt;120,3,IF(I58&gt;60,2,IF(I58&gt;30,1,0))))),Trial!$B$7:$E$12,4)</f>
        <v>0</v>
      </c>
      <c r="X58" s="34">
        <f>VLOOKUP(IF(J58&gt;240,5,IF(J58&gt;180,4,IF(J58&gt;120,3,IF(J58&gt;60,2,IF(J58&gt;30,1,0))))),Trial!$B$7:$E$12,4)</f>
        <v>0</v>
      </c>
      <c r="Y58" s="34">
        <f>VLOOKUP(IF(K58&gt;240,5,IF(K58&gt;180,4,IF(K58&gt;120,3,IF(K58&gt;60,2,IF(K58&gt;30,1,0))))),Trial!$B$7:$E$12,4)</f>
        <v>0</v>
      </c>
      <c r="Z58" s="34">
        <f>VLOOKUP(IF(L58&gt;240,5,IF(L58&gt;180,4,IF(L58&gt;120,3,IF(L58&gt;60,2,IF(L58&gt;30,1,0))))),Trial!$B$7:$E$12,4)</f>
        <v>0</v>
      </c>
      <c r="AA58" s="34">
        <f>VLOOKUP(IF(M58&gt;240,5,IF(M58&gt;180,4,IF(M58&gt;120,3,IF(M58&gt;60,2,IF(M58&gt;30,1,0))))),Trial!$B$7:$E$12,4)</f>
        <v>0</v>
      </c>
      <c r="AB58" s="34">
        <f>VLOOKUP(IF(N58&gt;240,5,IF(N58&gt;180,4,IF(N58&gt;120,3,IF(N58&gt;60,2,IF(N58&gt;30,1,0))))),Trial!$B$7:$E$12,4)</f>
        <v>0</v>
      </c>
    </row>
    <row r="59" ht="15.75" customHeight="1">
      <c r="B59" s="19">
        <v>56.0</v>
      </c>
      <c r="C59" s="20">
        <v>3.78855314217508</v>
      </c>
      <c r="D59" s="20">
        <v>7.16319875963964</v>
      </c>
      <c r="E59" s="20">
        <v>10.1518702479164</v>
      </c>
      <c r="F59" s="20">
        <v>3.14425934525207</v>
      </c>
      <c r="G59" s="20">
        <v>1.72908178812233</v>
      </c>
      <c r="H59" s="20">
        <v>3.90520786815323</v>
      </c>
      <c r="I59" s="20">
        <v>18.7000676557591</v>
      </c>
      <c r="J59" s="20">
        <v>1.30861448342912</v>
      </c>
      <c r="K59" s="20">
        <v>0.356279719248414</v>
      </c>
      <c r="L59" s="20">
        <v>3.87955668556873</v>
      </c>
      <c r="M59" s="20">
        <v>0.997955478774384</v>
      </c>
      <c r="N59" s="20">
        <v>4.73610338110613</v>
      </c>
      <c r="P59" s="19">
        <v>56.0</v>
      </c>
      <c r="Q59" s="34">
        <f>VLOOKUP(IF(C59&gt;240,5,IF(C59&gt;180,4,IF(C59&gt;120,3,IF(C59&gt;60,2,IF(C59&gt;30,1,0))))),Trial!$B$7:$E$12,4)</f>
        <v>0</v>
      </c>
      <c r="R59" s="34">
        <f>VLOOKUP(IF(D59&gt;240,5,IF(D59&gt;180,4,IF(D59&gt;120,3,IF(D59&gt;60,2,IF(D59&gt;30,1,0))))),Trial!$B$7:$E$12,4)</f>
        <v>0</v>
      </c>
      <c r="S59" s="34">
        <f>VLOOKUP(IF(E59&gt;240,5,IF(E59&gt;180,4,IF(E59&gt;120,3,IF(E59&gt;60,2,IF(E59&gt;30,1,0))))),Trial!$B$7:$E$12,4)</f>
        <v>0</v>
      </c>
      <c r="T59" s="34">
        <f>VLOOKUP(IF(F59&gt;240,5,IF(F59&gt;180,4,IF(F59&gt;120,3,IF(F59&gt;60,2,IF(F59&gt;30,1,0))))),Trial!$B$7:$E$12,4)</f>
        <v>0</v>
      </c>
      <c r="U59" s="34">
        <f>VLOOKUP(IF(G59&gt;240,5,IF(G59&gt;180,4,IF(G59&gt;120,3,IF(G59&gt;60,2,IF(G59&gt;30,1,0))))),Trial!$B$7:$E$12,4)</f>
        <v>0</v>
      </c>
      <c r="V59" s="34">
        <f>VLOOKUP(IF(H59&gt;240,5,IF(H59&gt;180,4,IF(H59&gt;120,3,IF(H59&gt;60,2,IF(H59&gt;30,1,0))))),Trial!$B$7:$E$12,4)</f>
        <v>0</v>
      </c>
      <c r="W59" s="34">
        <f>VLOOKUP(IF(I59&gt;240,5,IF(I59&gt;180,4,IF(I59&gt;120,3,IF(I59&gt;60,2,IF(I59&gt;30,1,0))))),Trial!$B$7:$E$12,4)</f>
        <v>0</v>
      </c>
      <c r="X59" s="34">
        <f>VLOOKUP(IF(J59&gt;240,5,IF(J59&gt;180,4,IF(J59&gt;120,3,IF(J59&gt;60,2,IF(J59&gt;30,1,0))))),Trial!$B$7:$E$12,4)</f>
        <v>0</v>
      </c>
      <c r="Y59" s="34">
        <f>VLOOKUP(IF(K59&gt;240,5,IF(K59&gt;180,4,IF(K59&gt;120,3,IF(K59&gt;60,2,IF(K59&gt;30,1,0))))),Trial!$B$7:$E$12,4)</f>
        <v>0</v>
      </c>
      <c r="Z59" s="34">
        <f>VLOOKUP(IF(L59&gt;240,5,IF(L59&gt;180,4,IF(L59&gt;120,3,IF(L59&gt;60,2,IF(L59&gt;30,1,0))))),Trial!$B$7:$E$12,4)</f>
        <v>0</v>
      </c>
      <c r="AA59" s="34">
        <f>VLOOKUP(IF(M59&gt;240,5,IF(M59&gt;180,4,IF(M59&gt;120,3,IF(M59&gt;60,2,IF(M59&gt;30,1,0))))),Trial!$B$7:$E$12,4)</f>
        <v>0</v>
      </c>
      <c r="AB59" s="34">
        <f>VLOOKUP(IF(N59&gt;240,5,IF(N59&gt;180,4,IF(N59&gt;120,3,IF(N59&gt;60,2,IF(N59&gt;30,1,0))))),Trial!$B$7:$E$12,4)</f>
        <v>0</v>
      </c>
    </row>
    <row r="60" ht="15.75" customHeight="1">
      <c r="B60" s="19">
        <v>57.0</v>
      </c>
      <c r="C60" s="20">
        <v>2.01211174086238</v>
      </c>
      <c r="D60" s="20">
        <v>34.3525910355405</v>
      </c>
      <c r="E60" s="20">
        <v>10.5303288539025</v>
      </c>
      <c r="F60" s="20">
        <v>9.97437154435416</v>
      </c>
      <c r="G60" s="20">
        <v>3.03872002892951</v>
      </c>
      <c r="H60" s="20">
        <v>3.83572231600992</v>
      </c>
      <c r="I60" s="20">
        <v>13.4384187346409</v>
      </c>
      <c r="J60" s="20">
        <v>0.705771787278354</v>
      </c>
      <c r="K60" s="20">
        <v>2.55098851835355</v>
      </c>
      <c r="L60" s="20">
        <v>32.7875319823877</v>
      </c>
      <c r="M60" s="20">
        <v>0.0294077444011199</v>
      </c>
      <c r="N60" s="20">
        <v>14.8017446820709</v>
      </c>
      <c r="P60" s="19">
        <v>57.0</v>
      </c>
      <c r="Q60" s="34">
        <f>VLOOKUP(IF(C60&gt;240,5,IF(C60&gt;180,4,IF(C60&gt;120,3,IF(C60&gt;60,2,IF(C60&gt;30,1,0))))),Trial!$B$7:$E$12,4)</f>
        <v>0</v>
      </c>
      <c r="R60" s="34">
        <f>VLOOKUP(IF(D60&gt;240,5,IF(D60&gt;180,4,IF(D60&gt;120,3,IF(D60&gt;60,2,IF(D60&gt;30,1,0))))),Trial!$B$7:$E$12,4)</f>
        <v>-168.84</v>
      </c>
      <c r="S60" s="34">
        <f>VLOOKUP(IF(E60&gt;240,5,IF(E60&gt;180,4,IF(E60&gt;120,3,IF(E60&gt;60,2,IF(E60&gt;30,1,0))))),Trial!$B$7:$E$12,4)</f>
        <v>0</v>
      </c>
      <c r="T60" s="34">
        <f>VLOOKUP(IF(F60&gt;240,5,IF(F60&gt;180,4,IF(F60&gt;120,3,IF(F60&gt;60,2,IF(F60&gt;30,1,0))))),Trial!$B$7:$E$12,4)</f>
        <v>0</v>
      </c>
      <c r="U60" s="34">
        <f>VLOOKUP(IF(G60&gt;240,5,IF(G60&gt;180,4,IF(G60&gt;120,3,IF(G60&gt;60,2,IF(G60&gt;30,1,0))))),Trial!$B$7:$E$12,4)</f>
        <v>0</v>
      </c>
      <c r="V60" s="34">
        <f>VLOOKUP(IF(H60&gt;240,5,IF(H60&gt;180,4,IF(H60&gt;120,3,IF(H60&gt;60,2,IF(H60&gt;30,1,0))))),Trial!$B$7:$E$12,4)</f>
        <v>0</v>
      </c>
      <c r="W60" s="34">
        <f>VLOOKUP(IF(I60&gt;240,5,IF(I60&gt;180,4,IF(I60&gt;120,3,IF(I60&gt;60,2,IF(I60&gt;30,1,0))))),Trial!$B$7:$E$12,4)</f>
        <v>0</v>
      </c>
      <c r="X60" s="34">
        <f>VLOOKUP(IF(J60&gt;240,5,IF(J60&gt;180,4,IF(J60&gt;120,3,IF(J60&gt;60,2,IF(J60&gt;30,1,0))))),Trial!$B$7:$E$12,4)</f>
        <v>0</v>
      </c>
      <c r="Y60" s="34">
        <f>VLOOKUP(IF(K60&gt;240,5,IF(K60&gt;180,4,IF(K60&gt;120,3,IF(K60&gt;60,2,IF(K60&gt;30,1,0))))),Trial!$B$7:$E$12,4)</f>
        <v>0</v>
      </c>
      <c r="Z60" s="34">
        <f>VLOOKUP(IF(L60&gt;240,5,IF(L60&gt;180,4,IF(L60&gt;120,3,IF(L60&gt;60,2,IF(L60&gt;30,1,0))))),Trial!$B$7:$E$12,4)</f>
        <v>-168.84</v>
      </c>
      <c r="AA60" s="34">
        <f>VLOOKUP(IF(M60&gt;240,5,IF(M60&gt;180,4,IF(M60&gt;120,3,IF(M60&gt;60,2,IF(M60&gt;30,1,0))))),Trial!$B$7:$E$12,4)</f>
        <v>0</v>
      </c>
      <c r="AB60" s="34">
        <f>VLOOKUP(IF(N60&gt;240,5,IF(N60&gt;180,4,IF(N60&gt;120,3,IF(N60&gt;60,2,IF(N60&gt;30,1,0))))),Trial!$B$7:$E$12,4)</f>
        <v>0</v>
      </c>
    </row>
    <row r="61" ht="15.75" customHeight="1">
      <c r="B61" s="19">
        <v>58.0</v>
      </c>
      <c r="C61" s="20">
        <v>6.03985639135353</v>
      </c>
      <c r="D61" s="20">
        <v>0.951452027913183</v>
      </c>
      <c r="E61" s="20">
        <v>0.717669697725104</v>
      </c>
      <c r="F61" s="20">
        <v>27.2351854121482</v>
      </c>
      <c r="G61" s="20">
        <v>2.21205778176872</v>
      </c>
      <c r="H61" s="20">
        <v>35.5842355855063</v>
      </c>
      <c r="I61" s="20">
        <v>50.3675371992002</v>
      </c>
      <c r="J61" s="20">
        <v>24.197554437088</v>
      </c>
      <c r="K61" s="20">
        <v>25.0823198871857</v>
      </c>
      <c r="L61" s="20">
        <v>2.18697362881064</v>
      </c>
      <c r="M61" s="20">
        <v>1.4217466886621</v>
      </c>
      <c r="N61" s="20">
        <v>0.717794857835682</v>
      </c>
      <c r="P61" s="19">
        <v>58.0</v>
      </c>
      <c r="Q61" s="34">
        <f>VLOOKUP(IF(C61&gt;240,5,IF(C61&gt;180,4,IF(C61&gt;120,3,IF(C61&gt;60,2,IF(C61&gt;30,1,0))))),Trial!$B$7:$E$12,4)</f>
        <v>0</v>
      </c>
      <c r="R61" s="34">
        <f>VLOOKUP(IF(D61&gt;240,5,IF(D61&gt;180,4,IF(D61&gt;120,3,IF(D61&gt;60,2,IF(D61&gt;30,1,0))))),Trial!$B$7:$E$12,4)</f>
        <v>0</v>
      </c>
      <c r="S61" s="34">
        <f>VLOOKUP(IF(E61&gt;240,5,IF(E61&gt;180,4,IF(E61&gt;120,3,IF(E61&gt;60,2,IF(E61&gt;30,1,0))))),Trial!$B$7:$E$12,4)</f>
        <v>0</v>
      </c>
      <c r="T61" s="34">
        <f>VLOOKUP(IF(F61&gt;240,5,IF(F61&gt;180,4,IF(F61&gt;120,3,IF(F61&gt;60,2,IF(F61&gt;30,1,0))))),Trial!$B$7:$E$12,4)</f>
        <v>0</v>
      </c>
      <c r="U61" s="34">
        <f>VLOOKUP(IF(G61&gt;240,5,IF(G61&gt;180,4,IF(G61&gt;120,3,IF(G61&gt;60,2,IF(G61&gt;30,1,0))))),Trial!$B$7:$E$12,4)</f>
        <v>0</v>
      </c>
      <c r="V61" s="34">
        <f>VLOOKUP(IF(H61&gt;240,5,IF(H61&gt;180,4,IF(H61&gt;120,3,IF(H61&gt;60,2,IF(H61&gt;30,1,0))))),Trial!$B$7:$E$12,4)</f>
        <v>-168.84</v>
      </c>
      <c r="W61" s="34">
        <f>VLOOKUP(IF(I61&gt;240,5,IF(I61&gt;180,4,IF(I61&gt;120,3,IF(I61&gt;60,2,IF(I61&gt;30,1,0))))),Trial!$B$7:$E$12,4)</f>
        <v>-168.84</v>
      </c>
      <c r="X61" s="34">
        <f>VLOOKUP(IF(J61&gt;240,5,IF(J61&gt;180,4,IF(J61&gt;120,3,IF(J61&gt;60,2,IF(J61&gt;30,1,0))))),Trial!$B$7:$E$12,4)</f>
        <v>0</v>
      </c>
      <c r="Y61" s="34">
        <f>VLOOKUP(IF(K61&gt;240,5,IF(K61&gt;180,4,IF(K61&gt;120,3,IF(K61&gt;60,2,IF(K61&gt;30,1,0))))),Trial!$B$7:$E$12,4)</f>
        <v>0</v>
      </c>
      <c r="Z61" s="34">
        <f>VLOOKUP(IF(L61&gt;240,5,IF(L61&gt;180,4,IF(L61&gt;120,3,IF(L61&gt;60,2,IF(L61&gt;30,1,0))))),Trial!$B$7:$E$12,4)</f>
        <v>0</v>
      </c>
      <c r="AA61" s="34">
        <f>VLOOKUP(IF(M61&gt;240,5,IF(M61&gt;180,4,IF(M61&gt;120,3,IF(M61&gt;60,2,IF(M61&gt;30,1,0))))),Trial!$B$7:$E$12,4)</f>
        <v>0</v>
      </c>
      <c r="AB61" s="34">
        <f>VLOOKUP(IF(N61&gt;240,5,IF(N61&gt;180,4,IF(N61&gt;120,3,IF(N61&gt;60,2,IF(N61&gt;30,1,0))))),Trial!$B$7:$E$12,4)</f>
        <v>0</v>
      </c>
    </row>
    <row r="62" ht="15.75" customHeight="1">
      <c r="B62" s="19">
        <v>59.0</v>
      </c>
      <c r="C62" s="20">
        <v>13.994230240319</v>
      </c>
      <c r="D62" s="20">
        <v>4.77286578360945</v>
      </c>
      <c r="E62" s="20">
        <v>1.00059386447415</v>
      </c>
      <c r="F62" s="20">
        <v>19.1517887198981</v>
      </c>
      <c r="G62" s="20">
        <v>2.28190056807362</v>
      </c>
      <c r="H62" s="20">
        <v>21.8202425453981</v>
      </c>
      <c r="I62" s="20">
        <v>18.4178546496292</v>
      </c>
      <c r="J62" s="20">
        <v>2.457305858841</v>
      </c>
      <c r="K62" s="20">
        <v>8.81617542793974</v>
      </c>
      <c r="L62" s="20">
        <v>30.3223005906002</v>
      </c>
      <c r="M62" s="20">
        <v>4.35424619871491</v>
      </c>
      <c r="N62" s="20">
        <v>6.83991960384883</v>
      </c>
      <c r="P62" s="19">
        <v>59.0</v>
      </c>
      <c r="Q62" s="34">
        <f>VLOOKUP(IF(C62&gt;240,5,IF(C62&gt;180,4,IF(C62&gt;120,3,IF(C62&gt;60,2,IF(C62&gt;30,1,0))))),Trial!$B$7:$E$12,4)</f>
        <v>0</v>
      </c>
      <c r="R62" s="34">
        <f>VLOOKUP(IF(D62&gt;240,5,IF(D62&gt;180,4,IF(D62&gt;120,3,IF(D62&gt;60,2,IF(D62&gt;30,1,0))))),Trial!$B$7:$E$12,4)</f>
        <v>0</v>
      </c>
      <c r="S62" s="34">
        <f>VLOOKUP(IF(E62&gt;240,5,IF(E62&gt;180,4,IF(E62&gt;120,3,IF(E62&gt;60,2,IF(E62&gt;30,1,0))))),Trial!$B$7:$E$12,4)</f>
        <v>0</v>
      </c>
      <c r="T62" s="34">
        <f>VLOOKUP(IF(F62&gt;240,5,IF(F62&gt;180,4,IF(F62&gt;120,3,IF(F62&gt;60,2,IF(F62&gt;30,1,0))))),Trial!$B$7:$E$12,4)</f>
        <v>0</v>
      </c>
      <c r="U62" s="34">
        <f>VLOOKUP(IF(G62&gt;240,5,IF(G62&gt;180,4,IF(G62&gt;120,3,IF(G62&gt;60,2,IF(G62&gt;30,1,0))))),Trial!$B$7:$E$12,4)</f>
        <v>0</v>
      </c>
      <c r="V62" s="34">
        <f>VLOOKUP(IF(H62&gt;240,5,IF(H62&gt;180,4,IF(H62&gt;120,3,IF(H62&gt;60,2,IF(H62&gt;30,1,0))))),Trial!$B$7:$E$12,4)</f>
        <v>0</v>
      </c>
      <c r="W62" s="34">
        <f>VLOOKUP(IF(I62&gt;240,5,IF(I62&gt;180,4,IF(I62&gt;120,3,IF(I62&gt;60,2,IF(I62&gt;30,1,0))))),Trial!$B$7:$E$12,4)</f>
        <v>0</v>
      </c>
      <c r="X62" s="34">
        <f>VLOOKUP(IF(J62&gt;240,5,IF(J62&gt;180,4,IF(J62&gt;120,3,IF(J62&gt;60,2,IF(J62&gt;30,1,0))))),Trial!$B$7:$E$12,4)</f>
        <v>0</v>
      </c>
      <c r="Y62" s="34">
        <f>VLOOKUP(IF(K62&gt;240,5,IF(K62&gt;180,4,IF(K62&gt;120,3,IF(K62&gt;60,2,IF(K62&gt;30,1,0))))),Trial!$B$7:$E$12,4)</f>
        <v>0</v>
      </c>
      <c r="Z62" s="34">
        <f>VLOOKUP(IF(L62&gt;240,5,IF(L62&gt;180,4,IF(L62&gt;120,3,IF(L62&gt;60,2,IF(L62&gt;30,1,0))))),Trial!$B$7:$E$12,4)</f>
        <v>-168.84</v>
      </c>
      <c r="AA62" s="34">
        <f>VLOOKUP(IF(M62&gt;240,5,IF(M62&gt;180,4,IF(M62&gt;120,3,IF(M62&gt;60,2,IF(M62&gt;30,1,0))))),Trial!$B$7:$E$12,4)</f>
        <v>0</v>
      </c>
      <c r="AB62" s="34">
        <f>VLOOKUP(IF(N62&gt;240,5,IF(N62&gt;180,4,IF(N62&gt;120,3,IF(N62&gt;60,2,IF(N62&gt;30,1,0))))),Trial!$B$7:$E$12,4)</f>
        <v>0</v>
      </c>
    </row>
    <row r="63" ht="15.75" customHeight="1">
      <c r="B63" s="19">
        <v>60.0</v>
      </c>
      <c r="C63" s="20">
        <v>11.127785645917</v>
      </c>
      <c r="D63" s="20">
        <v>6.81719314209186</v>
      </c>
      <c r="E63" s="20">
        <v>32.3931415688501</v>
      </c>
      <c r="F63" s="20">
        <v>16.2560713706623</v>
      </c>
      <c r="G63" s="20">
        <v>13.7116451025094</v>
      </c>
      <c r="H63" s="20">
        <v>24.9400014039298</v>
      </c>
      <c r="I63" s="20">
        <v>37.881903185866</v>
      </c>
      <c r="J63" s="20">
        <v>17.8131254972975</v>
      </c>
      <c r="K63" s="20">
        <v>11.5631663144651</v>
      </c>
      <c r="L63" s="20">
        <v>18.7290279211982</v>
      </c>
      <c r="M63" s="20">
        <v>3.0619537674219</v>
      </c>
      <c r="N63" s="20">
        <v>52.9369857327674</v>
      </c>
      <c r="P63" s="19">
        <v>60.0</v>
      </c>
      <c r="Q63" s="34">
        <f>VLOOKUP(IF(C63&gt;240,5,IF(C63&gt;180,4,IF(C63&gt;120,3,IF(C63&gt;60,2,IF(C63&gt;30,1,0))))),Trial!$B$7:$E$12,4)</f>
        <v>0</v>
      </c>
      <c r="R63" s="34">
        <f>VLOOKUP(IF(D63&gt;240,5,IF(D63&gt;180,4,IF(D63&gt;120,3,IF(D63&gt;60,2,IF(D63&gt;30,1,0))))),Trial!$B$7:$E$12,4)</f>
        <v>0</v>
      </c>
      <c r="S63" s="34">
        <f>VLOOKUP(IF(E63&gt;240,5,IF(E63&gt;180,4,IF(E63&gt;120,3,IF(E63&gt;60,2,IF(E63&gt;30,1,0))))),Trial!$B$7:$E$12,4)</f>
        <v>-168.84</v>
      </c>
      <c r="T63" s="34">
        <f>VLOOKUP(IF(F63&gt;240,5,IF(F63&gt;180,4,IF(F63&gt;120,3,IF(F63&gt;60,2,IF(F63&gt;30,1,0))))),Trial!$B$7:$E$12,4)</f>
        <v>0</v>
      </c>
      <c r="U63" s="34">
        <f>VLOOKUP(IF(G63&gt;240,5,IF(G63&gt;180,4,IF(G63&gt;120,3,IF(G63&gt;60,2,IF(G63&gt;30,1,0))))),Trial!$B$7:$E$12,4)</f>
        <v>0</v>
      </c>
      <c r="V63" s="34">
        <f>VLOOKUP(IF(H63&gt;240,5,IF(H63&gt;180,4,IF(H63&gt;120,3,IF(H63&gt;60,2,IF(H63&gt;30,1,0))))),Trial!$B$7:$E$12,4)</f>
        <v>0</v>
      </c>
      <c r="W63" s="34">
        <f>VLOOKUP(IF(I63&gt;240,5,IF(I63&gt;180,4,IF(I63&gt;120,3,IF(I63&gt;60,2,IF(I63&gt;30,1,0))))),Trial!$B$7:$E$12,4)</f>
        <v>-168.84</v>
      </c>
      <c r="X63" s="34">
        <f>VLOOKUP(IF(J63&gt;240,5,IF(J63&gt;180,4,IF(J63&gt;120,3,IF(J63&gt;60,2,IF(J63&gt;30,1,0))))),Trial!$B$7:$E$12,4)</f>
        <v>0</v>
      </c>
      <c r="Y63" s="34">
        <f>VLOOKUP(IF(K63&gt;240,5,IF(K63&gt;180,4,IF(K63&gt;120,3,IF(K63&gt;60,2,IF(K63&gt;30,1,0))))),Trial!$B$7:$E$12,4)</f>
        <v>0</v>
      </c>
      <c r="Z63" s="34">
        <f>VLOOKUP(IF(L63&gt;240,5,IF(L63&gt;180,4,IF(L63&gt;120,3,IF(L63&gt;60,2,IF(L63&gt;30,1,0))))),Trial!$B$7:$E$12,4)</f>
        <v>0</v>
      </c>
      <c r="AA63" s="34">
        <f>VLOOKUP(IF(M63&gt;240,5,IF(M63&gt;180,4,IF(M63&gt;120,3,IF(M63&gt;60,2,IF(M63&gt;30,1,0))))),Trial!$B$7:$E$12,4)</f>
        <v>0</v>
      </c>
      <c r="AB63" s="34">
        <f>VLOOKUP(IF(N63&gt;240,5,IF(N63&gt;180,4,IF(N63&gt;120,3,IF(N63&gt;60,2,IF(N63&gt;30,1,0))))),Trial!$B$7:$E$12,4)</f>
        <v>-168.84</v>
      </c>
    </row>
    <row r="64" ht="15.75" customHeight="1">
      <c r="B64" s="19">
        <v>61.0</v>
      </c>
      <c r="C64" s="20">
        <v>2.33866879348643</v>
      </c>
      <c r="D64" s="20">
        <v>10.110998911747</v>
      </c>
      <c r="E64" s="20">
        <v>9.6226591589014</v>
      </c>
      <c r="F64" s="20">
        <v>0.884191270321455</v>
      </c>
      <c r="G64" s="20">
        <v>4.25497463261709</v>
      </c>
      <c r="H64" s="20">
        <v>2.87754639578052</v>
      </c>
      <c r="I64" s="20">
        <v>2.92601351346821</v>
      </c>
      <c r="J64" s="20">
        <v>11.9808605030309</v>
      </c>
      <c r="K64" s="20">
        <v>3.61385287158191</v>
      </c>
      <c r="L64" s="20">
        <v>0.9811948084305</v>
      </c>
      <c r="M64" s="20">
        <v>3.26188396273393</v>
      </c>
      <c r="N64" s="20">
        <v>7.69353812867776</v>
      </c>
      <c r="P64" s="19">
        <v>61.0</v>
      </c>
      <c r="Q64" s="34">
        <f>VLOOKUP(IF(C64&gt;240,5,IF(C64&gt;180,4,IF(C64&gt;120,3,IF(C64&gt;60,2,IF(C64&gt;30,1,0))))),Trial!$B$7:$E$12,4)</f>
        <v>0</v>
      </c>
      <c r="R64" s="34">
        <f>VLOOKUP(IF(D64&gt;240,5,IF(D64&gt;180,4,IF(D64&gt;120,3,IF(D64&gt;60,2,IF(D64&gt;30,1,0))))),Trial!$B$7:$E$12,4)</f>
        <v>0</v>
      </c>
      <c r="S64" s="34">
        <f>VLOOKUP(IF(E64&gt;240,5,IF(E64&gt;180,4,IF(E64&gt;120,3,IF(E64&gt;60,2,IF(E64&gt;30,1,0))))),Trial!$B$7:$E$12,4)</f>
        <v>0</v>
      </c>
      <c r="T64" s="34">
        <f>VLOOKUP(IF(F64&gt;240,5,IF(F64&gt;180,4,IF(F64&gt;120,3,IF(F64&gt;60,2,IF(F64&gt;30,1,0))))),Trial!$B$7:$E$12,4)</f>
        <v>0</v>
      </c>
      <c r="U64" s="34">
        <f>VLOOKUP(IF(G64&gt;240,5,IF(G64&gt;180,4,IF(G64&gt;120,3,IF(G64&gt;60,2,IF(G64&gt;30,1,0))))),Trial!$B$7:$E$12,4)</f>
        <v>0</v>
      </c>
      <c r="V64" s="34">
        <f>VLOOKUP(IF(H64&gt;240,5,IF(H64&gt;180,4,IF(H64&gt;120,3,IF(H64&gt;60,2,IF(H64&gt;30,1,0))))),Trial!$B$7:$E$12,4)</f>
        <v>0</v>
      </c>
      <c r="W64" s="34">
        <f>VLOOKUP(IF(I64&gt;240,5,IF(I64&gt;180,4,IF(I64&gt;120,3,IF(I64&gt;60,2,IF(I64&gt;30,1,0))))),Trial!$B$7:$E$12,4)</f>
        <v>0</v>
      </c>
      <c r="X64" s="34">
        <f>VLOOKUP(IF(J64&gt;240,5,IF(J64&gt;180,4,IF(J64&gt;120,3,IF(J64&gt;60,2,IF(J64&gt;30,1,0))))),Trial!$B$7:$E$12,4)</f>
        <v>0</v>
      </c>
      <c r="Y64" s="34">
        <f>VLOOKUP(IF(K64&gt;240,5,IF(K64&gt;180,4,IF(K64&gt;120,3,IF(K64&gt;60,2,IF(K64&gt;30,1,0))))),Trial!$B$7:$E$12,4)</f>
        <v>0</v>
      </c>
      <c r="Z64" s="34">
        <f>VLOOKUP(IF(L64&gt;240,5,IF(L64&gt;180,4,IF(L64&gt;120,3,IF(L64&gt;60,2,IF(L64&gt;30,1,0))))),Trial!$B$7:$E$12,4)</f>
        <v>0</v>
      </c>
      <c r="AA64" s="34">
        <f>VLOOKUP(IF(M64&gt;240,5,IF(M64&gt;180,4,IF(M64&gt;120,3,IF(M64&gt;60,2,IF(M64&gt;30,1,0))))),Trial!$B$7:$E$12,4)</f>
        <v>0</v>
      </c>
      <c r="AB64" s="34">
        <f>VLOOKUP(IF(N64&gt;240,5,IF(N64&gt;180,4,IF(N64&gt;120,3,IF(N64&gt;60,2,IF(N64&gt;30,1,0))))),Trial!$B$7:$E$12,4)</f>
        <v>0</v>
      </c>
    </row>
    <row r="65" ht="15.75" customHeight="1">
      <c r="B65" s="19">
        <v>62.0</v>
      </c>
      <c r="C65" s="20">
        <v>2.98048420558222</v>
      </c>
      <c r="D65" s="20">
        <v>14.0253228581595</v>
      </c>
      <c r="E65" s="20">
        <v>1.10663145475585</v>
      </c>
      <c r="F65" s="20">
        <v>43.3798095152121</v>
      </c>
      <c r="G65" s="20">
        <v>11.9107034101225</v>
      </c>
      <c r="H65" s="20">
        <v>1.10602971540495</v>
      </c>
      <c r="I65" s="20">
        <v>1.27057774751447</v>
      </c>
      <c r="J65" s="20">
        <v>12.6537912550671</v>
      </c>
      <c r="K65" s="20">
        <v>4.3943122501005</v>
      </c>
      <c r="L65" s="20">
        <v>4.78571916227229</v>
      </c>
      <c r="M65" s="20">
        <v>9.41849458926273</v>
      </c>
      <c r="N65" s="20">
        <v>1.54210570193827</v>
      </c>
      <c r="P65" s="19">
        <v>62.0</v>
      </c>
      <c r="Q65" s="34">
        <f>VLOOKUP(IF(C65&gt;240,5,IF(C65&gt;180,4,IF(C65&gt;120,3,IF(C65&gt;60,2,IF(C65&gt;30,1,0))))),Trial!$B$7:$E$12,4)</f>
        <v>0</v>
      </c>
      <c r="R65" s="34">
        <f>VLOOKUP(IF(D65&gt;240,5,IF(D65&gt;180,4,IF(D65&gt;120,3,IF(D65&gt;60,2,IF(D65&gt;30,1,0))))),Trial!$B$7:$E$12,4)</f>
        <v>0</v>
      </c>
      <c r="S65" s="34">
        <f>VLOOKUP(IF(E65&gt;240,5,IF(E65&gt;180,4,IF(E65&gt;120,3,IF(E65&gt;60,2,IF(E65&gt;30,1,0))))),Trial!$B$7:$E$12,4)</f>
        <v>0</v>
      </c>
      <c r="T65" s="34">
        <f>VLOOKUP(IF(F65&gt;240,5,IF(F65&gt;180,4,IF(F65&gt;120,3,IF(F65&gt;60,2,IF(F65&gt;30,1,0))))),Trial!$B$7:$E$12,4)</f>
        <v>-168.84</v>
      </c>
      <c r="U65" s="34">
        <f>VLOOKUP(IF(G65&gt;240,5,IF(G65&gt;180,4,IF(G65&gt;120,3,IF(G65&gt;60,2,IF(G65&gt;30,1,0))))),Trial!$B$7:$E$12,4)</f>
        <v>0</v>
      </c>
      <c r="V65" s="34">
        <f>VLOOKUP(IF(H65&gt;240,5,IF(H65&gt;180,4,IF(H65&gt;120,3,IF(H65&gt;60,2,IF(H65&gt;30,1,0))))),Trial!$B$7:$E$12,4)</f>
        <v>0</v>
      </c>
      <c r="W65" s="34">
        <f>VLOOKUP(IF(I65&gt;240,5,IF(I65&gt;180,4,IF(I65&gt;120,3,IF(I65&gt;60,2,IF(I65&gt;30,1,0))))),Trial!$B$7:$E$12,4)</f>
        <v>0</v>
      </c>
      <c r="X65" s="34">
        <f>VLOOKUP(IF(J65&gt;240,5,IF(J65&gt;180,4,IF(J65&gt;120,3,IF(J65&gt;60,2,IF(J65&gt;30,1,0))))),Trial!$B$7:$E$12,4)</f>
        <v>0</v>
      </c>
      <c r="Y65" s="34">
        <f>VLOOKUP(IF(K65&gt;240,5,IF(K65&gt;180,4,IF(K65&gt;120,3,IF(K65&gt;60,2,IF(K65&gt;30,1,0))))),Trial!$B$7:$E$12,4)</f>
        <v>0</v>
      </c>
      <c r="Z65" s="34">
        <f>VLOOKUP(IF(L65&gt;240,5,IF(L65&gt;180,4,IF(L65&gt;120,3,IF(L65&gt;60,2,IF(L65&gt;30,1,0))))),Trial!$B$7:$E$12,4)</f>
        <v>0</v>
      </c>
      <c r="AA65" s="34">
        <f>VLOOKUP(IF(M65&gt;240,5,IF(M65&gt;180,4,IF(M65&gt;120,3,IF(M65&gt;60,2,IF(M65&gt;30,1,0))))),Trial!$B$7:$E$12,4)</f>
        <v>0</v>
      </c>
      <c r="AB65" s="34">
        <f>VLOOKUP(IF(N65&gt;240,5,IF(N65&gt;180,4,IF(N65&gt;120,3,IF(N65&gt;60,2,IF(N65&gt;30,1,0))))),Trial!$B$7:$E$12,4)</f>
        <v>0</v>
      </c>
    </row>
    <row r="66" ht="15.75" customHeight="1">
      <c r="B66" s="19">
        <v>63.0</v>
      </c>
      <c r="C66" s="20">
        <v>2.94900921201333</v>
      </c>
      <c r="D66" s="20">
        <v>4.27355958400294</v>
      </c>
      <c r="E66" s="20">
        <v>11.1496292807587</v>
      </c>
      <c r="F66" s="20">
        <v>40.1583963714879</v>
      </c>
      <c r="G66" s="20">
        <v>2.71029906579584</v>
      </c>
      <c r="H66" s="20">
        <v>6.42517501479015</v>
      </c>
      <c r="I66" s="20">
        <v>12.7549579514275</v>
      </c>
      <c r="J66" s="20">
        <v>3.12491744465483</v>
      </c>
      <c r="K66" s="20">
        <v>31.497916285835</v>
      </c>
      <c r="L66" s="20">
        <v>0.0139575034825017</v>
      </c>
      <c r="M66" s="20">
        <v>8.05450773853809</v>
      </c>
      <c r="N66" s="20">
        <v>25.5399848988449</v>
      </c>
      <c r="P66" s="19">
        <v>63.0</v>
      </c>
      <c r="Q66" s="34">
        <f>VLOOKUP(IF(C66&gt;240,5,IF(C66&gt;180,4,IF(C66&gt;120,3,IF(C66&gt;60,2,IF(C66&gt;30,1,0))))),Trial!$B$7:$E$12,4)</f>
        <v>0</v>
      </c>
      <c r="R66" s="34">
        <f>VLOOKUP(IF(D66&gt;240,5,IF(D66&gt;180,4,IF(D66&gt;120,3,IF(D66&gt;60,2,IF(D66&gt;30,1,0))))),Trial!$B$7:$E$12,4)</f>
        <v>0</v>
      </c>
      <c r="S66" s="34">
        <f>VLOOKUP(IF(E66&gt;240,5,IF(E66&gt;180,4,IF(E66&gt;120,3,IF(E66&gt;60,2,IF(E66&gt;30,1,0))))),Trial!$B$7:$E$12,4)</f>
        <v>0</v>
      </c>
      <c r="T66" s="34">
        <f>VLOOKUP(IF(F66&gt;240,5,IF(F66&gt;180,4,IF(F66&gt;120,3,IF(F66&gt;60,2,IF(F66&gt;30,1,0))))),Trial!$B$7:$E$12,4)</f>
        <v>-168.84</v>
      </c>
      <c r="U66" s="34">
        <f>VLOOKUP(IF(G66&gt;240,5,IF(G66&gt;180,4,IF(G66&gt;120,3,IF(G66&gt;60,2,IF(G66&gt;30,1,0))))),Trial!$B$7:$E$12,4)</f>
        <v>0</v>
      </c>
      <c r="V66" s="34">
        <f>VLOOKUP(IF(H66&gt;240,5,IF(H66&gt;180,4,IF(H66&gt;120,3,IF(H66&gt;60,2,IF(H66&gt;30,1,0))))),Trial!$B$7:$E$12,4)</f>
        <v>0</v>
      </c>
      <c r="W66" s="34">
        <f>VLOOKUP(IF(I66&gt;240,5,IF(I66&gt;180,4,IF(I66&gt;120,3,IF(I66&gt;60,2,IF(I66&gt;30,1,0))))),Trial!$B$7:$E$12,4)</f>
        <v>0</v>
      </c>
      <c r="X66" s="34">
        <f>VLOOKUP(IF(J66&gt;240,5,IF(J66&gt;180,4,IF(J66&gt;120,3,IF(J66&gt;60,2,IF(J66&gt;30,1,0))))),Trial!$B$7:$E$12,4)</f>
        <v>0</v>
      </c>
      <c r="Y66" s="34">
        <f>VLOOKUP(IF(K66&gt;240,5,IF(K66&gt;180,4,IF(K66&gt;120,3,IF(K66&gt;60,2,IF(K66&gt;30,1,0))))),Trial!$B$7:$E$12,4)</f>
        <v>-168.84</v>
      </c>
      <c r="Z66" s="34">
        <f>VLOOKUP(IF(L66&gt;240,5,IF(L66&gt;180,4,IF(L66&gt;120,3,IF(L66&gt;60,2,IF(L66&gt;30,1,0))))),Trial!$B$7:$E$12,4)</f>
        <v>0</v>
      </c>
      <c r="AA66" s="34">
        <f>VLOOKUP(IF(M66&gt;240,5,IF(M66&gt;180,4,IF(M66&gt;120,3,IF(M66&gt;60,2,IF(M66&gt;30,1,0))))),Trial!$B$7:$E$12,4)</f>
        <v>0</v>
      </c>
      <c r="AB66" s="34">
        <f>VLOOKUP(IF(N66&gt;240,5,IF(N66&gt;180,4,IF(N66&gt;120,3,IF(N66&gt;60,2,IF(N66&gt;30,1,0))))),Trial!$B$7:$E$12,4)</f>
        <v>0</v>
      </c>
    </row>
    <row r="67" ht="15.75" customHeight="1">
      <c r="B67" s="19">
        <v>64.0</v>
      </c>
      <c r="C67" s="20">
        <v>0.853322892636061</v>
      </c>
      <c r="D67" s="20">
        <v>5.06705853324384</v>
      </c>
      <c r="E67" s="20">
        <v>14.1485502961176</v>
      </c>
      <c r="F67" s="20">
        <v>3.42158424174413</v>
      </c>
      <c r="G67" s="20">
        <v>3.47124426458031</v>
      </c>
      <c r="H67" s="20">
        <v>2.58540061999666</v>
      </c>
      <c r="I67" s="20">
        <v>3.14791120165028</v>
      </c>
      <c r="J67" s="20">
        <v>8.17591894450598</v>
      </c>
      <c r="K67" s="20">
        <v>19.6498978163622</v>
      </c>
      <c r="L67" s="20">
        <v>5.4936721237842</v>
      </c>
      <c r="M67" s="20">
        <v>16.1370832408863</v>
      </c>
      <c r="N67" s="20">
        <v>2.2412985611707</v>
      </c>
      <c r="P67" s="19">
        <v>64.0</v>
      </c>
      <c r="Q67" s="34">
        <f>VLOOKUP(IF(C67&gt;240,5,IF(C67&gt;180,4,IF(C67&gt;120,3,IF(C67&gt;60,2,IF(C67&gt;30,1,0))))),Trial!$B$7:$E$12,4)</f>
        <v>0</v>
      </c>
      <c r="R67" s="34">
        <f>VLOOKUP(IF(D67&gt;240,5,IF(D67&gt;180,4,IF(D67&gt;120,3,IF(D67&gt;60,2,IF(D67&gt;30,1,0))))),Trial!$B$7:$E$12,4)</f>
        <v>0</v>
      </c>
      <c r="S67" s="34">
        <f>VLOOKUP(IF(E67&gt;240,5,IF(E67&gt;180,4,IF(E67&gt;120,3,IF(E67&gt;60,2,IF(E67&gt;30,1,0))))),Trial!$B$7:$E$12,4)</f>
        <v>0</v>
      </c>
      <c r="T67" s="34">
        <f>VLOOKUP(IF(F67&gt;240,5,IF(F67&gt;180,4,IF(F67&gt;120,3,IF(F67&gt;60,2,IF(F67&gt;30,1,0))))),Trial!$B$7:$E$12,4)</f>
        <v>0</v>
      </c>
      <c r="U67" s="34">
        <f>VLOOKUP(IF(G67&gt;240,5,IF(G67&gt;180,4,IF(G67&gt;120,3,IF(G67&gt;60,2,IF(G67&gt;30,1,0))))),Trial!$B$7:$E$12,4)</f>
        <v>0</v>
      </c>
      <c r="V67" s="34">
        <f>VLOOKUP(IF(H67&gt;240,5,IF(H67&gt;180,4,IF(H67&gt;120,3,IF(H67&gt;60,2,IF(H67&gt;30,1,0))))),Trial!$B$7:$E$12,4)</f>
        <v>0</v>
      </c>
      <c r="W67" s="34">
        <f>VLOOKUP(IF(I67&gt;240,5,IF(I67&gt;180,4,IF(I67&gt;120,3,IF(I67&gt;60,2,IF(I67&gt;30,1,0))))),Trial!$B$7:$E$12,4)</f>
        <v>0</v>
      </c>
      <c r="X67" s="34">
        <f>VLOOKUP(IF(J67&gt;240,5,IF(J67&gt;180,4,IF(J67&gt;120,3,IF(J67&gt;60,2,IF(J67&gt;30,1,0))))),Trial!$B$7:$E$12,4)</f>
        <v>0</v>
      </c>
      <c r="Y67" s="34">
        <f>VLOOKUP(IF(K67&gt;240,5,IF(K67&gt;180,4,IF(K67&gt;120,3,IF(K67&gt;60,2,IF(K67&gt;30,1,0))))),Trial!$B$7:$E$12,4)</f>
        <v>0</v>
      </c>
      <c r="Z67" s="34">
        <f>VLOOKUP(IF(L67&gt;240,5,IF(L67&gt;180,4,IF(L67&gt;120,3,IF(L67&gt;60,2,IF(L67&gt;30,1,0))))),Trial!$B$7:$E$12,4)</f>
        <v>0</v>
      </c>
      <c r="AA67" s="34">
        <f>VLOOKUP(IF(M67&gt;240,5,IF(M67&gt;180,4,IF(M67&gt;120,3,IF(M67&gt;60,2,IF(M67&gt;30,1,0))))),Trial!$B$7:$E$12,4)</f>
        <v>0</v>
      </c>
      <c r="AB67" s="34">
        <f>VLOOKUP(IF(N67&gt;240,5,IF(N67&gt;180,4,IF(N67&gt;120,3,IF(N67&gt;60,2,IF(N67&gt;30,1,0))))),Trial!$B$7:$E$12,4)</f>
        <v>0</v>
      </c>
    </row>
    <row r="68" ht="15.75" customHeight="1">
      <c r="B68" s="19">
        <v>65.0</v>
      </c>
      <c r="C68" s="20">
        <v>0.632625387096778</v>
      </c>
      <c r="D68" s="20">
        <v>3.73479841551743</v>
      </c>
      <c r="E68" s="20">
        <v>3.70476104887202</v>
      </c>
      <c r="F68" s="20">
        <v>9.13640400153501</v>
      </c>
      <c r="G68" s="20">
        <v>5.43469884200022</v>
      </c>
      <c r="H68" s="20">
        <v>8.24288999731652</v>
      </c>
      <c r="I68" s="20">
        <v>22.955159252899</v>
      </c>
      <c r="J68" s="20">
        <v>11.7391284016033</v>
      </c>
      <c r="K68" s="20">
        <v>0.800346410554433</v>
      </c>
      <c r="L68" s="20">
        <v>15.6029908625494</v>
      </c>
      <c r="M68" s="20">
        <v>4.05332018239424</v>
      </c>
      <c r="N68" s="20">
        <v>11.7209777839567</v>
      </c>
      <c r="P68" s="19">
        <v>65.0</v>
      </c>
      <c r="Q68" s="34">
        <f>VLOOKUP(IF(C68&gt;240,5,IF(C68&gt;180,4,IF(C68&gt;120,3,IF(C68&gt;60,2,IF(C68&gt;30,1,0))))),Trial!$B$7:$E$12,4)</f>
        <v>0</v>
      </c>
      <c r="R68" s="34">
        <f>VLOOKUP(IF(D68&gt;240,5,IF(D68&gt;180,4,IF(D68&gt;120,3,IF(D68&gt;60,2,IF(D68&gt;30,1,0))))),Trial!$B$7:$E$12,4)</f>
        <v>0</v>
      </c>
      <c r="S68" s="34">
        <f>VLOOKUP(IF(E68&gt;240,5,IF(E68&gt;180,4,IF(E68&gt;120,3,IF(E68&gt;60,2,IF(E68&gt;30,1,0))))),Trial!$B$7:$E$12,4)</f>
        <v>0</v>
      </c>
      <c r="T68" s="34">
        <f>VLOOKUP(IF(F68&gt;240,5,IF(F68&gt;180,4,IF(F68&gt;120,3,IF(F68&gt;60,2,IF(F68&gt;30,1,0))))),Trial!$B$7:$E$12,4)</f>
        <v>0</v>
      </c>
      <c r="U68" s="34">
        <f>VLOOKUP(IF(G68&gt;240,5,IF(G68&gt;180,4,IF(G68&gt;120,3,IF(G68&gt;60,2,IF(G68&gt;30,1,0))))),Trial!$B$7:$E$12,4)</f>
        <v>0</v>
      </c>
      <c r="V68" s="34">
        <f>VLOOKUP(IF(H68&gt;240,5,IF(H68&gt;180,4,IF(H68&gt;120,3,IF(H68&gt;60,2,IF(H68&gt;30,1,0))))),Trial!$B$7:$E$12,4)</f>
        <v>0</v>
      </c>
      <c r="W68" s="34">
        <f>VLOOKUP(IF(I68&gt;240,5,IF(I68&gt;180,4,IF(I68&gt;120,3,IF(I68&gt;60,2,IF(I68&gt;30,1,0))))),Trial!$B$7:$E$12,4)</f>
        <v>0</v>
      </c>
      <c r="X68" s="34">
        <f>VLOOKUP(IF(J68&gt;240,5,IF(J68&gt;180,4,IF(J68&gt;120,3,IF(J68&gt;60,2,IF(J68&gt;30,1,0))))),Trial!$B$7:$E$12,4)</f>
        <v>0</v>
      </c>
      <c r="Y68" s="34">
        <f>VLOOKUP(IF(K68&gt;240,5,IF(K68&gt;180,4,IF(K68&gt;120,3,IF(K68&gt;60,2,IF(K68&gt;30,1,0))))),Trial!$B$7:$E$12,4)</f>
        <v>0</v>
      </c>
      <c r="Z68" s="34">
        <f>VLOOKUP(IF(L68&gt;240,5,IF(L68&gt;180,4,IF(L68&gt;120,3,IF(L68&gt;60,2,IF(L68&gt;30,1,0))))),Trial!$B$7:$E$12,4)</f>
        <v>0</v>
      </c>
      <c r="AA68" s="34">
        <f>VLOOKUP(IF(M68&gt;240,5,IF(M68&gt;180,4,IF(M68&gt;120,3,IF(M68&gt;60,2,IF(M68&gt;30,1,0))))),Trial!$B$7:$E$12,4)</f>
        <v>0</v>
      </c>
      <c r="AB68" s="34">
        <f>VLOOKUP(IF(N68&gt;240,5,IF(N68&gt;180,4,IF(N68&gt;120,3,IF(N68&gt;60,2,IF(N68&gt;30,1,0))))),Trial!$B$7:$E$12,4)</f>
        <v>0</v>
      </c>
    </row>
    <row r="69" ht="15.75" customHeight="1">
      <c r="B69" s="19">
        <v>66.0</v>
      </c>
      <c r="C69" s="20">
        <v>0.59895191530983</v>
      </c>
      <c r="D69" s="20">
        <v>2.35601067206202</v>
      </c>
      <c r="E69" s="20">
        <v>6.33019993212074</v>
      </c>
      <c r="F69" s="20">
        <v>6.34384757028893</v>
      </c>
      <c r="G69" s="20">
        <v>2.6918076018427</v>
      </c>
      <c r="H69" s="20">
        <v>1.28982140018334</v>
      </c>
      <c r="I69" s="20">
        <v>26.547608897852</v>
      </c>
      <c r="J69" s="20">
        <v>14.2716208500872</v>
      </c>
      <c r="K69" s="20">
        <v>9.88327167100189</v>
      </c>
      <c r="L69" s="20">
        <v>13.4422955345447</v>
      </c>
      <c r="M69" s="20">
        <v>27.6175624083982</v>
      </c>
      <c r="N69" s="20">
        <v>45.5258417103863</v>
      </c>
      <c r="P69" s="19">
        <v>66.0</v>
      </c>
      <c r="Q69" s="34">
        <f>VLOOKUP(IF(C69&gt;240,5,IF(C69&gt;180,4,IF(C69&gt;120,3,IF(C69&gt;60,2,IF(C69&gt;30,1,0))))),Trial!$B$7:$E$12,4)</f>
        <v>0</v>
      </c>
      <c r="R69" s="34">
        <f>VLOOKUP(IF(D69&gt;240,5,IF(D69&gt;180,4,IF(D69&gt;120,3,IF(D69&gt;60,2,IF(D69&gt;30,1,0))))),Trial!$B$7:$E$12,4)</f>
        <v>0</v>
      </c>
      <c r="S69" s="34">
        <f>VLOOKUP(IF(E69&gt;240,5,IF(E69&gt;180,4,IF(E69&gt;120,3,IF(E69&gt;60,2,IF(E69&gt;30,1,0))))),Trial!$B$7:$E$12,4)</f>
        <v>0</v>
      </c>
      <c r="T69" s="34">
        <f>VLOOKUP(IF(F69&gt;240,5,IF(F69&gt;180,4,IF(F69&gt;120,3,IF(F69&gt;60,2,IF(F69&gt;30,1,0))))),Trial!$B$7:$E$12,4)</f>
        <v>0</v>
      </c>
      <c r="U69" s="34">
        <f>VLOOKUP(IF(G69&gt;240,5,IF(G69&gt;180,4,IF(G69&gt;120,3,IF(G69&gt;60,2,IF(G69&gt;30,1,0))))),Trial!$B$7:$E$12,4)</f>
        <v>0</v>
      </c>
      <c r="V69" s="34">
        <f>VLOOKUP(IF(H69&gt;240,5,IF(H69&gt;180,4,IF(H69&gt;120,3,IF(H69&gt;60,2,IF(H69&gt;30,1,0))))),Trial!$B$7:$E$12,4)</f>
        <v>0</v>
      </c>
      <c r="W69" s="34">
        <f>VLOOKUP(IF(I69&gt;240,5,IF(I69&gt;180,4,IF(I69&gt;120,3,IF(I69&gt;60,2,IF(I69&gt;30,1,0))))),Trial!$B$7:$E$12,4)</f>
        <v>0</v>
      </c>
      <c r="X69" s="34">
        <f>VLOOKUP(IF(J69&gt;240,5,IF(J69&gt;180,4,IF(J69&gt;120,3,IF(J69&gt;60,2,IF(J69&gt;30,1,0))))),Trial!$B$7:$E$12,4)</f>
        <v>0</v>
      </c>
      <c r="Y69" s="34">
        <f>VLOOKUP(IF(K69&gt;240,5,IF(K69&gt;180,4,IF(K69&gt;120,3,IF(K69&gt;60,2,IF(K69&gt;30,1,0))))),Trial!$B$7:$E$12,4)</f>
        <v>0</v>
      </c>
      <c r="Z69" s="34">
        <f>VLOOKUP(IF(L69&gt;240,5,IF(L69&gt;180,4,IF(L69&gt;120,3,IF(L69&gt;60,2,IF(L69&gt;30,1,0))))),Trial!$B$7:$E$12,4)</f>
        <v>0</v>
      </c>
      <c r="AA69" s="34">
        <f>VLOOKUP(IF(M69&gt;240,5,IF(M69&gt;180,4,IF(M69&gt;120,3,IF(M69&gt;60,2,IF(M69&gt;30,1,0))))),Trial!$B$7:$E$12,4)</f>
        <v>0</v>
      </c>
      <c r="AB69" s="34">
        <f>VLOOKUP(IF(N69&gt;240,5,IF(N69&gt;180,4,IF(N69&gt;120,3,IF(N69&gt;60,2,IF(N69&gt;30,1,0))))),Trial!$B$7:$E$12,4)</f>
        <v>-168.84</v>
      </c>
    </row>
    <row r="70" ht="15.75" customHeight="1">
      <c r="B70" s="19">
        <v>67.0</v>
      </c>
      <c r="C70" s="20">
        <v>0.90467759561725</v>
      </c>
      <c r="D70" s="20">
        <v>9.30242472867212</v>
      </c>
      <c r="E70" s="20">
        <v>20.6456109354645</v>
      </c>
      <c r="F70" s="20">
        <v>13.921000495934</v>
      </c>
      <c r="G70" s="20">
        <v>20.360320792099</v>
      </c>
      <c r="H70" s="20">
        <v>10.2546295117429</v>
      </c>
      <c r="I70" s="20">
        <v>0.386577001633123</v>
      </c>
      <c r="J70" s="20">
        <v>10.2128842598843</v>
      </c>
      <c r="K70" s="20">
        <v>3.58221774417907</v>
      </c>
      <c r="L70" s="20">
        <v>1.43119983654469</v>
      </c>
      <c r="M70" s="20">
        <v>11.6668222063621</v>
      </c>
      <c r="N70" s="20">
        <v>10.3361548259939</v>
      </c>
      <c r="P70" s="19">
        <v>67.0</v>
      </c>
      <c r="Q70" s="34">
        <f>VLOOKUP(IF(C70&gt;240,5,IF(C70&gt;180,4,IF(C70&gt;120,3,IF(C70&gt;60,2,IF(C70&gt;30,1,0))))),Trial!$B$7:$E$12,4)</f>
        <v>0</v>
      </c>
      <c r="R70" s="34">
        <f>VLOOKUP(IF(D70&gt;240,5,IF(D70&gt;180,4,IF(D70&gt;120,3,IF(D70&gt;60,2,IF(D70&gt;30,1,0))))),Trial!$B$7:$E$12,4)</f>
        <v>0</v>
      </c>
      <c r="S70" s="34">
        <f>VLOOKUP(IF(E70&gt;240,5,IF(E70&gt;180,4,IF(E70&gt;120,3,IF(E70&gt;60,2,IF(E70&gt;30,1,0))))),Trial!$B$7:$E$12,4)</f>
        <v>0</v>
      </c>
      <c r="T70" s="34">
        <f>VLOOKUP(IF(F70&gt;240,5,IF(F70&gt;180,4,IF(F70&gt;120,3,IF(F70&gt;60,2,IF(F70&gt;30,1,0))))),Trial!$B$7:$E$12,4)</f>
        <v>0</v>
      </c>
      <c r="U70" s="34">
        <f>VLOOKUP(IF(G70&gt;240,5,IF(G70&gt;180,4,IF(G70&gt;120,3,IF(G70&gt;60,2,IF(G70&gt;30,1,0))))),Trial!$B$7:$E$12,4)</f>
        <v>0</v>
      </c>
      <c r="V70" s="34">
        <f>VLOOKUP(IF(H70&gt;240,5,IF(H70&gt;180,4,IF(H70&gt;120,3,IF(H70&gt;60,2,IF(H70&gt;30,1,0))))),Trial!$B$7:$E$12,4)</f>
        <v>0</v>
      </c>
      <c r="W70" s="34">
        <f>VLOOKUP(IF(I70&gt;240,5,IF(I70&gt;180,4,IF(I70&gt;120,3,IF(I70&gt;60,2,IF(I70&gt;30,1,0))))),Trial!$B$7:$E$12,4)</f>
        <v>0</v>
      </c>
      <c r="X70" s="34">
        <f>VLOOKUP(IF(J70&gt;240,5,IF(J70&gt;180,4,IF(J70&gt;120,3,IF(J70&gt;60,2,IF(J70&gt;30,1,0))))),Trial!$B$7:$E$12,4)</f>
        <v>0</v>
      </c>
      <c r="Y70" s="34">
        <f>VLOOKUP(IF(K70&gt;240,5,IF(K70&gt;180,4,IF(K70&gt;120,3,IF(K70&gt;60,2,IF(K70&gt;30,1,0))))),Trial!$B$7:$E$12,4)</f>
        <v>0</v>
      </c>
      <c r="Z70" s="34">
        <f>VLOOKUP(IF(L70&gt;240,5,IF(L70&gt;180,4,IF(L70&gt;120,3,IF(L70&gt;60,2,IF(L70&gt;30,1,0))))),Trial!$B$7:$E$12,4)</f>
        <v>0</v>
      </c>
      <c r="AA70" s="34">
        <f>VLOOKUP(IF(M70&gt;240,5,IF(M70&gt;180,4,IF(M70&gt;120,3,IF(M70&gt;60,2,IF(M70&gt;30,1,0))))),Trial!$B$7:$E$12,4)</f>
        <v>0</v>
      </c>
      <c r="AB70" s="34">
        <f>VLOOKUP(IF(N70&gt;240,5,IF(N70&gt;180,4,IF(N70&gt;120,3,IF(N70&gt;60,2,IF(N70&gt;30,1,0))))),Trial!$B$7:$E$12,4)</f>
        <v>0</v>
      </c>
    </row>
    <row r="71" ht="15.75" customHeight="1">
      <c r="B71" s="19">
        <v>68.0</v>
      </c>
      <c r="C71" s="20">
        <v>2.4701010114979</v>
      </c>
      <c r="D71" s="20">
        <v>10.3156793879046</v>
      </c>
      <c r="E71" s="20">
        <v>4.29185045873746</v>
      </c>
      <c r="F71" s="20">
        <v>43.3113857940178</v>
      </c>
      <c r="G71" s="20">
        <v>24.1173421511596</v>
      </c>
      <c r="H71" s="20">
        <v>17.5524815449576</v>
      </c>
      <c r="I71" s="20">
        <v>38.6591088892198</v>
      </c>
      <c r="J71" s="20">
        <v>3.4846114050597</v>
      </c>
      <c r="K71" s="20">
        <v>9.11374577619983</v>
      </c>
      <c r="L71" s="20">
        <v>22.0003397032788</v>
      </c>
      <c r="M71" s="20">
        <v>4.72184240487404</v>
      </c>
      <c r="N71" s="20">
        <v>2.51458352110349</v>
      </c>
      <c r="P71" s="19">
        <v>68.0</v>
      </c>
      <c r="Q71" s="34">
        <f>VLOOKUP(IF(C71&gt;240,5,IF(C71&gt;180,4,IF(C71&gt;120,3,IF(C71&gt;60,2,IF(C71&gt;30,1,0))))),Trial!$B$7:$E$12,4)</f>
        <v>0</v>
      </c>
      <c r="R71" s="34">
        <f>VLOOKUP(IF(D71&gt;240,5,IF(D71&gt;180,4,IF(D71&gt;120,3,IF(D71&gt;60,2,IF(D71&gt;30,1,0))))),Trial!$B$7:$E$12,4)</f>
        <v>0</v>
      </c>
      <c r="S71" s="34">
        <f>VLOOKUP(IF(E71&gt;240,5,IF(E71&gt;180,4,IF(E71&gt;120,3,IF(E71&gt;60,2,IF(E71&gt;30,1,0))))),Trial!$B$7:$E$12,4)</f>
        <v>0</v>
      </c>
      <c r="T71" s="34">
        <f>VLOOKUP(IF(F71&gt;240,5,IF(F71&gt;180,4,IF(F71&gt;120,3,IF(F71&gt;60,2,IF(F71&gt;30,1,0))))),Trial!$B$7:$E$12,4)</f>
        <v>-168.84</v>
      </c>
      <c r="U71" s="34">
        <f>VLOOKUP(IF(G71&gt;240,5,IF(G71&gt;180,4,IF(G71&gt;120,3,IF(G71&gt;60,2,IF(G71&gt;30,1,0))))),Trial!$B$7:$E$12,4)</f>
        <v>0</v>
      </c>
      <c r="V71" s="34">
        <f>VLOOKUP(IF(H71&gt;240,5,IF(H71&gt;180,4,IF(H71&gt;120,3,IF(H71&gt;60,2,IF(H71&gt;30,1,0))))),Trial!$B$7:$E$12,4)</f>
        <v>0</v>
      </c>
      <c r="W71" s="34">
        <f>VLOOKUP(IF(I71&gt;240,5,IF(I71&gt;180,4,IF(I71&gt;120,3,IF(I71&gt;60,2,IF(I71&gt;30,1,0))))),Trial!$B$7:$E$12,4)</f>
        <v>-168.84</v>
      </c>
      <c r="X71" s="34">
        <f>VLOOKUP(IF(J71&gt;240,5,IF(J71&gt;180,4,IF(J71&gt;120,3,IF(J71&gt;60,2,IF(J71&gt;30,1,0))))),Trial!$B$7:$E$12,4)</f>
        <v>0</v>
      </c>
      <c r="Y71" s="34">
        <f>VLOOKUP(IF(K71&gt;240,5,IF(K71&gt;180,4,IF(K71&gt;120,3,IF(K71&gt;60,2,IF(K71&gt;30,1,0))))),Trial!$B$7:$E$12,4)</f>
        <v>0</v>
      </c>
      <c r="Z71" s="34">
        <f>VLOOKUP(IF(L71&gt;240,5,IF(L71&gt;180,4,IF(L71&gt;120,3,IF(L71&gt;60,2,IF(L71&gt;30,1,0))))),Trial!$B$7:$E$12,4)</f>
        <v>0</v>
      </c>
      <c r="AA71" s="34">
        <f>VLOOKUP(IF(M71&gt;240,5,IF(M71&gt;180,4,IF(M71&gt;120,3,IF(M71&gt;60,2,IF(M71&gt;30,1,0))))),Trial!$B$7:$E$12,4)</f>
        <v>0</v>
      </c>
      <c r="AB71" s="34">
        <f>VLOOKUP(IF(N71&gt;240,5,IF(N71&gt;180,4,IF(N71&gt;120,3,IF(N71&gt;60,2,IF(N71&gt;30,1,0))))),Trial!$B$7:$E$12,4)</f>
        <v>0</v>
      </c>
    </row>
    <row r="72" ht="15.75" customHeight="1">
      <c r="B72" s="19">
        <v>69.0</v>
      </c>
      <c r="C72" s="20">
        <v>20.754590131895</v>
      </c>
      <c r="D72" s="20">
        <v>0.106506537739187</v>
      </c>
      <c r="E72" s="20">
        <v>9.49861893524332</v>
      </c>
      <c r="F72" s="20">
        <v>1.86345242983662</v>
      </c>
      <c r="G72" s="20">
        <v>28.6437735792504</v>
      </c>
      <c r="H72" s="20">
        <v>15.4604195031422</v>
      </c>
      <c r="I72" s="20">
        <v>86.9406565188312</v>
      </c>
      <c r="J72" s="20">
        <v>15.3636518266137</v>
      </c>
      <c r="K72" s="20">
        <v>11.9267092024403</v>
      </c>
      <c r="L72" s="20">
        <v>3.22753629810177</v>
      </c>
      <c r="M72" s="20">
        <v>18.7234727243307</v>
      </c>
      <c r="N72" s="20">
        <v>23.1042523574254</v>
      </c>
      <c r="P72" s="19">
        <v>69.0</v>
      </c>
      <c r="Q72" s="34">
        <f>VLOOKUP(IF(C72&gt;240,5,IF(C72&gt;180,4,IF(C72&gt;120,3,IF(C72&gt;60,2,IF(C72&gt;30,1,0))))),Trial!$B$7:$E$12,4)</f>
        <v>0</v>
      </c>
      <c r="R72" s="34">
        <f>VLOOKUP(IF(D72&gt;240,5,IF(D72&gt;180,4,IF(D72&gt;120,3,IF(D72&gt;60,2,IF(D72&gt;30,1,0))))),Trial!$B$7:$E$12,4)</f>
        <v>0</v>
      </c>
      <c r="S72" s="34">
        <f>VLOOKUP(IF(E72&gt;240,5,IF(E72&gt;180,4,IF(E72&gt;120,3,IF(E72&gt;60,2,IF(E72&gt;30,1,0))))),Trial!$B$7:$E$12,4)</f>
        <v>0</v>
      </c>
      <c r="T72" s="34">
        <f>VLOOKUP(IF(F72&gt;240,5,IF(F72&gt;180,4,IF(F72&gt;120,3,IF(F72&gt;60,2,IF(F72&gt;30,1,0))))),Trial!$B$7:$E$12,4)</f>
        <v>0</v>
      </c>
      <c r="U72" s="34">
        <f>VLOOKUP(IF(G72&gt;240,5,IF(G72&gt;180,4,IF(G72&gt;120,3,IF(G72&gt;60,2,IF(G72&gt;30,1,0))))),Trial!$B$7:$E$12,4)</f>
        <v>0</v>
      </c>
      <c r="V72" s="34">
        <f>VLOOKUP(IF(H72&gt;240,5,IF(H72&gt;180,4,IF(H72&gt;120,3,IF(H72&gt;60,2,IF(H72&gt;30,1,0))))),Trial!$B$7:$E$12,4)</f>
        <v>0</v>
      </c>
      <c r="W72" s="34">
        <f>VLOOKUP(IF(I72&gt;240,5,IF(I72&gt;180,4,IF(I72&gt;120,3,IF(I72&gt;60,2,IF(I72&gt;30,1,0))))),Trial!$B$7:$E$12,4)</f>
        <v>-844.2</v>
      </c>
      <c r="X72" s="34">
        <f>VLOOKUP(IF(J72&gt;240,5,IF(J72&gt;180,4,IF(J72&gt;120,3,IF(J72&gt;60,2,IF(J72&gt;30,1,0))))),Trial!$B$7:$E$12,4)</f>
        <v>0</v>
      </c>
      <c r="Y72" s="34">
        <f>VLOOKUP(IF(K72&gt;240,5,IF(K72&gt;180,4,IF(K72&gt;120,3,IF(K72&gt;60,2,IF(K72&gt;30,1,0))))),Trial!$B$7:$E$12,4)</f>
        <v>0</v>
      </c>
      <c r="Z72" s="34">
        <f>VLOOKUP(IF(L72&gt;240,5,IF(L72&gt;180,4,IF(L72&gt;120,3,IF(L72&gt;60,2,IF(L72&gt;30,1,0))))),Trial!$B$7:$E$12,4)</f>
        <v>0</v>
      </c>
      <c r="AA72" s="34">
        <f>VLOOKUP(IF(M72&gt;240,5,IF(M72&gt;180,4,IF(M72&gt;120,3,IF(M72&gt;60,2,IF(M72&gt;30,1,0))))),Trial!$B$7:$E$12,4)</f>
        <v>0</v>
      </c>
      <c r="AB72" s="34">
        <f>VLOOKUP(IF(N72&gt;240,5,IF(N72&gt;180,4,IF(N72&gt;120,3,IF(N72&gt;60,2,IF(N72&gt;30,1,0))))),Trial!$B$7:$E$12,4)</f>
        <v>0</v>
      </c>
    </row>
    <row r="73" ht="15.75" customHeight="1">
      <c r="B73" s="19">
        <v>70.0</v>
      </c>
      <c r="C73" s="20">
        <v>16.5837143389593</v>
      </c>
      <c r="D73" s="20">
        <v>5.71571977837011</v>
      </c>
      <c r="E73" s="20">
        <v>12.2969097969488</v>
      </c>
      <c r="F73" s="20">
        <v>22.2026271796023</v>
      </c>
      <c r="G73" s="20">
        <v>4.65124417074615</v>
      </c>
      <c r="H73" s="20">
        <v>3.9481413024012</v>
      </c>
      <c r="I73" s="20">
        <v>17.9215077985163</v>
      </c>
      <c r="J73" s="20">
        <v>42.4340355798941</v>
      </c>
      <c r="K73" s="20">
        <v>5.84036420485936</v>
      </c>
      <c r="L73" s="20">
        <v>8.94389085331932</v>
      </c>
      <c r="M73" s="20">
        <v>33.6270131932686</v>
      </c>
      <c r="N73" s="20">
        <v>3.99770683981478</v>
      </c>
      <c r="P73" s="19">
        <v>70.0</v>
      </c>
      <c r="Q73" s="34">
        <f>VLOOKUP(IF(C73&gt;240,5,IF(C73&gt;180,4,IF(C73&gt;120,3,IF(C73&gt;60,2,IF(C73&gt;30,1,0))))),Trial!$B$7:$E$12,4)</f>
        <v>0</v>
      </c>
      <c r="R73" s="34">
        <f>VLOOKUP(IF(D73&gt;240,5,IF(D73&gt;180,4,IF(D73&gt;120,3,IF(D73&gt;60,2,IF(D73&gt;30,1,0))))),Trial!$B$7:$E$12,4)</f>
        <v>0</v>
      </c>
      <c r="S73" s="34">
        <f>VLOOKUP(IF(E73&gt;240,5,IF(E73&gt;180,4,IF(E73&gt;120,3,IF(E73&gt;60,2,IF(E73&gt;30,1,0))))),Trial!$B$7:$E$12,4)</f>
        <v>0</v>
      </c>
      <c r="T73" s="34">
        <f>VLOOKUP(IF(F73&gt;240,5,IF(F73&gt;180,4,IF(F73&gt;120,3,IF(F73&gt;60,2,IF(F73&gt;30,1,0))))),Trial!$B$7:$E$12,4)</f>
        <v>0</v>
      </c>
      <c r="U73" s="34">
        <f>VLOOKUP(IF(G73&gt;240,5,IF(G73&gt;180,4,IF(G73&gt;120,3,IF(G73&gt;60,2,IF(G73&gt;30,1,0))))),Trial!$B$7:$E$12,4)</f>
        <v>0</v>
      </c>
      <c r="V73" s="34">
        <f>VLOOKUP(IF(H73&gt;240,5,IF(H73&gt;180,4,IF(H73&gt;120,3,IF(H73&gt;60,2,IF(H73&gt;30,1,0))))),Trial!$B$7:$E$12,4)</f>
        <v>0</v>
      </c>
      <c r="W73" s="34">
        <f>VLOOKUP(IF(I73&gt;240,5,IF(I73&gt;180,4,IF(I73&gt;120,3,IF(I73&gt;60,2,IF(I73&gt;30,1,0))))),Trial!$B$7:$E$12,4)</f>
        <v>0</v>
      </c>
      <c r="X73" s="34">
        <f>VLOOKUP(IF(J73&gt;240,5,IF(J73&gt;180,4,IF(J73&gt;120,3,IF(J73&gt;60,2,IF(J73&gt;30,1,0))))),Trial!$B$7:$E$12,4)</f>
        <v>-168.84</v>
      </c>
      <c r="Y73" s="34">
        <f>VLOOKUP(IF(K73&gt;240,5,IF(K73&gt;180,4,IF(K73&gt;120,3,IF(K73&gt;60,2,IF(K73&gt;30,1,0))))),Trial!$B$7:$E$12,4)</f>
        <v>0</v>
      </c>
      <c r="Z73" s="34">
        <f>VLOOKUP(IF(L73&gt;240,5,IF(L73&gt;180,4,IF(L73&gt;120,3,IF(L73&gt;60,2,IF(L73&gt;30,1,0))))),Trial!$B$7:$E$12,4)</f>
        <v>0</v>
      </c>
      <c r="AA73" s="34">
        <f>VLOOKUP(IF(M73&gt;240,5,IF(M73&gt;180,4,IF(M73&gt;120,3,IF(M73&gt;60,2,IF(M73&gt;30,1,0))))),Trial!$B$7:$E$12,4)</f>
        <v>-168.84</v>
      </c>
      <c r="AB73" s="34">
        <f>VLOOKUP(IF(N73&gt;240,5,IF(N73&gt;180,4,IF(N73&gt;120,3,IF(N73&gt;60,2,IF(N73&gt;30,1,0))))),Trial!$B$7:$E$12,4)</f>
        <v>0</v>
      </c>
    </row>
    <row r="74" ht="15.75" customHeight="1">
      <c r="B74" s="19">
        <v>71.0</v>
      </c>
      <c r="C74" s="20">
        <v>26.5866719495675</v>
      </c>
      <c r="D74" s="20">
        <v>31.2065514553592</v>
      </c>
      <c r="E74" s="20">
        <v>8.23214790332131</v>
      </c>
      <c r="F74" s="20">
        <v>20.7586203683337</v>
      </c>
      <c r="G74" s="20">
        <v>12.9380241621985</v>
      </c>
      <c r="H74" s="20">
        <v>6.17561629670672</v>
      </c>
      <c r="I74" s="20">
        <v>4.92391602778807</v>
      </c>
      <c r="J74" s="20">
        <v>1.3832540453485</v>
      </c>
      <c r="K74" s="20">
        <v>15.8562760420228</v>
      </c>
      <c r="L74" s="20">
        <v>9.66595174633814</v>
      </c>
      <c r="M74" s="20">
        <v>4.20818314426579</v>
      </c>
      <c r="N74" s="20">
        <v>14.5484397384969</v>
      </c>
      <c r="P74" s="19">
        <v>71.0</v>
      </c>
      <c r="Q74" s="34">
        <f>VLOOKUP(IF(C74&gt;240,5,IF(C74&gt;180,4,IF(C74&gt;120,3,IF(C74&gt;60,2,IF(C74&gt;30,1,0))))),Trial!$B$7:$E$12,4)</f>
        <v>0</v>
      </c>
      <c r="R74" s="34">
        <f>VLOOKUP(IF(D74&gt;240,5,IF(D74&gt;180,4,IF(D74&gt;120,3,IF(D74&gt;60,2,IF(D74&gt;30,1,0))))),Trial!$B$7:$E$12,4)</f>
        <v>-168.84</v>
      </c>
      <c r="S74" s="34">
        <f>VLOOKUP(IF(E74&gt;240,5,IF(E74&gt;180,4,IF(E74&gt;120,3,IF(E74&gt;60,2,IF(E74&gt;30,1,0))))),Trial!$B$7:$E$12,4)</f>
        <v>0</v>
      </c>
      <c r="T74" s="34">
        <f>VLOOKUP(IF(F74&gt;240,5,IF(F74&gt;180,4,IF(F74&gt;120,3,IF(F74&gt;60,2,IF(F74&gt;30,1,0))))),Trial!$B$7:$E$12,4)</f>
        <v>0</v>
      </c>
      <c r="U74" s="34">
        <f>VLOOKUP(IF(G74&gt;240,5,IF(G74&gt;180,4,IF(G74&gt;120,3,IF(G74&gt;60,2,IF(G74&gt;30,1,0))))),Trial!$B$7:$E$12,4)</f>
        <v>0</v>
      </c>
      <c r="V74" s="34">
        <f>VLOOKUP(IF(H74&gt;240,5,IF(H74&gt;180,4,IF(H74&gt;120,3,IF(H74&gt;60,2,IF(H74&gt;30,1,0))))),Trial!$B$7:$E$12,4)</f>
        <v>0</v>
      </c>
      <c r="W74" s="34">
        <f>VLOOKUP(IF(I74&gt;240,5,IF(I74&gt;180,4,IF(I74&gt;120,3,IF(I74&gt;60,2,IF(I74&gt;30,1,0))))),Trial!$B$7:$E$12,4)</f>
        <v>0</v>
      </c>
      <c r="X74" s="34">
        <f>VLOOKUP(IF(J74&gt;240,5,IF(J74&gt;180,4,IF(J74&gt;120,3,IF(J74&gt;60,2,IF(J74&gt;30,1,0))))),Trial!$B$7:$E$12,4)</f>
        <v>0</v>
      </c>
      <c r="Y74" s="34">
        <f>VLOOKUP(IF(K74&gt;240,5,IF(K74&gt;180,4,IF(K74&gt;120,3,IF(K74&gt;60,2,IF(K74&gt;30,1,0))))),Trial!$B$7:$E$12,4)</f>
        <v>0</v>
      </c>
      <c r="Z74" s="34">
        <f>VLOOKUP(IF(L74&gt;240,5,IF(L74&gt;180,4,IF(L74&gt;120,3,IF(L74&gt;60,2,IF(L74&gt;30,1,0))))),Trial!$B$7:$E$12,4)</f>
        <v>0</v>
      </c>
      <c r="AA74" s="34">
        <f>VLOOKUP(IF(M74&gt;240,5,IF(M74&gt;180,4,IF(M74&gt;120,3,IF(M74&gt;60,2,IF(M74&gt;30,1,0))))),Trial!$B$7:$E$12,4)</f>
        <v>0</v>
      </c>
      <c r="AB74" s="34">
        <f>VLOOKUP(IF(N74&gt;240,5,IF(N74&gt;180,4,IF(N74&gt;120,3,IF(N74&gt;60,2,IF(N74&gt;30,1,0))))),Trial!$B$7:$E$12,4)</f>
        <v>0</v>
      </c>
    </row>
    <row r="75" ht="15.75" customHeight="1">
      <c r="B75" s="19">
        <v>72.0</v>
      </c>
      <c r="C75" s="20">
        <v>12.6671547692354</v>
      </c>
      <c r="D75" s="20">
        <v>10.9017490187745</v>
      </c>
      <c r="E75" s="20">
        <v>1.23732604982143</v>
      </c>
      <c r="F75" s="20">
        <v>16.840881430273</v>
      </c>
      <c r="G75" s="20">
        <v>7.34335341765545</v>
      </c>
      <c r="H75" s="20">
        <v>10.9323337094247</v>
      </c>
      <c r="I75" s="20">
        <v>32.9513316523538</v>
      </c>
      <c r="J75" s="20">
        <v>23.9300304282626</v>
      </c>
      <c r="K75" s="20">
        <v>5.97140696407296</v>
      </c>
      <c r="L75" s="20">
        <v>1.8418992002029</v>
      </c>
      <c r="M75" s="20">
        <v>9.13962881787583</v>
      </c>
      <c r="N75" s="20">
        <v>1.8166424152907</v>
      </c>
      <c r="P75" s="19">
        <v>72.0</v>
      </c>
      <c r="Q75" s="34">
        <f>VLOOKUP(IF(C75&gt;240,5,IF(C75&gt;180,4,IF(C75&gt;120,3,IF(C75&gt;60,2,IF(C75&gt;30,1,0))))),Trial!$B$7:$E$12,4)</f>
        <v>0</v>
      </c>
      <c r="R75" s="34">
        <f>VLOOKUP(IF(D75&gt;240,5,IF(D75&gt;180,4,IF(D75&gt;120,3,IF(D75&gt;60,2,IF(D75&gt;30,1,0))))),Trial!$B$7:$E$12,4)</f>
        <v>0</v>
      </c>
      <c r="S75" s="34">
        <f>VLOOKUP(IF(E75&gt;240,5,IF(E75&gt;180,4,IF(E75&gt;120,3,IF(E75&gt;60,2,IF(E75&gt;30,1,0))))),Trial!$B$7:$E$12,4)</f>
        <v>0</v>
      </c>
      <c r="T75" s="34">
        <f>VLOOKUP(IF(F75&gt;240,5,IF(F75&gt;180,4,IF(F75&gt;120,3,IF(F75&gt;60,2,IF(F75&gt;30,1,0))))),Trial!$B$7:$E$12,4)</f>
        <v>0</v>
      </c>
      <c r="U75" s="34">
        <f>VLOOKUP(IF(G75&gt;240,5,IF(G75&gt;180,4,IF(G75&gt;120,3,IF(G75&gt;60,2,IF(G75&gt;30,1,0))))),Trial!$B$7:$E$12,4)</f>
        <v>0</v>
      </c>
      <c r="V75" s="34">
        <f>VLOOKUP(IF(H75&gt;240,5,IF(H75&gt;180,4,IF(H75&gt;120,3,IF(H75&gt;60,2,IF(H75&gt;30,1,0))))),Trial!$B$7:$E$12,4)</f>
        <v>0</v>
      </c>
      <c r="W75" s="34">
        <f>VLOOKUP(IF(I75&gt;240,5,IF(I75&gt;180,4,IF(I75&gt;120,3,IF(I75&gt;60,2,IF(I75&gt;30,1,0))))),Trial!$B$7:$E$12,4)</f>
        <v>-168.84</v>
      </c>
      <c r="X75" s="34">
        <f>VLOOKUP(IF(J75&gt;240,5,IF(J75&gt;180,4,IF(J75&gt;120,3,IF(J75&gt;60,2,IF(J75&gt;30,1,0))))),Trial!$B$7:$E$12,4)</f>
        <v>0</v>
      </c>
      <c r="Y75" s="34">
        <f>VLOOKUP(IF(K75&gt;240,5,IF(K75&gt;180,4,IF(K75&gt;120,3,IF(K75&gt;60,2,IF(K75&gt;30,1,0))))),Trial!$B$7:$E$12,4)</f>
        <v>0</v>
      </c>
      <c r="Z75" s="34">
        <f>VLOOKUP(IF(L75&gt;240,5,IF(L75&gt;180,4,IF(L75&gt;120,3,IF(L75&gt;60,2,IF(L75&gt;30,1,0))))),Trial!$B$7:$E$12,4)</f>
        <v>0</v>
      </c>
      <c r="AA75" s="34">
        <f>VLOOKUP(IF(M75&gt;240,5,IF(M75&gt;180,4,IF(M75&gt;120,3,IF(M75&gt;60,2,IF(M75&gt;30,1,0))))),Trial!$B$7:$E$12,4)</f>
        <v>0</v>
      </c>
      <c r="AB75" s="34">
        <f>VLOOKUP(IF(N75&gt;240,5,IF(N75&gt;180,4,IF(N75&gt;120,3,IF(N75&gt;60,2,IF(N75&gt;30,1,0))))),Trial!$B$7:$E$12,4)</f>
        <v>0</v>
      </c>
    </row>
    <row r="76" ht="15.75" customHeight="1">
      <c r="B76" s="19">
        <v>73.0</v>
      </c>
      <c r="C76" s="20">
        <v>1.36206747096067</v>
      </c>
      <c r="D76" s="20">
        <v>19.8200965497812</v>
      </c>
      <c r="E76" s="20">
        <v>9.78181293263016</v>
      </c>
      <c r="F76" s="20">
        <v>3.55022476249508</v>
      </c>
      <c r="G76" s="20">
        <v>3.44071066798642</v>
      </c>
      <c r="H76" s="20">
        <v>39.483256112818</v>
      </c>
      <c r="I76" s="20">
        <v>14.3504386265847</v>
      </c>
      <c r="J76" s="20">
        <v>8.31241438309662</v>
      </c>
      <c r="K76" s="20">
        <v>8.68886273531243</v>
      </c>
      <c r="L76" s="20">
        <v>10.4761728646318</v>
      </c>
      <c r="M76" s="20">
        <v>18.5627701296501</v>
      </c>
      <c r="N76" s="20">
        <v>11.9139404537241</v>
      </c>
      <c r="P76" s="19">
        <v>73.0</v>
      </c>
      <c r="Q76" s="34">
        <f>VLOOKUP(IF(C76&gt;240,5,IF(C76&gt;180,4,IF(C76&gt;120,3,IF(C76&gt;60,2,IF(C76&gt;30,1,0))))),Trial!$B$7:$E$12,4)</f>
        <v>0</v>
      </c>
      <c r="R76" s="34">
        <f>VLOOKUP(IF(D76&gt;240,5,IF(D76&gt;180,4,IF(D76&gt;120,3,IF(D76&gt;60,2,IF(D76&gt;30,1,0))))),Trial!$B$7:$E$12,4)</f>
        <v>0</v>
      </c>
      <c r="S76" s="34">
        <f>VLOOKUP(IF(E76&gt;240,5,IF(E76&gt;180,4,IF(E76&gt;120,3,IF(E76&gt;60,2,IF(E76&gt;30,1,0))))),Trial!$B$7:$E$12,4)</f>
        <v>0</v>
      </c>
      <c r="T76" s="34">
        <f>VLOOKUP(IF(F76&gt;240,5,IF(F76&gt;180,4,IF(F76&gt;120,3,IF(F76&gt;60,2,IF(F76&gt;30,1,0))))),Trial!$B$7:$E$12,4)</f>
        <v>0</v>
      </c>
      <c r="U76" s="34">
        <f>VLOOKUP(IF(G76&gt;240,5,IF(G76&gt;180,4,IF(G76&gt;120,3,IF(G76&gt;60,2,IF(G76&gt;30,1,0))))),Trial!$B$7:$E$12,4)</f>
        <v>0</v>
      </c>
      <c r="V76" s="34">
        <f>VLOOKUP(IF(H76&gt;240,5,IF(H76&gt;180,4,IF(H76&gt;120,3,IF(H76&gt;60,2,IF(H76&gt;30,1,0))))),Trial!$B$7:$E$12,4)</f>
        <v>-168.84</v>
      </c>
      <c r="W76" s="34">
        <f>VLOOKUP(IF(I76&gt;240,5,IF(I76&gt;180,4,IF(I76&gt;120,3,IF(I76&gt;60,2,IF(I76&gt;30,1,0))))),Trial!$B$7:$E$12,4)</f>
        <v>0</v>
      </c>
      <c r="X76" s="34">
        <f>VLOOKUP(IF(J76&gt;240,5,IF(J76&gt;180,4,IF(J76&gt;120,3,IF(J76&gt;60,2,IF(J76&gt;30,1,0))))),Trial!$B$7:$E$12,4)</f>
        <v>0</v>
      </c>
      <c r="Y76" s="34">
        <f>VLOOKUP(IF(K76&gt;240,5,IF(K76&gt;180,4,IF(K76&gt;120,3,IF(K76&gt;60,2,IF(K76&gt;30,1,0))))),Trial!$B$7:$E$12,4)</f>
        <v>0</v>
      </c>
      <c r="Z76" s="34">
        <f>VLOOKUP(IF(L76&gt;240,5,IF(L76&gt;180,4,IF(L76&gt;120,3,IF(L76&gt;60,2,IF(L76&gt;30,1,0))))),Trial!$B$7:$E$12,4)</f>
        <v>0</v>
      </c>
      <c r="AA76" s="34">
        <f>VLOOKUP(IF(M76&gt;240,5,IF(M76&gt;180,4,IF(M76&gt;120,3,IF(M76&gt;60,2,IF(M76&gt;30,1,0))))),Trial!$B$7:$E$12,4)</f>
        <v>0</v>
      </c>
      <c r="AB76" s="34">
        <f>VLOOKUP(IF(N76&gt;240,5,IF(N76&gt;180,4,IF(N76&gt;120,3,IF(N76&gt;60,2,IF(N76&gt;30,1,0))))),Trial!$B$7:$E$12,4)</f>
        <v>0</v>
      </c>
    </row>
    <row r="77" ht="15.75" customHeight="1">
      <c r="B77" s="19">
        <v>74.0</v>
      </c>
      <c r="C77" s="20">
        <v>1.92818970060907</v>
      </c>
      <c r="D77" s="20">
        <v>0.447532378835604</v>
      </c>
      <c r="E77" s="20">
        <v>4.01836677989922</v>
      </c>
      <c r="F77" s="20">
        <v>6.61122192991897</v>
      </c>
      <c r="G77" s="20">
        <v>9.49535668501601</v>
      </c>
      <c r="H77" s="20">
        <v>4.43823797022924</v>
      </c>
      <c r="I77" s="20">
        <v>8.55612415522337</v>
      </c>
      <c r="J77" s="20">
        <v>5.95802675704472</v>
      </c>
      <c r="K77" s="20">
        <v>17.7758452181789</v>
      </c>
      <c r="L77" s="20">
        <v>6.62813344802707</v>
      </c>
      <c r="M77" s="20">
        <v>4.13932259650901</v>
      </c>
      <c r="N77" s="20">
        <v>15.5477557056668</v>
      </c>
      <c r="P77" s="19">
        <v>74.0</v>
      </c>
      <c r="Q77" s="34">
        <f>VLOOKUP(IF(C77&gt;240,5,IF(C77&gt;180,4,IF(C77&gt;120,3,IF(C77&gt;60,2,IF(C77&gt;30,1,0))))),Trial!$B$7:$E$12,4)</f>
        <v>0</v>
      </c>
      <c r="R77" s="34">
        <f>VLOOKUP(IF(D77&gt;240,5,IF(D77&gt;180,4,IF(D77&gt;120,3,IF(D77&gt;60,2,IF(D77&gt;30,1,0))))),Trial!$B$7:$E$12,4)</f>
        <v>0</v>
      </c>
      <c r="S77" s="34">
        <f>VLOOKUP(IF(E77&gt;240,5,IF(E77&gt;180,4,IF(E77&gt;120,3,IF(E77&gt;60,2,IF(E77&gt;30,1,0))))),Trial!$B$7:$E$12,4)</f>
        <v>0</v>
      </c>
      <c r="T77" s="34">
        <f>VLOOKUP(IF(F77&gt;240,5,IF(F77&gt;180,4,IF(F77&gt;120,3,IF(F77&gt;60,2,IF(F77&gt;30,1,0))))),Trial!$B$7:$E$12,4)</f>
        <v>0</v>
      </c>
      <c r="U77" s="34">
        <f>VLOOKUP(IF(G77&gt;240,5,IF(G77&gt;180,4,IF(G77&gt;120,3,IF(G77&gt;60,2,IF(G77&gt;30,1,0))))),Trial!$B$7:$E$12,4)</f>
        <v>0</v>
      </c>
      <c r="V77" s="34">
        <f>VLOOKUP(IF(H77&gt;240,5,IF(H77&gt;180,4,IF(H77&gt;120,3,IF(H77&gt;60,2,IF(H77&gt;30,1,0))))),Trial!$B$7:$E$12,4)</f>
        <v>0</v>
      </c>
      <c r="W77" s="34">
        <f>VLOOKUP(IF(I77&gt;240,5,IF(I77&gt;180,4,IF(I77&gt;120,3,IF(I77&gt;60,2,IF(I77&gt;30,1,0))))),Trial!$B$7:$E$12,4)</f>
        <v>0</v>
      </c>
      <c r="X77" s="34">
        <f>VLOOKUP(IF(J77&gt;240,5,IF(J77&gt;180,4,IF(J77&gt;120,3,IF(J77&gt;60,2,IF(J77&gt;30,1,0))))),Trial!$B$7:$E$12,4)</f>
        <v>0</v>
      </c>
      <c r="Y77" s="34">
        <f>VLOOKUP(IF(K77&gt;240,5,IF(K77&gt;180,4,IF(K77&gt;120,3,IF(K77&gt;60,2,IF(K77&gt;30,1,0))))),Trial!$B$7:$E$12,4)</f>
        <v>0</v>
      </c>
      <c r="Z77" s="34">
        <f>VLOOKUP(IF(L77&gt;240,5,IF(L77&gt;180,4,IF(L77&gt;120,3,IF(L77&gt;60,2,IF(L77&gt;30,1,0))))),Trial!$B$7:$E$12,4)</f>
        <v>0</v>
      </c>
      <c r="AA77" s="34">
        <f>VLOOKUP(IF(M77&gt;240,5,IF(M77&gt;180,4,IF(M77&gt;120,3,IF(M77&gt;60,2,IF(M77&gt;30,1,0))))),Trial!$B$7:$E$12,4)</f>
        <v>0</v>
      </c>
      <c r="AB77" s="34">
        <f>VLOOKUP(IF(N77&gt;240,5,IF(N77&gt;180,4,IF(N77&gt;120,3,IF(N77&gt;60,2,IF(N77&gt;30,1,0))))),Trial!$B$7:$E$12,4)</f>
        <v>0</v>
      </c>
    </row>
    <row r="78" ht="15.75" customHeight="1">
      <c r="B78" s="19">
        <v>75.0</v>
      </c>
      <c r="C78" s="20">
        <v>0.625207597854155</v>
      </c>
      <c r="D78" s="20">
        <v>12.9938419396142</v>
      </c>
      <c r="E78" s="20">
        <v>15.2371781137857</v>
      </c>
      <c r="F78" s="20">
        <v>1.49870228674263</v>
      </c>
      <c r="G78" s="20">
        <v>12.2607890649783</v>
      </c>
      <c r="H78" s="20">
        <v>4.4026195645798</v>
      </c>
      <c r="I78" s="20">
        <v>12.1074136770771</v>
      </c>
      <c r="J78" s="20">
        <v>9.34112688247962</v>
      </c>
      <c r="K78" s="20">
        <v>0.0770088949065371</v>
      </c>
      <c r="L78" s="20">
        <v>15.7537670020099</v>
      </c>
      <c r="M78" s="20">
        <v>13.342606538822</v>
      </c>
      <c r="N78" s="20">
        <v>20.640666960383</v>
      </c>
      <c r="P78" s="19">
        <v>75.0</v>
      </c>
      <c r="Q78" s="34">
        <f>VLOOKUP(IF(C78&gt;240,5,IF(C78&gt;180,4,IF(C78&gt;120,3,IF(C78&gt;60,2,IF(C78&gt;30,1,0))))),Trial!$B$7:$E$12,4)</f>
        <v>0</v>
      </c>
      <c r="R78" s="34">
        <f>VLOOKUP(IF(D78&gt;240,5,IF(D78&gt;180,4,IF(D78&gt;120,3,IF(D78&gt;60,2,IF(D78&gt;30,1,0))))),Trial!$B$7:$E$12,4)</f>
        <v>0</v>
      </c>
      <c r="S78" s="34">
        <f>VLOOKUP(IF(E78&gt;240,5,IF(E78&gt;180,4,IF(E78&gt;120,3,IF(E78&gt;60,2,IF(E78&gt;30,1,0))))),Trial!$B$7:$E$12,4)</f>
        <v>0</v>
      </c>
      <c r="T78" s="34">
        <f>VLOOKUP(IF(F78&gt;240,5,IF(F78&gt;180,4,IF(F78&gt;120,3,IF(F78&gt;60,2,IF(F78&gt;30,1,0))))),Trial!$B$7:$E$12,4)</f>
        <v>0</v>
      </c>
      <c r="U78" s="34">
        <f>VLOOKUP(IF(G78&gt;240,5,IF(G78&gt;180,4,IF(G78&gt;120,3,IF(G78&gt;60,2,IF(G78&gt;30,1,0))))),Trial!$B$7:$E$12,4)</f>
        <v>0</v>
      </c>
      <c r="V78" s="34">
        <f>VLOOKUP(IF(H78&gt;240,5,IF(H78&gt;180,4,IF(H78&gt;120,3,IF(H78&gt;60,2,IF(H78&gt;30,1,0))))),Trial!$B$7:$E$12,4)</f>
        <v>0</v>
      </c>
      <c r="W78" s="34">
        <f>VLOOKUP(IF(I78&gt;240,5,IF(I78&gt;180,4,IF(I78&gt;120,3,IF(I78&gt;60,2,IF(I78&gt;30,1,0))))),Trial!$B$7:$E$12,4)</f>
        <v>0</v>
      </c>
      <c r="X78" s="34">
        <f>VLOOKUP(IF(J78&gt;240,5,IF(J78&gt;180,4,IF(J78&gt;120,3,IF(J78&gt;60,2,IF(J78&gt;30,1,0))))),Trial!$B$7:$E$12,4)</f>
        <v>0</v>
      </c>
      <c r="Y78" s="34">
        <f>VLOOKUP(IF(K78&gt;240,5,IF(K78&gt;180,4,IF(K78&gt;120,3,IF(K78&gt;60,2,IF(K78&gt;30,1,0))))),Trial!$B$7:$E$12,4)</f>
        <v>0</v>
      </c>
      <c r="Z78" s="34">
        <f>VLOOKUP(IF(L78&gt;240,5,IF(L78&gt;180,4,IF(L78&gt;120,3,IF(L78&gt;60,2,IF(L78&gt;30,1,0))))),Trial!$B$7:$E$12,4)</f>
        <v>0</v>
      </c>
      <c r="AA78" s="34">
        <f>VLOOKUP(IF(M78&gt;240,5,IF(M78&gt;180,4,IF(M78&gt;120,3,IF(M78&gt;60,2,IF(M78&gt;30,1,0))))),Trial!$B$7:$E$12,4)</f>
        <v>0</v>
      </c>
      <c r="AB78" s="34">
        <f>VLOOKUP(IF(N78&gt;240,5,IF(N78&gt;180,4,IF(N78&gt;120,3,IF(N78&gt;60,2,IF(N78&gt;30,1,0))))),Trial!$B$7:$E$12,4)</f>
        <v>0</v>
      </c>
    </row>
    <row r="79" ht="15.75" customHeight="1">
      <c r="B79" s="19">
        <v>76.0</v>
      </c>
      <c r="C79" s="20">
        <v>6.65884592579678</v>
      </c>
      <c r="D79" s="20">
        <v>33.738936221625</v>
      </c>
      <c r="E79" s="20">
        <v>7.67065885174088</v>
      </c>
      <c r="F79" s="20">
        <v>32.1023134250448</v>
      </c>
      <c r="G79" s="20">
        <v>31.2549089407024</v>
      </c>
      <c r="H79" s="20">
        <v>40.656316092827</v>
      </c>
      <c r="I79" s="20">
        <v>9.13798428197179</v>
      </c>
      <c r="J79" s="20">
        <v>9.12174020743346</v>
      </c>
      <c r="K79" s="20">
        <v>7.02643590210937</v>
      </c>
      <c r="L79" s="20">
        <v>45.1203537591141</v>
      </c>
      <c r="M79" s="20">
        <v>37.7697816588324</v>
      </c>
      <c r="N79" s="20">
        <v>0.684502148116007</v>
      </c>
      <c r="P79" s="19">
        <v>76.0</v>
      </c>
      <c r="Q79" s="34">
        <f>VLOOKUP(IF(C79&gt;240,5,IF(C79&gt;180,4,IF(C79&gt;120,3,IF(C79&gt;60,2,IF(C79&gt;30,1,0))))),Trial!$B$7:$E$12,4)</f>
        <v>0</v>
      </c>
      <c r="R79" s="34">
        <f>VLOOKUP(IF(D79&gt;240,5,IF(D79&gt;180,4,IF(D79&gt;120,3,IF(D79&gt;60,2,IF(D79&gt;30,1,0))))),Trial!$B$7:$E$12,4)</f>
        <v>-168.84</v>
      </c>
      <c r="S79" s="34">
        <f>VLOOKUP(IF(E79&gt;240,5,IF(E79&gt;180,4,IF(E79&gt;120,3,IF(E79&gt;60,2,IF(E79&gt;30,1,0))))),Trial!$B$7:$E$12,4)</f>
        <v>0</v>
      </c>
      <c r="T79" s="34">
        <f>VLOOKUP(IF(F79&gt;240,5,IF(F79&gt;180,4,IF(F79&gt;120,3,IF(F79&gt;60,2,IF(F79&gt;30,1,0))))),Trial!$B$7:$E$12,4)</f>
        <v>-168.84</v>
      </c>
      <c r="U79" s="34">
        <f>VLOOKUP(IF(G79&gt;240,5,IF(G79&gt;180,4,IF(G79&gt;120,3,IF(G79&gt;60,2,IF(G79&gt;30,1,0))))),Trial!$B$7:$E$12,4)</f>
        <v>-168.84</v>
      </c>
      <c r="V79" s="34">
        <f>VLOOKUP(IF(H79&gt;240,5,IF(H79&gt;180,4,IF(H79&gt;120,3,IF(H79&gt;60,2,IF(H79&gt;30,1,0))))),Trial!$B$7:$E$12,4)</f>
        <v>-168.84</v>
      </c>
      <c r="W79" s="34">
        <f>VLOOKUP(IF(I79&gt;240,5,IF(I79&gt;180,4,IF(I79&gt;120,3,IF(I79&gt;60,2,IF(I79&gt;30,1,0))))),Trial!$B$7:$E$12,4)</f>
        <v>0</v>
      </c>
      <c r="X79" s="34">
        <f>VLOOKUP(IF(J79&gt;240,5,IF(J79&gt;180,4,IF(J79&gt;120,3,IF(J79&gt;60,2,IF(J79&gt;30,1,0))))),Trial!$B$7:$E$12,4)</f>
        <v>0</v>
      </c>
      <c r="Y79" s="34">
        <f>VLOOKUP(IF(K79&gt;240,5,IF(K79&gt;180,4,IF(K79&gt;120,3,IF(K79&gt;60,2,IF(K79&gt;30,1,0))))),Trial!$B$7:$E$12,4)</f>
        <v>0</v>
      </c>
      <c r="Z79" s="34">
        <f>VLOOKUP(IF(L79&gt;240,5,IF(L79&gt;180,4,IF(L79&gt;120,3,IF(L79&gt;60,2,IF(L79&gt;30,1,0))))),Trial!$B$7:$E$12,4)</f>
        <v>-168.84</v>
      </c>
      <c r="AA79" s="34">
        <f>VLOOKUP(IF(M79&gt;240,5,IF(M79&gt;180,4,IF(M79&gt;120,3,IF(M79&gt;60,2,IF(M79&gt;30,1,0))))),Trial!$B$7:$E$12,4)</f>
        <v>-168.84</v>
      </c>
      <c r="AB79" s="34">
        <f>VLOOKUP(IF(N79&gt;240,5,IF(N79&gt;180,4,IF(N79&gt;120,3,IF(N79&gt;60,2,IF(N79&gt;30,1,0))))),Trial!$B$7:$E$12,4)</f>
        <v>0</v>
      </c>
    </row>
    <row r="80" ht="15.75" customHeight="1">
      <c r="B80" s="19">
        <v>77.0</v>
      </c>
      <c r="C80" s="20">
        <v>2.1870832942767</v>
      </c>
      <c r="D80" s="20">
        <v>27.4614324976013</v>
      </c>
      <c r="E80" s="20">
        <v>22.9507099893114</v>
      </c>
      <c r="F80" s="20">
        <v>11.5757175825621</v>
      </c>
      <c r="G80" s="20">
        <v>6.81877762279473</v>
      </c>
      <c r="H80" s="20">
        <v>13.0197045750932</v>
      </c>
      <c r="I80" s="20">
        <v>36.2404549934224</v>
      </c>
      <c r="J80" s="20">
        <v>11.5020777707073</v>
      </c>
      <c r="K80" s="20">
        <v>21.3267456650903</v>
      </c>
      <c r="L80" s="20">
        <v>3.07287683156319</v>
      </c>
      <c r="M80" s="20">
        <v>15.401992314038</v>
      </c>
      <c r="N80" s="20">
        <v>2.71069288668223</v>
      </c>
      <c r="P80" s="19">
        <v>77.0</v>
      </c>
      <c r="Q80" s="34">
        <f>VLOOKUP(IF(C80&gt;240,5,IF(C80&gt;180,4,IF(C80&gt;120,3,IF(C80&gt;60,2,IF(C80&gt;30,1,0))))),Trial!$B$7:$E$12,4)</f>
        <v>0</v>
      </c>
      <c r="R80" s="34">
        <f>VLOOKUP(IF(D80&gt;240,5,IF(D80&gt;180,4,IF(D80&gt;120,3,IF(D80&gt;60,2,IF(D80&gt;30,1,0))))),Trial!$B$7:$E$12,4)</f>
        <v>0</v>
      </c>
      <c r="S80" s="34">
        <f>VLOOKUP(IF(E80&gt;240,5,IF(E80&gt;180,4,IF(E80&gt;120,3,IF(E80&gt;60,2,IF(E80&gt;30,1,0))))),Trial!$B$7:$E$12,4)</f>
        <v>0</v>
      </c>
      <c r="T80" s="34">
        <f>VLOOKUP(IF(F80&gt;240,5,IF(F80&gt;180,4,IF(F80&gt;120,3,IF(F80&gt;60,2,IF(F80&gt;30,1,0))))),Trial!$B$7:$E$12,4)</f>
        <v>0</v>
      </c>
      <c r="U80" s="34">
        <f>VLOOKUP(IF(G80&gt;240,5,IF(G80&gt;180,4,IF(G80&gt;120,3,IF(G80&gt;60,2,IF(G80&gt;30,1,0))))),Trial!$B$7:$E$12,4)</f>
        <v>0</v>
      </c>
      <c r="V80" s="34">
        <f>VLOOKUP(IF(H80&gt;240,5,IF(H80&gt;180,4,IF(H80&gt;120,3,IF(H80&gt;60,2,IF(H80&gt;30,1,0))))),Trial!$B$7:$E$12,4)</f>
        <v>0</v>
      </c>
      <c r="W80" s="34">
        <f>VLOOKUP(IF(I80&gt;240,5,IF(I80&gt;180,4,IF(I80&gt;120,3,IF(I80&gt;60,2,IF(I80&gt;30,1,0))))),Trial!$B$7:$E$12,4)</f>
        <v>-168.84</v>
      </c>
      <c r="X80" s="34">
        <f>VLOOKUP(IF(J80&gt;240,5,IF(J80&gt;180,4,IF(J80&gt;120,3,IF(J80&gt;60,2,IF(J80&gt;30,1,0))))),Trial!$B$7:$E$12,4)</f>
        <v>0</v>
      </c>
      <c r="Y80" s="34">
        <f>VLOOKUP(IF(K80&gt;240,5,IF(K80&gt;180,4,IF(K80&gt;120,3,IF(K80&gt;60,2,IF(K80&gt;30,1,0))))),Trial!$B$7:$E$12,4)</f>
        <v>0</v>
      </c>
      <c r="Z80" s="34">
        <f>VLOOKUP(IF(L80&gt;240,5,IF(L80&gt;180,4,IF(L80&gt;120,3,IF(L80&gt;60,2,IF(L80&gt;30,1,0))))),Trial!$B$7:$E$12,4)</f>
        <v>0</v>
      </c>
      <c r="AA80" s="34">
        <f>VLOOKUP(IF(M80&gt;240,5,IF(M80&gt;180,4,IF(M80&gt;120,3,IF(M80&gt;60,2,IF(M80&gt;30,1,0))))),Trial!$B$7:$E$12,4)</f>
        <v>0</v>
      </c>
      <c r="AB80" s="34">
        <f>VLOOKUP(IF(N80&gt;240,5,IF(N80&gt;180,4,IF(N80&gt;120,3,IF(N80&gt;60,2,IF(N80&gt;30,1,0))))),Trial!$B$7:$E$12,4)</f>
        <v>0</v>
      </c>
    </row>
    <row r="81" ht="15.75" customHeight="1">
      <c r="B81" s="19">
        <v>78.0</v>
      </c>
      <c r="C81" s="20">
        <v>18.9335940417072</v>
      </c>
      <c r="D81" s="20">
        <v>43.31775895137</v>
      </c>
      <c r="E81" s="20">
        <v>11.4689239891768</v>
      </c>
      <c r="F81" s="20">
        <v>10.3394619251839</v>
      </c>
      <c r="G81" s="20">
        <v>27.6670563482002</v>
      </c>
      <c r="H81" s="20">
        <v>9.42461798154665</v>
      </c>
      <c r="I81" s="20">
        <v>8.67352831671014</v>
      </c>
      <c r="J81" s="20">
        <v>48.5768599320627</v>
      </c>
      <c r="K81" s="20">
        <v>6.56869034601421</v>
      </c>
      <c r="L81" s="20">
        <v>2.107282492333</v>
      </c>
      <c r="M81" s="20">
        <v>2.76149850024179</v>
      </c>
      <c r="N81" s="20">
        <v>7.35619050888345</v>
      </c>
      <c r="P81" s="19">
        <v>78.0</v>
      </c>
      <c r="Q81" s="34">
        <f>VLOOKUP(IF(C81&gt;240,5,IF(C81&gt;180,4,IF(C81&gt;120,3,IF(C81&gt;60,2,IF(C81&gt;30,1,0))))),Trial!$B$7:$E$12,4)</f>
        <v>0</v>
      </c>
      <c r="R81" s="34">
        <f>VLOOKUP(IF(D81&gt;240,5,IF(D81&gt;180,4,IF(D81&gt;120,3,IF(D81&gt;60,2,IF(D81&gt;30,1,0))))),Trial!$B$7:$E$12,4)</f>
        <v>-168.84</v>
      </c>
      <c r="S81" s="34">
        <f>VLOOKUP(IF(E81&gt;240,5,IF(E81&gt;180,4,IF(E81&gt;120,3,IF(E81&gt;60,2,IF(E81&gt;30,1,0))))),Trial!$B$7:$E$12,4)</f>
        <v>0</v>
      </c>
      <c r="T81" s="34">
        <f>VLOOKUP(IF(F81&gt;240,5,IF(F81&gt;180,4,IF(F81&gt;120,3,IF(F81&gt;60,2,IF(F81&gt;30,1,0))))),Trial!$B$7:$E$12,4)</f>
        <v>0</v>
      </c>
      <c r="U81" s="34">
        <f>VLOOKUP(IF(G81&gt;240,5,IF(G81&gt;180,4,IF(G81&gt;120,3,IF(G81&gt;60,2,IF(G81&gt;30,1,0))))),Trial!$B$7:$E$12,4)</f>
        <v>0</v>
      </c>
      <c r="V81" s="34">
        <f>VLOOKUP(IF(H81&gt;240,5,IF(H81&gt;180,4,IF(H81&gt;120,3,IF(H81&gt;60,2,IF(H81&gt;30,1,0))))),Trial!$B$7:$E$12,4)</f>
        <v>0</v>
      </c>
      <c r="W81" s="34">
        <f>VLOOKUP(IF(I81&gt;240,5,IF(I81&gt;180,4,IF(I81&gt;120,3,IF(I81&gt;60,2,IF(I81&gt;30,1,0))))),Trial!$B$7:$E$12,4)</f>
        <v>0</v>
      </c>
      <c r="X81" s="34">
        <f>VLOOKUP(IF(J81&gt;240,5,IF(J81&gt;180,4,IF(J81&gt;120,3,IF(J81&gt;60,2,IF(J81&gt;30,1,0))))),Trial!$B$7:$E$12,4)</f>
        <v>-168.84</v>
      </c>
      <c r="Y81" s="34">
        <f>VLOOKUP(IF(K81&gt;240,5,IF(K81&gt;180,4,IF(K81&gt;120,3,IF(K81&gt;60,2,IF(K81&gt;30,1,0))))),Trial!$B$7:$E$12,4)</f>
        <v>0</v>
      </c>
      <c r="Z81" s="34">
        <f>VLOOKUP(IF(L81&gt;240,5,IF(L81&gt;180,4,IF(L81&gt;120,3,IF(L81&gt;60,2,IF(L81&gt;30,1,0))))),Trial!$B$7:$E$12,4)</f>
        <v>0</v>
      </c>
      <c r="AA81" s="34">
        <f>VLOOKUP(IF(M81&gt;240,5,IF(M81&gt;180,4,IF(M81&gt;120,3,IF(M81&gt;60,2,IF(M81&gt;30,1,0))))),Trial!$B$7:$E$12,4)</f>
        <v>0</v>
      </c>
      <c r="AB81" s="34">
        <f>VLOOKUP(IF(N81&gt;240,5,IF(N81&gt;180,4,IF(N81&gt;120,3,IF(N81&gt;60,2,IF(N81&gt;30,1,0))))),Trial!$B$7:$E$12,4)</f>
        <v>0</v>
      </c>
    </row>
    <row r="82" ht="15.75" customHeight="1">
      <c r="B82" s="19">
        <v>79.0</v>
      </c>
      <c r="C82" s="20">
        <v>10.4315519146867</v>
      </c>
      <c r="D82" s="20">
        <v>11.3925071455623</v>
      </c>
      <c r="E82" s="20">
        <v>4.23723349845968</v>
      </c>
      <c r="F82" s="20">
        <v>6.96490320767729</v>
      </c>
      <c r="G82" s="20">
        <v>8.75793830160983</v>
      </c>
      <c r="H82" s="20">
        <v>1.45757074101226</v>
      </c>
      <c r="I82" s="20">
        <v>11.6367501880091</v>
      </c>
      <c r="J82" s="20">
        <v>8.67833955176175</v>
      </c>
      <c r="K82" s="20">
        <v>12.6947699381123</v>
      </c>
      <c r="L82" s="20">
        <v>16.0656443677927</v>
      </c>
      <c r="M82" s="20">
        <v>23.5014216561753</v>
      </c>
      <c r="N82" s="20">
        <v>9.61918859018338</v>
      </c>
      <c r="P82" s="19">
        <v>79.0</v>
      </c>
      <c r="Q82" s="34">
        <f>VLOOKUP(IF(C82&gt;240,5,IF(C82&gt;180,4,IF(C82&gt;120,3,IF(C82&gt;60,2,IF(C82&gt;30,1,0))))),Trial!$B$7:$E$12,4)</f>
        <v>0</v>
      </c>
      <c r="R82" s="34">
        <f>VLOOKUP(IF(D82&gt;240,5,IF(D82&gt;180,4,IF(D82&gt;120,3,IF(D82&gt;60,2,IF(D82&gt;30,1,0))))),Trial!$B$7:$E$12,4)</f>
        <v>0</v>
      </c>
      <c r="S82" s="34">
        <f>VLOOKUP(IF(E82&gt;240,5,IF(E82&gt;180,4,IF(E82&gt;120,3,IF(E82&gt;60,2,IF(E82&gt;30,1,0))))),Trial!$B$7:$E$12,4)</f>
        <v>0</v>
      </c>
      <c r="T82" s="34">
        <f>VLOOKUP(IF(F82&gt;240,5,IF(F82&gt;180,4,IF(F82&gt;120,3,IF(F82&gt;60,2,IF(F82&gt;30,1,0))))),Trial!$B$7:$E$12,4)</f>
        <v>0</v>
      </c>
      <c r="U82" s="34">
        <f>VLOOKUP(IF(G82&gt;240,5,IF(G82&gt;180,4,IF(G82&gt;120,3,IF(G82&gt;60,2,IF(G82&gt;30,1,0))))),Trial!$B$7:$E$12,4)</f>
        <v>0</v>
      </c>
      <c r="V82" s="34">
        <f>VLOOKUP(IF(H82&gt;240,5,IF(H82&gt;180,4,IF(H82&gt;120,3,IF(H82&gt;60,2,IF(H82&gt;30,1,0))))),Trial!$B$7:$E$12,4)</f>
        <v>0</v>
      </c>
      <c r="W82" s="34">
        <f>VLOOKUP(IF(I82&gt;240,5,IF(I82&gt;180,4,IF(I82&gt;120,3,IF(I82&gt;60,2,IF(I82&gt;30,1,0))))),Trial!$B$7:$E$12,4)</f>
        <v>0</v>
      </c>
      <c r="X82" s="34">
        <f>VLOOKUP(IF(J82&gt;240,5,IF(J82&gt;180,4,IF(J82&gt;120,3,IF(J82&gt;60,2,IF(J82&gt;30,1,0))))),Trial!$B$7:$E$12,4)</f>
        <v>0</v>
      </c>
      <c r="Y82" s="34">
        <f>VLOOKUP(IF(K82&gt;240,5,IF(K82&gt;180,4,IF(K82&gt;120,3,IF(K82&gt;60,2,IF(K82&gt;30,1,0))))),Trial!$B$7:$E$12,4)</f>
        <v>0</v>
      </c>
      <c r="Z82" s="34">
        <f>VLOOKUP(IF(L82&gt;240,5,IF(L82&gt;180,4,IF(L82&gt;120,3,IF(L82&gt;60,2,IF(L82&gt;30,1,0))))),Trial!$B$7:$E$12,4)</f>
        <v>0</v>
      </c>
      <c r="AA82" s="34">
        <f>VLOOKUP(IF(M82&gt;240,5,IF(M82&gt;180,4,IF(M82&gt;120,3,IF(M82&gt;60,2,IF(M82&gt;30,1,0))))),Trial!$B$7:$E$12,4)</f>
        <v>0</v>
      </c>
      <c r="AB82" s="34">
        <f>VLOOKUP(IF(N82&gt;240,5,IF(N82&gt;180,4,IF(N82&gt;120,3,IF(N82&gt;60,2,IF(N82&gt;30,1,0))))),Trial!$B$7:$E$12,4)</f>
        <v>0</v>
      </c>
    </row>
    <row r="83" ht="15.75" customHeight="1">
      <c r="B83" s="19">
        <v>80.0</v>
      </c>
      <c r="C83" s="20">
        <v>33.3673715438948</v>
      </c>
      <c r="D83" s="20">
        <v>1.23372053299099</v>
      </c>
      <c r="E83" s="20">
        <v>14.8670562221753</v>
      </c>
      <c r="F83" s="20">
        <v>0.810637765517458</v>
      </c>
      <c r="G83" s="20">
        <v>18.1529615077275</v>
      </c>
      <c r="H83" s="20">
        <v>19.2353167103773</v>
      </c>
      <c r="I83" s="20">
        <v>0.378581457166001</v>
      </c>
      <c r="J83" s="20">
        <v>9.04063133532181</v>
      </c>
      <c r="K83" s="20">
        <v>4.24551310053732</v>
      </c>
      <c r="L83" s="20">
        <v>1.72094393260777</v>
      </c>
      <c r="M83" s="20">
        <v>2.97668419298716</v>
      </c>
      <c r="N83" s="20">
        <v>1.15319399107248</v>
      </c>
      <c r="P83" s="19">
        <v>80.0</v>
      </c>
      <c r="Q83" s="34">
        <f>VLOOKUP(IF(C83&gt;240,5,IF(C83&gt;180,4,IF(C83&gt;120,3,IF(C83&gt;60,2,IF(C83&gt;30,1,0))))),Trial!$B$7:$E$12,4)</f>
        <v>-168.84</v>
      </c>
      <c r="R83" s="34">
        <f>VLOOKUP(IF(D83&gt;240,5,IF(D83&gt;180,4,IF(D83&gt;120,3,IF(D83&gt;60,2,IF(D83&gt;30,1,0))))),Trial!$B$7:$E$12,4)</f>
        <v>0</v>
      </c>
      <c r="S83" s="34">
        <f>VLOOKUP(IF(E83&gt;240,5,IF(E83&gt;180,4,IF(E83&gt;120,3,IF(E83&gt;60,2,IF(E83&gt;30,1,0))))),Trial!$B$7:$E$12,4)</f>
        <v>0</v>
      </c>
      <c r="T83" s="34">
        <f>VLOOKUP(IF(F83&gt;240,5,IF(F83&gt;180,4,IF(F83&gt;120,3,IF(F83&gt;60,2,IF(F83&gt;30,1,0))))),Trial!$B$7:$E$12,4)</f>
        <v>0</v>
      </c>
      <c r="U83" s="34">
        <f>VLOOKUP(IF(G83&gt;240,5,IF(G83&gt;180,4,IF(G83&gt;120,3,IF(G83&gt;60,2,IF(G83&gt;30,1,0))))),Trial!$B$7:$E$12,4)</f>
        <v>0</v>
      </c>
      <c r="V83" s="34">
        <f>VLOOKUP(IF(H83&gt;240,5,IF(H83&gt;180,4,IF(H83&gt;120,3,IF(H83&gt;60,2,IF(H83&gt;30,1,0))))),Trial!$B$7:$E$12,4)</f>
        <v>0</v>
      </c>
      <c r="W83" s="34">
        <f>VLOOKUP(IF(I83&gt;240,5,IF(I83&gt;180,4,IF(I83&gt;120,3,IF(I83&gt;60,2,IF(I83&gt;30,1,0))))),Trial!$B$7:$E$12,4)</f>
        <v>0</v>
      </c>
      <c r="X83" s="34">
        <f>VLOOKUP(IF(J83&gt;240,5,IF(J83&gt;180,4,IF(J83&gt;120,3,IF(J83&gt;60,2,IF(J83&gt;30,1,0))))),Trial!$B$7:$E$12,4)</f>
        <v>0</v>
      </c>
      <c r="Y83" s="34">
        <f>VLOOKUP(IF(K83&gt;240,5,IF(K83&gt;180,4,IF(K83&gt;120,3,IF(K83&gt;60,2,IF(K83&gt;30,1,0))))),Trial!$B$7:$E$12,4)</f>
        <v>0</v>
      </c>
      <c r="Z83" s="34">
        <f>VLOOKUP(IF(L83&gt;240,5,IF(L83&gt;180,4,IF(L83&gt;120,3,IF(L83&gt;60,2,IF(L83&gt;30,1,0))))),Trial!$B$7:$E$12,4)</f>
        <v>0</v>
      </c>
      <c r="AA83" s="34">
        <f>VLOOKUP(IF(M83&gt;240,5,IF(M83&gt;180,4,IF(M83&gt;120,3,IF(M83&gt;60,2,IF(M83&gt;30,1,0))))),Trial!$B$7:$E$12,4)</f>
        <v>0</v>
      </c>
      <c r="AB83" s="34">
        <f>VLOOKUP(IF(N83&gt;240,5,IF(N83&gt;180,4,IF(N83&gt;120,3,IF(N83&gt;60,2,IF(N83&gt;30,1,0))))),Trial!$B$7:$E$12,4)</f>
        <v>0</v>
      </c>
    </row>
    <row r="84" ht="15.75" customHeight="1">
      <c r="B84" s="19">
        <v>81.0</v>
      </c>
      <c r="C84" s="20">
        <v>9.48640797083182</v>
      </c>
      <c r="D84" s="20">
        <v>33.3843278981999</v>
      </c>
      <c r="E84" s="20">
        <v>15.4397497356954</v>
      </c>
      <c r="F84" s="20">
        <v>1.88759394027644</v>
      </c>
      <c r="G84" s="20">
        <v>18.5488403490866</v>
      </c>
      <c r="H84" s="20">
        <v>15.9541434193115</v>
      </c>
      <c r="I84" s="20">
        <v>25.610374434123</v>
      </c>
      <c r="J84" s="20">
        <v>20.7574666567316</v>
      </c>
      <c r="K84" s="20">
        <v>2.14195237150192</v>
      </c>
      <c r="L84" s="20">
        <v>27.1576418010687</v>
      </c>
      <c r="M84" s="20">
        <v>16.5290424101139</v>
      </c>
      <c r="N84" s="20">
        <v>23.6958720410412</v>
      </c>
      <c r="P84" s="19">
        <v>81.0</v>
      </c>
      <c r="Q84" s="34">
        <f>VLOOKUP(IF(C84&gt;240,5,IF(C84&gt;180,4,IF(C84&gt;120,3,IF(C84&gt;60,2,IF(C84&gt;30,1,0))))),Trial!$B$7:$E$12,4)</f>
        <v>0</v>
      </c>
      <c r="R84" s="34">
        <f>VLOOKUP(IF(D84&gt;240,5,IF(D84&gt;180,4,IF(D84&gt;120,3,IF(D84&gt;60,2,IF(D84&gt;30,1,0))))),Trial!$B$7:$E$12,4)</f>
        <v>-168.84</v>
      </c>
      <c r="S84" s="34">
        <f>VLOOKUP(IF(E84&gt;240,5,IF(E84&gt;180,4,IF(E84&gt;120,3,IF(E84&gt;60,2,IF(E84&gt;30,1,0))))),Trial!$B$7:$E$12,4)</f>
        <v>0</v>
      </c>
      <c r="T84" s="34">
        <f>VLOOKUP(IF(F84&gt;240,5,IF(F84&gt;180,4,IF(F84&gt;120,3,IF(F84&gt;60,2,IF(F84&gt;30,1,0))))),Trial!$B$7:$E$12,4)</f>
        <v>0</v>
      </c>
      <c r="U84" s="34">
        <f>VLOOKUP(IF(G84&gt;240,5,IF(G84&gt;180,4,IF(G84&gt;120,3,IF(G84&gt;60,2,IF(G84&gt;30,1,0))))),Trial!$B$7:$E$12,4)</f>
        <v>0</v>
      </c>
      <c r="V84" s="34">
        <f>VLOOKUP(IF(H84&gt;240,5,IF(H84&gt;180,4,IF(H84&gt;120,3,IF(H84&gt;60,2,IF(H84&gt;30,1,0))))),Trial!$B$7:$E$12,4)</f>
        <v>0</v>
      </c>
      <c r="W84" s="34">
        <f>VLOOKUP(IF(I84&gt;240,5,IF(I84&gt;180,4,IF(I84&gt;120,3,IF(I84&gt;60,2,IF(I84&gt;30,1,0))))),Trial!$B$7:$E$12,4)</f>
        <v>0</v>
      </c>
      <c r="X84" s="34">
        <f>VLOOKUP(IF(J84&gt;240,5,IF(J84&gt;180,4,IF(J84&gt;120,3,IF(J84&gt;60,2,IF(J84&gt;30,1,0))))),Trial!$B$7:$E$12,4)</f>
        <v>0</v>
      </c>
      <c r="Y84" s="34">
        <f>VLOOKUP(IF(K84&gt;240,5,IF(K84&gt;180,4,IF(K84&gt;120,3,IF(K84&gt;60,2,IF(K84&gt;30,1,0))))),Trial!$B$7:$E$12,4)</f>
        <v>0</v>
      </c>
      <c r="Z84" s="34">
        <f>VLOOKUP(IF(L84&gt;240,5,IF(L84&gt;180,4,IF(L84&gt;120,3,IF(L84&gt;60,2,IF(L84&gt;30,1,0))))),Trial!$B$7:$E$12,4)</f>
        <v>0</v>
      </c>
      <c r="AA84" s="34">
        <f>VLOOKUP(IF(M84&gt;240,5,IF(M84&gt;180,4,IF(M84&gt;120,3,IF(M84&gt;60,2,IF(M84&gt;30,1,0))))),Trial!$B$7:$E$12,4)</f>
        <v>0</v>
      </c>
      <c r="AB84" s="34">
        <f>VLOOKUP(IF(N84&gt;240,5,IF(N84&gt;180,4,IF(N84&gt;120,3,IF(N84&gt;60,2,IF(N84&gt;30,1,0))))),Trial!$B$7:$E$12,4)</f>
        <v>0</v>
      </c>
    </row>
    <row r="85" ht="15.75" customHeight="1">
      <c r="B85" s="19">
        <v>82.0</v>
      </c>
      <c r="C85" s="20">
        <v>16.0857294102284</v>
      </c>
      <c r="D85" s="20">
        <v>1.21772525050398</v>
      </c>
      <c r="E85" s="20">
        <v>4.67536937666623</v>
      </c>
      <c r="F85" s="20">
        <v>24.6006975595077</v>
      </c>
      <c r="G85" s="20">
        <v>1.31024004872888</v>
      </c>
      <c r="H85" s="20">
        <v>10.225496163564</v>
      </c>
      <c r="I85" s="20">
        <v>12.9847189142453</v>
      </c>
      <c r="J85" s="20">
        <v>14.9773805346425</v>
      </c>
      <c r="K85" s="20">
        <v>5.19809864509985</v>
      </c>
      <c r="L85" s="20">
        <v>24.0228948423808</v>
      </c>
      <c r="M85" s="20">
        <v>13.2113773586313</v>
      </c>
      <c r="N85" s="20">
        <v>13.4216098578732</v>
      </c>
      <c r="P85" s="19">
        <v>82.0</v>
      </c>
      <c r="Q85" s="34">
        <f>VLOOKUP(IF(C85&gt;240,5,IF(C85&gt;180,4,IF(C85&gt;120,3,IF(C85&gt;60,2,IF(C85&gt;30,1,0))))),Trial!$B$7:$E$12,4)</f>
        <v>0</v>
      </c>
      <c r="R85" s="34">
        <f>VLOOKUP(IF(D85&gt;240,5,IF(D85&gt;180,4,IF(D85&gt;120,3,IF(D85&gt;60,2,IF(D85&gt;30,1,0))))),Trial!$B$7:$E$12,4)</f>
        <v>0</v>
      </c>
      <c r="S85" s="34">
        <f>VLOOKUP(IF(E85&gt;240,5,IF(E85&gt;180,4,IF(E85&gt;120,3,IF(E85&gt;60,2,IF(E85&gt;30,1,0))))),Trial!$B$7:$E$12,4)</f>
        <v>0</v>
      </c>
      <c r="T85" s="34">
        <f>VLOOKUP(IF(F85&gt;240,5,IF(F85&gt;180,4,IF(F85&gt;120,3,IF(F85&gt;60,2,IF(F85&gt;30,1,0))))),Trial!$B$7:$E$12,4)</f>
        <v>0</v>
      </c>
      <c r="U85" s="34">
        <f>VLOOKUP(IF(G85&gt;240,5,IF(G85&gt;180,4,IF(G85&gt;120,3,IF(G85&gt;60,2,IF(G85&gt;30,1,0))))),Trial!$B$7:$E$12,4)</f>
        <v>0</v>
      </c>
      <c r="V85" s="34">
        <f>VLOOKUP(IF(H85&gt;240,5,IF(H85&gt;180,4,IF(H85&gt;120,3,IF(H85&gt;60,2,IF(H85&gt;30,1,0))))),Trial!$B$7:$E$12,4)</f>
        <v>0</v>
      </c>
      <c r="W85" s="34">
        <f>VLOOKUP(IF(I85&gt;240,5,IF(I85&gt;180,4,IF(I85&gt;120,3,IF(I85&gt;60,2,IF(I85&gt;30,1,0))))),Trial!$B$7:$E$12,4)</f>
        <v>0</v>
      </c>
      <c r="X85" s="34">
        <f>VLOOKUP(IF(J85&gt;240,5,IF(J85&gt;180,4,IF(J85&gt;120,3,IF(J85&gt;60,2,IF(J85&gt;30,1,0))))),Trial!$B$7:$E$12,4)</f>
        <v>0</v>
      </c>
      <c r="Y85" s="34">
        <f>VLOOKUP(IF(K85&gt;240,5,IF(K85&gt;180,4,IF(K85&gt;120,3,IF(K85&gt;60,2,IF(K85&gt;30,1,0))))),Trial!$B$7:$E$12,4)</f>
        <v>0</v>
      </c>
      <c r="Z85" s="34">
        <f>VLOOKUP(IF(L85&gt;240,5,IF(L85&gt;180,4,IF(L85&gt;120,3,IF(L85&gt;60,2,IF(L85&gt;30,1,0))))),Trial!$B$7:$E$12,4)</f>
        <v>0</v>
      </c>
      <c r="AA85" s="34">
        <f>VLOOKUP(IF(M85&gt;240,5,IF(M85&gt;180,4,IF(M85&gt;120,3,IF(M85&gt;60,2,IF(M85&gt;30,1,0))))),Trial!$B$7:$E$12,4)</f>
        <v>0</v>
      </c>
      <c r="AB85" s="34">
        <f>VLOOKUP(IF(N85&gt;240,5,IF(N85&gt;180,4,IF(N85&gt;120,3,IF(N85&gt;60,2,IF(N85&gt;30,1,0))))),Trial!$B$7:$E$12,4)</f>
        <v>0</v>
      </c>
    </row>
    <row r="86" ht="15.75" customHeight="1">
      <c r="B86" s="19">
        <v>83.0</v>
      </c>
      <c r="C86" s="20">
        <v>0.904032906005159</v>
      </c>
      <c r="D86" s="20">
        <v>8.66461581406183</v>
      </c>
      <c r="E86" s="20">
        <v>1.57958009205308</v>
      </c>
      <c r="F86" s="20">
        <v>10.8614446449178</v>
      </c>
      <c r="G86" s="20">
        <v>21.3715906707739</v>
      </c>
      <c r="H86" s="20">
        <v>0.144099168701615</v>
      </c>
      <c r="I86" s="20">
        <v>17.9237206203948</v>
      </c>
      <c r="J86" s="20">
        <v>1.95841869777069</v>
      </c>
      <c r="K86" s="20">
        <v>0.42646357533522</v>
      </c>
      <c r="L86" s="20">
        <v>4.96261041006073</v>
      </c>
      <c r="M86" s="20">
        <v>2.64650903488509</v>
      </c>
      <c r="N86" s="20">
        <v>13.8960076781239</v>
      </c>
      <c r="P86" s="19">
        <v>83.0</v>
      </c>
      <c r="Q86" s="34">
        <f>VLOOKUP(IF(C86&gt;240,5,IF(C86&gt;180,4,IF(C86&gt;120,3,IF(C86&gt;60,2,IF(C86&gt;30,1,0))))),Trial!$B$7:$E$12,4)</f>
        <v>0</v>
      </c>
      <c r="R86" s="34">
        <f>VLOOKUP(IF(D86&gt;240,5,IF(D86&gt;180,4,IF(D86&gt;120,3,IF(D86&gt;60,2,IF(D86&gt;30,1,0))))),Trial!$B$7:$E$12,4)</f>
        <v>0</v>
      </c>
      <c r="S86" s="34">
        <f>VLOOKUP(IF(E86&gt;240,5,IF(E86&gt;180,4,IF(E86&gt;120,3,IF(E86&gt;60,2,IF(E86&gt;30,1,0))))),Trial!$B$7:$E$12,4)</f>
        <v>0</v>
      </c>
      <c r="T86" s="34">
        <f>VLOOKUP(IF(F86&gt;240,5,IF(F86&gt;180,4,IF(F86&gt;120,3,IF(F86&gt;60,2,IF(F86&gt;30,1,0))))),Trial!$B$7:$E$12,4)</f>
        <v>0</v>
      </c>
      <c r="U86" s="34">
        <f>VLOOKUP(IF(G86&gt;240,5,IF(G86&gt;180,4,IF(G86&gt;120,3,IF(G86&gt;60,2,IF(G86&gt;30,1,0))))),Trial!$B$7:$E$12,4)</f>
        <v>0</v>
      </c>
      <c r="V86" s="34">
        <f>VLOOKUP(IF(H86&gt;240,5,IF(H86&gt;180,4,IF(H86&gt;120,3,IF(H86&gt;60,2,IF(H86&gt;30,1,0))))),Trial!$B$7:$E$12,4)</f>
        <v>0</v>
      </c>
      <c r="W86" s="34">
        <f>VLOOKUP(IF(I86&gt;240,5,IF(I86&gt;180,4,IF(I86&gt;120,3,IF(I86&gt;60,2,IF(I86&gt;30,1,0))))),Trial!$B$7:$E$12,4)</f>
        <v>0</v>
      </c>
      <c r="X86" s="34">
        <f>VLOOKUP(IF(J86&gt;240,5,IF(J86&gt;180,4,IF(J86&gt;120,3,IF(J86&gt;60,2,IF(J86&gt;30,1,0))))),Trial!$B$7:$E$12,4)</f>
        <v>0</v>
      </c>
      <c r="Y86" s="34">
        <f>VLOOKUP(IF(K86&gt;240,5,IF(K86&gt;180,4,IF(K86&gt;120,3,IF(K86&gt;60,2,IF(K86&gt;30,1,0))))),Trial!$B$7:$E$12,4)</f>
        <v>0</v>
      </c>
      <c r="Z86" s="34">
        <f>VLOOKUP(IF(L86&gt;240,5,IF(L86&gt;180,4,IF(L86&gt;120,3,IF(L86&gt;60,2,IF(L86&gt;30,1,0))))),Trial!$B$7:$E$12,4)</f>
        <v>0</v>
      </c>
      <c r="AA86" s="34">
        <f>VLOOKUP(IF(M86&gt;240,5,IF(M86&gt;180,4,IF(M86&gt;120,3,IF(M86&gt;60,2,IF(M86&gt;30,1,0))))),Trial!$B$7:$E$12,4)</f>
        <v>0</v>
      </c>
      <c r="AB86" s="34">
        <f>VLOOKUP(IF(N86&gt;240,5,IF(N86&gt;180,4,IF(N86&gt;120,3,IF(N86&gt;60,2,IF(N86&gt;30,1,0))))),Trial!$B$7:$E$12,4)</f>
        <v>0</v>
      </c>
    </row>
    <row r="87" ht="15.75" customHeight="1">
      <c r="B87" s="19">
        <v>84.0</v>
      </c>
      <c r="C87" s="20">
        <v>1.06261584194839</v>
      </c>
      <c r="D87" s="20">
        <v>69.2036564153281</v>
      </c>
      <c r="E87" s="20">
        <v>23.73982542252</v>
      </c>
      <c r="F87" s="20">
        <v>0.851455358276144</v>
      </c>
      <c r="G87" s="20">
        <v>26.4927978886154</v>
      </c>
      <c r="H87" s="20">
        <v>20.6713215720078</v>
      </c>
      <c r="I87" s="20">
        <v>8.14112812965177</v>
      </c>
      <c r="J87" s="20">
        <v>7.29588326178491</v>
      </c>
      <c r="K87" s="20">
        <v>0.458100797460139</v>
      </c>
      <c r="L87" s="20">
        <v>9.76695055683059</v>
      </c>
      <c r="M87" s="20">
        <v>8.61704412708059</v>
      </c>
      <c r="N87" s="20">
        <v>1.73633364918642</v>
      </c>
      <c r="P87" s="19">
        <v>84.0</v>
      </c>
      <c r="Q87" s="34">
        <f>VLOOKUP(IF(C87&gt;240,5,IF(C87&gt;180,4,IF(C87&gt;120,3,IF(C87&gt;60,2,IF(C87&gt;30,1,0))))),Trial!$B$7:$E$12,4)</f>
        <v>0</v>
      </c>
      <c r="R87" s="34">
        <f>VLOOKUP(IF(D87&gt;240,5,IF(D87&gt;180,4,IF(D87&gt;120,3,IF(D87&gt;60,2,IF(D87&gt;30,1,0))))),Trial!$B$7:$E$12,4)</f>
        <v>-844.2</v>
      </c>
      <c r="S87" s="34">
        <f>VLOOKUP(IF(E87&gt;240,5,IF(E87&gt;180,4,IF(E87&gt;120,3,IF(E87&gt;60,2,IF(E87&gt;30,1,0))))),Trial!$B$7:$E$12,4)</f>
        <v>0</v>
      </c>
      <c r="T87" s="34">
        <f>VLOOKUP(IF(F87&gt;240,5,IF(F87&gt;180,4,IF(F87&gt;120,3,IF(F87&gt;60,2,IF(F87&gt;30,1,0))))),Trial!$B$7:$E$12,4)</f>
        <v>0</v>
      </c>
      <c r="U87" s="34">
        <f>VLOOKUP(IF(G87&gt;240,5,IF(G87&gt;180,4,IF(G87&gt;120,3,IF(G87&gt;60,2,IF(G87&gt;30,1,0))))),Trial!$B$7:$E$12,4)</f>
        <v>0</v>
      </c>
      <c r="V87" s="34">
        <f>VLOOKUP(IF(H87&gt;240,5,IF(H87&gt;180,4,IF(H87&gt;120,3,IF(H87&gt;60,2,IF(H87&gt;30,1,0))))),Trial!$B$7:$E$12,4)</f>
        <v>0</v>
      </c>
      <c r="W87" s="34">
        <f>VLOOKUP(IF(I87&gt;240,5,IF(I87&gt;180,4,IF(I87&gt;120,3,IF(I87&gt;60,2,IF(I87&gt;30,1,0))))),Trial!$B$7:$E$12,4)</f>
        <v>0</v>
      </c>
      <c r="X87" s="34">
        <f>VLOOKUP(IF(J87&gt;240,5,IF(J87&gt;180,4,IF(J87&gt;120,3,IF(J87&gt;60,2,IF(J87&gt;30,1,0))))),Trial!$B$7:$E$12,4)</f>
        <v>0</v>
      </c>
      <c r="Y87" s="34">
        <f>VLOOKUP(IF(K87&gt;240,5,IF(K87&gt;180,4,IF(K87&gt;120,3,IF(K87&gt;60,2,IF(K87&gt;30,1,0))))),Trial!$B$7:$E$12,4)</f>
        <v>0</v>
      </c>
      <c r="Z87" s="34">
        <f>VLOOKUP(IF(L87&gt;240,5,IF(L87&gt;180,4,IF(L87&gt;120,3,IF(L87&gt;60,2,IF(L87&gt;30,1,0))))),Trial!$B$7:$E$12,4)</f>
        <v>0</v>
      </c>
      <c r="AA87" s="34">
        <f>VLOOKUP(IF(M87&gt;240,5,IF(M87&gt;180,4,IF(M87&gt;120,3,IF(M87&gt;60,2,IF(M87&gt;30,1,0))))),Trial!$B$7:$E$12,4)</f>
        <v>0</v>
      </c>
      <c r="AB87" s="34">
        <f>VLOOKUP(IF(N87&gt;240,5,IF(N87&gt;180,4,IF(N87&gt;120,3,IF(N87&gt;60,2,IF(N87&gt;30,1,0))))),Trial!$B$7:$E$12,4)</f>
        <v>0</v>
      </c>
    </row>
    <row r="88" ht="15.75" customHeight="1">
      <c r="B88" s="19">
        <v>85.0</v>
      </c>
      <c r="C88" s="20">
        <v>23.9675774431026</v>
      </c>
      <c r="D88" s="20">
        <v>6.36426451038569</v>
      </c>
      <c r="E88" s="20">
        <v>10.7285238651643</v>
      </c>
      <c r="F88" s="20">
        <v>1.25746408710256</v>
      </c>
      <c r="G88" s="20">
        <v>0.225196019753061</v>
      </c>
      <c r="H88" s="20">
        <v>10.0654172879728</v>
      </c>
      <c r="I88" s="20">
        <v>18.8614849586114</v>
      </c>
      <c r="J88" s="20">
        <v>1.20546286832046</v>
      </c>
      <c r="K88" s="20">
        <v>6.99746290408075</v>
      </c>
      <c r="L88" s="20">
        <v>2.18546351427212</v>
      </c>
      <c r="M88" s="20">
        <v>1.98538845721632</v>
      </c>
      <c r="N88" s="20">
        <v>5.08183867186673</v>
      </c>
      <c r="P88" s="19">
        <v>85.0</v>
      </c>
      <c r="Q88" s="34">
        <f>VLOOKUP(IF(C88&gt;240,5,IF(C88&gt;180,4,IF(C88&gt;120,3,IF(C88&gt;60,2,IF(C88&gt;30,1,0))))),Trial!$B$7:$E$12,4)</f>
        <v>0</v>
      </c>
      <c r="R88" s="34">
        <f>VLOOKUP(IF(D88&gt;240,5,IF(D88&gt;180,4,IF(D88&gt;120,3,IF(D88&gt;60,2,IF(D88&gt;30,1,0))))),Trial!$B$7:$E$12,4)</f>
        <v>0</v>
      </c>
      <c r="S88" s="34">
        <f>VLOOKUP(IF(E88&gt;240,5,IF(E88&gt;180,4,IF(E88&gt;120,3,IF(E88&gt;60,2,IF(E88&gt;30,1,0))))),Trial!$B$7:$E$12,4)</f>
        <v>0</v>
      </c>
      <c r="T88" s="34">
        <f>VLOOKUP(IF(F88&gt;240,5,IF(F88&gt;180,4,IF(F88&gt;120,3,IF(F88&gt;60,2,IF(F88&gt;30,1,0))))),Trial!$B$7:$E$12,4)</f>
        <v>0</v>
      </c>
      <c r="U88" s="34">
        <f>VLOOKUP(IF(G88&gt;240,5,IF(G88&gt;180,4,IF(G88&gt;120,3,IF(G88&gt;60,2,IF(G88&gt;30,1,0))))),Trial!$B$7:$E$12,4)</f>
        <v>0</v>
      </c>
      <c r="V88" s="34">
        <f>VLOOKUP(IF(H88&gt;240,5,IF(H88&gt;180,4,IF(H88&gt;120,3,IF(H88&gt;60,2,IF(H88&gt;30,1,0))))),Trial!$B$7:$E$12,4)</f>
        <v>0</v>
      </c>
      <c r="W88" s="34">
        <f>VLOOKUP(IF(I88&gt;240,5,IF(I88&gt;180,4,IF(I88&gt;120,3,IF(I88&gt;60,2,IF(I88&gt;30,1,0))))),Trial!$B$7:$E$12,4)</f>
        <v>0</v>
      </c>
      <c r="X88" s="34">
        <f>VLOOKUP(IF(J88&gt;240,5,IF(J88&gt;180,4,IF(J88&gt;120,3,IF(J88&gt;60,2,IF(J88&gt;30,1,0))))),Trial!$B$7:$E$12,4)</f>
        <v>0</v>
      </c>
      <c r="Y88" s="34">
        <f>VLOOKUP(IF(K88&gt;240,5,IF(K88&gt;180,4,IF(K88&gt;120,3,IF(K88&gt;60,2,IF(K88&gt;30,1,0))))),Trial!$B$7:$E$12,4)</f>
        <v>0</v>
      </c>
      <c r="Z88" s="34">
        <f>VLOOKUP(IF(L88&gt;240,5,IF(L88&gt;180,4,IF(L88&gt;120,3,IF(L88&gt;60,2,IF(L88&gt;30,1,0))))),Trial!$B$7:$E$12,4)</f>
        <v>0</v>
      </c>
      <c r="AA88" s="34">
        <f>VLOOKUP(IF(M88&gt;240,5,IF(M88&gt;180,4,IF(M88&gt;120,3,IF(M88&gt;60,2,IF(M88&gt;30,1,0))))),Trial!$B$7:$E$12,4)</f>
        <v>0</v>
      </c>
      <c r="AB88" s="34">
        <f>VLOOKUP(IF(N88&gt;240,5,IF(N88&gt;180,4,IF(N88&gt;120,3,IF(N88&gt;60,2,IF(N88&gt;30,1,0))))),Trial!$B$7:$E$12,4)</f>
        <v>0</v>
      </c>
    </row>
    <row r="89" ht="15.75" customHeight="1">
      <c r="B89" s="19">
        <v>86.0</v>
      </c>
      <c r="C89" s="20">
        <v>4.27445966303349</v>
      </c>
      <c r="D89" s="20">
        <v>4.42334286301457</v>
      </c>
      <c r="E89" s="20">
        <v>0.786162417609824</v>
      </c>
      <c r="F89" s="20">
        <v>3.76516500409889</v>
      </c>
      <c r="G89" s="20">
        <v>11.1203423899337</v>
      </c>
      <c r="H89" s="20">
        <v>30.3280950133012</v>
      </c>
      <c r="I89" s="20">
        <v>11.2679907349755</v>
      </c>
      <c r="J89" s="20">
        <v>5.67163765295409</v>
      </c>
      <c r="K89" s="20">
        <v>1.71921665725526</v>
      </c>
      <c r="L89" s="20">
        <v>4.32185140862414</v>
      </c>
      <c r="M89" s="20">
        <v>1.95721084112301</v>
      </c>
      <c r="N89" s="20">
        <v>7.31438457993791</v>
      </c>
      <c r="P89" s="19">
        <v>86.0</v>
      </c>
      <c r="Q89" s="34">
        <f>VLOOKUP(IF(C89&gt;240,5,IF(C89&gt;180,4,IF(C89&gt;120,3,IF(C89&gt;60,2,IF(C89&gt;30,1,0))))),Trial!$B$7:$E$12,4)</f>
        <v>0</v>
      </c>
      <c r="R89" s="34">
        <f>VLOOKUP(IF(D89&gt;240,5,IF(D89&gt;180,4,IF(D89&gt;120,3,IF(D89&gt;60,2,IF(D89&gt;30,1,0))))),Trial!$B$7:$E$12,4)</f>
        <v>0</v>
      </c>
      <c r="S89" s="34">
        <f>VLOOKUP(IF(E89&gt;240,5,IF(E89&gt;180,4,IF(E89&gt;120,3,IF(E89&gt;60,2,IF(E89&gt;30,1,0))))),Trial!$B$7:$E$12,4)</f>
        <v>0</v>
      </c>
      <c r="T89" s="34">
        <f>VLOOKUP(IF(F89&gt;240,5,IF(F89&gt;180,4,IF(F89&gt;120,3,IF(F89&gt;60,2,IF(F89&gt;30,1,0))))),Trial!$B$7:$E$12,4)</f>
        <v>0</v>
      </c>
      <c r="U89" s="34">
        <f>VLOOKUP(IF(G89&gt;240,5,IF(G89&gt;180,4,IF(G89&gt;120,3,IF(G89&gt;60,2,IF(G89&gt;30,1,0))))),Trial!$B$7:$E$12,4)</f>
        <v>0</v>
      </c>
      <c r="V89" s="34">
        <f>VLOOKUP(IF(H89&gt;240,5,IF(H89&gt;180,4,IF(H89&gt;120,3,IF(H89&gt;60,2,IF(H89&gt;30,1,0))))),Trial!$B$7:$E$12,4)</f>
        <v>-168.84</v>
      </c>
      <c r="W89" s="34">
        <f>VLOOKUP(IF(I89&gt;240,5,IF(I89&gt;180,4,IF(I89&gt;120,3,IF(I89&gt;60,2,IF(I89&gt;30,1,0))))),Trial!$B$7:$E$12,4)</f>
        <v>0</v>
      </c>
      <c r="X89" s="34">
        <f>VLOOKUP(IF(J89&gt;240,5,IF(J89&gt;180,4,IF(J89&gt;120,3,IF(J89&gt;60,2,IF(J89&gt;30,1,0))))),Trial!$B$7:$E$12,4)</f>
        <v>0</v>
      </c>
      <c r="Y89" s="34">
        <f>VLOOKUP(IF(K89&gt;240,5,IF(K89&gt;180,4,IF(K89&gt;120,3,IF(K89&gt;60,2,IF(K89&gt;30,1,0))))),Trial!$B$7:$E$12,4)</f>
        <v>0</v>
      </c>
      <c r="Z89" s="34">
        <f>VLOOKUP(IF(L89&gt;240,5,IF(L89&gt;180,4,IF(L89&gt;120,3,IF(L89&gt;60,2,IF(L89&gt;30,1,0))))),Trial!$B$7:$E$12,4)</f>
        <v>0</v>
      </c>
      <c r="AA89" s="34">
        <f>VLOOKUP(IF(M89&gt;240,5,IF(M89&gt;180,4,IF(M89&gt;120,3,IF(M89&gt;60,2,IF(M89&gt;30,1,0))))),Trial!$B$7:$E$12,4)</f>
        <v>0</v>
      </c>
      <c r="AB89" s="34">
        <f>VLOOKUP(IF(N89&gt;240,5,IF(N89&gt;180,4,IF(N89&gt;120,3,IF(N89&gt;60,2,IF(N89&gt;30,1,0))))),Trial!$B$7:$E$12,4)</f>
        <v>0</v>
      </c>
    </row>
    <row r="90" ht="15.75" customHeight="1">
      <c r="B90" s="19">
        <v>87.0</v>
      </c>
      <c r="C90" s="20">
        <v>4.99435817087069</v>
      </c>
      <c r="D90" s="20">
        <v>10.2914893429542</v>
      </c>
      <c r="E90" s="20">
        <v>1.27959306377046</v>
      </c>
      <c r="F90" s="20">
        <v>24.1345489293506</v>
      </c>
      <c r="G90" s="20">
        <v>3.80774371773005</v>
      </c>
      <c r="H90" s="20">
        <v>2.81126810796559</v>
      </c>
      <c r="I90" s="20">
        <v>3.81719490413421</v>
      </c>
      <c r="J90" s="20">
        <v>5.52666145074181</v>
      </c>
      <c r="K90" s="20">
        <v>8.67782251415774</v>
      </c>
      <c r="L90" s="20">
        <v>19.1411348806864</v>
      </c>
      <c r="M90" s="20">
        <v>12.6554295816969</v>
      </c>
      <c r="N90" s="20">
        <v>4.23255453933962</v>
      </c>
      <c r="P90" s="19">
        <v>87.0</v>
      </c>
      <c r="Q90" s="34">
        <f>VLOOKUP(IF(C90&gt;240,5,IF(C90&gt;180,4,IF(C90&gt;120,3,IF(C90&gt;60,2,IF(C90&gt;30,1,0))))),Trial!$B$7:$E$12,4)</f>
        <v>0</v>
      </c>
      <c r="R90" s="34">
        <f>VLOOKUP(IF(D90&gt;240,5,IF(D90&gt;180,4,IF(D90&gt;120,3,IF(D90&gt;60,2,IF(D90&gt;30,1,0))))),Trial!$B$7:$E$12,4)</f>
        <v>0</v>
      </c>
      <c r="S90" s="34">
        <f>VLOOKUP(IF(E90&gt;240,5,IF(E90&gt;180,4,IF(E90&gt;120,3,IF(E90&gt;60,2,IF(E90&gt;30,1,0))))),Trial!$B$7:$E$12,4)</f>
        <v>0</v>
      </c>
      <c r="T90" s="34">
        <f>VLOOKUP(IF(F90&gt;240,5,IF(F90&gt;180,4,IF(F90&gt;120,3,IF(F90&gt;60,2,IF(F90&gt;30,1,0))))),Trial!$B$7:$E$12,4)</f>
        <v>0</v>
      </c>
      <c r="U90" s="34">
        <f>VLOOKUP(IF(G90&gt;240,5,IF(G90&gt;180,4,IF(G90&gt;120,3,IF(G90&gt;60,2,IF(G90&gt;30,1,0))))),Trial!$B$7:$E$12,4)</f>
        <v>0</v>
      </c>
      <c r="V90" s="34">
        <f>VLOOKUP(IF(H90&gt;240,5,IF(H90&gt;180,4,IF(H90&gt;120,3,IF(H90&gt;60,2,IF(H90&gt;30,1,0))))),Trial!$B$7:$E$12,4)</f>
        <v>0</v>
      </c>
      <c r="W90" s="34">
        <f>VLOOKUP(IF(I90&gt;240,5,IF(I90&gt;180,4,IF(I90&gt;120,3,IF(I90&gt;60,2,IF(I90&gt;30,1,0))))),Trial!$B$7:$E$12,4)</f>
        <v>0</v>
      </c>
      <c r="X90" s="34">
        <f>VLOOKUP(IF(J90&gt;240,5,IF(J90&gt;180,4,IF(J90&gt;120,3,IF(J90&gt;60,2,IF(J90&gt;30,1,0))))),Trial!$B$7:$E$12,4)</f>
        <v>0</v>
      </c>
      <c r="Y90" s="34">
        <f>VLOOKUP(IF(K90&gt;240,5,IF(K90&gt;180,4,IF(K90&gt;120,3,IF(K90&gt;60,2,IF(K90&gt;30,1,0))))),Trial!$B$7:$E$12,4)</f>
        <v>0</v>
      </c>
      <c r="Z90" s="34">
        <f>VLOOKUP(IF(L90&gt;240,5,IF(L90&gt;180,4,IF(L90&gt;120,3,IF(L90&gt;60,2,IF(L90&gt;30,1,0))))),Trial!$B$7:$E$12,4)</f>
        <v>0</v>
      </c>
      <c r="AA90" s="34">
        <f>VLOOKUP(IF(M90&gt;240,5,IF(M90&gt;180,4,IF(M90&gt;120,3,IF(M90&gt;60,2,IF(M90&gt;30,1,0))))),Trial!$B$7:$E$12,4)</f>
        <v>0</v>
      </c>
      <c r="AB90" s="34">
        <f>VLOOKUP(IF(N90&gt;240,5,IF(N90&gt;180,4,IF(N90&gt;120,3,IF(N90&gt;60,2,IF(N90&gt;30,1,0))))),Trial!$B$7:$E$12,4)</f>
        <v>0</v>
      </c>
    </row>
    <row r="91" ht="15.75" customHeight="1">
      <c r="B91" s="19">
        <v>88.0</v>
      </c>
      <c r="C91" s="20">
        <v>2.22618302656461</v>
      </c>
      <c r="D91" s="20">
        <v>3.55062169441953</v>
      </c>
      <c r="E91" s="20">
        <v>1.79569435583228</v>
      </c>
      <c r="F91" s="20">
        <v>1.00046639121138</v>
      </c>
      <c r="G91" s="20">
        <v>2.6749743988901</v>
      </c>
      <c r="H91" s="20">
        <v>17.0186393220994</v>
      </c>
      <c r="I91" s="20">
        <v>5.07951440699398</v>
      </c>
      <c r="J91" s="20">
        <v>34.8945608347909</v>
      </c>
      <c r="K91" s="20">
        <v>52.6905460451222</v>
      </c>
      <c r="L91" s="20">
        <v>13.572436311477</v>
      </c>
      <c r="M91" s="20">
        <v>12.3888503241254</v>
      </c>
      <c r="N91" s="20">
        <v>28.3886956412376</v>
      </c>
      <c r="P91" s="19">
        <v>88.0</v>
      </c>
      <c r="Q91" s="34">
        <f>VLOOKUP(IF(C91&gt;240,5,IF(C91&gt;180,4,IF(C91&gt;120,3,IF(C91&gt;60,2,IF(C91&gt;30,1,0))))),Trial!$B$7:$E$12,4)</f>
        <v>0</v>
      </c>
      <c r="R91" s="34">
        <f>VLOOKUP(IF(D91&gt;240,5,IF(D91&gt;180,4,IF(D91&gt;120,3,IF(D91&gt;60,2,IF(D91&gt;30,1,0))))),Trial!$B$7:$E$12,4)</f>
        <v>0</v>
      </c>
      <c r="S91" s="34">
        <f>VLOOKUP(IF(E91&gt;240,5,IF(E91&gt;180,4,IF(E91&gt;120,3,IF(E91&gt;60,2,IF(E91&gt;30,1,0))))),Trial!$B$7:$E$12,4)</f>
        <v>0</v>
      </c>
      <c r="T91" s="34">
        <f>VLOOKUP(IF(F91&gt;240,5,IF(F91&gt;180,4,IF(F91&gt;120,3,IF(F91&gt;60,2,IF(F91&gt;30,1,0))))),Trial!$B$7:$E$12,4)</f>
        <v>0</v>
      </c>
      <c r="U91" s="34">
        <f>VLOOKUP(IF(G91&gt;240,5,IF(G91&gt;180,4,IF(G91&gt;120,3,IF(G91&gt;60,2,IF(G91&gt;30,1,0))))),Trial!$B$7:$E$12,4)</f>
        <v>0</v>
      </c>
      <c r="V91" s="34">
        <f>VLOOKUP(IF(H91&gt;240,5,IF(H91&gt;180,4,IF(H91&gt;120,3,IF(H91&gt;60,2,IF(H91&gt;30,1,0))))),Trial!$B$7:$E$12,4)</f>
        <v>0</v>
      </c>
      <c r="W91" s="34">
        <f>VLOOKUP(IF(I91&gt;240,5,IF(I91&gt;180,4,IF(I91&gt;120,3,IF(I91&gt;60,2,IF(I91&gt;30,1,0))))),Trial!$B$7:$E$12,4)</f>
        <v>0</v>
      </c>
      <c r="X91" s="34">
        <f>VLOOKUP(IF(J91&gt;240,5,IF(J91&gt;180,4,IF(J91&gt;120,3,IF(J91&gt;60,2,IF(J91&gt;30,1,0))))),Trial!$B$7:$E$12,4)</f>
        <v>-168.84</v>
      </c>
      <c r="Y91" s="34">
        <f>VLOOKUP(IF(K91&gt;240,5,IF(K91&gt;180,4,IF(K91&gt;120,3,IF(K91&gt;60,2,IF(K91&gt;30,1,0))))),Trial!$B$7:$E$12,4)</f>
        <v>-168.84</v>
      </c>
      <c r="Z91" s="34">
        <f>VLOOKUP(IF(L91&gt;240,5,IF(L91&gt;180,4,IF(L91&gt;120,3,IF(L91&gt;60,2,IF(L91&gt;30,1,0))))),Trial!$B$7:$E$12,4)</f>
        <v>0</v>
      </c>
      <c r="AA91" s="34">
        <f>VLOOKUP(IF(M91&gt;240,5,IF(M91&gt;180,4,IF(M91&gt;120,3,IF(M91&gt;60,2,IF(M91&gt;30,1,0))))),Trial!$B$7:$E$12,4)</f>
        <v>0</v>
      </c>
      <c r="AB91" s="34">
        <f>VLOOKUP(IF(N91&gt;240,5,IF(N91&gt;180,4,IF(N91&gt;120,3,IF(N91&gt;60,2,IF(N91&gt;30,1,0))))),Trial!$B$7:$E$12,4)</f>
        <v>0</v>
      </c>
    </row>
    <row r="92" ht="15.75" customHeight="1">
      <c r="B92" s="19">
        <v>89.0</v>
      </c>
      <c r="C92" s="20">
        <v>3.6705684708897</v>
      </c>
      <c r="D92" s="20">
        <v>16.9546679382398</v>
      </c>
      <c r="E92" s="20">
        <v>1.40557194654454</v>
      </c>
      <c r="F92" s="20">
        <v>4.6845664080698</v>
      </c>
      <c r="G92" s="20">
        <v>1.21448274085321</v>
      </c>
      <c r="H92" s="20">
        <v>3.86303707105014</v>
      </c>
      <c r="I92" s="20">
        <v>3.41522543197498</v>
      </c>
      <c r="J92" s="20">
        <v>5.40197963635437</v>
      </c>
      <c r="K92" s="20">
        <v>1.20479688401693</v>
      </c>
      <c r="L92" s="20">
        <v>10.3728676726483</v>
      </c>
      <c r="M92" s="20">
        <v>2.26140628166676</v>
      </c>
      <c r="N92" s="20">
        <v>0.322951802751049</v>
      </c>
      <c r="P92" s="19">
        <v>89.0</v>
      </c>
      <c r="Q92" s="34">
        <f>VLOOKUP(IF(C92&gt;240,5,IF(C92&gt;180,4,IF(C92&gt;120,3,IF(C92&gt;60,2,IF(C92&gt;30,1,0))))),Trial!$B$7:$E$12,4)</f>
        <v>0</v>
      </c>
      <c r="R92" s="34">
        <f>VLOOKUP(IF(D92&gt;240,5,IF(D92&gt;180,4,IF(D92&gt;120,3,IF(D92&gt;60,2,IF(D92&gt;30,1,0))))),Trial!$B$7:$E$12,4)</f>
        <v>0</v>
      </c>
      <c r="S92" s="34">
        <f>VLOOKUP(IF(E92&gt;240,5,IF(E92&gt;180,4,IF(E92&gt;120,3,IF(E92&gt;60,2,IF(E92&gt;30,1,0))))),Trial!$B$7:$E$12,4)</f>
        <v>0</v>
      </c>
      <c r="T92" s="34">
        <f>VLOOKUP(IF(F92&gt;240,5,IF(F92&gt;180,4,IF(F92&gt;120,3,IF(F92&gt;60,2,IF(F92&gt;30,1,0))))),Trial!$B$7:$E$12,4)</f>
        <v>0</v>
      </c>
      <c r="U92" s="34">
        <f>VLOOKUP(IF(G92&gt;240,5,IF(G92&gt;180,4,IF(G92&gt;120,3,IF(G92&gt;60,2,IF(G92&gt;30,1,0))))),Trial!$B$7:$E$12,4)</f>
        <v>0</v>
      </c>
      <c r="V92" s="34">
        <f>VLOOKUP(IF(H92&gt;240,5,IF(H92&gt;180,4,IF(H92&gt;120,3,IF(H92&gt;60,2,IF(H92&gt;30,1,0))))),Trial!$B$7:$E$12,4)</f>
        <v>0</v>
      </c>
      <c r="W92" s="34">
        <f>VLOOKUP(IF(I92&gt;240,5,IF(I92&gt;180,4,IF(I92&gt;120,3,IF(I92&gt;60,2,IF(I92&gt;30,1,0))))),Trial!$B$7:$E$12,4)</f>
        <v>0</v>
      </c>
      <c r="X92" s="34">
        <f>VLOOKUP(IF(J92&gt;240,5,IF(J92&gt;180,4,IF(J92&gt;120,3,IF(J92&gt;60,2,IF(J92&gt;30,1,0))))),Trial!$B$7:$E$12,4)</f>
        <v>0</v>
      </c>
      <c r="Y92" s="34">
        <f>VLOOKUP(IF(K92&gt;240,5,IF(K92&gt;180,4,IF(K92&gt;120,3,IF(K92&gt;60,2,IF(K92&gt;30,1,0))))),Trial!$B$7:$E$12,4)</f>
        <v>0</v>
      </c>
      <c r="Z92" s="34">
        <f>VLOOKUP(IF(L92&gt;240,5,IF(L92&gt;180,4,IF(L92&gt;120,3,IF(L92&gt;60,2,IF(L92&gt;30,1,0))))),Trial!$B$7:$E$12,4)</f>
        <v>0</v>
      </c>
      <c r="AA92" s="34">
        <f>VLOOKUP(IF(M92&gt;240,5,IF(M92&gt;180,4,IF(M92&gt;120,3,IF(M92&gt;60,2,IF(M92&gt;30,1,0))))),Trial!$B$7:$E$12,4)</f>
        <v>0</v>
      </c>
      <c r="AB92" s="34">
        <f>VLOOKUP(IF(N92&gt;240,5,IF(N92&gt;180,4,IF(N92&gt;120,3,IF(N92&gt;60,2,IF(N92&gt;30,1,0))))),Trial!$B$7:$E$12,4)</f>
        <v>0</v>
      </c>
    </row>
    <row r="93" ht="15.75" customHeight="1">
      <c r="B93" s="19">
        <v>90.0</v>
      </c>
      <c r="C93" s="20">
        <v>21.8787502198627</v>
      </c>
      <c r="D93" s="20">
        <v>25.8927727628669</v>
      </c>
      <c r="E93" s="20">
        <v>8.31925896103494</v>
      </c>
      <c r="F93" s="20">
        <v>37.6065864900025</v>
      </c>
      <c r="G93" s="20">
        <v>37.3254598506134</v>
      </c>
      <c r="H93" s="20">
        <v>4.77924479711801</v>
      </c>
      <c r="I93" s="20">
        <v>5.27571329246275</v>
      </c>
      <c r="J93" s="20">
        <v>4.60219974135475</v>
      </c>
      <c r="K93" s="20">
        <v>5.24146609362215</v>
      </c>
      <c r="L93" s="20">
        <v>20.9758761070838</v>
      </c>
      <c r="M93" s="20">
        <v>6.24463548529893</v>
      </c>
      <c r="N93" s="20">
        <v>5.24631350107543</v>
      </c>
      <c r="P93" s="19">
        <v>90.0</v>
      </c>
      <c r="Q93" s="34">
        <f>VLOOKUP(IF(C93&gt;240,5,IF(C93&gt;180,4,IF(C93&gt;120,3,IF(C93&gt;60,2,IF(C93&gt;30,1,0))))),Trial!$B$7:$E$12,4)</f>
        <v>0</v>
      </c>
      <c r="R93" s="34">
        <f>VLOOKUP(IF(D93&gt;240,5,IF(D93&gt;180,4,IF(D93&gt;120,3,IF(D93&gt;60,2,IF(D93&gt;30,1,0))))),Trial!$B$7:$E$12,4)</f>
        <v>0</v>
      </c>
      <c r="S93" s="34">
        <f>VLOOKUP(IF(E93&gt;240,5,IF(E93&gt;180,4,IF(E93&gt;120,3,IF(E93&gt;60,2,IF(E93&gt;30,1,0))))),Trial!$B$7:$E$12,4)</f>
        <v>0</v>
      </c>
      <c r="T93" s="34">
        <f>VLOOKUP(IF(F93&gt;240,5,IF(F93&gt;180,4,IF(F93&gt;120,3,IF(F93&gt;60,2,IF(F93&gt;30,1,0))))),Trial!$B$7:$E$12,4)</f>
        <v>-168.84</v>
      </c>
      <c r="U93" s="34">
        <f>VLOOKUP(IF(G93&gt;240,5,IF(G93&gt;180,4,IF(G93&gt;120,3,IF(G93&gt;60,2,IF(G93&gt;30,1,0))))),Trial!$B$7:$E$12,4)</f>
        <v>-168.84</v>
      </c>
      <c r="V93" s="34">
        <f>VLOOKUP(IF(H93&gt;240,5,IF(H93&gt;180,4,IF(H93&gt;120,3,IF(H93&gt;60,2,IF(H93&gt;30,1,0))))),Trial!$B$7:$E$12,4)</f>
        <v>0</v>
      </c>
      <c r="W93" s="34">
        <f>VLOOKUP(IF(I93&gt;240,5,IF(I93&gt;180,4,IF(I93&gt;120,3,IF(I93&gt;60,2,IF(I93&gt;30,1,0))))),Trial!$B$7:$E$12,4)</f>
        <v>0</v>
      </c>
      <c r="X93" s="34">
        <f>VLOOKUP(IF(J93&gt;240,5,IF(J93&gt;180,4,IF(J93&gt;120,3,IF(J93&gt;60,2,IF(J93&gt;30,1,0))))),Trial!$B$7:$E$12,4)</f>
        <v>0</v>
      </c>
      <c r="Y93" s="34">
        <f>VLOOKUP(IF(K93&gt;240,5,IF(K93&gt;180,4,IF(K93&gt;120,3,IF(K93&gt;60,2,IF(K93&gt;30,1,0))))),Trial!$B$7:$E$12,4)</f>
        <v>0</v>
      </c>
      <c r="Z93" s="34">
        <f>VLOOKUP(IF(L93&gt;240,5,IF(L93&gt;180,4,IF(L93&gt;120,3,IF(L93&gt;60,2,IF(L93&gt;30,1,0))))),Trial!$B$7:$E$12,4)</f>
        <v>0</v>
      </c>
      <c r="AA93" s="34">
        <f>VLOOKUP(IF(M93&gt;240,5,IF(M93&gt;180,4,IF(M93&gt;120,3,IF(M93&gt;60,2,IF(M93&gt;30,1,0))))),Trial!$B$7:$E$12,4)</f>
        <v>0</v>
      </c>
      <c r="AB93" s="34">
        <f>VLOOKUP(IF(N93&gt;240,5,IF(N93&gt;180,4,IF(N93&gt;120,3,IF(N93&gt;60,2,IF(N93&gt;30,1,0))))),Trial!$B$7:$E$12,4)</f>
        <v>0</v>
      </c>
    </row>
    <row r="94" ht="15.75" customHeight="1">
      <c r="B94" s="19">
        <v>91.0</v>
      </c>
      <c r="C94" s="20">
        <v>0.637589644733816</v>
      </c>
      <c r="D94" s="20">
        <v>30.0355951808647</v>
      </c>
      <c r="E94" s="20">
        <v>3.5665010123636</v>
      </c>
      <c r="F94" s="20">
        <v>6.27017413433641</v>
      </c>
      <c r="G94" s="20">
        <v>6.10198177140946</v>
      </c>
      <c r="H94" s="20">
        <v>10.1649009400132</v>
      </c>
      <c r="I94" s="20">
        <v>4.23741351426579</v>
      </c>
      <c r="J94" s="20">
        <v>2.15142343426123</v>
      </c>
      <c r="K94" s="20">
        <v>19.7682625875046</v>
      </c>
      <c r="L94" s="20">
        <v>41.5946162558971</v>
      </c>
      <c r="M94" s="20">
        <v>1.85672742119059</v>
      </c>
      <c r="N94" s="20">
        <v>7.22473267018795</v>
      </c>
      <c r="P94" s="19">
        <v>91.0</v>
      </c>
      <c r="Q94" s="34">
        <f>VLOOKUP(IF(C94&gt;240,5,IF(C94&gt;180,4,IF(C94&gt;120,3,IF(C94&gt;60,2,IF(C94&gt;30,1,0))))),Trial!$B$7:$E$12,4)</f>
        <v>0</v>
      </c>
      <c r="R94" s="34">
        <f>VLOOKUP(IF(D94&gt;240,5,IF(D94&gt;180,4,IF(D94&gt;120,3,IF(D94&gt;60,2,IF(D94&gt;30,1,0))))),Trial!$B$7:$E$12,4)</f>
        <v>-168.84</v>
      </c>
      <c r="S94" s="34">
        <f>VLOOKUP(IF(E94&gt;240,5,IF(E94&gt;180,4,IF(E94&gt;120,3,IF(E94&gt;60,2,IF(E94&gt;30,1,0))))),Trial!$B$7:$E$12,4)</f>
        <v>0</v>
      </c>
      <c r="T94" s="34">
        <f>VLOOKUP(IF(F94&gt;240,5,IF(F94&gt;180,4,IF(F94&gt;120,3,IF(F94&gt;60,2,IF(F94&gt;30,1,0))))),Trial!$B$7:$E$12,4)</f>
        <v>0</v>
      </c>
      <c r="U94" s="34">
        <f>VLOOKUP(IF(G94&gt;240,5,IF(G94&gt;180,4,IF(G94&gt;120,3,IF(G94&gt;60,2,IF(G94&gt;30,1,0))))),Trial!$B$7:$E$12,4)</f>
        <v>0</v>
      </c>
      <c r="V94" s="34">
        <f>VLOOKUP(IF(H94&gt;240,5,IF(H94&gt;180,4,IF(H94&gt;120,3,IF(H94&gt;60,2,IF(H94&gt;30,1,0))))),Trial!$B$7:$E$12,4)</f>
        <v>0</v>
      </c>
      <c r="W94" s="34">
        <f>VLOOKUP(IF(I94&gt;240,5,IF(I94&gt;180,4,IF(I94&gt;120,3,IF(I94&gt;60,2,IF(I94&gt;30,1,0))))),Trial!$B$7:$E$12,4)</f>
        <v>0</v>
      </c>
      <c r="X94" s="34">
        <f>VLOOKUP(IF(J94&gt;240,5,IF(J94&gt;180,4,IF(J94&gt;120,3,IF(J94&gt;60,2,IF(J94&gt;30,1,0))))),Trial!$B$7:$E$12,4)</f>
        <v>0</v>
      </c>
      <c r="Y94" s="34">
        <f>VLOOKUP(IF(K94&gt;240,5,IF(K94&gt;180,4,IF(K94&gt;120,3,IF(K94&gt;60,2,IF(K94&gt;30,1,0))))),Trial!$B$7:$E$12,4)</f>
        <v>0</v>
      </c>
      <c r="Z94" s="34">
        <f>VLOOKUP(IF(L94&gt;240,5,IF(L94&gt;180,4,IF(L94&gt;120,3,IF(L94&gt;60,2,IF(L94&gt;30,1,0))))),Trial!$B$7:$E$12,4)</f>
        <v>-168.84</v>
      </c>
      <c r="AA94" s="34">
        <f>VLOOKUP(IF(M94&gt;240,5,IF(M94&gt;180,4,IF(M94&gt;120,3,IF(M94&gt;60,2,IF(M94&gt;30,1,0))))),Trial!$B$7:$E$12,4)</f>
        <v>0</v>
      </c>
      <c r="AB94" s="34">
        <f>VLOOKUP(IF(N94&gt;240,5,IF(N94&gt;180,4,IF(N94&gt;120,3,IF(N94&gt;60,2,IF(N94&gt;30,1,0))))),Trial!$B$7:$E$12,4)</f>
        <v>0</v>
      </c>
    </row>
    <row r="95" ht="15.75" customHeight="1">
      <c r="B95" s="19">
        <v>92.0</v>
      </c>
      <c r="C95" s="20">
        <v>0.482498634282736</v>
      </c>
      <c r="D95" s="20">
        <v>27.8938002215736</v>
      </c>
      <c r="E95" s="20">
        <v>19.6930860104209</v>
      </c>
      <c r="F95" s="20">
        <v>7.01221775840968</v>
      </c>
      <c r="G95" s="20">
        <v>6.50025011566468</v>
      </c>
      <c r="H95" s="20">
        <v>11.2527426221069</v>
      </c>
      <c r="I95" s="20">
        <v>6.55811907034867</v>
      </c>
      <c r="J95" s="20">
        <v>9.2747179702369</v>
      </c>
      <c r="K95" s="20">
        <v>9.65461147440398</v>
      </c>
      <c r="L95" s="20">
        <v>14.961895686024</v>
      </c>
      <c r="M95" s="20">
        <v>1.56049635093659</v>
      </c>
      <c r="N95" s="20">
        <v>0.85415098332605</v>
      </c>
      <c r="P95" s="19">
        <v>92.0</v>
      </c>
      <c r="Q95" s="34">
        <f>VLOOKUP(IF(C95&gt;240,5,IF(C95&gt;180,4,IF(C95&gt;120,3,IF(C95&gt;60,2,IF(C95&gt;30,1,0))))),Trial!$B$7:$E$12,4)</f>
        <v>0</v>
      </c>
      <c r="R95" s="34">
        <f>VLOOKUP(IF(D95&gt;240,5,IF(D95&gt;180,4,IF(D95&gt;120,3,IF(D95&gt;60,2,IF(D95&gt;30,1,0))))),Trial!$B$7:$E$12,4)</f>
        <v>0</v>
      </c>
      <c r="S95" s="34">
        <f>VLOOKUP(IF(E95&gt;240,5,IF(E95&gt;180,4,IF(E95&gt;120,3,IF(E95&gt;60,2,IF(E95&gt;30,1,0))))),Trial!$B$7:$E$12,4)</f>
        <v>0</v>
      </c>
      <c r="T95" s="34">
        <f>VLOOKUP(IF(F95&gt;240,5,IF(F95&gt;180,4,IF(F95&gt;120,3,IF(F95&gt;60,2,IF(F95&gt;30,1,0))))),Trial!$B$7:$E$12,4)</f>
        <v>0</v>
      </c>
      <c r="U95" s="34">
        <f>VLOOKUP(IF(G95&gt;240,5,IF(G95&gt;180,4,IF(G95&gt;120,3,IF(G95&gt;60,2,IF(G95&gt;30,1,0))))),Trial!$B$7:$E$12,4)</f>
        <v>0</v>
      </c>
      <c r="V95" s="34">
        <f>VLOOKUP(IF(H95&gt;240,5,IF(H95&gt;180,4,IF(H95&gt;120,3,IF(H95&gt;60,2,IF(H95&gt;30,1,0))))),Trial!$B$7:$E$12,4)</f>
        <v>0</v>
      </c>
      <c r="W95" s="34">
        <f>VLOOKUP(IF(I95&gt;240,5,IF(I95&gt;180,4,IF(I95&gt;120,3,IF(I95&gt;60,2,IF(I95&gt;30,1,0))))),Trial!$B$7:$E$12,4)</f>
        <v>0</v>
      </c>
      <c r="X95" s="34">
        <f>VLOOKUP(IF(J95&gt;240,5,IF(J95&gt;180,4,IF(J95&gt;120,3,IF(J95&gt;60,2,IF(J95&gt;30,1,0))))),Trial!$B$7:$E$12,4)</f>
        <v>0</v>
      </c>
      <c r="Y95" s="34">
        <f>VLOOKUP(IF(K95&gt;240,5,IF(K95&gt;180,4,IF(K95&gt;120,3,IF(K95&gt;60,2,IF(K95&gt;30,1,0))))),Trial!$B$7:$E$12,4)</f>
        <v>0</v>
      </c>
      <c r="Z95" s="34">
        <f>VLOOKUP(IF(L95&gt;240,5,IF(L95&gt;180,4,IF(L95&gt;120,3,IF(L95&gt;60,2,IF(L95&gt;30,1,0))))),Trial!$B$7:$E$12,4)</f>
        <v>0</v>
      </c>
      <c r="AA95" s="34">
        <f>VLOOKUP(IF(M95&gt;240,5,IF(M95&gt;180,4,IF(M95&gt;120,3,IF(M95&gt;60,2,IF(M95&gt;30,1,0))))),Trial!$B$7:$E$12,4)</f>
        <v>0</v>
      </c>
      <c r="AB95" s="34">
        <f>VLOOKUP(IF(N95&gt;240,5,IF(N95&gt;180,4,IF(N95&gt;120,3,IF(N95&gt;60,2,IF(N95&gt;30,1,0))))),Trial!$B$7:$E$12,4)</f>
        <v>0</v>
      </c>
    </row>
    <row r="96" ht="15.75" customHeight="1">
      <c r="B96" s="19">
        <v>93.0</v>
      </c>
      <c r="C96" s="20">
        <v>5.16556131569669</v>
      </c>
      <c r="D96" s="20">
        <v>2.17197675793498</v>
      </c>
      <c r="E96" s="20">
        <v>14.113654814669</v>
      </c>
      <c r="F96" s="20">
        <v>8.1571210999487</v>
      </c>
      <c r="G96" s="20">
        <v>8.55183958383277</v>
      </c>
      <c r="H96" s="20">
        <v>13.8154990088279</v>
      </c>
      <c r="I96" s="20">
        <v>9.9952663885601</v>
      </c>
      <c r="J96" s="20">
        <v>21.8958411073482</v>
      </c>
      <c r="K96" s="20">
        <v>1.10946123054355</v>
      </c>
      <c r="L96" s="20">
        <v>13.1047048736101</v>
      </c>
      <c r="M96" s="20">
        <v>13.5789458806711</v>
      </c>
      <c r="N96" s="20">
        <v>2.67995000218399</v>
      </c>
      <c r="P96" s="19">
        <v>93.0</v>
      </c>
      <c r="Q96" s="34">
        <f>VLOOKUP(IF(C96&gt;240,5,IF(C96&gt;180,4,IF(C96&gt;120,3,IF(C96&gt;60,2,IF(C96&gt;30,1,0))))),Trial!$B$7:$E$12,4)</f>
        <v>0</v>
      </c>
      <c r="R96" s="34">
        <f>VLOOKUP(IF(D96&gt;240,5,IF(D96&gt;180,4,IF(D96&gt;120,3,IF(D96&gt;60,2,IF(D96&gt;30,1,0))))),Trial!$B$7:$E$12,4)</f>
        <v>0</v>
      </c>
      <c r="S96" s="34">
        <f>VLOOKUP(IF(E96&gt;240,5,IF(E96&gt;180,4,IF(E96&gt;120,3,IF(E96&gt;60,2,IF(E96&gt;30,1,0))))),Trial!$B$7:$E$12,4)</f>
        <v>0</v>
      </c>
      <c r="T96" s="34">
        <f>VLOOKUP(IF(F96&gt;240,5,IF(F96&gt;180,4,IF(F96&gt;120,3,IF(F96&gt;60,2,IF(F96&gt;30,1,0))))),Trial!$B$7:$E$12,4)</f>
        <v>0</v>
      </c>
      <c r="U96" s="34">
        <f>VLOOKUP(IF(G96&gt;240,5,IF(G96&gt;180,4,IF(G96&gt;120,3,IF(G96&gt;60,2,IF(G96&gt;30,1,0))))),Trial!$B$7:$E$12,4)</f>
        <v>0</v>
      </c>
      <c r="V96" s="34">
        <f>VLOOKUP(IF(H96&gt;240,5,IF(H96&gt;180,4,IF(H96&gt;120,3,IF(H96&gt;60,2,IF(H96&gt;30,1,0))))),Trial!$B$7:$E$12,4)</f>
        <v>0</v>
      </c>
      <c r="W96" s="34">
        <f>VLOOKUP(IF(I96&gt;240,5,IF(I96&gt;180,4,IF(I96&gt;120,3,IF(I96&gt;60,2,IF(I96&gt;30,1,0))))),Trial!$B$7:$E$12,4)</f>
        <v>0</v>
      </c>
      <c r="X96" s="34">
        <f>VLOOKUP(IF(J96&gt;240,5,IF(J96&gt;180,4,IF(J96&gt;120,3,IF(J96&gt;60,2,IF(J96&gt;30,1,0))))),Trial!$B$7:$E$12,4)</f>
        <v>0</v>
      </c>
      <c r="Y96" s="34">
        <f>VLOOKUP(IF(K96&gt;240,5,IF(K96&gt;180,4,IF(K96&gt;120,3,IF(K96&gt;60,2,IF(K96&gt;30,1,0))))),Trial!$B$7:$E$12,4)</f>
        <v>0</v>
      </c>
      <c r="Z96" s="34">
        <f>VLOOKUP(IF(L96&gt;240,5,IF(L96&gt;180,4,IF(L96&gt;120,3,IF(L96&gt;60,2,IF(L96&gt;30,1,0))))),Trial!$B$7:$E$12,4)</f>
        <v>0</v>
      </c>
      <c r="AA96" s="34">
        <f>VLOOKUP(IF(M96&gt;240,5,IF(M96&gt;180,4,IF(M96&gt;120,3,IF(M96&gt;60,2,IF(M96&gt;30,1,0))))),Trial!$B$7:$E$12,4)</f>
        <v>0</v>
      </c>
      <c r="AB96" s="34">
        <f>VLOOKUP(IF(N96&gt;240,5,IF(N96&gt;180,4,IF(N96&gt;120,3,IF(N96&gt;60,2,IF(N96&gt;30,1,0))))),Trial!$B$7:$E$12,4)</f>
        <v>0</v>
      </c>
    </row>
    <row r="97" ht="15.75" customHeight="1">
      <c r="B97" s="19">
        <v>94.0</v>
      </c>
      <c r="C97" s="20">
        <v>32.5702841494487</v>
      </c>
      <c r="D97" s="20">
        <v>2.17755989547958</v>
      </c>
      <c r="E97" s="20">
        <v>1.94974099649116</v>
      </c>
      <c r="F97" s="20">
        <v>3.94842192209326</v>
      </c>
      <c r="G97" s="20">
        <v>20.6744585197588</v>
      </c>
      <c r="H97" s="20">
        <v>46.4262901667929</v>
      </c>
      <c r="I97" s="20">
        <v>37.0911989558125</v>
      </c>
      <c r="J97" s="20">
        <v>16.8650996624577</v>
      </c>
      <c r="K97" s="20">
        <v>6.92264247890562</v>
      </c>
      <c r="L97" s="20">
        <v>5.74488009409979</v>
      </c>
      <c r="M97" s="20">
        <v>1.98515675069798</v>
      </c>
      <c r="N97" s="20">
        <v>1.46972131580114</v>
      </c>
      <c r="P97" s="19">
        <v>94.0</v>
      </c>
      <c r="Q97" s="34">
        <f>VLOOKUP(IF(C97&gt;240,5,IF(C97&gt;180,4,IF(C97&gt;120,3,IF(C97&gt;60,2,IF(C97&gt;30,1,0))))),Trial!$B$7:$E$12,4)</f>
        <v>-168.84</v>
      </c>
      <c r="R97" s="34">
        <f>VLOOKUP(IF(D97&gt;240,5,IF(D97&gt;180,4,IF(D97&gt;120,3,IF(D97&gt;60,2,IF(D97&gt;30,1,0))))),Trial!$B$7:$E$12,4)</f>
        <v>0</v>
      </c>
      <c r="S97" s="34">
        <f>VLOOKUP(IF(E97&gt;240,5,IF(E97&gt;180,4,IF(E97&gt;120,3,IF(E97&gt;60,2,IF(E97&gt;30,1,0))))),Trial!$B$7:$E$12,4)</f>
        <v>0</v>
      </c>
      <c r="T97" s="34">
        <f>VLOOKUP(IF(F97&gt;240,5,IF(F97&gt;180,4,IF(F97&gt;120,3,IF(F97&gt;60,2,IF(F97&gt;30,1,0))))),Trial!$B$7:$E$12,4)</f>
        <v>0</v>
      </c>
      <c r="U97" s="34">
        <f>VLOOKUP(IF(G97&gt;240,5,IF(G97&gt;180,4,IF(G97&gt;120,3,IF(G97&gt;60,2,IF(G97&gt;30,1,0))))),Trial!$B$7:$E$12,4)</f>
        <v>0</v>
      </c>
      <c r="V97" s="34">
        <f>VLOOKUP(IF(H97&gt;240,5,IF(H97&gt;180,4,IF(H97&gt;120,3,IF(H97&gt;60,2,IF(H97&gt;30,1,0))))),Trial!$B$7:$E$12,4)</f>
        <v>-168.84</v>
      </c>
      <c r="W97" s="34">
        <f>VLOOKUP(IF(I97&gt;240,5,IF(I97&gt;180,4,IF(I97&gt;120,3,IF(I97&gt;60,2,IF(I97&gt;30,1,0))))),Trial!$B$7:$E$12,4)</f>
        <v>-168.84</v>
      </c>
      <c r="X97" s="34">
        <f>VLOOKUP(IF(J97&gt;240,5,IF(J97&gt;180,4,IF(J97&gt;120,3,IF(J97&gt;60,2,IF(J97&gt;30,1,0))))),Trial!$B$7:$E$12,4)</f>
        <v>0</v>
      </c>
      <c r="Y97" s="34">
        <f>VLOOKUP(IF(K97&gt;240,5,IF(K97&gt;180,4,IF(K97&gt;120,3,IF(K97&gt;60,2,IF(K97&gt;30,1,0))))),Trial!$B$7:$E$12,4)</f>
        <v>0</v>
      </c>
      <c r="Z97" s="34">
        <f>VLOOKUP(IF(L97&gt;240,5,IF(L97&gt;180,4,IF(L97&gt;120,3,IF(L97&gt;60,2,IF(L97&gt;30,1,0))))),Trial!$B$7:$E$12,4)</f>
        <v>0</v>
      </c>
      <c r="AA97" s="34">
        <f>VLOOKUP(IF(M97&gt;240,5,IF(M97&gt;180,4,IF(M97&gt;120,3,IF(M97&gt;60,2,IF(M97&gt;30,1,0))))),Trial!$B$7:$E$12,4)</f>
        <v>0</v>
      </c>
      <c r="AB97" s="34">
        <f>VLOOKUP(IF(N97&gt;240,5,IF(N97&gt;180,4,IF(N97&gt;120,3,IF(N97&gt;60,2,IF(N97&gt;30,1,0))))),Trial!$B$7:$E$12,4)</f>
        <v>0</v>
      </c>
    </row>
    <row r="98" ht="15.75" customHeight="1">
      <c r="B98" s="19">
        <v>95.0</v>
      </c>
      <c r="C98" s="20">
        <v>3.37659487743255</v>
      </c>
      <c r="D98" s="20">
        <v>3.65631215237081</v>
      </c>
      <c r="E98" s="20">
        <v>9.41543770004911</v>
      </c>
      <c r="F98" s="20">
        <v>5.10310472501442</v>
      </c>
      <c r="G98" s="20">
        <v>31.206789215307</v>
      </c>
      <c r="H98" s="20">
        <v>5.92554836752824</v>
      </c>
      <c r="I98" s="20">
        <v>20.8923222007399</v>
      </c>
      <c r="J98" s="20">
        <v>17.2333621512252</v>
      </c>
      <c r="K98" s="20">
        <v>13.5117218053053</v>
      </c>
      <c r="L98" s="20">
        <v>8.74560754830018</v>
      </c>
      <c r="M98" s="20">
        <v>11.0627142128873</v>
      </c>
      <c r="N98" s="20">
        <v>0.55646877004765</v>
      </c>
      <c r="P98" s="19">
        <v>95.0</v>
      </c>
      <c r="Q98" s="34">
        <f>VLOOKUP(IF(C98&gt;240,5,IF(C98&gt;180,4,IF(C98&gt;120,3,IF(C98&gt;60,2,IF(C98&gt;30,1,0))))),Trial!$B$7:$E$12,4)</f>
        <v>0</v>
      </c>
      <c r="R98" s="34">
        <f>VLOOKUP(IF(D98&gt;240,5,IF(D98&gt;180,4,IF(D98&gt;120,3,IF(D98&gt;60,2,IF(D98&gt;30,1,0))))),Trial!$B$7:$E$12,4)</f>
        <v>0</v>
      </c>
      <c r="S98" s="34">
        <f>VLOOKUP(IF(E98&gt;240,5,IF(E98&gt;180,4,IF(E98&gt;120,3,IF(E98&gt;60,2,IF(E98&gt;30,1,0))))),Trial!$B$7:$E$12,4)</f>
        <v>0</v>
      </c>
      <c r="T98" s="34">
        <f>VLOOKUP(IF(F98&gt;240,5,IF(F98&gt;180,4,IF(F98&gt;120,3,IF(F98&gt;60,2,IF(F98&gt;30,1,0))))),Trial!$B$7:$E$12,4)</f>
        <v>0</v>
      </c>
      <c r="U98" s="34">
        <f>VLOOKUP(IF(G98&gt;240,5,IF(G98&gt;180,4,IF(G98&gt;120,3,IF(G98&gt;60,2,IF(G98&gt;30,1,0))))),Trial!$B$7:$E$12,4)</f>
        <v>-168.84</v>
      </c>
      <c r="V98" s="34">
        <f>VLOOKUP(IF(H98&gt;240,5,IF(H98&gt;180,4,IF(H98&gt;120,3,IF(H98&gt;60,2,IF(H98&gt;30,1,0))))),Trial!$B$7:$E$12,4)</f>
        <v>0</v>
      </c>
      <c r="W98" s="34">
        <f>VLOOKUP(IF(I98&gt;240,5,IF(I98&gt;180,4,IF(I98&gt;120,3,IF(I98&gt;60,2,IF(I98&gt;30,1,0))))),Trial!$B$7:$E$12,4)</f>
        <v>0</v>
      </c>
      <c r="X98" s="34">
        <f>VLOOKUP(IF(J98&gt;240,5,IF(J98&gt;180,4,IF(J98&gt;120,3,IF(J98&gt;60,2,IF(J98&gt;30,1,0))))),Trial!$B$7:$E$12,4)</f>
        <v>0</v>
      </c>
      <c r="Y98" s="34">
        <f>VLOOKUP(IF(K98&gt;240,5,IF(K98&gt;180,4,IF(K98&gt;120,3,IF(K98&gt;60,2,IF(K98&gt;30,1,0))))),Trial!$B$7:$E$12,4)</f>
        <v>0</v>
      </c>
      <c r="Z98" s="34">
        <f>VLOOKUP(IF(L98&gt;240,5,IF(L98&gt;180,4,IF(L98&gt;120,3,IF(L98&gt;60,2,IF(L98&gt;30,1,0))))),Trial!$B$7:$E$12,4)</f>
        <v>0</v>
      </c>
      <c r="AA98" s="34">
        <f>VLOOKUP(IF(M98&gt;240,5,IF(M98&gt;180,4,IF(M98&gt;120,3,IF(M98&gt;60,2,IF(M98&gt;30,1,0))))),Trial!$B$7:$E$12,4)</f>
        <v>0</v>
      </c>
      <c r="AB98" s="34">
        <f>VLOOKUP(IF(N98&gt;240,5,IF(N98&gt;180,4,IF(N98&gt;120,3,IF(N98&gt;60,2,IF(N98&gt;30,1,0))))),Trial!$B$7:$E$12,4)</f>
        <v>0</v>
      </c>
    </row>
    <row r="99" ht="15.75" customHeight="1">
      <c r="B99" s="19">
        <v>96.0</v>
      </c>
      <c r="C99" s="20">
        <v>12.3142245152119</v>
      </c>
      <c r="D99" s="20">
        <v>7.28605533819646</v>
      </c>
      <c r="E99" s="20">
        <v>10.3127803195353</v>
      </c>
      <c r="F99" s="20">
        <v>16.4895873741332</v>
      </c>
      <c r="G99" s="20">
        <v>12.9792507892559</v>
      </c>
      <c r="H99" s="20">
        <v>4.2297061170917</v>
      </c>
      <c r="I99" s="20">
        <v>4.53902846252357</v>
      </c>
      <c r="J99" s="20">
        <v>4.20189604801126</v>
      </c>
      <c r="K99" s="20">
        <v>5.75226423144341</v>
      </c>
      <c r="L99" s="20">
        <v>4.66319445697591</v>
      </c>
      <c r="M99" s="20">
        <v>4.68780555794947</v>
      </c>
      <c r="N99" s="20">
        <v>14.0142408996905</v>
      </c>
      <c r="P99" s="19">
        <v>96.0</v>
      </c>
      <c r="Q99" s="34">
        <f>VLOOKUP(IF(C99&gt;240,5,IF(C99&gt;180,4,IF(C99&gt;120,3,IF(C99&gt;60,2,IF(C99&gt;30,1,0))))),Trial!$B$7:$E$12,4)</f>
        <v>0</v>
      </c>
      <c r="R99" s="34">
        <f>VLOOKUP(IF(D99&gt;240,5,IF(D99&gt;180,4,IF(D99&gt;120,3,IF(D99&gt;60,2,IF(D99&gt;30,1,0))))),Trial!$B$7:$E$12,4)</f>
        <v>0</v>
      </c>
      <c r="S99" s="34">
        <f>VLOOKUP(IF(E99&gt;240,5,IF(E99&gt;180,4,IF(E99&gt;120,3,IF(E99&gt;60,2,IF(E99&gt;30,1,0))))),Trial!$B$7:$E$12,4)</f>
        <v>0</v>
      </c>
      <c r="T99" s="34">
        <f>VLOOKUP(IF(F99&gt;240,5,IF(F99&gt;180,4,IF(F99&gt;120,3,IF(F99&gt;60,2,IF(F99&gt;30,1,0))))),Trial!$B$7:$E$12,4)</f>
        <v>0</v>
      </c>
      <c r="U99" s="34">
        <f>VLOOKUP(IF(G99&gt;240,5,IF(G99&gt;180,4,IF(G99&gt;120,3,IF(G99&gt;60,2,IF(G99&gt;30,1,0))))),Trial!$B$7:$E$12,4)</f>
        <v>0</v>
      </c>
      <c r="V99" s="34">
        <f>VLOOKUP(IF(H99&gt;240,5,IF(H99&gt;180,4,IF(H99&gt;120,3,IF(H99&gt;60,2,IF(H99&gt;30,1,0))))),Trial!$B$7:$E$12,4)</f>
        <v>0</v>
      </c>
      <c r="W99" s="34">
        <f>VLOOKUP(IF(I99&gt;240,5,IF(I99&gt;180,4,IF(I99&gt;120,3,IF(I99&gt;60,2,IF(I99&gt;30,1,0))))),Trial!$B$7:$E$12,4)</f>
        <v>0</v>
      </c>
      <c r="X99" s="34">
        <f>VLOOKUP(IF(J99&gt;240,5,IF(J99&gt;180,4,IF(J99&gt;120,3,IF(J99&gt;60,2,IF(J99&gt;30,1,0))))),Trial!$B$7:$E$12,4)</f>
        <v>0</v>
      </c>
      <c r="Y99" s="34">
        <f>VLOOKUP(IF(K99&gt;240,5,IF(K99&gt;180,4,IF(K99&gt;120,3,IF(K99&gt;60,2,IF(K99&gt;30,1,0))))),Trial!$B$7:$E$12,4)</f>
        <v>0</v>
      </c>
      <c r="Z99" s="34">
        <f>VLOOKUP(IF(L99&gt;240,5,IF(L99&gt;180,4,IF(L99&gt;120,3,IF(L99&gt;60,2,IF(L99&gt;30,1,0))))),Trial!$B$7:$E$12,4)</f>
        <v>0</v>
      </c>
      <c r="AA99" s="34">
        <f>VLOOKUP(IF(M99&gt;240,5,IF(M99&gt;180,4,IF(M99&gt;120,3,IF(M99&gt;60,2,IF(M99&gt;30,1,0))))),Trial!$B$7:$E$12,4)</f>
        <v>0</v>
      </c>
      <c r="AB99" s="34">
        <f>VLOOKUP(IF(N99&gt;240,5,IF(N99&gt;180,4,IF(N99&gt;120,3,IF(N99&gt;60,2,IF(N99&gt;30,1,0))))),Trial!$B$7:$E$12,4)</f>
        <v>0</v>
      </c>
    </row>
    <row r="100" ht="15.75" customHeight="1">
      <c r="B100" s="19">
        <v>97.0</v>
      </c>
      <c r="C100" s="20">
        <v>63.8002074016407</v>
      </c>
      <c r="D100" s="20">
        <v>7.53049423228949</v>
      </c>
      <c r="E100" s="20">
        <v>57.330082445024</v>
      </c>
      <c r="F100" s="20">
        <v>25.4673279653796</v>
      </c>
      <c r="G100" s="20">
        <v>9.944357042675</v>
      </c>
      <c r="H100" s="20">
        <v>25.8969567913732</v>
      </c>
      <c r="I100" s="20">
        <v>24.4550311116671</v>
      </c>
      <c r="J100" s="20">
        <v>26.3117684029212</v>
      </c>
      <c r="K100" s="20">
        <v>1.44832662425037</v>
      </c>
      <c r="L100" s="20">
        <v>33.852115471314</v>
      </c>
      <c r="M100" s="20">
        <v>3.76873230999336</v>
      </c>
      <c r="N100" s="20">
        <v>10.4677516874011</v>
      </c>
      <c r="P100" s="19">
        <v>97.0</v>
      </c>
      <c r="Q100" s="34">
        <f>VLOOKUP(IF(C100&gt;240,5,IF(C100&gt;180,4,IF(C100&gt;120,3,IF(C100&gt;60,2,IF(C100&gt;30,1,0))))),Trial!$B$7:$E$12,4)</f>
        <v>-844.2</v>
      </c>
      <c r="R100" s="34">
        <f>VLOOKUP(IF(D100&gt;240,5,IF(D100&gt;180,4,IF(D100&gt;120,3,IF(D100&gt;60,2,IF(D100&gt;30,1,0))))),Trial!$B$7:$E$12,4)</f>
        <v>0</v>
      </c>
      <c r="S100" s="34">
        <f>VLOOKUP(IF(E100&gt;240,5,IF(E100&gt;180,4,IF(E100&gt;120,3,IF(E100&gt;60,2,IF(E100&gt;30,1,0))))),Trial!$B$7:$E$12,4)</f>
        <v>-168.84</v>
      </c>
      <c r="T100" s="34">
        <f>VLOOKUP(IF(F100&gt;240,5,IF(F100&gt;180,4,IF(F100&gt;120,3,IF(F100&gt;60,2,IF(F100&gt;30,1,0))))),Trial!$B$7:$E$12,4)</f>
        <v>0</v>
      </c>
      <c r="U100" s="34">
        <f>VLOOKUP(IF(G100&gt;240,5,IF(G100&gt;180,4,IF(G100&gt;120,3,IF(G100&gt;60,2,IF(G100&gt;30,1,0))))),Trial!$B$7:$E$12,4)</f>
        <v>0</v>
      </c>
      <c r="V100" s="34">
        <f>VLOOKUP(IF(H100&gt;240,5,IF(H100&gt;180,4,IF(H100&gt;120,3,IF(H100&gt;60,2,IF(H100&gt;30,1,0))))),Trial!$B$7:$E$12,4)</f>
        <v>0</v>
      </c>
      <c r="W100" s="34">
        <f>VLOOKUP(IF(I100&gt;240,5,IF(I100&gt;180,4,IF(I100&gt;120,3,IF(I100&gt;60,2,IF(I100&gt;30,1,0))))),Trial!$B$7:$E$12,4)</f>
        <v>0</v>
      </c>
      <c r="X100" s="34">
        <f>VLOOKUP(IF(J100&gt;240,5,IF(J100&gt;180,4,IF(J100&gt;120,3,IF(J100&gt;60,2,IF(J100&gt;30,1,0))))),Trial!$B$7:$E$12,4)</f>
        <v>0</v>
      </c>
      <c r="Y100" s="34">
        <f>VLOOKUP(IF(K100&gt;240,5,IF(K100&gt;180,4,IF(K100&gt;120,3,IF(K100&gt;60,2,IF(K100&gt;30,1,0))))),Trial!$B$7:$E$12,4)</f>
        <v>0</v>
      </c>
      <c r="Z100" s="34">
        <f>VLOOKUP(IF(L100&gt;240,5,IF(L100&gt;180,4,IF(L100&gt;120,3,IF(L100&gt;60,2,IF(L100&gt;30,1,0))))),Trial!$B$7:$E$12,4)</f>
        <v>-168.84</v>
      </c>
      <c r="AA100" s="34">
        <f>VLOOKUP(IF(M100&gt;240,5,IF(M100&gt;180,4,IF(M100&gt;120,3,IF(M100&gt;60,2,IF(M100&gt;30,1,0))))),Trial!$B$7:$E$12,4)</f>
        <v>0</v>
      </c>
      <c r="AB100" s="34">
        <f>VLOOKUP(IF(N100&gt;240,5,IF(N100&gt;180,4,IF(N100&gt;120,3,IF(N100&gt;60,2,IF(N100&gt;30,1,0))))),Trial!$B$7:$E$12,4)</f>
        <v>0</v>
      </c>
    </row>
    <row r="101" ht="15.75" customHeight="1">
      <c r="B101" s="19">
        <v>98.0</v>
      </c>
      <c r="C101" s="20">
        <v>21.1934197860523</v>
      </c>
      <c r="D101" s="20">
        <v>53.2702983010984</v>
      </c>
      <c r="E101" s="20">
        <v>13.1915586249056</v>
      </c>
      <c r="F101" s="20">
        <v>29.5582288982419</v>
      </c>
      <c r="G101" s="20">
        <v>12.430866387835</v>
      </c>
      <c r="H101" s="20">
        <v>15.2369307033802</v>
      </c>
      <c r="I101" s="20">
        <v>14.0123546467353</v>
      </c>
      <c r="J101" s="20">
        <v>14.2768459933895</v>
      </c>
      <c r="K101" s="20">
        <v>11.9777066377996</v>
      </c>
      <c r="L101" s="20">
        <v>9.14441129491581</v>
      </c>
      <c r="M101" s="20">
        <v>14.8168154516342</v>
      </c>
      <c r="N101" s="20">
        <v>7.89016494667158</v>
      </c>
      <c r="P101" s="19">
        <v>98.0</v>
      </c>
      <c r="Q101" s="34">
        <f>VLOOKUP(IF(C101&gt;240,5,IF(C101&gt;180,4,IF(C101&gt;120,3,IF(C101&gt;60,2,IF(C101&gt;30,1,0))))),Trial!$B$7:$E$12,4)</f>
        <v>0</v>
      </c>
      <c r="R101" s="34">
        <f>VLOOKUP(IF(D101&gt;240,5,IF(D101&gt;180,4,IF(D101&gt;120,3,IF(D101&gt;60,2,IF(D101&gt;30,1,0))))),Trial!$B$7:$E$12,4)</f>
        <v>-168.84</v>
      </c>
      <c r="S101" s="34">
        <f>VLOOKUP(IF(E101&gt;240,5,IF(E101&gt;180,4,IF(E101&gt;120,3,IF(E101&gt;60,2,IF(E101&gt;30,1,0))))),Trial!$B$7:$E$12,4)</f>
        <v>0</v>
      </c>
      <c r="T101" s="34">
        <f>VLOOKUP(IF(F101&gt;240,5,IF(F101&gt;180,4,IF(F101&gt;120,3,IF(F101&gt;60,2,IF(F101&gt;30,1,0))))),Trial!$B$7:$E$12,4)</f>
        <v>0</v>
      </c>
      <c r="U101" s="34">
        <f>VLOOKUP(IF(G101&gt;240,5,IF(G101&gt;180,4,IF(G101&gt;120,3,IF(G101&gt;60,2,IF(G101&gt;30,1,0))))),Trial!$B$7:$E$12,4)</f>
        <v>0</v>
      </c>
      <c r="V101" s="34">
        <f>VLOOKUP(IF(H101&gt;240,5,IF(H101&gt;180,4,IF(H101&gt;120,3,IF(H101&gt;60,2,IF(H101&gt;30,1,0))))),Trial!$B$7:$E$12,4)</f>
        <v>0</v>
      </c>
      <c r="W101" s="34">
        <f>VLOOKUP(IF(I101&gt;240,5,IF(I101&gt;180,4,IF(I101&gt;120,3,IF(I101&gt;60,2,IF(I101&gt;30,1,0))))),Trial!$B$7:$E$12,4)</f>
        <v>0</v>
      </c>
      <c r="X101" s="34">
        <f>VLOOKUP(IF(J101&gt;240,5,IF(J101&gt;180,4,IF(J101&gt;120,3,IF(J101&gt;60,2,IF(J101&gt;30,1,0))))),Trial!$B$7:$E$12,4)</f>
        <v>0</v>
      </c>
      <c r="Y101" s="34">
        <f>VLOOKUP(IF(K101&gt;240,5,IF(K101&gt;180,4,IF(K101&gt;120,3,IF(K101&gt;60,2,IF(K101&gt;30,1,0))))),Trial!$B$7:$E$12,4)</f>
        <v>0</v>
      </c>
      <c r="Z101" s="34">
        <f>VLOOKUP(IF(L101&gt;240,5,IF(L101&gt;180,4,IF(L101&gt;120,3,IF(L101&gt;60,2,IF(L101&gt;30,1,0))))),Trial!$B$7:$E$12,4)</f>
        <v>0</v>
      </c>
      <c r="AA101" s="34">
        <f>VLOOKUP(IF(M101&gt;240,5,IF(M101&gt;180,4,IF(M101&gt;120,3,IF(M101&gt;60,2,IF(M101&gt;30,1,0))))),Trial!$B$7:$E$12,4)</f>
        <v>0</v>
      </c>
      <c r="AB101" s="34">
        <f>VLOOKUP(IF(N101&gt;240,5,IF(N101&gt;180,4,IF(N101&gt;120,3,IF(N101&gt;60,2,IF(N101&gt;30,1,0))))),Trial!$B$7:$E$12,4)</f>
        <v>0</v>
      </c>
    </row>
    <row r="102" ht="15.75" customHeight="1">
      <c r="B102" s="19">
        <v>99.0</v>
      </c>
      <c r="C102" s="20">
        <v>1.00509438957801</v>
      </c>
      <c r="D102" s="20">
        <v>5.53058728985488</v>
      </c>
      <c r="E102" s="20">
        <v>4.79200993692502</v>
      </c>
      <c r="F102" s="20">
        <v>17.7009469427253</v>
      </c>
      <c r="G102" s="20">
        <v>4.55216514730754</v>
      </c>
      <c r="H102" s="20">
        <v>32.4392450335189</v>
      </c>
      <c r="I102" s="20">
        <v>3.43241560552269</v>
      </c>
      <c r="J102" s="20">
        <v>5.47869182573631</v>
      </c>
      <c r="K102" s="20">
        <v>50.5157233578777</v>
      </c>
      <c r="L102" s="20">
        <v>31.504171652898</v>
      </c>
      <c r="M102" s="20">
        <v>19.5306398587997</v>
      </c>
      <c r="N102" s="20">
        <v>18.5520200947469</v>
      </c>
      <c r="P102" s="19">
        <v>99.0</v>
      </c>
      <c r="Q102" s="34">
        <f>VLOOKUP(IF(C102&gt;240,5,IF(C102&gt;180,4,IF(C102&gt;120,3,IF(C102&gt;60,2,IF(C102&gt;30,1,0))))),Trial!$B$7:$E$12,4)</f>
        <v>0</v>
      </c>
      <c r="R102" s="34">
        <f>VLOOKUP(IF(D102&gt;240,5,IF(D102&gt;180,4,IF(D102&gt;120,3,IF(D102&gt;60,2,IF(D102&gt;30,1,0))))),Trial!$B$7:$E$12,4)</f>
        <v>0</v>
      </c>
      <c r="S102" s="34">
        <f>VLOOKUP(IF(E102&gt;240,5,IF(E102&gt;180,4,IF(E102&gt;120,3,IF(E102&gt;60,2,IF(E102&gt;30,1,0))))),Trial!$B$7:$E$12,4)</f>
        <v>0</v>
      </c>
      <c r="T102" s="34">
        <f>VLOOKUP(IF(F102&gt;240,5,IF(F102&gt;180,4,IF(F102&gt;120,3,IF(F102&gt;60,2,IF(F102&gt;30,1,0))))),Trial!$B$7:$E$12,4)</f>
        <v>0</v>
      </c>
      <c r="U102" s="34">
        <f>VLOOKUP(IF(G102&gt;240,5,IF(G102&gt;180,4,IF(G102&gt;120,3,IF(G102&gt;60,2,IF(G102&gt;30,1,0))))),Trial!$B$7:$E$12,4)</f>
        <v>0</v>
      </c>
      <c r="V102" s="34">
        <f>VLOOKUP(IF(H102&gt;240,5,IF(H102&gt;180,4,IF(H102&gt;120,3,IF(H102&gt;60,2,IF(H102&gt;30,1,0))))),Trial!$B$7:$E$12,4)</f>
        <v>-168.84</v>
      </c>
      <c r="W102" s="34">
        <f>VLOOKUP(IF(I102&gt;240,5,IF(I102&gt;180,4,IF(I102&gt;120,3,IF(I102&gt;60,2,IF(I102&gt;30,1,0))))),Trial!$B$7:$E$12,4)</f>
        <v>0</v>
      </c>
      <c r="X102" s="34">
        <f>VLOOKUP(IF(J102&gt;240,5,IF(J102&gt;180,4,IF(J102&gt;120,3,IF(J102&gt;60,2,IF(J102&gt;30,1,0))))),Trial!$B$7:$E$12,4)</f>
        <v>0</v>
      </c>
      <c r="Y102" s="34">
        <f>VLOOKUP(IF(K102&gt;240,5,IF(K102&gt;180,4,IF(K102&gt;120,3,IF(K102&gt;60,2,IF(K102&gt;30,1,0))))),Trial!$B$7:$E$12,4)</f>
        <v>-168.84</v>
      </c>
      <c r="Z102" s="34">
        <f>VLOOKUP(IF(L102&gt;240,5,IF(L102&gt;180,4,IF(L102&gt;120,3,IF(L102&gt;60,2,IF(L102&gt;30,1,0))))),Trial!$B$7:$E$12,4)</f>
        <v>-168.84</v>
      </c>
      <c r="AA102" s="34">
        <f>VLOOKUP(IF(M102&gt;240,5,IF(M102&gt;180,4,IF(M102&gt;120,3,IF(M102&gt;60,2,IF(M102&gt;30,1,0))))),Trial!$B$7:$E$12,4)</f>
        <v>0</v>
      </c>
      <c r="AB102" s="34">
        <f>VLOOKUP(IF(N102&gt;240,5,IF(N102&gt;180,4,IF(N102&gt;120,3,IF(N102&gt;60,2,IF(N102&gt;30,1,0))))),Trial!$B$7:$E$12,4)</f>
        <v>0</v>
      </c>
    </row>
    <row r="103" ht="15.75" customHeight="1">
      <c r="B103" s="19">
        <v>100.0</v>
      </c>
      <c r="C103" s="20">
        <v>20.3590813929385</v>
      </c>
      <c r="D103" s="20">
        <v>3.56628216062672</v>
      </c>
      <c r="E103" s="20">
        <v>1.59160987275139</v>
      </c>
      <c r="F103" s="20">
        <v>14.8841093494642</v>
      </c>
      <c r="G103" s="20">
        <v>11.8169710559532</v>
      </c>
      <c r="H103" s="20">
        <v>55.9652607645301</v>
      </c>
      <c r="I103" s="20">
        <v>21.5874977855181</v>
      </c>
      <c r="J103" s="20">
        <v>31.957529196965</v>
      </c>
      <c r="K103" s="20">
        <v>52.3414283562875</v>
      </c>
      <c r="L103" s="20">
        <v>4.33975889635958</v>
      </c>
      <c r="M103" s="20">
        <v>5.17057795981902</v>
      </c>
      <c r="N103" s="20">
        <v>1.13583359248005</v>
      </c>
      <c r="P103" s="19">
        <v>100.0</v>
      </c>
      <c r="Q103" s="34">
        <f>VLOOKUP(IF(C103&gt;240,5,IF(C103&gt;180,4,IF(C103&gt;120,3,IF(C103&gt;60,2,IF(C103&gt;30,1,0))))),Trial!$B$7:$E$12,4)</f>
        <v>0</v>
      </c>
      <c r="R103" s="34">
        <f>VLOOKUP(IF(D103&gt;240,5,IF(D103&gt;180,4,IF(D103&gt;120,3,IF(D103&gt;60,2,IF(D103&gt;30,1,0))))),Trial!$B$7:$E$12,4)</f>
        <v>0</v>
      </c>
      <c r="S103" s="34">
        <f>VLOOKUP(IF(E103&gt;240,5,IF(E103&gt;180,4,IF(E103&gt;120,3,IF(E103&gt;60,2,IF(E103&gt;30,1,0))))),Trial!$B$7:$E$12,4)</f>
        <v>0</v>
      </c>
      <c r="T103" s="34">
        <f>VLOOKUP(IF(F103&gt;240,5,IF(F103&gt;180,4,IF(F103&gt;120,3,IF(F103&gt;60,2,IF(F103&gt;30,1,0))))),Trial!$B$7:$E$12,4)</f>
        <v>0</v>
      </c>
      <c r="U103" s="34">
        <f>VLOOKUP(IF(G103&gt;240,5,IF(G103&gt;180,4,IF(G103&gt;120,3,IF(G103&gt;60,2,IF(G103&gt;30,1,0))))),Trial!$B$7:$E$12,4)</f>
        <v>0</v>
      </c>
      <c r="V103" s="34">
        <f>VLOOKUP(IF(H103&gt;240,5,IF(H103&gt;180,4,IF(H103&gt;120,3,IF(H103&gt;60,2,IF(H103&gt;30,1,0))))),Trial!$B$7:$E$12,4)</f>
        <v>-168.84</v>
      </c>
      <c r="W103" s="34">
        <f>VLOOKUP(IF(I103&gt;240,5,IF(I103&gt;180,4,IF(I103&gt;120,3,IF(I103&gt;60,2,IF(I103&gt;30,1,0))))),Trial!$B$7:$E$12,4)</f>
        <v>0</v>
      </c>
      <c r="X103" s="34">
        <f>VLOOKUP(IF(J103&gt;240,5,IF(J103&gt;180,4,IF(J103&gt;120,3,IF(J103&gt;60,2,IF(J103&gt;30,1,0))))),Trial!$B$7:$E$12,4)</f>
        <v>-168.84</v>
      </c>
      <c r="Y103" s="34">
        <f>VLOOKUP(IF(K103&gt;240,5,IF(K103&gt;180,4,IF(K103&gt;120,3,IF(K103&gt;60,2,IF(K103&gt;30,1,0))))),Trial!$B$7:$E$12,4)</f>
        <v>-168.84</v>
      </c>
      <c r="Z103" s="34">
        <f>VLOOKUP(IF(L103&gt;240,5,IF(L103&gt;180,4,IF(L103&gt;120,3,IF(L103&gt;60,2,IF(L103&gt;30,1,0))))),Trial!$B$7:$E$12,4)</f>
        <v>0</v>
      </c>
      <c r="AA103" s="34">
        <f>VLOOKUP(IF(M103&gt;240,5,IF(M103&gt;180,4,IF(M103&gt;120,3,IF(M103&gt;60,2,IF(M103&gt;30,1,0))))),Trial!$B$7:$E$12,4)</f>
        <v>0</v>
      </c>
      <c r="AB103" s="34">
        <f>VLOOKUP(IF(N103&gt;240,5,IF(N103&gt;180,4,IF(N103&gt;120,3,IF(N103&gt;60,2,IF(N103&gt;30,1,0))))),Trial!$B$7:$E$12,4)</f>
        <v>0</v>
      </c>
    </row>
    <row r="104" ht="15.75" customHeight="1">
      <c r="P104" s="22" t="s">
        <v>38</v>
      </c>
      <c r="Q104" s="35">
        <f t="shared" ref="Q104:AB104" si="1">SUM(Q4:Q103)</f>
        <v>-1519.56</v>
      </c>
      <c r="R104" s="35">
        <f t="shared" si="1"/>
        <v>-4052.16</v>
      </c>
      <c r="S104" s="35">
        <f t="shared" si="1"/>
        <v>-844.2</v>
      </c>
      <c r="T104" s="35">
        <f t="shared" si="1"/>
        <v>-1688.4</v>
      </c>
      <c r="U104" s="35">
        <f t="shared" si="1"/>
        <v>-3039.12</v>
      </c>
      <c r="V104" s="35">
        <f t="shared" si="1"/>
        <v>-2701.44</v>
      </c>
      <c r="W104" s="35">
        <f t="shared" si="1"/>
        <v>-3883.32</v>
      </c>
      <c r="X104" s="35">
        <f t="shared" si="1"/>
        <v>-2026.08</v>
      </c>
      <c r="Y104" s="35">
        <f t="shared" si="1"/>
        <v>-2026.08</v>
      </c>
      <c r="Z104" s="35">
        <f t="shared" si="1"/>
        <v>-2194.92</v>
      </c>
      <c r="AA104" s="35">
        <f t="shared" si="1"/>
        <v>-844.2</v>
      </c>
      <c r="AB104" s="35">
        <f t="shared" si="1"/>
        <v>-1688.4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N1"/>
    <mergeCell ref="P1:AB1"/>
    <mergeCell ref="B2:B3"/>
    <mergeCell ref="C2:N2"/>
    <mergeCell ref="P2:P3"/>
    <mergeCell ref="Q2:AB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2.88"/>
    <col customWidth="1" min="3" max="14" width="12.5"/>
    <col customWidth="1" min="15" max="15" width="7.63"/>
    <col customWidth="1" min="16" max="16" width="12.88"/>
    <col customWidth="1" min="17" max="28" width="10.75"/>
  </cols>
  <sheetData>
    <row r="1">
      <c r="B1" s="3" t="s">
        <v>34</v>
      </c>
      <c r="P1" s="3" t="s">
        <v>35</v>
      </c>
    </row>
    <row r="2">
      <c r="B2" s="29" t="s">
        <v>36</v>
      </c>
      <c r="C2" s="30" t="s">
        <v>37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P2" s="29" t="s">
        <v>36</v>
      </c>
      <c r="Q2" s="30" t="s">
        <v>37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2"/>
    </row>
    <row r="3">
      <c r="B3" s="33"/>
      <c r="C3" s="19" t="s">
        <v>21</v>
      </c>
      <c r="D3" s="19" t="s">
        <v>22</v>
      </c>
      <c r="E3" s="19" t="s">
        <v>23</v>
      </c>
      <c r="F3" s="19" t="s">
        <v>24</v>
      </c>
      <c r="G3" s="19" t="s">
        <v>25</v>
      </c>
      <c r="H3" s="19" t="s">
        <v>26</v>
      </c>
      <c r="I3" s="19" t="s">
        <v>27</v>
      </c>
      <c r="J3" s="19" t="s">
        <v>28</v>
      </c>
      <c r="K3" s="19" t="s">
        <v>29</v>
      </c>
      <c r="L3" s="19" t="s">
        <v>30</v>
      </c>
      <c r="M3" s="19" t="s">
        <v>31</v>
      </c>
      <c r="N3" s="19" t="s">
        <v>32</v>
      </c>
      <c r="P3" s="33"/>
      <c r="Q3" s="19" t="s">
        <v>21</v>
      </c>
      <c r="R3" s="19" t="s">
        <v>22</v>
      </c>
      <c r="S3" s="19" t="s">
        <v>23</v>
      </c>
      <c r="T3" s="19" t="s">
        <v>24</v>
      </c>
      <c r="U3" s="19" t="s">
        <v>25</v>
      </c>
      <c r="V3" s="19" t="s">
        <v>26</v>
      </c>
      <c r="W3" s="19" t="s">
        <v>27</v>
      </c>
      <c r="X3" s="19" t="s">
        <v>28</v>
      </c>
      <c r="Y3" s="19" t="s">
        <v>29</v>
      </c>
      <c r="Z3" s="19" t="s">
        <v>30</v>
      </c>
      <c r="AA3" s="19" t="s">
        <v>31</v>
      </c>
      <c r="AB3" s="19" t="s">
        <v>32</v>
      </c>
    </row>
    <row r="4">
      <c r="B4" s="19">
        <v>1.0</v>
      </c>
      <c r="C4" s="20">
        <v>33.8319235418246</v>
      </c>
      <c r="D4" s="20">
        <v>2.63027810584754</v>
      </c>
      <c r="E4" s="20">
        <v>8.93370294691995</v>
      </c>
      <c r="F4" s="20">
        <v>9.8805339073628</v>
      </c>
      <c r="G4" s="20">
        <v>5.18523084282097</v>
      </c>
      <c r="H4" s="20">
        <v>25.275061267445</v>
      </c>
      <c r="I4" s="20">
        <v>33.9737714097158</v>
      </c>
      <c r="J4" s="20">
        <v>9.70070288332185</v>
      </c>
      <c r="K4" s="20">
        <v>9.16847885307772</v>
      </c>
      <c r="L4" s="20">
        <v>3.10687172156759</v>
      </c>
      <c r="M4" s="20">
        <v>33.9732800781981</v>
      </c>
      <c r="N4" s="20">
        <v>6.54420774895698</v>
      </c>
      <c r="P4" s="19">
        <v>1.0</v>
      </c>
      <c r="Q4" s="34">
        <f>VLOOKUP(IF(C4&gt;240,5,IF(C4&gt;180,4,IF(C4&gt;120,3,IF(C4&gt;60,2,IF(C4&gt;30,1,0))))),Trial!$B$7:$E$12,4)</f>
        <v>-168.84</v>
      </c>
      <c r="R4" s="34">
        <f>VLOOKUP(IF(D4&gt;240,5,IF(D4&gt;180,4,IF(D4&gt;120,3,IF(D4&gt;60,2,IF(D4&gt;30,1,0))))),Trial!$B$7:$E$12,4)</f>
        <v>0</v>
      </c>
      <c r="S4" s="34">
        <f>VLOOKUP(IF(E4&gt;240,5,IF(E4&gt;180,4,IF(E4&gt;120,3,IF(E4&gt;60,2,IF(E4&gt;30,1,0))))),Trial!$B$7:$E$12,4)</f>
        <v>0</v>
      </c>
      <c r="T4" s="34">
        <f>VLOOKUP(IF(F4&gt;240,5,IF(F4&gt;180,4,IF(F4&gt;120,3,IF(F4&gt;60,2,IF(F4&gt;30,1,0))))),Trial!$B$7:$E$12,4)</f>
        <v>0</v>
      </c>
      <c r="U4" s="34">
        <f>VLOOKUP(IF(G4&gt;240,5,IF(G4&gt;180,4,IF(G4&gt;120,3,IF(G4&gt;60,2,IF(G4&gt;30,1,0))))),Trial!$B$7:$E$12,4)</f>
        <v>0</v>
      </c>
      <c r="V4" s="34">
        <f>VLOOKUP(IF(H4&gt;240,5,IF(H4&gt;180,4,IF(H4&gt;120,3,IF(H4&gt;60,2,IF(H4&gt;30,1,0))))),Trial!$B$7:$E$12,4)</f>
        <v>0</v>
      </c>
      <c r="W4" s="34">
        <f>VLOOKUP(IF(I4&gt;240,5,IF(I4&gt;180,4,IF(I4&gt;120,3,IF(I4&gt;60,2,IF(I4&gt;30,1,0))))),Trial!$B$7:$E$12,4)</f>
        <v>-168.84</v>
      </c>
      <c r="X4" s="34">
        <f>VLOOKUP(IF(J4&gt;240,5,IF(J4&gt;180,4,IF(J4&gt;120,3,IF(J4&gt;60,2,IF(J4&gt;30,1,0))))),Trial!$B$7:$E$12,4)</f>
        <v>0</v>
      </c>
      <c r="Y4" s="34">
        <f>VLOOKUP(IF(K4&gt;240,5,IF(K4&gt;180,4,IF(K4&gt;120,3,IF(K4&gt;60,2,IF(K4&gt;30,1,0))))),Trial!$B$7:$E$12,4)</f>
        <v>0</v>
      </c>
      <c r="Z4" s="34">
        <f>VLOOKUP(IF(L4&gt;240,5,IF(L4&gt;180,4,IF(L4&gt;120,3,IF(L4&gt;60,2,IF(L4&gt;30,1,0))))),Trial!$B$7:$E$12,4)</f>
        <v>0</v>
      </c>
      <c r="AA4" s="34">
        <f>VLOOKUP(IF(M4&gt;240,5,IF(M4&gt;180,4,IF(M4&gt;120,3,IF(M4&gt;60,2,IF(M4&gt;30,1,0))))),Trial!$B$7:$E$12,4)</f>
        <v>-168.84</v>
      </c>
      <c r="AB4" s="34">
        <f>VLOOKUP(IF(N4&gt;240,5,IF(N4&gt;180,4,IF(N4&gt;120,3,IF(N4&gt;60,2,IF(N4&gt;30,1,0))))),Trial!$B$7:$E$12,4)</f>
        <v>0</v>
      </c>
    </row>
    <row r="5">
      <c r="B5" s="19">
        <v>2.0</v>
      </c>
      <c r="C5" s="20">
        <v>18.6003568336537</v>
      </c>
      <c r="D5" s="20">
        <v>36.8087999686938</v>
      </c>
      <c r="E5" s="20">
        <v>2.2512861260213</v>
      </c>
      <c r="F5" s="20">
        <v>12.3262720235854</v>
      </c>
      <c r="G5" s="20">
        <v>8.72672191988677</v>
      </c>
      <c r="H5" s="20">
        <v>15.8483854081566</v>
      </c>
      <c r="I5" s="20">
        <v>27.6089289219801</v>
      </c>
      <c r="J5" s="20">
        <v>6.65670722699724</v>
      </c>
      <c r="K5" s="20">
        <v>6.9451338769868</v>
      </c>
      <c r="L5" s="20">
        <v>16.9387399135242</v>
      </c>
      <c r="M5" s="20">
        <v>7.45668317666277</v>
      </c>
      <c r="N5" s="20">
        <v>1.36350867163194</v>
      </c>
      <c r="P5" s="19">
        <v>2.0</v>
      </c>
      <c r="Q5" s="34">
        <f>VLOOKUP(IF(C5&gt;240,5,IF(C5&gt;180,4,IF(C5&gt;120,3,IF(C5&gt;60,2,IF(C5&gt;30,1,0))))),Trial!$B$7:$E$12,4)</f>
        <v>0</v>
      </c>
      <c r="R5" s="34">
        <f>VLOOKUP(IF(D5&gt;240,5,IF(D5&gt;180,4,IF(D5&gt;120,3,IF(D5&gt;60,2,IF(D5&gt;30,1,0))))),Trial!$B$7:$E$12,4)</f>
        <v>-168.84</v>
      </c>
      <c r="S5" s="34">
        <f>VLOOKUP(IF(E5&gt;240,5,IF(E5&gt;180,4,IF(E5&gt;120,3,IF(E5&gt;60,2,IF(E5&gt;30,1,0))))),Trial!$B$7:$E$12,4)</f>
        <v>0</v>
      </c>
      <c r="T5" s="34">
        <f>VLOOKUP(IF(F5&gt;240,5,IF(F5&gt;180,4,IF(F5&gt;120,3,IF(F5&gt;60,2,IF(F5&gt;30,1,0))))),Trial!$B$7:$E$12,4)</f>
        <v>0</v>
      </c>
      <c r="U5" s="34">
        <f>VLOOKUP(IF(G5&gt;240,5,IF(G5&gt;180,4,IF(G5&gt;120,3,IF(G5&gt;60,2,IF(G5&gt;30,1,0))))),Trial!$B$7:$E$12,4)</f>
        <v>0</v>
      </c>
      <c r="V5" s="34">
        <f>VLOOKUP(IF(H5&gt;240,5,IF(H5&gt;180,4,IF(H5&gt;120,3,IF(H5&gt;60,2,IF(H5&gt;30,1,0))))),Trial!$B$7:$E$12,4)</f>
        <v>0</v>
      </c>
      <c r="W5" s="34">
        <f>VLOOKUP(IF(I5&gt;240,5,IF(I5&gt;180,4,IF(I5&gt;120,3,IF(I5&gt;60,2,IF(I5&gt;30,1,0))))),Trial!$B$7:$E$12,4)</f>
        <v>0</v>
      </c>
      <c r="X5" s="34">
        <f>VLOOKUP(IF(J5&gt;240,5,IF(J5&gt;180,4,IF(J5&gt;120,3,IF(J5&gt;60,2,IF(J5&gt;30,1,0))))),Trial!$B$7:$E$12,4)</f>
        <v>0</v>
      </c>
      <c r="Y5" s="34">
        <f>VLOOKUP(IF(K5&gt;240,5,IF(K5&gt;180,4,IF(K5&gt;120,3,IF(K5&gt;60,2,IF(K5&gt;30,1,0))))),Trial!$B$7:$E$12,4)</f>
        <v>0</v>
      </c>
      <c r="Z5" s="34">
        <f>VLOOKUP(IF(L5&gt;240,5,IF(L5&gt;180,4,IF(L5&gt;120,3,IF(L5&gt;60,2,IF(L5&gt;30,1,0))))),Trial!$B$7:$E$12,4)</f>
        <v>0</v>
      </c>
      <c r="AA5" s="34">
        <f>VLOOKUP(IF(M5&gt;240,5,IF(M5&gt;180,4,IF(M5&gt;120,3,IF(M5&gt;60,2,IF(M5&gt;30,1,0))))),Trial!$B$7:$E$12,4)</f>
        <v>0</v>
      </c>
      <c r="AB5" s="34">
        <f>VLOOKUP(IF(N5&gt;240,5,IF(N5&gt;180,4,IF(N5&gt;120,3,IF(N5&gt;60,2,IF(N5&gt;30,1,0))))),Trial!$B$7:$E$12,4)</f>
        <v>0</v>
      </c>
    </row>
    <row r="6">
      <c r="B6" s="19">
        <v>3.0</v>
      </c>
      <c r="C6" s="20">
        <v>0.532339417367009</v>
      </c>
      <c r="D6" s="20">
        <v>0.39275698511244</v>
      </c>
      <c r="E6" s="20">
        <v>14.6410207508217</v>
      </c>
      <c r="F6" s="20">
        <v>3.03753573321737</v>
      </c>
      <c r="G6" s="20">
        <v>29.734465862836</v>
      </c>
      <c r="H6" s="20">
        <v>12.2923428366274</v>
      </c>
      <c r="I6" s="20">
        <v>4.6770824513724</v>
      </c>
      <c r="J6" s="20">
        <v>48.1677146885968</v>
      </c>
      <c r="K6" s="20">
        <v>7.48071457305923</v>
      </c>
      <c r="L6" s="20">
        <v>13.888878063121</v>
      </c>
      <c r="M6" s="20">
        <v>8.31400065724738</v>
      </c>
      <c r="N6" s="20">
        <v>36.6862384245139</v>
      </c>
      <c r="P6" s="19">
        <v>3.0</v>
      </c>
      <c r="Q6" s="34">
        <f>VLOOKUP(IF(C6&gt;240,5,IF(C6&gt;180,4,IF(C6&gt;120,3,IF(C6&gt;60,2,IF(C6&gt;30,1,0))))),Trial!$B$7:$E$12,4)</f>
        <v>0</v>
      </c>
      <c r="R6" s="34">
        <f>VLOOKUP(IF(D6&gt;240,5,IF(D6&gt;180,4,IF(D6&gt;120,3,IF(D6&gt;60,2,IF(D6&gt;30,1,0))))),Trial!$B$7:$E$12,4)</f>
        <v>0</v>
      </c>
      <c r="S6" s="34">
        <f>VLOOKUP(IF(E6&gt;240,5,IF(E6&gt;180,4,IF(E6&gt;120,3,IF(E6&gt;60,2,IF(E6&gt;30,1,0))))),Trial!$B$7:$E$12,4)</f>
        <v>0</v>
      </c>
      <c r="T6" s="34">
        <f>VLOOKUP(IF(F6&gt;240,5,IF(F6&gt;180,4,IF(F6&gt;120,3,IF(F6&gt;60,2,IF(F6&gt;30,1,0))))),Trial!$B$7:$E$12,4)</f>
        <v>0</v>
      </c>
      <c r="U6" s="34">
        <f>VLOOKUP(IF(G6&gt;240,5,IF(G6&gt;180,4,IF(G6&gt;120,3,IF(G6&gt;60,2,IF(G6&gt;30,1,0))))),Trial!$B$7:$E$12,4)</f>
        <v>0</v>
      </c>
      <c r="V6" s="34">
        <f>VLOOKUP(IF(H6&gt;240,5,IF(H6&gt;180,4,IF(H6&gt;120,3,IF(H6&gt;60,2,IF(H6&gt;30,1,0))))),Trial!$B$7:$E$12,4)</f>
        <v>0</v>
      </c>
      <c r="W6" s="34">
        <f>VLOOKUP(IF(I6&gt;240,5,IF(I6&gt;180,4,IF(I6&gt;120,3,IF(I6&gt;60,2,IF(I6&gt;30,1,0))))),Trial!$B$7:$E$12,4)</f>
        <v>0</v>
      </c>
      <c r="X6" s="34">
        <f>VLOOKUP(IF(J6&gt;240,5,IF(J6&gt;180,4,IF(J6&gt;120,3,IF(J6&gt;60,2,IF(J6&gt;30,1,0))))),Trial!$B$7:$E$12,4)</f>
        <v>-168.84</v>
      </c>
      <c r="Y6" s="34">
        <f>VLOOKUP(IF(K6&gt;240,5,IF(K6&gt;180,4,IF(K6&gt;120,3,IF(K6&gt;60,2,IF(K6&gt;30,1,0))))),Trial!$B$7:$E$12,4)</f>
        <v>0</v>
      </c>
      <c r="Z6" s="34">
        <f>VLOOKUP(IF(L6&gt;240,5,IF(L6&gt;180,4,IF(L6&gt;120,3,IF(L6&gt;60,2,IF(L6&gt;30,1,0))))),Trial!$B$7:$E$12,4)</f>
        <v>0</v>
      </c>
      <c r="AA6" s="34">
        <f>VLOOKUP(IF(M6&gt;240,5,IF(M6&gt;180,4,IF(M6&gt;120,3,IF(M6&gt;60,2,IF(M6&gt;30,1,0))))),Trial!$B$7:$E$12,4)</f>
        <v>0</v>
      </c>
      <c r="AB6" s="34">
        <f>VLOOKUP(IF(N6&gt;240,5,IF(N6&gt;180,4,IF(N6&gt;120,3,IF(N6&gt;60,2,IF(N6&gt;30,1,0))))),Trial!$B$7:$E$12,4)</f>
        <v>-168.84</v>
      </c>
    </row>
    <row r="7">
      <c r="B7" s="19">
        <v>4.0</v>
      </c>
      <c r="C7" s="20">
        <v>15.6768121393409</v>
      </c>
      <c r="D7" s="20">
        <v>1.3665108973626</v>
      </c>
      <c r="E7" s="20">
        <v>9.85858557954847</v>
      </c>
      <c r="F7" s="20">
        <v>7.66991868847981</v>
      </c>
      <c r="G7" s="20">
        <v>40.4033445559781</v>
      </c>
      <c r="H7" s="20">
        <v>4.54009431111626</v>
      </c>
      <c r="I7" s="20">
        <v>22.0459071146494</v>
      </c>
      <c r="J7" s="20">
        <v>3.09233413321779</v>
      </c>
      <c r="K7" s="20">
        <v>12.0040359917182</v>
      </c>
      <c r="L7" s="20">
        <v>3.42184089482431</v>
      </c>
      <c r="M7" s="20">
        <v>1.10671622189693</v>
      </c>
      <c r="N7" s="20">
        <v>39.8130815759947</v>
      </c>
      <c r="P7" s="19">
        <v>4.0</v>
      </c>
      <c r="Q7" s="34">
        <f>VLOOKUP(IF(C7&gt;240,5,IF(C7&gt;180,4,IF(C7&gt;120,3,IF(C7&gt;60,2,IF(C7&gt;30,1,0))))),Trial!$B$7:$E$12,4)</f>
        <v>0</v>
      </c>
      <c r="R7" s="34">
        <f>VLOOKUP(IF(D7&gt;240,5,IF(D7&gt;180,4,IF(D7&gt;120,3,IF(D7&gt;60,2,IF(D7&gt;30,1,0))))),Trial!$B$7:$E$12,4)</f>
        <v>0</v>
      </c>
      <c r="S7" s="34">
        <f>VLOOKUP(IF(E7&gt;240,5,IF(E7&gt;180,4,IF(E7&gt;120,3,IF(E7&gt;60,2,IF(E7&gt;30,1,0))))),Trial!$B$7:$E$12,4)</f>
        <v>0</v>
      </c>
      <c r="T7" s="34">
        <f>VLOOKUP(IF(F7&gt;240,5,IF(F7&gt;180,4,IF(F7&gt;120,3,IF(F7&gt;60,2,IF(F7&gt;30,1,0))))),Trial!$B$7:$E$12,4)</f>
        <v>0</v>
      </c>
      <c r="U7" s="34">
        <f>VLOOKUP(IF(G7&gt;240,5,IF(G7&gt;180,4,IF(G7&gt;120,3,IF(G7&gt;60,2,IF(G7&gt;30,1,0))))),Trial!$B$7:$E$12,4)</f>
        <v>-168.84</v>
      </c>
      <c r="V7" s="34">
        <f>VLOOKUP(IF(H7&gt;240,5,IF(H7&gt;180,4,IF(H7&gt;120,3,IF(H7&gt;60,2,IF(H7&gt;30,1,0))))),Trial!$B$7:$E$12,4)</f>
        <v>0</v>
      </c>
      <c r="W7" s="34">
        <f>VLOOKUP(IF(I7&gt;240,5,IF(I7&gt;180,4,IF(I7&gt;120,3,IF(I7&gt;60,2,IF(I7&gt;30,1,0))))),Trial!$B$7:$E$12,4)</f>
        <v>0</v>
      </c>
      <c r="X7" s="34">
        <f>VLOOKUP(IF(J7&gt;240,5,IF(J7&gt;180,4,IF(J7&gt;120,3,IF(J7&gt;60,2,IF(J7&gt;30,1,0))))),Trial!$B$7:$E$12,4)</f>
        <v>0</v>
      </c>
      <c r="Y7" s="34">
        <f>VLOOKUP(IF(K7&gt;240,5,IF(K7&gt;180,4,IF(K7&gt;120,3,IF(K7&gt;60,2,IF(K7&gt;30,1,0))))),Trial!$B$7:$E$12,4)</f>
        <v>0</v>
      </c>
      <c r="Z7" s="34">
        <f>VLOOKUP(IF(L7&gt;240,5,IF(L7&gt;180,4,IF(L7&gt;120,3,IF(L7&gt;60,2,IF(L7&gt;30,1,0))))),Trial!$B$7:$E$12,4)</f>
        <v>0</v>
      </c>
      <c r="AA7" s="34">
        <f>VLOOKUP(IF(M7&gt;240,5,IF(M7&gt;180,4,IF(M7&gt;120,3,IF(M7&gt;60,2,IF(M7&gt;30,1,0))))),Trial!$B$7:$E$12,4)</f>
        <v>0</v>
      </c>
      <c r="AB7" s="34">
        <f>VLOOKUP(IF(N7&gt;240,5,IF(N7&gt;180,4,IF(N7&gt;120,3,IF(N7&gt;60,2,IF(N7&gt;30,1,0))))),Trial!$B$7:$E$12,4)</f>
        <v>-168.84</v>
      </c>
    </row>
    <row r="8">
      <c r="B8" s="19">
        <v>5.0</v>
      </c>
      <c r="C8" s="20">
        <v>7.13260640017688</v>
      </c>
      <c r="D8" s="20">
        <v>5.13456443613395</v>
      </c>
      <c r="E8" s="20">
        <v>4.03823681599461</v>
      </c>
      <c r="F8" s="20">
        <v>1.00011234445278</v>
      </c>
      <c r="G8" s="20">
        <v>8.83336147777736</v>
      </c>
      <c r="H8" s="20">
        <v>12.3444124024453</v>
      </c>
      <c r="I8" s="20">
        <v>5.47265969188884</v>
      </c>
      <c r="J8" s="20">
        <v>31.9182746598803</v>
      </c>
      <c r="K8" s="20">
        <v>40.1374855382651</v>
      </c>
      <c r="L8" s="20">
        <v>2.49744628621162</v>
      </c>
      <c r="M8" s="20">
        <v>14.7882799999873</v>
      </c>
      <c r="N8" s="20">
        <v>38.633619377796</v>
      </c>
      <c r="P8" s="19">
        <v>5.0</v>
      </c>
      <c r="Q8" s="34">
        <f>VLOOKUP(IF(C8&gt;240,5,IF(C8&gt;180,4,IF(C8&gt;120,3,IF(C8&gt;60,2,IF(C8&gt;30,1,0))))),Trial!$B$7:$E$12,4)</f>
        <v>0</v>
      </c>
      <c r="R8" s="34">
        <f>VLOOKUP(IF(D8&gt;240,5,IF(D8&gt;180,4,IF(D8&gt;120,3,IF(D8&gt;60,2,IF(D8&gt;30,1,0))))),Trial!$B$7:$E$12,4)</f>
        <v>0</v>
      </c>
      <c r="S8" s="34">
        <f>VLOOKUP(IF(E8&gt;240,5,IF(E8&gt;180,4,IF(E8&gt;120,3,IF(E8&gt;60,2,IF(E8&gt;30,1,0))))),Trial!$B$7:$E$12,4)</f>
        <v>0</v>
      </c>
      <c r="T8" s="34">
        <f>VLOOKUP(IF(F8&gt;240,5,IF(F8&gt;180,4,IF(F8&gt;120,3,IF(F8&gt;60,2,IF(F8&gt;30,1,0))))),Trial!$B$7:$E$12,4)</f>
        <v>0</v>
      </c>
      <c r="U8" s="34">
        <f>VLOOKUP(IF(G8&gt;240,5,IF(G8&gt;180,4,IF(G8&gt;120,3,IF(G8&gt;60,2,IF(G8&gt;30,1,0))))),Trial!$B$7:$E$12,4)</f>
        <v>0</v>
      </c>
      <c r="V8" s="34">
        <f>VLOOKUP(IF(H8&gt;240,5,IF(H8&gt;180,4,IF(H8&gt;120,3,IF(H8&gt;60,2,IF(H8&gt;30,1,0))))),Trial!$B$7:$E$12,4)</f>
        <v>0</v>
      </c>
      <c r="W8" s="34">
        <f>VLOOKUP(IF(I8&gt;240,5,IF(I8&gt;180,4,IF(I8&gt;120,3,IF(I8&gt;60,2,IF(I8&gt;30,1,0))))),Trial!$B$7:$E$12,4)</f>
        <v>0</v>
      </c>
      <c r="X8" s="34">
        <f>VLOOKUP(IF(J8&gt;240,5,IF(J8&gt;180,4,IF(J8&gt;120,3,IF(J8&gt;60,2,IF(J8&gt;30,1,0))))),Trial!$B$7:$E$12,4)</f>
        <v>-168.84</v>
      </c>
      <c r="Y8" s="34">
        <f>VLOOKUP(IF(K8&gt;240,5,IF(K8&gt;180,4,IF(K8&gt;120,3,IF(K8&gt;60,2,IF(K8&gt;30,1,0))))),Trial!$B$7:$E$12,4)</f>
        <v>-168.84</v>
      </c>
      <c r="Z8" s="34">
        <f>VLOOKUP(IF(L8&gt;240,5,IF(L8&gt;180,4,IF(L8&gt;120,3,IF(L8&gt;60,2,IF(L8&gt;30,1,0))))),Trial!$B$7:$E$12,4)</f>
        <v>0</v>
      </c>
      <c r="AA8" s="34">
        <f>VLOOKUP(IF(M8&gt;240,5,IF(M8&gt;180,4,IF(M8&gt;120,3,IF(M8&gt;60,2,IF(M8&gt;30,1,0))))),Trial!$B$7:$E$12,4)</f>
        <v>0</v>
      </c>
      <c r="AB8" s="34">
        <f>VLOOKUP(IF(N8&gt;240,5,IF(N8&gt;180,4,IF(N8&gt;120,3,IF(N8&gt;60,2,IF(N8&gt;30,1,0))))),Trial!$B$7:$E$12,4)</f>
        <v>-168.84</v>
      </c>
    </row>
    <row r="9">
      <c r="B9" s="19">
        <v>6.0</v>
      </c>
      <c r="C9" s="20">
        <v>13.4215669371272</v>
      </c>
      <c r="D9" s="20">
        <v>17.7819285933944</v>
      </c>
      <c r="E9" s="20">
        <v>8.95392406568862</v>
      </c>
      <c r="F9" s="20">
        <v>3.92255640192889</v>
      </c>
      <c r="G9" s="20">
        <v>2.26934923287481</v>
      </c>
      <c r="H9" s="20">
        <v>11.3632424804467</v>
      </c>
      <c r="I9" s="20">
        <v>0.826536321725975</v>
      </c>
      <c r="J9" s="20">
        <v>16.6498688117686</v>
      </c>
      <c r="K9" s="20">
        <v>16.1257265554826</v>
      </c>
      <c r="L9" s="20">
        <v>11.7097448098558</v>
      </c>
      <c r="M9" s="20">
        <v>4.27845230503008</v>
      </c>
      <c r="N9" s="20">
        <v>10.791578149804</v>
      </c>
      <c r="P9" s="19">
        <v>6.0</v>
      </c>
      <c r="Q9" s="34">
        <f>VLOOKUP(IF(C9&gt;240,5,IF(C9&gt;180,4,IF(C9&gt;120,3,IF(C9&gt;60,2,IF(C9&gt;30,1,0))))),Trial!$B$7:$E$12,4)</f>
        <v>0</v>
      </c>
      <c r="R9" s="34">
        <f>VLOOKUP(IF(D9&gt;240,5,IF(D9&gt;180,4,IF(D9&gt;120,3,IF(D9&gt;60,2,IF(D9&gt;30,1,0))))),Trial!$B$7:$E$12,4)</f>
        <v>0</v>
      </c>
      <c r="S9" s="34">
        <f>VLOOKUP(IF(E9&gt;240,5,IF(E9&gt;180,4,IF(E9&gt;120,3,IF(E9&gt;60,2,IF(E9&gt;30,1,0))))),Trial!$B$7:$E$12,4)</f>
        <v>0</v>
      </c>
      <c r="T9" s="34">
        <f>VLOOKUP(IF(F9&gt;240,5,IF(F9&gt;180,4,IF(F9&gt;120,3,IF(F9&gt;60,2,IF(F9&gt;30,1,0))))),Trial!$B$7:$E$12,4)</f>
        <v>0</v>
      </c>
      <c r="U9" s="34">
        <f>VLOOKUP(IF(G9&gt;240,5,IF(G9&gt;180,4,IF(G9&gt;120,3,IF(G9&gt;60,2,IF(G9&gt;30,1,0))))),Trial!$B$7:$E$12,4)</f>
        <v>0</v>
      </c>
      <c r="V9" s="34">
        <f>VLOOKUP(IF(H9&gt;240,5,IF(H9&gt;180,4,IF(H9&gt;120,3,IF(H9&gt;60,2,IF(H9&gt;30,1,0))))),Trial!$B$7:$E$12,4)</f>
        <v>0</v>
      </c>
      <c r="W9" s="34">
        <f>VLOOKUP(IF(I9&gt;240,5,IF(I9&gt;180,4,IF(I9&gt;120,3,IF(I9&gt;60,2,IF(I9&gt;30,1,0))))),Trial!$B$7:$E$12,4)</f>
        <v>0</v>
      </c>
      <c r="X9" s="34">
        <f>VLOOKUP(IF(J9&gt;240,5,IF(J9&gt;180,4,IF(J9&gt;120,3,IF(J9&gt;60,2,IF(J9&gt;30,1,0))))),Trial!$B$7:$E$12,4)</f>
        <v>0</v>
      </c>
      <c r="Y9" s="34">
        <f>VLOOKUP(IF(K9&gt;240,5,IF(K9&gt;180,4,IF(K9&gt;120,3,IF(K9&gt;60,2,IF(K9&gt;30,1,0))))),Trial!$B$7:$E$12,4)</f>
        <v>0</v>
      </c>
      <c r="Z9" s="34">
        <f>VLOOKUP(IF(L9&gt;240,5,IF(L9&gt;180,4,IF(L9&gt;120,3,IF(L9&gt;60,2,IF(L9&gt;30,1,0))))),Trial!$B$7:$E$12,4)</f>
        <v>0</v>
      </c>
      <c r="AA9" s="34">
        <f>VLOOKUP(IF(M9&gt;240,5,IF(M9&gt;180,4,IF(M9&gt;120,3,IF(M9&gt;60,2,IF(M9&gt;30,1,0))))),Trial!$B$7:$E$12,4)</f>
        <v>0</v>
      </c>
      <c r="AB9" s="34">
        <f>VLOOKUP(IF(N9&gt;240,5,IF(N9&gt;180,4,IF(N9&gt;120,3,IF(N9&gt;60,2,IF(N9&gt;30,1,0))))),Trial!$B$7:$E$12,4)</f>
        <v>0</v>
      </c>
    </row>
    <row r="10">
      <c r="B10" s="19">
        <v>7.0</v>
      </c>
      <c r="C10" s="20">
        <v>12.8920190581205</v>
      </c>
      <c r="D10" s="20">
        <v>11.9806467228654</v>
      </c>
      <c r="E10" s="20">
        <v>19.7906095817765</v>
      </c>
      <c r="F10" s="20">
        <v>12.4667941635559</v>
      </c>
      <c r="G10" s="20">
        <v>6.28957545221783</v>
      </c>
      <c r="H10" s="20">
        <v>18.8864045647448</v>
      </c>
      <c r="I10" s="20">
        <v>11.8064543030309</v>
      </c>
      <c r="J10" s="20">
        <v>4.69268018589355</v>
      </c>
      <c r="K10" s="20">
        <v>16.3538699381138</v>
      </c>
      <c r="L10" s="20">
        <v>9.55583468215687</v>
      </c>
      <c r="M10" s="20">
        <v>17.6187069504607</v>
      </c>
      <c r="N10" s="20">
        <v>9.39563159684553</v>
      </c>
      <c r="P10" s="19">
        <v>7.0</v>
      </c>
      <c r="Q10" s="34">
        <f>VLOOKUP(IF(C10&gt;240,5,IF(C10&gt;180,4,IF(C10&gt;120,3,IF(C10&gt;60,2,IF(C10&gt;30,1,0))))),Trial!$B$7:$E$12,4)</f>
        <v>0</v>
      </c>
      <c r="R10" s="34">
        <f>VLOOKUP(IF(D10&gt;240,5,IF(D10&gt;180,4,IF(D10&gt;120,3,IF(D10&gt;60,2,IF(D10&gt;30,1,0))))),Trial!$B$7:$E$12,4)</f>
        <v>0</v>
      </c>
      <c r="S10" s="34">
        <f>VLOOKUP(IF(E10&gt;240,5,IF(E10&gt;180,4,IF(E10&gt;120,3,IF(E10&gt;60,2,IF(E10&gt;30,1,0))))),Trial!$B$7:$E$12,4)</f>
        <v>0</v>
      </c>
      <c r="T10" s="34">
        <f>VLOOKUP(IF(F10&gt;240,5,IF(F10&gt;180,4,IF(F10&gt;120,3,IF(F10&gt;60,2,IF(F10&gt;30,1,0))))),Trial!$B$7:$E$12,4)</f>
        <v>0</v>
      </c>
      <c r="U10" s="34">
        <f>VLOOKUP(IF(G10&gt;240,5,IF(G10&gt;180,4,IF(G10&gt;120,3,IF(G10&gt;60,2,IF(G10&gt;30,1,0))))),Trial!$B$7:$E$12,4)</f>
        <v>0</v>
      </c>
      <c r="V10" s="34">
        <f>VLOOKUP(IF(H10&gt;240,5,IF(H10&gt;180,4,IF(H10&gt;120,3,IF(H10&gt;60,2,IF(H10&gt;30,1,0))))),Trial!$B$7:$E$12,4)</f>
        <v>0</v>
      </c>
      <c r="W10" s="34">
        <f>VLOOKUP(IF(I10&gt;240,5,IF(I10&gt;180,4,IF(I10&gt;120,3,IF(I10&gt;60,2,IF(I10&gt;30,1,0))))),Trial!$B$7:$E$12,4)</f>
        <v>0</v>
      </c>
      <c r="X10" s="34">
        <f>VLOOKUP(IF(J10&gt;240,5,IF(J10&gt;180,4,IF(J10&gt;120,3,IF(J10&gt;60,2,IF(J10&gt;30,1,0))))),Trial!$B$7:$E$12,4)</f>
        <v>0</v>
      </c>
      <c r="Y10" s="34">
        <f>VLOOKUP(IF(K10&gt;240,5,IF(K10&gt;180,4,IF(K10&gt;120,3,IF(K10&gt;60,2,IF(K10&gt;30,1,0))))),Trial!$B$7:$E$12,4)</f>
        <v>0</v>
      </c>
      <c r="Z10" s="34">
        <f>VLOOKUP(IF(L10&gt;240,5,IF(L10&gt;180,4,IF(L10&gt;120,3,IF(L10&gt;60,2,IF(L10&gt;30,1,0))))),Trial!$B$7:$E$12,4)</f>
        <v>0</v>
      </c>
      <c r="AA10" s="34">
        <f>VLOOKUP(IF(M10&gt;240,5,IF(M10&gt;180,4,IF(M10&gt;120,3,IF(M10&gt;60,2,IF(M10&gt;30,1,0))))),Trial!$B$7:$E$12,4)</f>
        <v>0</v>
      </c>
      <c r="AB10" s="34">
        <f>VLOOKUP(IF(N10&gt;240,5,IF(N10&gt;180,4,IF(N10&gt;120,3,IF(N10&gt;60,2,IF(N10&gt;30,1,0))))),Trial!$B$7:$E$12,4)</f>
        <v>0</v>
      </c>
    </row>
    <row r="11">
      <c r="B11" s="19">
        <v>8.0</v>
      </c>
      <c r="C11" s="20">
        <v>24.8264649775049</v>
      </c>
      <c r="D11" s="20">
        <v>3.49800827773288</v>
      </c>
      <c r="E11" s="20">
        <v>17.2900860162537</v>
      </c>
      <c r="F11" s="20">
        <v>5.04466778286534</v>
      </c>
      <c r="G11" s="20">
        <v>24.5552817005834</v>
      </c>
      <c r="H11" s="20">
        <v>3.43505548623274</v>
      </c>
      <c r="I11" s="20">
        <v>23.259929758141</v>
      </c>
      <c r="J11" s="20">
        <v>18.1585205251436</v>
      </c>
      <c r="K11" s="20">
        <v>43.8054917633872</v>
      </c>
      <c r="L11" s="20">
        <v>18.2173798248341</v>
      </c>
      <c r="M11" s="20">
        <v>0.194026751676574</v>
      </c>
      <c r="N11" s="20">
        <v>0.317699190415442</v>
      </c>
      <c r="P11" s="19">
        <v>8.0</v>
      </c>
      <c r="Q11" s="34">
        <f>VLOOKUP(IF(C11&gt;240,5,IF(C11&gt;180,4,IF(C11&gt;120,3,IF(C11&gt;60,2,IF(C11&gt;30,1,0))))),Trial!$B$7:$E$12,4)</f>
        <v>0</v>
      </c>
      <c r="R11" s="34">
        <f>VLOOKUP(IF(D11&gt;240,5,IF(D11&gt;180,4,IF(D11&gt;120,3,IF(D11&gt;60,2,IF(D11&gt;30,1,0))))),Trial!$B$7:$E$12,4)</f>
        <v>0</v>
      </c>
      <c r="S11" s="34">
        <f>VLOOKUP(IF(E11&gt;240,5,IF(E11&gt;180,4,IF(E11&gt;120,3,IF(E11&gt;60,2,IF(E11&gt;30,1,0))))),Trial!$B$7:$E$12,4)</f>
        <v>0</v>
      </c>
      <c r="T11" s="34">
        <f>VLOOKUP(IF(F11&gt;240,5,IF(F11&gt;180,4,IF(F11&gt;120,3,IF(F11&gt;60,2,IF(F11&gt;30,1,0))))),Trial!$B$7:$E$12,4)</f>
        <v>0</v>
      </c>
      <c r="U11" s="34">
        <f>VLOOKUP(IF(G11&gt;240,5,IF(G11&gt;180,4,IF(G11&gt;120,3,IF(G11&gt;60,2,IF(G11&gt;30,1,0))))),Trial!$B$7:$E$12,4)</f>
        <v>0</v>
      </c>
      <c r="V11" s="34">
        <f>VLOOKUP(IF(H11&gt;240,5,IF(H11&gt;180,4,IF(H11&gt;120,3,IF(H11&gt;60,2,IF(H11&gt;30,1,0))))),Trial!$B$7:$E$12,4)</f>
        <v>0</v>
      </c>
      <c r="W11" s="34">
        <f>VLOOKUP(IF(I11&gt;240,5,IF(I11&gt;180,4,IF(I11&gt;120,3,IF(I11&gt;60,2,IF(I11&gt;30,1,0))))),Trial!$B$7:$E$12,4)</f>
        <v>0</v>
      </c>
      <c r="X11" s="34">
        <f>VLOOKUP(IF(J11&gt;240,5,IF(J11&gt;180,4,IF(J11&gt;120,3,IF(J11&gt;60,2,IF(J11&gt;30,1,0))))),Trial!$B$7:$E$12,4)</f>
        <v>0</v>
      </c>
      <c r="Y11" s="34">
        <f>VLOOKUP(IF(K11&gt;240,5,IF(K11&gt;180,4,IF(K11&gt;120,3,IF(K11&gt;60,2,IF(K11&gt;30,1,0))))),Trial!$B$7:$E$12,4)</f>
        <v>-168.84</v>
      </c>
      <c r="Z11" s="34">
        <f>VLOOKUP(IF(L11&gt;240,5,IF(L11&gt;180,4,IF(L11&gt;120,3,IF(L11&gt;60,2,IF(L11&gt;30,1,0))))),Trial!$B$7:$E$12,4)</f>
        <v>0</v>
      </c>
      <c r="AA11" s="34">
        <f>VLOOKUP(IF(M11&gt;240,5,IF(M11&gt;180,4,IF(M11&gt;120,3,IF(M11&gt;60,2,IF(M11&gt;30,1,0))))),Trial!$B$7:$E$12,4)</f>
        <v>0</v>
      </c>
      <c r="AB11" s="34">
        <f>VLOOKUP(IF(N11&gt;240,5,IF(N11&gt;180,4,IF(N11&gt;120,3,IF(N11&gt;60,2,IF(N11&gt;30,1,0))))),Trial!$B$7:$E$12,4)</f>
        <v>0</v>
      </c>
    </row>
    <row r="12">
      <c r="B12" s="19">
        <v>9.0</v>
      </c>
      <c r="C12" s="20">
        <v>5.58067667875439</v>
      </c>
      <c r="D12" s="20">
        <v>19.0285265086388</v>
      </c>
      <c r="E12" s="20">
        <v>8.89418896506541</v>
      </c>
      <c r="F12" s="20">
        <v>23.496423263306</v>
      </c>
      <c r="G12" s="20">
        <v>0.088159512561262</v>
      </c>
      <c r="H12" s="20">
        <v>3.15514391685484</v>
      </c>
      <c r="I12" s="20">
        <v>36.3239671253007</v>
      </c>
      <c r="J12" s="20">
        <v>43.7819503076713</v>
      </c>
      <c r="K12" s="20">
        <v>24.4649488296529</v>
      </c>
      <c r="L12" s="20">
        <v>5.64687836072408</v>
      </c>
      <c r="M12" s="20">
        <v>3.72744172280654</v>
      </c>
      <c r="N12" s="20">
        <v>12.4616803478647</v>
      </c>
      <c r="P12" s="19">
        <v>9.0</v>
      </c>
      <c r="Q12" s="34">
        <f>VLOOKUP(IF(C12&gt;240,5,IF(C12&gt;180,4,IF(C12&gt;120,3,IF(C12&gt;60,2,IF(C12&gt;30,1,0))))),Trial!$B$7:$E$12,4)</f>
        <v>0</v>
      </c>
      <c r="R12" s="34">
        <f>VLOOKUP(IF(D12&gt;240,5,IF(D12&gt;180,4,IF(D12&gt;120,3,IF(D12&gt;60,2,IF(D12&gt;30,1,0))))),Trial!$B$7:$E$12,4)</f>
        <v>0</v>
      </c>
      <c r="S12" s="34">
        <f>VLOOKUP(IF(E12&gt;240,5,IF(E12&gt;180,4,IF(E12&gt;120,3,IF(E12&gt;60,2,IF(E12&gt;30,1,0))))),Trial!$B$7:$E$12,4)</f>
        <v>0</v>
      </c>
      <c r="T12" s="34">
        <f>VLOOKUP(IF(F12&gt;240,5,IF(F12&gt;180,4,IF(F12&gt;120,3,IF(F12&gt;60,2,IF(F12&gt;30,1,0))))),Trial!$B$7:$E$12,4)</f>
        <v>0</v>
      </c>
      <c r="U12" s="34">
        <f>VLOOKUP(IF(G12&gt;240,5,IF(G12&gt;180,4,IF(G12&gt;120,3,IF(G12&gt;60,2,IF(G12&gt;30,1,0))))),Trial!$B$7:$E$12,4)</f>
        <v>0</v>
      </c>
      <c r="V12" s="34">
        <f>VLOOKUP(IF(H12&gt;240,5,IF(H12&gt;180,4,IF(H12&gt;120,3,IF(H12&gt;60,2,IF(H12&gt;30,1,0))))),Trial!$B$7:$E$12,4)</f>
        <v>0</v>
      </c>
      <c r="W12" s="34">
        <f>VLOOKUP(IF(I12&gt;240,5,IF(I12&gt;180,4,IF(I12&gt;120,3,IF(I12&gt;60,2,IF(I12&gt;30,1,0))))),Trial!$B$7:$E$12,4)</f>
        <v>-168.84</v>
      </c>
      <c r="X12" s="34">
        <f>VLOOKUP(IF(J12&gt;240,5,IF(J12&gt;180,4,IF(J12&gt;120,3,IF(J12&gt;60,2,IF(J12&gt;30,1,0))))),Trial!$B$7:$E$12,4)</f>
        <v>-168.84</v>
      </c>
      <c r="Y12" s="34">
        <f>VLOOKUP(IF(K12&gt;240,5,IF(K12&gt;180,4,IF(K12&gt;120,3,IF(K12&gt;60,2,IF(K12&gt;30,1,0))))),Trial!$B$7:$E$12,4)</f>
        <v>0</v>
      </c>
      <c r="Z12" s="34">
        <f>VLOOKUP(IF(L12&gt;240,5,IF(L12&gt;180,4,IF(L12&gt;120,3,IF(L12&gt;60,2,IF(L12&gt;30,1,0))))),Trial!$B$7:$E$12,4)</f>
        <v>0</v>
      </c>
      <c r="AA12" s="34">
        <f>VLOOKUP(IF(M12&gt;240,5,IF(M12&gt;180,4,IF(M12&gt;120,3,IF(M12&gt;60,2,IF(M12&gt;30,1,0))))),Trial!$B$7:$E$12,4)</f>
        <v>0</v>
      </c>
      <c r="AB12" s="34">
        <f>VLOOKUP(IF(N12&gt;240,5,IF(N12&gt;180,4,IF(N12&gt;120,3,IF(N12&gt;60,2,IF(N12&gt;30,1,0))))),Trial!$B$7:$E$12,4)</f>
        <v>0</v>
      </c>
    </row>
    <row r="13">
      <c r="B13" s="19">
        <v>10.0</v>
      </c>
      <c r="C13" s="20">
        <v>6.81762414909899</v>
      </c>
      <c r="D13" s="20">
        <v>2.17211079457775</v>
      </c>
      <c r="E13" s="20">
        <v>34.0108804084615</v>
      </c>
      <c r="F13" s="20">
        <v>16.1200820015828</v>
      </c>
      <c r="G13" s="20">
        <v>25.5766850890761</v>
      </c>
      <c r="H13" s="20">
        <v>1.60367275467142</v>
      </c>
      <c r="I13" s="20">
        <v>50.46401743735</v>
      </c>
      <c r="J13" s="20">
        <v>0.996727863699198</v>
      </c>
      <c r="K13" s="20">
        <v>10.7167607814641</v>
      </c>
      <c r="L13" s="20">
        <v>4.70119275576435</v>
      </c>
      <c r="M13" s="20">
        <v>0.896334677375853</v>
      </c>
      <c r="N13" s="20">
        <v>2.55190657060595</v>
      </c>
      <c r="P13" s="19">
        <v>10.0</v>
      </c>
      <c r="Q13" s="34">
        <f>VLOOKUP(IF(C13&gt;240,5,IF(C13&gt;180,4,IF(C13&gt;120,3,IF(C13&gt;60,2,IF(C13&gt;30,1,0))))),Trial!$B$7:$E$12,4)</f>
        <v>0</v>
      </c>
      <c r="R13" s="34">
        <f>VLOOKUP(IF(D13&gt;240,5,IF(D13&gt;180,4,IF(D13&gt;120,3,IF(D13&gt;60,2,IF(D13&gt;30,1,0))))),Trial!$B$7:$E$12,4)</f>
        <v>0</v>
      </c>
      <c r="S13" s="34">
        <f>VLOOKUP(IF(E13&gt;240,5,IF(E13&gt;180,4,IF(E13&gt;120,3,IF(E13&gt;60,2,IF(E13&gt;30,1,0))))),Trial!$B$7:$E$12,4)</f>
        <v>-168.84</v>
      </c>
      <c r="T13" s="34">
        <f>VLOOKUP(IF(F13&gt;240,5,IF(F13&gt;180,4,IF(F13&gt;120,3,IF(F13&gt;60,2,IF(F13&gt;30,1,0))))),Trial!$B$7:$E$12,4)</f>
        <v>0</v>
      </c>
      <c r="U13" s="34">
        <f>VLOOKUP(IF(G13&gt;240,5,IF(G13&gt;180,4,IF(G13&gt;120,3,IF(G13&gt;60,2,IF(G13&gt;30,1,0))))),Trial!$B$7:$E$12,4)</f>
        <v>0</v>
      </c>
      <c r="V13" s="34">
        <f>VLOOKUP(IF(H13&gt;240,5,IF(H13&gt;180,4,IF(H13&gt;120,3,IF(H13&gt;60,2,IF(H13&gt;30,1,0))))),Trial!$B$7:$E$12,4)</f>
        <v>0</v>
      </c>
      <c r="W13" s="34">
        <f>VLOOKUP(IF(I13&gt;240,5,IF(I13&gt;180,4,IF(I13&gt;120,3,IF(I13&gt;60,2,IF(I13&gt;30,1,0))))),Trial!$B$7:$E$12,4)</f>
        <v>-168.84</v>
      </c>
      <c r="X13" s="34">
        <f>VLOOKUP(IF(J13&gt;240,5,IF(J13&gt;180,4,IF(J13&gt;120,3,IF(J13&gt;60,2,IF(J13&gt;30,1,0))))),Trial!$B$7:$E$12,4)</f>
        <v>0</v>
      </c>
      <c r="Y13" s="34">
        <f>VLOOKUP(IF(K13&gt;240,5,IF(K13&gt;180,4,IF(K13&gt;120,3,IF(K13&gt;60,2,IF(K13&gt;30,1,0))))),Trial!$B$7:$E$12,4)</f>
        <v>0</v>
      </c>
      <c r="Z13" s="34">
        <f>VLOOKUP(IF(L13&gt;240,5,IF(L13&gt;180,4,IF(L13&gt;120,3,IF(L13&gt;60,2,IF(L13&gt;30,1,0))))),Trial!$B$7:$E$12,4)</f>
        <v>0</v>
      </c>
      <c r="AA13" s="34">
        <f>VLOOKUP(IF(M13&gt;240,5,IF(M13&gt;180,4,IF(M13&gt;120,3,IF(M13&gt;60,2,IF(M13&gt;30,1,0))))),Trial!$B$7:$E$12,4)</f>
        <v>0</v>
      </c>
      <c r="AB13" s="34">
        <f>VLOOKUP(IF(N13&gt;240,5,IF(N13&gt;180,4,IF(N13&gt;120,3,IF(N13&gt;60,2,IF(N13&gt;30,1,0))))),Trial!$B$7:$E$12,4)</f>
        <v>0</v>
      </c>
    </row>
    <row r="14">
      <c r="B14" s="19">
        <v>11.0</v>
      </c>
      <c r="C14" s="20">
        <v>37.3297326742398</v>
      </c>
      <c r="D14" s="20">
        <v>1.79934213003528</v>
      </c>
      <c r="E14" s="20">
        <v>4.1404229013205</v>
      </c>
      <c r="F14" s="20">
        <v>46.9196204476569</v>
      </c>
      <c r="G14" s="20">
        <v>1.55833590505645</v>
      </c>
      <c r="H14" s="20">
        <v>3.75718676354736</v>
      </c>
      <c r="I14" s="20">
        <v>1.19299287608206</v>
      </c>
      <c r="J14" s="20">
        <v>7.73885986818932</v>
      </c>
      <c r="K14" s="20">
        <v>17.4383676771159</v>
      </c>
      <c r="L14" s="20">
        <v>1.84281916811108</v>
      </c>
      <c r="M14" s="20">
        <v>4.25883261536137</v>
      </c>
      <c r="N14" s="20">
        <v>9.15995425368575</v>
      </c>
      <c r="P14" s="19">
        <v>11.0</v>
      </c>
      <c r="Q14" s="34">
        <f>VLOOKUP(IF(C14&gt;240,5,IF(C14&gt;180,4,IF(C14&gt;120,3,IF(C14&gt;60,2,IF(C14&gt;30,1,0))))),Trial!$B$7:$E$12,4)</f>
        <v>-168.84</v>
      </c>
      <c r="R14" s="34">
        <f>VLOOKUP(IF(D14&gt;240,5,IF(D14&gt;180,4,IF(D14&gt;120,3,IF(D14&gt;60,2,IF(D14&gt;30,1,0))))),Trial!$B$7:$E$12,4)</f>
        <v>0</v>
      </c>
      <c r="S14" s="34">
        <f>VLOOKUP(IF(E14&gt;240,5,IF(E14&gt;180,4,IF(E14&gt;120,3,IF(E14&gt;60,2,IF(E14&gt;30,1,0))))),Trial!$B$7:$E$12,4)</f>
        <v>0</v>
      </c>
      <c r="T14" s="34">
        <f>VLOOKUP(IF(F14&gt;240,5,IF(F14&gt;180,4,IF(F14&gt;120,3,IF(F14&gt;60,2,IF(F14&gt;30,1,0))))),Trial!$B$7:$E$12,4)</f>
        <v>-168.84</v>
      </c>
      <c r="U14" s="34">
        <f>VLOOKUP(IF(G14&gt;240,5,IF(G14&gt;180,4,IF(G14&gt;120,3,IF(G14&gt;60,2,IF(G14&gt;30,1,0))))),Trial!$B$7:$E$12,4)</f>
        <v>0</v>
      </c>
      <c r="V14" s="34">
        <f>VLOOKUP(IF(H14&gt;240,5,IF(H14&gt;180,4,IF(H14&gt;120,3,IF(H14&gt;60,2,IF(H14&gt;30,1,0))))),Trial!$B$7:$E$12,4)</f>
        <v>0</v>
      </c>
      <c r="W14" s="34">
        <f>VLOOKUP(IF(I14&gt;240,5,IF(I14&gt;180,4,IF(I14&gt;120,3,IF(I14&gt;60,2,IF(I14&gt;30,1,0))))),Trial!$B$7:$E$12,4)</f>
        <v>0</v>
      </c>
      <c r="X14" s="34">
        <f>VLOOKUP(IF(J14&gt;240,5,IF(J14&gt;180,4,IF(J14&gt;120,3,IF(J14&gt;60,2,IF(J14&gt;30,1,0))))),Trial!$B$7:$E$12,4)</f>
        <v>0</v>
      </c>
      <c r="Y14" s="34">
        <f>VLOOKUP(IF(K14&gt;240,5,IF(K14&gt;180,4,IF(K14&gt;120,3,IF(K14&gt;60,2,IF(K14&gt;30,1,0))))),Trial!$B$7:$E$12,4)</f>
        <v>0</v>
      </c>
      <c r="Z14" s="34">
        <f>VLOOKUP(IF(L14&gt;240,5,IF(L14&gt;180,4,IF(L14&gt;120,3,IF(L14&gt;60,2,IF(L14&gt;30,1,0))))),Trial!$B$7:$E$12,4)</f>
        <v>0</v>
      </c>
      <c r="AA14" s="34">
        <f>VLOOKUP(IF(M14&gt;240,5,IF(M14&gt;180,4,IF(M14&gt;120,3,IF(M14&gt;60,2,IF(M14&gt;30,1,0))))),Trial!$B$7:$E$12,4)</f>
        <v>0</v>
      </c>
      <c r="AB14" s="34">
        <f>VLOOKUP(IF(N14&gt;240,5,IF(N14&gt;180,4,IF(N14&gt;120,3,IF(N14&gt;60,2,IF(N14&gt;30,1,0))))),Trial!$B$7:$E$12,4)</f>
        <v>0</v>
      </c>
    </row>
    <row r="15">
      <c r="B15" s="19">
        <v>12.0</v>
      </c>
      <c r="C15" s="20">
        <v>7.70654517044313</v>
      </c>
      <c r="D15" s="20">
        <v>6.83701611577286</v>
      </c>
      <c r="E15" s="20">
        <v>1.99338809191263</v>
      </c>
      <c r="F15" s="20">
        <v>6.78253323063254</v>
      </c>
      <c r="G15" s="20">
        <v>1.2768614764791</v>
      </c>
      <c r="H15" s="20">
        <v>15.1726126480001</v>
      </c>
      <c r="I15" s="20">
        <v>19.0782811694017</v>
      </c>
      <c r="J15" s="20">
        <v>7.3235326891765</v>
      </c>
      <c r="K15" s="20">
        <v>14.9634887679565</v>
      </c>
      <c r="L15" s="20">
        <v>10.3583941775459</v>
      </c>
      <c r="M15" s="20">
        <v>0.976771193090826</v>
      </c>
      <c r="N15" s="20">
        <v>9.40783703132449</v>
      </c>
      <c r="P15" s="19">
        <v>12.0</v>
      </c>
      <c r="Q15" s="34">
        <f>VLOOKUP(IF(C15&gt;240,5,IF(C15&gt;180,4,IF(C15&gt;120,3,IF(C15&gt;60,2,IF(C15&gt;30,1,0))))),Trial!$B$7:$E$12,4)</f>
        <v>0</v>
      </c>
      <c r="R15" s="34">
        <f>VLOOKUP(IF(D15&gt;240,5,IF(D15&gt;180,4,IF(D15&gt;120,3,IF(D15&gt;60,2,IF(D15&gt;30,1,0))))),Trial!$B$7:$E$12,4)</f>
        <v>0</v>
      </c>
      <c r="S15" s="34">
        <f>VLOOKUP(IF(E15&gt;240,5,IF(E15&gt;180,4,IF(E15&gt;120,3,IF(E15&gt;60,2,IF(E15&gt;30,1,0))))),Trial!$B$7:$E$12,4)</f>
        <v>0</v>
      </c>
      <c r="T15" s="34">
        <f>VLOOKUP(IF(F15&gt;240,5,IF(F15&gt;180,4,IF(F15&gt;120,3,IF(F15&gt;60,2,IF(F15&gt;30,1,0))))),Trial!$B$7:$E$12,4)</f>
        <v>0</v>
      </c>
      <c r="U15" s="34">
        <f>VLOOKUP(IF(G15&gt;240,5,IF(G15&gt;180,4,IF(G15&gt;120,3,IF(G15&gt;60,2,IF(G15&gt;30,1,0))))),Trial!$B$7:$E$12,4)</f>
        <v>0</v>
      </c>
      <c r="V15" s="34">
        <f>VLOOKUP(IF(H15&gt;240,5,IF(H15&gt;180,4,IF(H15&gt;120,3,IF(H15&gt;60,2,IF(H15&gt;30,1,0))))),Trial!$B$7:$E$12,4)</f>
        <v>0</v>
      </c>
      <c r="W15" s="34">
        <f>VLOOKUP(IF(I15&gt;240,5,IF(I15&gt;180,4,IF(I15&gt;120,3,IF(I15&gt;60,2,IF(I15&gt;30,1,0))))),Trial!$B$7:$E$12,4)</f>
        <v>0</v>
      </c>
      <c r="X15" s="34">
        <f>VLOOKUP(IF(J15&gt;240,5,IF(J15&gt;180,4,IF(J15&gt;120,3,IF(J15&gt;60,2,IF(J15&gt;30,1,0))))),Trial!$B$7:$E$12,4)</f>
        <v>0</v>
      </c>
      <c r="Y15" s="34">
        <f>VLOOKUP(IF(K15&gt;240,5,IF(K15&gt;180,4,IF(K15&gt;120,3,IF(K15&gt;60,2,IF(K15&gt;30,1,0))))),Trial!$B$7:$E$12,4)</f>
        <v>0</v>
      </c>
      <c r="Z15" s="34">
        <f>VLOOKUP(IF(L15&gt;240,5,IF(L15&gt;180,4,IF(L15&gt;120,3,IF(L15&gt;60,2,IF(L15&gt;30,1,0))))),Trial!$B$7:$E$12,4)</f>
        <v>0</v>
      </c>
      <c r="AA15" s="34">
        <f>VLOOKUP(IF(M15&gt;240,5,IF(M15&gt;180,4,IF(M15&gt;120,3,IF(M15&gt;60,2,IF(M15&gt;30,1,0))))),Trial!$B$7:$E$12,4)</f>
        <v>0</v>
      </c>
      <c r="AB15" s="34">
        <f>VLOOKUP(IF(N15&gt;240,5,IF(N15&gt;180,4,IF(N15&gt;120,3,IF(N15&gt;60,2,IF(N15&gt;30,1,0))))),Trial!$B$7:$E$12,4)</f>
        <v>0</v>
      </c>
    </row>
    <row r="16">
      <c r="B16" s="19">
        <v>13.0</v>
      </c>
      <c r="C16" s="20">
        <v>20.9186490396207</v>
      </c>
      <c r="D16" s="20">
        <v>16.7674591380256</v>
      </c>
      <c r="E16" s="20">
        <v>18.1681798991275</v>
      </c>
      <c r="F16" s="20">
        <v>11.427675820515</v>
      </c>
      <c r="G16" s="20">
        <v>2.92954987548292</v>
      </c>
      <c r="H16" s="20">
        <v>21.7688292015513</v>
      </c>
      <c r="I16" s="20">
        <v>11.1390894700671</v>
      </c>
      <c r="J16" s="20">
        <v>2.13755982592702</v>
      </c>
      <c r="K16" s="20">
        <v>5.41298967973801</v>
      </c>
      <c r="L16" s="20">
        <v>20.2827694291418</v>
      </c>
      <c r="M16" s="20">
        <v>26.6385957062414</v>
      </c>
      <c r="N16" s="20">
        <v>11.4384313554588</v>
      </c>
      <c r="P16" s="19">
        <v>13.0</v>
      </c>
      <c r="Q16" s="34">
        <f>VLOOKUP(IF(C16&gt;240,5,IF(C16&gt;180,4,IF(C16&gt;120,3,IF(C16&gt;60,2,IF(C16&gt;30,1,0))))),Trial!$B$7:$E$12,4)</f>
        <v>0</v>
      </c>
      <c r="R16" s="34">
        <f>VLOOKUP(IF(D16&gt;240,5,IF(D16&gt;180,4,IF(D16&gt;120,3,IF(D16&gt;60,2,IF(D16&gt;30,1,0))))),Trial!$B$7:$E$12,4)</f>
        <v>0</v>
      </c>
      <c r="S16" s="34">
        <f>VLOOKUP(IF(E16&gt;240,5,IF(E16&gt;180,4,IF(E16&gt;120,3,IF(E16&gt;60,2,IF(E16&gt;30,1,0))))),Trial!$B$7:$E$12,4)</f>
        <v>0</v>
      </c>
      <c r="T16" s="34">
        <f>VLOOKUP(IF(F16&gt;240,5,IF(F16&gt;180,4,IF(F16&gt;120,3,IF(F16&gt;60,2,IF(F16&gt;30,1,0))))),Trial!$B$7:$E$12,4)</f>
        <v>0</v>
      </c>
      <c r="U16" s="34">
        <f>VLOOKUP(IF(G16&gt;240,5,IF(G16&gt;180,4,IF(G16&gt;120,3,IF(G16&gt;60,2,IF(G16&gt;30,1,0))))),Trial!$B$7:$E$12,4)</f>
        <v>0</v>
      </c>
      <c r="V16" s="34">
        <f>VLOOKUP(IF(H16&gt;240,5,IF(H16&gt;180,4,IF(H16&gt;120,3,IF(H16&gt;60,2,IF(H16&gt;30,1,0))))),Trial!$B$7:$E$12,4)</f>
        <v>0</v>
      </c>
      <c r="W16" s="34">
        <f>VLOOKUP(IF(I16&gt;240,5,IF(I16&gt;180,4,IF(I16&gt;120,3,IF(I16&gt;60,2,IF(I16&gt;30,1,0))))),Trial!$B$7:$E$12,4)</f>
        <v>0</v>
      </c>
      <c r="X16" s="34">
        <f>VLOOKUP(IF(J16&gt;240,5,IF(J16&gt;180,4,IF(J16&gt;120,3,IF(J16&gt;60,2,IF(J16&gt;30,1,0))))),Trial!$B$7:$E$12,4)</f>
        <v>0</v>
      </c>
      <c r="Y16" s="34">
        <f>VLOOKUP(IF(K16&gt;240,5,IF(K16&gt;180,4,IF(K16&gt;120,3,IF(K16&gt;60,2,IF(K16&gt;30,1,0))))),Trial!$B$7:$E$12,4)</f>
        <v>0</v>
      </c>
      <c r="Z16" s="34">
        <f>VLOOKUP(IF(L16&gt;240,5,IF(L16&gt;180,4,IF(L16&gt;120,3,IF(L16&gt;60,2,IF(L16&gt;30,1,0))))),Trial!$B$7:$E$12,4)</f>
        <v>0</v>
      </c>
      <c r="AA16" s="34">
        <f>VLOOKUP(IF(M16&gt;240,5,IF(M16&gt;180,4,IF(M16&gt;120,3,IF(M16&gt;60,2,IF(M16&gt;30,1,0))))),Trial!$B$7:$E$12,4)</f>
        <v>0</v>
      </c>
      <c r="AB16" s="34">
        <f>VLOOKUP(IF(N16&gt;240,5,IF(N16&gt;180,4,IF(N16&gt;120,3,IF(N16&gt;60,2,IF(N16&gt;30,1,0))))),Trial!$B$7:$E$12,4)</f>
        <v>0</v>
      </c>
    </row>
    <row r="17">
      <c r="B17" s="19">
        <v>14.0</v>
      </c>
      <c r="C17" s="20">
        <v>0.261598728295695</v>
      </c>
      <c r="D17" s="20">
        <v>1.79879699274898</v>
      </c>
      <c r="E17" s="20">
        <v>0.8110944298096</v>
      </c>
      <c r="F17" s="20">
        <v>2.02929583736695</v>
      </c>
      <c r="G17" s="20">
        <v>13.0077932682904</v>
      </c>
      <c r="H17" s="20">
        <v>1.58390590893105</v>
      </c>
      <c r="I17" s="20">
        <v>5.83533269902691</v>
      </c>
      <c r="J17" s="20">
        <v>25.7014510857111</v>
      </c>
      <c r="K17" s="20">
        <v>3.95649803955446</v>
      </c>
      <c r="L17" s="20">
        <v>14.5165079353462</v>
      </c>
      <c r="M17" s="20">
        <v>4.06636885167099</v>
      </c>
      <c r="N17" s="20">
        <v>4.03880724832416</v>
      </c>
      <c r="P17" s="19">
        <v>14.0</v>
      </c>
      <c r="Q17" s="34">
        <f>VLOOKUP(IF(C17&gt;240,5,IF(C17&gt;180,4,IF(C17&gt;120,3,IF(C17&gt;60,2,IF(C17&gt;30,1,0))))),Trial!$B$7:$E$12,4)</f>
        <v>0</v>
      </c>
      <c r="R17" s="34">
        <f>VLOOKUP(IF(D17&gt;240,5,IF(D17&gt;180,4,IF(D17&gt;120,3,IF(D17&gt;60,2,IF(D17&gt;30,1,0))))),Trial!$B$7:$E$12,4)</f>
        <v>0</v>
      </c>
      <c r="S17" s="34">
        <f>VLOOKUP(IF(E17&gt;240,5,IF(E17&gt;180,4,IF(E17&gt;120,3,IF(E17&gt;60,2,IF(E17&gt;30,1,0))))),Trial!$B$7:$E$12,4)</f>
        <v>0</v>
      </c>
      <c r="T17" s="34">
        <f>VLOOKUP(IF(F17&gt;240,5,IF(F17&gt;180,4,IF(F17&gt;120,3,IF(F17&gt;60,2,IF(F17&gt;30,1,0))))),Trial!$B$7:$E$12,4)</f>
        <v>0</v>
      </c>
      <c r="U17" s="34">
        <f>VLOOKUP(IF(G17&gt;240,5,IF(G17&gt;180,4,IF(G17&gt;120,3,IF(G17&gt;60,2,IF(G17&gt;30,1,0))))),Trial!$B$7:$E$12,4)</f>
        <v>0</v>
      </c>
      <c r="V17" s="34">
        <f>VLOOKUP(IF(H17&gt;240,5,IF(H17&gt;180,4,IF(H17&gt;120,3,IF(H17&gt;60,2,IF(H17&gt;30,1,0))))),Trial!$B$7:$E$12,4)</f>
        <v>0</v>
      </c>
      <c r="W17" s="34">
        <f>VLOOKUP(IF(I17&gt;240,5,IF(I17&gt;180,4,IF(I17&gt;120,3,IF(I17&gt;60,2,IF(I17&gt;30,1,0))))),Trial!$B$7:$E$12,4)</f>
        <v>0</v>
      </c>
      <c r="X17" s="34">
        <f>VLOOKUP(IF(J17&gt;240,5,IF(J17&gt;180,4,IF(J17&gt;120,3,IF(J17&gt;60,2,IF(J17&gt;30,1,0))))),Trial!$B$7:$E$12,4)</f>
        <v>0</v>
      </c>
      <c r="Y17" s="34">
        <f>VLOOKUP(IF(K17&gt;240,5,IF(K17&gt;180,4,IF(K17&gt;120,3,IF(K17&gt;60,2,IF(K17&gt;30,1,0))))),Trial!$B$7:$E$12,4)</f>
        <v>0</v>
      </c>
      <c r="Z17" s="34">
        <f>VLOOKUP(IF(L17&gt;240,5,IF(L17&gt;180,4,IF(L17&gt;120,3,IF(L17&gt;60,2,IF(L17&gt;30,1,0))))),Trial!$B$7:$E$12,4)</f>
        <v>0</v>
      </c>
      <c r="AA17" s="34">
        <f>VLOOKUP(IF(M17&gt;240,5,IF(M17&gt;180,4,IF(M17&gt;120,3,IF(M17&gt;60,2,IF(M17&gt;30,1,0))))),Trial!$B$7:$E$12,4)</f>
        <v>0</v>
      </c>
      <c r="AB17" s="34">
        <f>VLOOKUP(IF(N17&gt;240,5,IF(N17&gt;180,4,IF(N17&gt;120,3,IF(N17&gt;60,2,IF(N17&gt;30,1,0))))),Trial!$B$7:$E$12,4)</f>
        <v>0</v>
      </c>
    </row>
    <row r="18">
      <c r="B18" s="19">
        <v>15.0</v>
      </c>
      <c r="C18" s="20">
        <v>25.5397533461284</v>
      </c>
      <c r="D18" s="20">
        <v>11.4694619169769</v>
      </c>
      <c r="E18" s="20">
        <v>0.138123557244613</v>
      </c>
      <c r="F18" s="20">
        <v>12.7777625806714</v>
      </c>
      <c r="G18" s="20">
        <v>15.5763288319196</v>
      </c>
      <c r="H18" s="20">
        <v>23.2201065773314</v>
      </c>
      <c r="I18" s="20">
        <v>9.26648284045587</v>
      </c>
      <c r="J18" s="20">
        <v>2.11612008982338</v>
      </c>
      <c r="K18" s="20">
        <v>4.75965981553309</v>
      </c>
      <c r="L18" s="20">
        <v>1.97194324596539</v>
      </c>
      <c r="M18" s="20">
        <v>1.62817578515969</v>
      </c>
      <c r="N18" s="20">
        <v>15.0713625961999</v>
      </c>
      <c r="P18" s="19">
        <v>15.0</v>
      </c>
      <c r="Q18" s="34">
        <f>VLOOKUP(IF(C18&gt;240,5,IF(C18&gt;180,4,IF(C18&gt;120,3,IF(C18&gt;60,2,IF(C18&gt;30,1,0))))),Trial!$B$7:$E$12,4)</f>
        <v>0</v>
      </c>
      <c r="R18" s="34">
        <f>VLOOKUP(IF(D18&gt;240,5,IF(D18&gt;180,4,IF(D18&gt;120,3,IF(D18&gt;60,2,IF(D18&gt;30,1,0))))),Trial!$B$7:$E$12,4)</f>
        <v>0</v>
      </c>
      <c r="S18" s="34">
        <f>VLOOKUP(IF(E18&gt;240,5,IF(E18&gt;180,4,IF(E18&gt;120,3,IF(E18&gt;60,2,IF(E18&gt;30,1,0))))),Trial!$B$7:$E$12,4)</f>
        <v>0</v>
      </c>
      <c r="T18" s="34">
        <f>VLOOKUP(IF(F18&gt;240,5,IF(F18&gt;180,4,IF(F18&gt;120,3,IF(F18&gt;60,2,IF(F18&gt;30,1,0))))),Trial!$B$7:$E$12,4)</f>
        <v>0</v>
      </c>
      <c r="U18" s="34">
        <f>VLOOKUP(IF(G18&gt;240,5,IF(G18&gt;180,4,IF(G18&gt;120,3,IF(G18&gt;60,2,IF(G18&gt;30,1,0))))),Trial!$B$7:$E$12,4)</f>
        <v>0</v>
      </c>
      <c r="V18" s="34">
        <f>VLOOKUP(IF(H18&gt;240,5,IF(H18&gt;180,4,IF(H18&gt;120,3,IF(H18&gt;60,2,IF(H18&gt;30,1,0))))),Trial!$B$7:$E$12,4)</f>
        <v>0</v>
      </c>
      <c r="W18" s="34">
        <f>VLOOKUP(IF(I18&gt;240,5,IF(I18&gt;180,4,IF(I18&gt;120,3,IF(I18&gt;60,2,IF(I18&gt;30,1,0))))),Trial!$B$7:$E$12,4)</f>
        <v>0</v>
      </c>
      <c r="X18" s="34">
        <f>VLOOKUP(IF(J18&gt;240,5,IF(J18&gt;180,4,IF(J18&gt;120,3,IF(J18&gt;60,2,IF(J18&gt;30,1,0))))),Trial!$B$7:$E$12,4)</f>
        <v>0</v>
      </c>
      <c r="Y18" s="34">
        <f>VLOOKUP(IF(K18&gt;240,5,IF(K18&gt;180,4,IF(K18&gt;120,3,IF(K18&gt;60,2,IF(K18&gt;30,1,0))))),Trial!$B$7:$E$12,4)</f>
        <v>0</v>
      </c>
      <c r="Z18" s="34">
        <f>VLOOKUP(IF(L18&gt;240,5,IF(L18&gt;180,4,IF(L18&gt;120,3,IF(L18&gt;60,2,IF(L18&gt;30,1,0))))),Trial!$B$7:$E$12,4)</f>
        <v>0</v>
      </c>
      <c r="AA18" s="34">
        <f>VLOOKUP(IF(M18&gt;240,5,IF(M18&gt;180,4,IF(M18&gt;120,3,IF(M18&gt;60,2,IF(M18&gt;30,1,0))))),Trial!$B$7:$E$12,4)</f>
        <v>0</v>
      </c>
      <c r="AB18" s="34">
        <f>VLOOKUP(IF(N18&gt;240,5,IF(N18&gt;180,4,IF(N18&gt;120,3,IF(N18&gt;60,2,IF(N18&gt;30,1,0))))),Trial!$B$7:$E$12,4)</f>
        <v>0</v>
      </c>
    </row>
    <row r="19">
      <c r="B19" s="19">
        <v>16.0</v>
      </c>
      <c r="C19" s="20">
        <v>30.0258730478973</v>
      </c>
      <c r="D19" s="20">
        <v>9.1784170920114</v>
      </c>
      <c r="E19" s="20">
        <v>1.15388354130057</v>
      </c>
      <c r="F19" s="20">
        <v>21.3754131060263</v>
      </c>
      <c r="G19" s="20">
        <v>0.90785496304743</v>
      </c>
      <c r="H19" s="20">
        <v>7.61662726919167</v>
      </c>
      <c r="I19" s="20">
        <v>25.8271478695964</v>
      </c>
      <c r="J19" s="20">
        <v>22.7319304786792</v>
      </c>
      <c r="K19" s="20">
        <v>12.4734244025823</v>
      </c>
      <c r="L19" s="20">
        <v>33.4243386224166</v>
      </c>
      <c r="M19" s="20">
        <v>1.71440871832892</v>
      </c>
      <c r="N19" s="20">
        <v>7.61246044924483</v>
      </c>
      <c r="P19" s="19">
        <v>16.0</v>
      </c>
      <c r="Q19" s="34">
        <f>VLOOKUP(IF(C19&gt;240,5,IF(C19&gt;180,4,IF(C19&gt;120,3,IF(C19&gt;60,2,IF(C19&gt;30,1,0))))),Trial!$B$7:$E$12,4)</f>
        <v>-168.84</v>
      </c>
      <c r="R19" s="34">
        <f>VLOOKUP(IF(D19&gt;240,5,IF(D19&gt;180,4,IF(D19&gt;120,3,IF(D19&gt;60,2,IF(D19&gt;30,1,0))))),Trial!$B$7:$E$12,4)</f>
        <v>0</v>
      </c>
      <c r="S19" s="34">
        <f>VLOOKUP(IF(E19&gt;240,5,IF(E19&gt;180,4,IF(E19&gt;120,3,IF(E19&gt;60,2,IF(E19&gt;30,1,0))))),Trial!$B$7:$E$12,4)</f>
        <v>0</v>
      </c>
      <c r="T19" s="34">
        <f>VLOOKUP(IF(F19&gt;240,5,IF(F19&gt;180,4,IF(F19&gt;120,3,IF(F19&gt;60,2,IF(F19&gt;30,1,0))))),Trial!$B$7:$E$12,4)</f>
        <v>0</v>
      </c>
      <c r="U19" s="34">
        <f>VLOOKUP(IF(G19&gt;240,5,IF(G19&gt;180,4,IF(G19&gt;120,3,IF(G19&gt;60,2,IF(G19&gt;30,1,0))))),Trial!$B$7:$E$12,4)</f>
        <v>0</v>
      </c>
      <c r="V19" s="34">
        <f>VLOOKUP(IF(H19&gt;240,5,IF(H19&gt;180,4,IF(H19&gt;120,3,IF(H19&gt;60,2,IF(H19&gt;30,1,0))))),Trial!$B$7:$E$12,4)</f>
        <v>0</v>
      </c>
      <c r="W19" s="34">
        <f>VLOOKUP(IF(I19&gt;240,5,IF(I19&gt;180,4,IF(I19&gt;120,3,IF(I19&gt;60,2,IF(I19&gt;30,1,0))))),Trial!$B$7:$E$12,4)</f>
        <v>0</v>
      </c>
      <c r="X19" s="34">
        <f>VLOOKUP(IF(J19&gt;240,5,IF(J19&gt;180,4,IF(J19&gt;120,3,IF(J19&gt;60,2,IF(J19&gt;30,1,0))))),Trial!$B$7:$E$12,4)</f>
        <v>0</v>
      </c>
      <c r="Y19" s="34">
        <f>VLOOKUP(IF(K19&gt;240,5,IF(K19&gt;180,4,IF(K19&gt;120,3,IF(K19&gt;60,2,IF(K19&gt;30,1,0))))),Trial!$B$7:$E$12,4)</f>
        <v>0</v>
      </c>
      <c r="Z19" s="34">
        <f>VLOOKUP(IF(L19&gt;240,5,IF(L19&gt;180,4,IF(L19&gt;120,3,IF(L19&gt;60,2,IF(L19&gt;30,1,0))))),Trial!$B$7:$E$12,4)</f>
        <v>-168.84</v>
      </c>
      <c r="AA19" s="34">
        <f>VLOOKUP(IF(M19&gt;240,5,IF(M19&gt;180,4,IF(M19&gt;120,3,IF(M19&gt;60,2,IF(M19&gt;30,1,0))))),Trial!$B$7:$E$12,4)</f>
        <v>0</v>
      </c>
      <c r="AB19" s="34">
        <f>VLOOKUP(IF(N19&gt;240,5,IF(N19&gt;180,4,IF(N19&gt;120,3,IF(N19&gt;60,2,IF(N19&gt;30,1,0))))),Trial!$B$7:$E$12,4)</f>
        <v>0</v>
      </c>
    </row>
    <row r="20">
      <c r="B20" s="19">
        <v>17.0</v>
      </c>
      <c r="C20" s="20">
        <v>0.444537638081238</v>
      </c>
      <c r="D20" s="20">
        <v>0.0580716317007313</v>
      </c>
      <c r="E20" s="20">
        <v>22.0011746535931</v>
      </c>
      <c r="F20" s="20">
        <v>26.885190080682</v>
      </c>
      <c r="G20" s="20">
        <v>43.526795721088</v>
      </c>
      <c r="H20" s="20">
        <v>57.0263192497702</v>
      </c>
      <c r="I20" s="20">
        <v>4.18249131403863</v>
      </c>
      <c r="J20" s="20">
        <v>4.33122625970282</v>
      </c>
      <c r="K20" s="20">
        <v>45.9214307773854</v>
      </c>
      <c r="L20" s="20">
        <v>9.38667010060428</v>
      </c>
      <c r="M20" s="20">
        <v>9.54012100287629</v>
      </c>
      <c r="N20" s="20">
        <v>9.66978305062074</v>
      </c>
      <c r="P20" s="19">
        <v>17.0</v>
      </c>
      <c r="Q20" s="34">
        <f>VLOOKUP(IF(C20&gt;240,5,IF(C20&gt;180,4,IF(C20&gt;120,3,IF(C20&gt;60,2,IF(C20&gt;30,1,0))))),Trial!$B$7:$E$12,4)</f>
        <v>0</v>
      </c>
      <c r="R20" s="34">
        <f>VLOOKUP(IF(D20&gt;240,5,IF(D20&gt;180,4,IF(D20&gt;120,3,IF(D20&gt;60,2,IF(D20&gt;30,1,0))))),Trial!$B$7:$E$12,4)</f>
        <v>0</v>
      </c>
      <c r="S20" s="34">
        <f>VLOOKUP(IF(E20&gt;240,5,IF(E20&gt;180,4,IF(E20&gt;120,3,IF(E20&gt;60,2,IF(E20&gt;30,1,0))))),Trial!$B$7:$E$12,4)</f>
        <v>0</v>
      </c>
      <c r="T20" s="34">
        <f>VLOOKUP(IF(F20&gt;240,5,IF(F20&gt;180,4,IF(F20&gt;120,3,IF(F20&gt;60,2,IF(F20&gt;30,1,0))))),Trial!$B$7:$E$12,4)</f>
        <v>0</v>
      </c>
      <c r="U20" s="34">
        <f>VLOOKUP(IF(G20&gt;240,5,IF(G20&gt;180,4,IF(G20&gt;120,3,IF(G20&gt;60,2,IF(G20&gt;30,1,0))))),Trial!$B$7:$E$12,4)</f>
        <v>-168.84</v>
      </c>
      <c r="V20" s="34">
        <f>VLOOKUP(IF(H20&gt;240,5,IF(H20&gt;180,4,IF(H20&gt;120,3,IF(H20&gt;60,2,IF(H20&gt;30,1,0))))),Trial!$B$7:$E$12,4)</f>
        <v>-168.84</v>
      </c>
      <c r="W20" s="34">
        <f>VLOOKUP(IF(I20&gt;240,5,IF(I20&gt;180,4,IF(I20&gt;120,3,IF(I20&gt;60,2,IF(I20&gt;30,1,0))))),Trial!$B$7:$E$12,4)</f>
        <v>0</v>
      </c>
      <c r="X20" s="34">
        <f>VLOOKUP(IF(J20&gt;240,5,IF(J20&gt;180,4,IF(J20&gt;120,3,IF(J20&gt;60,2,IF(J20&gt;30,1,0))))),Trial!$B$7:$E$12,4)</f>
        <v>0</v>
      </c>
      <c r="Y20" s="34">
        <f>VLOOKUP(IF(K20&gt;240,5,IF(K20&gt;180,4,IF(K20&gt;120,3,IF(K20&gt;60,2,IF(K20&gt;30,1,0))))),Trial!$B$7:$E$12,4)</f>
        <v>-168.84</v>
      </c>
      <c r="Z20" s="34">
        <f>VLOOKUP(IF(L20&gt;240,5,IF(L20&gt;180,4,IF(L20&gt;120,3,IF(L20&gt;60,2,IF(L20&gt;30,1,0))))),Trial!$B$7:$E$12,4)</f>
        <v>0</v>
      </c>
      <c r="AA20" s="34">
        <f>VLOOKUP(IF(M20&gt;240,5,IF(M20&gt;180,4,IF(M20&gt;120,3,IF(M20&gt;60,2,IF(M20&gt;30,1,0))))),Trial!$B$7:$E$12,4)</f>
        <v>0</v>
      </c>
      <c r="AB20" s="34">
        <f>VLOOKUP(IF(N20&gt;240,5,IF(N20&gt;180,4,IF(N20&gt;120,3,IF(N20&gt;60,2,IF(N20&gt;30,1,0))))),Trial!$B$7:$E$12,4)</f>
        <v>0</v>
      </c>
    </row>
    <row r="21" ht="15.75" customHeight="1">
      <c r="B21" s="19">
        <v>18.0</v>
      </c>
      <c r="C21" s="20">
        <v>17.6228915191721</v>
      </c>
      <c r="D21" s="20">
        <v>5.47030469963803</v>
      </c>
      <c r="E21" s="20">
        <v>6.54310787739232</v>
      </c>
      <c r="F21" s="20">
        <v>5.84460943019949</v>
      </c>
      <c r="G21" s="20">
        <v>22.9860212212598</v>
      </c>
      <c r="H21" s="20">
        <v>6.09899986100314</v>
      </c>
      <c r="I21" s="20">
        <v>20.6503267390823</v>
      </c>
      <c r="J21" s="20">
        <v>6.50639779269695</v>
      </c>
      <c r="K21" s="20">
        <v>7.16562570333481</v>
      </c>
      <c r="L21" s="20">
        <v>1.42189973564819</v>
      </c>
      <c r="M21" s="20">
        <v>6.55197526323609</v>
      </c>
      <c r="N21" s="20">
        <v>15.0340187267154</v>
      </c>
      <c r="P21" s="19">
        <v>18.0</v>
      </c>
      <c r="Q21" s="34">
        <f>VLOOKUP(IF(C21&gt;240,5,IF(C21&gt;180,4,IF(C21&gt;120,3,IF(C21&gt;60,2,IF(C21&gt;30,1,0))))),Trial!$B$7:$E$12,4)</f>
        <v>0</v>
      </c>
      <c r="R21" s="34">
        <f>VLOOKUP(IF(D21&gt;240,5,IF(D21&gt;180,4,IF(D21&gt;120,3,IF(D21&gt;60,2,IF(D21&gt;30,1,0))))),Trial!$B$7:$E$12,4)</f>
        <v>0</v>
      </c>
      <c r="S21" s="34">
        <f>VLOOKUP(IF(E21&gt;240,5,IF(E21&gt;180,4,IF(E21&gt;120,3,IF(E21&gt;60,2,IF(E21&gt;30,1,0))))),Trial!$B$7:$E$12,4)</f>
        <v>0</v>
      </c>
      <c r="T21" s="34">
        <f>VLOOKUP(IF(F21&gt;240,5,IF(F21&gt;180,4,IF(F21&gt;120,3,IF(F21&gt;60,2,IF(F21&gt;30,1,0))))),Trial!$B$7:$E$12,4)</f>
        <v>0</v>
      </c>
      <c r="U21" s="34">
        <f>VLOOKUP(IF(G21&gt;240,5,IF(G21&gt;180,4,IF(G21&gt;120,3,IF(G21&gt;60,2,IF(G21&gt;30,1,0))))),Trial!$B$7:$E$12,4)</f>
        <v>0</v>
      </c>
      <c r="V21" s="34">
        <f>VLOOKUP(IF(H21&gt;240,5,IF(H21&gt;180,4,IF(H21&gt;120,3,IF(H21&gt;60,2,IF(H21&gt;30,1,0))))),Trial!$B$7:$E$12,4)</f>
        <v>0</v>
      </c>
      <c r="W21" s="34">
        <f>VLOOKUP(IF(I21&gt;240,5,IF(I21&gt;180,4,IF(I21&gt;120,3,IF(I21&gt;60,2,IF(I21&gt;30,1,0))))),Trial!$B$7:$E$12,4)</f>
        <v>0</v>
      </c>
      <c r="X21" s="34">
        <f>VLOOKUP(IF(J21&gt;240,5,IF(J21&gt;180,4,IF(J21&gt;120,3,IF(J21&gt;60,2,IF(J21&gt;30,1,0))))),Trial!$B$7:$E$12,4)</f>
        <v>0</v>
      </c>
      <c r="Y21" s="34">
        <f>VLOOKUP(IF(K21&gt;240,5,IF(K21&gt;180,4,IF(K21&gt;120,3,IF(K21&gt;60,2,IF(K21&gt;30,1,0))))),Trial!$B$7:$E$12,4)</f>
        <v>0</v>
      </c>
      <c r="Z21" s="34">
        <f>VLOOKUP(IF(L21&gt;240,5,IF(L21&gt;180,4,IF(L21&gt;120,3,IF(L21&gt;60,2,IF(L21&gt;30,1,0))))),Trial!$B$7:$E$12,4)</f>
        <v>0</v>
      </c>
      <c r="AA21" s="34">
        <f>VLOOKUP(IF(M21&gt;240,5,IF(M21&gt;180,4,IF(M21&gt;120,3,IF(M21&gt;60,2,IF(M21&gt;30,1,0))))),Trial!$B$7:$E$12,4)</f>
        <v>0</v>
      </c>
      <c r="AB21" s="34">
        <f>VLOOKUP(IF(N21&gt;240,5,IF(N21&gt;180,4,IF(N21&gt;120,3,IF(N21&gt;60,2,IF(N21&gt;30,1,0))))),Trial!$B$7:$E$12,4)</f>
        <v>0</v>
      </c>
    </row>
    <row r="22" ht="15.75" customHeight="1">
      <c r="B22" s="19">
        <v>19.0</v>
      </c>
      <c r="C22" s="20">
        <v>13.6929572601345</v>
      </c>
      <c r="D22" s="20">
        <v>23.8086267437955</v>
      </c>
      <c r="E22" s="20">
        <v>4.05988578346741</v>
      </c>
      <c r="F22" s="20">
        <v>20.7033861879557</v>
      </c>
      <c r="G22" s="20">
        <v>2.9692474661395</v>
      </c>
      <c r="H22" s="20">
        <v>5.77852842165157</v>
      </c>
      <c r="I22" s="20">
        <v>3.74201437747106</v>
      </c>
      <c r="J22" s="20">
        <v>3.88189881034195</v>
      </c>
      <c r="K22" s="20">
        <v>8.54414895600639</v>
      </c>
      <c r="L22" s="20">
        <v>13.6853888669136</v>
      </c>
      <c r="M22" s="20">
        <v>30.3434710838155</v>
      </c>
      <c r="N22" s="20">
        <v>2.6587843663907</v>
      </c>
      <c r="P22" s="19">
        <v>19.0</v>
      </c>
      <c r="Q22" s="34">
        <f>VLOOKUP(IF(C22&gt;240,5,IF(C22&gt;180,4,IF(C22&gt;120,3,IF(C22&gt;60,2,IF(C22&gt;30,1,0))))),Trial!$B$7:$E$12,4)</f>
        <v>0</v>
      </c>
      <c r="R22" s="34">
        <f>VLOOKUP(IF(D22&gt;240,5,IF(D22&gt;180,4,IF(D22&gt;120,3,IF(D22&gt;60,2,IF(D22&gt;30,1,0))))),Trial!$B$7:$E$12,4)</f>
        <v>0</v>
      </c>
      <c r="S22" s="34">
        <f>VLOOKUP(IF(E22&gt;240,5,IF(E22&gt;180,4,IF(E22&gt;120,3,IF(E22&gt;60,2,IF(E22&gt;30,1,0))))),Trial!$B$7:$E$12,4)</f>
        <v>0</v>
      </c>
      <c r="T22" s="34">
        <f>VLOOKUP(IF(F22&gt;240,5,IF(F22&gt;180,4,IF(F22&gt;120,3,IF(F22&gt;60,2,IF(F22&gt;30,1,0))))),Trial!$B$7:$E$12,4)</f>
        <v>0</v>
      </c>
      <c r="U22" s="34">
        <f>VLOOKUP(IF(G22&gt;240,5,IF(G22&gt;180,4,IF(G22&gt;120,3,IF(G22&gt;60,2,IF(G22&gt;30,1,0))))),Trial!$B$7:$E$12,4)</f>
        <v>0</v>
      </c>
      <c r="V22" s="34">
        <f>VLOOKUP(IF(H22&gt;240,5,IF(H22&gt;180,4,IF(H22&gt;120,3,IF(H22&gt;60,2,IF(H22&gt;30,1,0))))),Trial!$B$7:$E$12,4)</f>
        <v>0</v>
      </c>
      <c r="W22" s="34">
        <f>VLOOKUP(IF(I22&gt;240,5,IF(I22&gt;180,4,IF(I22&gt;120,3,IF(I22&gt;60,2,IF(I22&gt;30,1,0))))),Trial!$B$7:$E$12,4)</f>
        <v>0</v>
      </c>
      <c r="X22" s="34">
        <f>VLOOKUP(IF(J22&gt;240,5,IF(J22&gt;180,4,IF(J22&gt;120,3,IF(J22&gt;60,2,IF(J22&gt;30,1,0))))),Trial!$B$7:$E$12,4)</f>
        <v>0</v>
      </c>
      <c r="Y22" s="34">
        <f>VLOOKUP(IF(K22&gt;240,5,IF(K22&gt;180,4,IF(K22&gt;120,3,IF(K22&gt;60,2,IF(K22&gt;30,1,0))))),Trial!$B$7:$E$12,4)</f>
        <v>0</v>
      </c>
      <c r="Z22" s="34">
        <f>VLOOKUP(IF(L22&gt;240,5,IF(L22&gt;180,4,IF(L22&gt;120,3,IF(L22&gt;60,2,IF(L22&gt;30,1,0))))),Trial!$B$7:$E$12,4)</f>
        <v>0</v>
      </c>
      <c r="AA22" s="34">
        <f>VLOOKUP(IF(M22&gt;240,5,IF(M22&gt;180,4,IF(M22&gt;120,3,IF(M22&gt;60,2,IF(M22&gt;30,1,0))))),Trial!$B$7:$E$12,4)</f>
        <v>-168.84</v>
      </c>
      <c r="AB22" s="34">
        <f>VLOOKUP(IF(N22&gt;240,5,IF(N22&gt;180,4,IF(N22&gt;120,3,IF(N22&gt;60,2,IF(N22&gt;30,1,0))))),Trial!$B$7:$E$12,4)</f>
        <v>0</v>
      </c>
    </row>
    <row r="23" ht="15.75" customHeight="1">
      <c r="B23" s="19">
        <v>20.0</v>
      </c>
      <c r="C23" s="20">
        <v>8.10448282868601</v>
      </c>
      <c r="D23" s="20">
        <v>12.6852058831687</v>
      </c>
      <c r="E23" s="20">
        <v>17.907278509819</v>
      </c>
      <c r="F23" s="20">
        <v>9.79250231811315</v>
      </c>
      <c r="G23" s="20">
        <v>11.1797628188591</v>
      </c>
      <c r="H23" s="20">
        <v>6.63073811386712</v>
      </c>
      <c r="I23" s="20">
        <v>9.08285064121424</v>
      </c>
      <c r="J23" s="20">
        <v>9.93164504748685</v>
      </c>
      <c r="K23" s="20">
        <v>3.32274608453736</v>
      </c>
      <c r="L23" s="20">
        <v>33.7163157928989</v>
      </c>
      <c r="M23" s="20">
        <v>16.2297101512636</v>
      </c>
      <c r="N23" s="20">
        <v>8.57686357432976</v>
      </c>
      <c r="P23" s="19">
        <v>20.0</v>
      </c>
      <c r="Q23" s="34">
        <f>VLOOKUP(IF(C23&gt;240,5,IF(C23&gt;180,4,IF(C23&gt;120,3,IF(C23&gt;60,2,IF(C23&gt;30,1,0))))),Trial!$B$7:$E$12,4)</f>
        <v>0</v>
      </c>
      <c r="R23" s="34">
        <f>VLOOKUP(IF(D23&gt;240,5,IF(D23&gt;180,4,IF(D23&gt;120,3,IF(D23&gt;60,2,IF(D23&gt;30,1,0))))),Trial!$B$7:$E$12,4)</f>
        <v>0</v>
      </c>
      <c r="S23" s="34">
        <f>VLOOKUP(IF(E23&gt;240,5,IF(E23&gt;180,4,IF(E23&gt;120,3,IF(E23&gt;60,2,IF(E23&gt;30,1,0))))),Trial!$B$7:$E$12,4)</f>
        <v>0</v>
      </c>
      <c r="T23" s="34">
        <f>VLOOKUP(IF(F23&gt;240,5,IF(F23&gt;180,4,IF(F23&gt;120,3,IF(F23&gt;60,2,IF(F23&gt;30,1,0))))),Trial!$B$7:$E$12,4)</f>
        <v>0</v>
      </c>
      <c r="U23" s="34">
        <f>VLOOKUP(IF(G23&gt;240,5,IF(G23&gt;180,4,IF(G23&gt;120,3,IF(G23&gt;60,2,IF(G23&gt;30,1,0))))),Trial!$B$7:$E$12,4)</f>
        <v>0</v>
      </c>
      <c r="V23" s="34">
        <f>VLOOKUP(IF(H23&gt;240,5,IF(H23&gt;180,4,IF(H23&gt;120,3,IF(H23&gt;60,2,IF(H23&gt;30,1,0))))),Trial!$B$7:$E$12,4)</f>
        <v>0</v>
      </c>
      <c r="W23" s="34">
        <f>VLOOKUP(IF(I23&gt;240,5,IF(I23&gt;180,4,IF(I23&gt;120,3,IF(I23&gt;60,2,IF(I23&gt;30,1,0))))),Trial!$B$7:$E$12,4)</f>
        <v>0</v>
      </c>
      <c r="X23" s="34">
        <f>VLOOKUP(IF(J23&gt;240,5,IF(J23&gt;180,4,IF(J23&gt;120,3,IF(J23&gt;60,2,IF(J23&gt;30,1,0))))),Trial!$B$7:$E$12,4)</f>
        <v>0</v>
      </c>
      <c r="Y23" s="34">
        <f>VLOOKUP(IF(K23&gt;240,5,IF(K23&gt;180,4,IF(K23&gt;120,3,IF(K23&gt;60,2,IF(K23&gt;30,1,0))))),Trial!$B$7:$E$12,4)</f>
        <v>0</v>
      </c>
      <c r="Z23" s="34">
        <f>VLOOKUP(IF(L23&gt;240,5,IF(L23&gt;180,4,IF(L23&gt;120,3,IF(L23&gt;60,2,IF(L23&gt;30,1,0))))),Trial!$B$7:$E$12,4)</f>
        <v>-168.84</v>
      </c>
      <c r="AA23" s="34">
        <f>VLOOKUP(IF(M23&gt;240,5,IF(M23&gt;180,4,IF(M23&gt;120,3,IF(M23&gt;60,2,IF(M23&gt;30,1,0))))),Trial!$B$7:$E$12,4)</f>
        <v>0</v>
      </c>
      <c r="AB23" s="34">
        <f>VLOOKUP(IF(N23&gt;240,5,IF(N23&gt;180,4,IF(N23&gt;120,3,IF(N23&gt;60,2,IF(N23&gt;30,1,0))))),Trial!$B$7:$E$12,4)</f>
        <v>0</v>
      </c>
    </row>
    <row r="24" ht="15.75" customHeight="1">
      <c r="B24" s="19">
        <v>21.0</v>
      </c>
      <c r="C24" s="20">
        <v>41.228961351193</v>
      </c>
      <c r="D24" s="20">
        <v>16.6138418843123</v>
      </c>
      <c r="E24" s="20">
        <v>6.59857018603943</v>
      </c>
      <c r="F24" s="20">
        <v>19.0250488088528</v>
      </c>
      <c r="G24" s="20">
        <v>0.118761818156954</v>
      </c>
      <c r="H24" s="20">
        <v>47.187287336674</v>
      </c>
      <c r="I24" s="20">
        <v>2.12346596038005</v>
      </c>
      <c r="J24" s="20">
        <v>18.3418893631114</v>
      </c>
      <c r="K24" s="20">
        <v>12.4801374889995</v>
      </c>
      <c r="L24" s="20">
        <v>1.17278436703901</v>
      </c>
      <c r="M24" s="20">
        <v>1.23482763617172</v>
      </c>
      <c r="N24" s="20">
        <v>15.163325223242</v>
      </c>
      <c r="P24" s="19">
        <v>21.0</v>
      </c>
      <c r="Q24" s="34">
        <f>VLOOKUP(IF(C24&gt;240,5,IF(C24&gt;180,4,IF(C24&gt;120,3,IF(C24&gt;60,2,IF(C24&gt;30,1,0))))),Trial!$B$7:$E$12,4)</f>
        <v>-168.84</v>
      </c>
      <c r="R24" s="34">
        <f>VLOOKUP(IF(D24&gt;240,5,IF(D24&gt;180,4,IF(D24&gt;120,3,IF(D24&gt;60,2,IF(D24&gt;30,1,0))))),Trial!$B$7:$E$12,4)</f>
        <v>0</v>
      </c>
      <c r="S24" s="34">
        <f>VLOOKUP(IF(E24&gt;240,5,IF(E24&gt;180,4,IF(E24&gt;120,3,IF(E24&gt;60,2,IF(E24&gt;30,1,0))))),Trial!$B$7:$E$12,4)</f>
        <v>0</v>
      </c>
      <c r="T24" s="34">
        <f>VLOOKUP(IF(F24&gt;240,5,IF(F24&gt;180,4,IF(F24&gt;120,3,IF(F24&gt;60,2,IF(F24&gt;30,1,0))))),Trial!$B$7:$E$12,4)</f>
        <v>0</v>
      </c>
      <c r="U24" s="34">
        <f>VLOOKUP(IF(G24&gt;240,5,IF(G24&gt;180,4,IF(G24&gt;120,3,IF(G24&gt;60,2,IF(G24&gt;30,1,0))))),Trial!$B$7:$E$12,4)</f>
        <v>0</v>
      </c>
      <c r="V24" s="34">
        <f>VLOOKUP(IF(H24&gt;240,5,IF(H24&gt;180,4,IF(H24&gt;120,3,IF(H24&gt;60,2,IF(H24&gt;30,1,0))))),Trial!$B$7:$E$12,4)</f>
        <v>-168.84</v>
      </c>
      <c r="W24" s="34">
        <f>VLOOKUP(IF(I24&gt;240,5,IF(I24&gt;180,4,IF(I24&gt;120,3,IF(I24&gt;60,2,IF(I24&gt;30,1,0))))),Trial!$B$7:$E$12,4)</f>
        <v>0</v>
      </c>
      <c r="X24" s="34">
        <f>VLOOKUP(IF(J24&gt;240,5,IF(J24&gt;180,4,IF(J24&gt;120,3,IF(J24&gt;60,2,IF(J24&gt;30,1,0))))),Trial!$B$7:$E$12,4)</f>
        <v>0</v>
      </c>
      <c r="Y24" s="34">
        <f>VLOOKUP(IF(K24&gt;240,5,IF(K24&gt;180,4,IF(K24&gt;120,3,IF(K24&gt;60,2,IF(K24&gt;30,1,0))))),Trial!$B$7:$E$12,4)</f>
        <v>0</v>
      </c>
      <c r="Z24" s="34">
        <f>VLOOKUP(IF(L24&gt;240,5,IF(L24&gt;180,4,IF(L24&gt;120,3,IF(L24&gt;60,2,IF(L24&gt;30,1,0))))),Trial!$B$7:$E$12,4)</f>
        <v>0</v>
      </c>
      <c r="AA24" s="34">
        <f>VLOOKUP(IF(M24&gt;240,5,IF(M24&gt;180,4,IF(M24&gt;120,3,IF(M24&gt;60,2,IF(M24&gt;30,1,0))))),Trial!$B$7:$E$12,4)</f>
        <v>0</v>
      </c>
      <c r="AB24" s="34">
        <f>VLOOKUP(IF(N24&gt;240,5,IF(N24&gt;180,4,IF(N24&gt;120,3,IF(N24&gt;60,2,IF(N24&gt;30,1,0))))),Trial!$B$7:$E$12,4)</f>
        <v>0</v>
      </c>
    </row>
    <row r="25" ht="15.75" customHeight="1">
      <c r="B25" s="19">
        <v>22.0</v>
      </c>
      <c r="C25" s="20">
        <v>33.7991556537674</v>
      </c>
      <c r="D25" s="20">
        <v>0.340124603034928</v>
      </c>
      <c r="E25" s="20">
        <v>12.5838728569533</v>
      </c>
      <c r="F25" s="20">
        <v>29.8949676652013</v>
      </c>
      <c r="G25" s="20">
        <v>64.1195764416465</v>
      </c>
      <c r="H25" s="20">
        <v>6.62019973481074</v>
      </c>
      <c r="I25" s="20">
        <v>10.0978512317027</v>
      </c>
      <c r="J25" s="20">
        <v>9.05334131135605</v>
      </c>
      <c r="K25" s="20">
        <v>3.09102672686752</v>
      </c>
      <c r="L25" s="20">
        <v>3.06692892876454</v>
      </c>
      <c r="M25" s="20">
        <v>17.2459489100697</v>
      </c>
      <c r="N25" s="20">
        <v>0.0100379546099068</v>
      </c>
      <c r="P25" s="19">
        <v>22.0</v>
      </c>
      <c r="Q25" s="34">
        <f>VLOOKUP(IF(C25&gt;240,5,IF(C25&gt;180,4,IF(C25&gt;120,3,IF(C25&gt;60,2,IF(C25&gt;30,1,0))))),Trial!$B$7:$E$12,4)</f>
        <v>-168.84</v>
      </c>
      <c r="R25" s="34">
        <f>VLOOKUP(IF(D25&gt;240,5,IF(D25&gt;180,4,IF(D25&gt;120,3,IF(D25&gt;60,2,IF(D25&gt;30,1,0))))),Trial!$B$7:$E$12,4)</f>
        <v>0</v>
      </c>
      <c r="S25" s="34">
        <f>VLOOKUP(IF(E25&gt;240,5,IF(E25&gt;180,4,IF(E25&gt;120,3,IF(E25&gt;60,2,IF(E25&gt;30,1,0))))),Trial!$B$7:$E$12,4)</f>
        <v>0</v>
      </c>
      <c r="T25" s="34">
        <f>VLOOKUP(IF(F25&gt;240,5,IF(F25&gt;180,4,IF(F25&gt;120,3,IF(F25&gt;60,2,IF(F25&gt;30,1,0))))),Trial!$B$7:$E$12,4)</f>
        <v>0</v>
      </c>
      <c r="U25" s="34">
        <f>VLOOKUP(IF(G25&gt;240,5,IF(G25&gt;180,4,IF(G25&gt;120,3,IF(G25&gt;60,2,IF(G25&gt;30,1,0))))),Trial!$B$7:$E$12,4)</f>
        <v>-844.2</v>
      </c>
      <c r="V25" s="34">
        <f>VLOOKUP(IF(H25&gt;240,5,IF(H25&gt;180,4,IF(H25&gt;120,3,IF(H25&gt;60,2,IF(H25&gt;30,1,0))))),Trial!$B$7:$E$12,4)</f>
        <v>0</v>
      </c>
      <c r="W25" s="34">
        <f>VLOOKUP(IF(I25&gt;240,5,IF(I25&gt;180,4,IF(I25&gt;120,3,IF(I25&gt;60,2,IF(I25&gt;30,1,0))))),Trial!$B$7:$E$12,4)</f>
        <v>0</v>
      </c>
      <c r="X25" s="34">
        <f>VLOOKUP(IF(J25&gt;240,5,IF(J25&gt;180,4,IF(J25&gt;120,3,IF(J25&gt;60,2,IF(J25&gt;30,1,0))))),Trial!$B$7:$E$12,4)</f>
        <v>0</v>
      </c>
      <c r="Y25" s="34">
        <f>VLOOKUP(IF(K25&gt;240,5,IF(K25&gt;180,4,IF(K25&gt;120,3,IF(K25&gt;60,2,IF(K25&gt;30,1,0))))),Trial!$B$7:$E$12,4)</f>
        <v>0</v>
      </c>
      <c r="Z25" s="34">
        <f>VLOOKUP(IF(L25&gt;240,5,IF(L25&gt;180,4,IF(L25&gt;120,3,IF(L25&gt;60,2,IF(L25&gt;30,1,0))))),Trial!$B$7:$E$12,4)</f>
        <v>0</v>
      </c>
      <c r="AA25" s="34">
        <f>VLOOKUP(IF(M25&gt;240,5,IF(M25&gt;180,4,IF(M25&gt;120,3,IF(M25&gt;60,2,IF(M25&gt;30,1,0))))),Trial!$B$7:$E$12,4)</f>
        <v>0</v>
      </c>
      <c r="AB25" s="34">
        <f>VLOOKUP(IF(N25&gt;240,5,IF(N25&gt;180,4,IF(N25&gt;120,3,IF(N25&gt;60,2,IF(N25&gt;30,1,0))))),Trial!$B$7:$E$12,4)</f>
        <v>0</v>
      </c>
    </row>
    <row r="26" ht="15.75" customHeight="1">
      <c r="B26" s="19">
        <v>23.0</v>
      </c>
      <c r="C26" s="20">
        <v>2.90593499820679</v>
      </c>
      <c r="D26" s="20">
        <v>6.67624717107974</v>
      </c>
      <c r="E26" s="20">
        <v>5.66220717937686</v>
      </c>
      <c r="F26" s="20">
        <v>3.68188000288792</v>
      </c>
      <c r="G26" s="20">
        <v>10.0308369775387</v>
      </c>
      <c r="H26" s="20">
        <v>1.19308997500874</v>
      </c>
      <c r="I26" s="20">
        <v>9.58846127987755</v>
      </c>
      <c r="J26" s="20">
        <v>24.9292376421561</v>
      </c>
      <c r="K26" s="20">
        <v>4.08365008844994</v>
      </c>
      <c r="L26" s="20">
        <v>2.88679854939692</v>
      </c>
      <c r="M26" s="20">
        <v>4.39595032972284</v>
      </c>
      <c r="N26" s="20">
        <v>7.7340442837216</v>
      </c>
      <c r="P26" s="19">
        <v>23.0</v>
      </c>
      <c r="Q26" s="34">
        <f>VLOOKUP(IF(C26&gt;240,5,IF(C26&gt;180,4,IF(C26&gt;120,3,IF(C26&gt;60,2,IF(C26&gt;30,1,0))))),Trial!$B$7:$E$12,4)</f>
        <v>0</v>
      </c>
      <c r="R26" s="34">
        <f>VLOOKUP(IF(D26&gt;240,5,IF(D26&gt;180,4,IF(D26&gt;120,3,IF(D26&gt;60,2,IF(D26&gt;30,1,0))))),Trial!$B$7:$E$12,4)</f>
        <v>0</v>
      </c>
      <c r="S26" s="34">
        <f>VLOOKUP(IF(E26&gt;240,5,IF(E26&gt;180,4,IF(E26&gt;120,3,IF(E26&gt;60,2,IF(E26&gt;30,1,0))))),Trial!$B$7:$E$12,4)</f>
        <v>0</v>
      </c>
      <c r="T26" s="34">
        <f>VLOOKUP(IF(F26&gt;240,5,IF(F26&gt;180,4,IF(F26&gt;120,3,IF(F26&gt;60,2,IF(F26&gt;30,1,0))))),Trial!$B$7:$E$12,4)</f>
        <v>0</v>
      </c>
      <c r="U26" s="34">
        <f>VLOOKUP(IF(G26&gt;240,5,IF(G26&gt;180,4,IF(G26&gt;120,3,IF(G26&gt;60,2,IF(G26&gt;30,1,0))))),Trial!$B$7:$E$12,4)</f>
        <v>0</v>
      </c>
      <c r="V26" s="34">
        <f>VLOOKUP(IF(H26&gt;240,5,IF(H26&gt;180,4,IF(H26&gt;120,3,IF(H26&gt;60,2,IF(H26&gt;30,1,0))))),Trial!$B$7:$E$12,4)</f>
        <v>0</v>
      </c>
      <c r="W26" s="34">
        <f>VLOOKUP(IF(I26&gt;240,5,IF(I26&gt;180,4,IF(I26&gt;120,3,IF(I26&gt;60,2,IF(I26&gt;30,1,0))))),Trial!$B$7:$E$12,4)</f>
        <v>0</v>
      </c>
      <c r="X26" s="34">
        <f>VLOOKUP(IF(J26&gt;240,5,IF(J26&gt;180,4,IF(J26&gt;120,3,IF(J26&gt;60,2,IF(J26&gt;30,1,0))))),Trial!$B$7:$E$12,4)</f>
        <v>0</v>
      </c>
      <c r="Y26" s="34">
        <f>VLOOKUP(IF(K26&gt;240,5,IF(K26&gt;180,4,IF(K26&gt;120,3,IF(K26&gt;60,2,IF(K26&gt;30,1,0))))),Trial!$B$7:$E$12,4)</f>
        <v>0</v>
      </c>
      <c r="Z26" s="34">
        <f>VLOOKUP(IF(L26&gt;240,5,IF(L26&gt;180,4,IF(L26&gt;120,3,IF(L26&gt;60,2,IF(L26&gt;30,1,0))))),Trial!$B$7:$E$12,4)</f>
        <v>0</v>
      </c>
      <c r="AA26" s="34">
        <f>VLOOKUP(IF(M26&gt;240,5,IF(M26&gt;180,4,IF(M26&gt;120,3,IF(M26&gt;60,2,IF(M26&gt;30,1,0))))),Trial!$B$7:$E$12,4)</f>
        <v>0</v>
      </c>
      <c r="AB26" s="34">
        <f>VLOOKUP(IF(N26&gt;240,5,IF(N26&gt;180,4,IF(N26&gt;120,3,IF(N26&gt;60,2,IF(N26&gt;30,1,0))))),Trial!$B$7:$E$12,4)</f>
        <v>0</v>
      </c>
    </row>
    <row r="27" ht="15.75" customHeight="1">
      <c r="B27" s="19">
        <v>24.0</v>
      </c>
      <c r="C27" s="20">
        <v>0.0010621786583215</v>
      </c>
      <c r="D27" s="20">
        <v>9.95722266436471</v>
      </c>
      <c r="E27" s="20">
        <v>1.60240914863534</v>
      </c>
      <c r="F27" s="20">
        <v>42.360612848435</v>
      </c>
      <c r="G27" s="20">
        <v>12.9186352521266</v>
      </c>
      <c r="H27" s="20">
        <v>3.43028914364986</v>
      </c>
      <c r="I27" s="20">
        <v>9.18347166255964</v>
      </c>
      <c r="J27" s="20">
        <v>26.0053621512076</v>
      </c>
      <c r="K27" s="20">
        <v>9.91958071879027</v>
      </c>
      <c r="L27" s="20">
        <v>3.78761087934627</v>
      </c>
      <c r="M27" s="20">
        <v>8.89353582672775</v>
      </c>
      <c r="N27" s="20">
        <v>17.4838257979686</v>
      </c>
      <c r="P27" s="19">
        <v>24.0</v>
      </c>
      <c r="Q27" s="34">
        <f>VLOOKUP(IF(C27&gt;240,5,IF(C27&gt;180,4,IF(C27&gt;120,3,IF(C27&gt;60,2,IF(C27&gt;30,1,0))))),Trial!$B$7:$E$12,4)</f>
        <v>0</v>
      </c>
      <c r="R27" s="34">
        <f>VLOOKUP(IF(D27&gt;240,5,IF(D27&gt;180,4,IF(D27&gt;120,3,IF(D27&gt;60,2,IF(D27&gt;30,1,0))))),Trial!$B$7:$E$12,4)</f>
        <v>0</v>
      </c>
      <c r="S27" s="34">
        <f>VLOOKUP(IF(E27&gt;240,5,IF(E27&gt;180,4,IF(E27&gt;120,3,IF(E27&gt;60,2,IF(E27&gt;30,1,0))))),Trial!$B$7:$E$12,4)</f>
        <v>0</v>
      </c>
      <c r="T27" s="34">
        <f>VLOOKUP(IF(F27&gt;240,5,IF(F27&gt;180,4,IF(F27&gt;120,3,IF(F27&gt;60,2,IF(F27&gt;30,1,0))))),Trial!$B$7:$E$12,4)</f>
        <v>-168.84</v>
      </c>
      <c r="U27" s="34">
        <f>VLOOKUP(IF(G27&gt;240,5,IF(G27&gt;180,4,IF(G27&gt;120,3,IF(G27&gt;60,2,IF(G27&gt;30,1,0))))),Trial!$B$7:$E$12,4)</f>
        <v>0</v>
      </c>
      <c r="V27" s="34">
        <f>VLOOKUP(IF(H27&gt;240,5,IF(H27&gt;180,4,IF(H27&gt;120,3,IF(H27&gt;60,2,IF(H27&gt;30,1,0))))),Trial!$B$7:$E$12,4)</f>
        <v>0</v>
      </c>
      <c r="W27" s="34">
        <f>VLOOKUP(IF(I27&gt;240,5,IF(I27&gt;180,4,IF(I27&gt;120,3,IF(I27&gt;60,2,IF(I27&gt;30,1,0))))),Trial!$B$7:$E$12,4)</f>
        <v>0</v>
      </c>
      <c r="X27" s="34">
        <f>VLOOKUP(IF(J27&gt;240,5,IF(J27&gt;180,4,IF(J27&gt;120,3,IF(J27&gt;60,2,IF(J27&gt;30,1,0))))),Trial!$B$7:$E$12,4)</f>
        <v>0</v>
      </c>
      <c r="Y27" s="34">
        <f>VLOOKUP(IF(K27&gt;240,5,IF(K27&gt;180,4,IF(K27&gt;120,3,IF(K27&gt;60,2,IF(K27&gt;30,1,0))))),Trial!$B$7:$E$12,4)</f>
        <v>0</v>
      </c>
      <c r="Z27" s="34">
        <f>VLOOKUP(IF(L27&gt;240,5,IF(L27&gt;180,4,IF(L27&gt;120,3,IF(L27&gt;60,2,IF(L27&gt;30,1,0))))),Trial!$B$7:$E$12,4)</f>
        <v>0</v>
      </c>
      <c r="AA27" s="34">
        <f>VLOOKUP(IF(M27&gt;240,5,IF(M27&gt;180,4,IF(M27&gt;120,3,IF(M27&gt;60,2,IF(M27&gt;30,1,0))))),Trial!$B$7:$E$12,4)</f>
        <v>0</v>
      </c>
      <c r="AB27" s="34">
        <f>VLOOKUP(IF(N27&gt;240,5,IF(N27&gt;180,4,IF(N27&gt;120,3,IF(N27&gt;60,2,IF(N27&gt;30,1,0))))),Trial!$B$7:$E$12,4)</f>
        <v>0</v>
      </c>
    </row>
    <row r="28" ht="15.75" customHeight="1">
      <c r="B28" s="19">
        <v>25.0</v>
      </c>
      <c r="C28" s="20">
        <v>0.0832881954498589</v>
      </c>
      <c r="D28" s="20">
        <v>18.3981050264604</v>
      </c>
      <c r="E28" s="20">
        <v>20.4421759570187</v>
      </c>
      <c r="F28" s="20">
        <v>4.77751924404874</v>
      </c>
      <c r="G28" s="20">
        <v>46.4019824330187</v>
      </c>
      <c r="H28" s="20">
        <v>29.2388669787112</v>
      </c>
      <c r="I28" s="20">
        <v>27.8933979623274</v>
      </c>
      <c r="J28" s="20">
        <v>9.27820153165179</v>
      </c>
      <c r="K28" s="20">
        <v>14.8069374091077</v>
      </c>
      <c r="L28" s="20">
        <v>4.49314104034565</v>
      </c>
      <c r="M28" s="20">
        <v>10.6086517241868</v>
      </c>
      <c r="N28" s="20">
        <v>20.5670520687083</v>
      </c>
      <c r="P28" s="19">
        <v>25.0</v>
      </c>
      <c r="Q28" s="34">
        <f>VLOOKUP(IF(C28&gt;240,5,IF(C28&gt;180,4,IF(C28&gt;120,3,IF(C28&gt;60,2,IF(C28&gt;30,1,0))))),Trial!$B$7:$E$12,4)</f>
        <v>0</v>
      </c>
      <c r="R28" s="34">
        <f>VLOOKUP(IF(D28&gt;240,5,IF(D28&gt;180,4,IF(D28&gt;120,3,IF(D28&gt;60,2,IF(D28&gt;30,1,0))))),Trial!$B$7:$E$12,4)</f>
        <v>0</v>
      </c>
      <c r="S28" s="34">
        <f>VLOOKUP(IF(E28&gt;240,5,IF(E28&gt;180,4,IF(E28&gt;120,3,IF(E28&gt;60,2,IF(E28&gt;30,1,0))))),Trial!$B$7:$E$12,4)</f>
        <v>0</v>
      </c>
      <c r="T28" s="34">
        <f>VLOOKUP(IF(F28&gt;240,5,IF(F28&gt;180,4,IF(F28&gt;120,3,IF(F28&gt;60,2,IF(F28&gt;30,1,0))))),Trial!$B$7:$E$12,4)</f>
        <v>0</v>
      </c>
      <c r="U28" s="34">
        <f>VLOOKUP(IF(G28&gt;240,5,IF(G28&gt;180,4,IF(G28&gt;120,3,IF(G28&gt;60,2,IF(G28&gt;30,1,0))))),Trial!$B$7:$E$12,4)</f>
        <v>-168.84</v>
      </c>
      <c r="V28" s="34">
        <f>VLOOKUP(IF(H28&gt;240,5,IF(H28&gt;180,4,IF(H28&gt;120,3,IF(H28&gt;60,2,IF(H28&gt;30,1,0))))),Trial!$B$7:$E$12,4)</f>
        <v>0</v>
      </c>
      <c r="W28" s="34">
        <f>VLOOKUP(IF(I28&gt;240,5,IF(I28&gt;180,4,IF(I28&gt;120,3,IF(I28&gt;60,2,IF(I28&gt;30,1,0))))),Trial!$B$7:$E$12,4)</f>
        <v>0</v>
      </c>
      <c r="X28" s="34">
        <f>VLOOKUP(IF(J28&gt;240,5,IF(J28&gt;180,4,IF(J28&gt;120,3,IF(J28&gt;60,2,IF(J28&gt;30,1,0))))),Trial!$B$7:$E$12,4)</f>
        <v>0</v>
      </c>
      <c r="Y28" s="34">
        <f>VLOOKUP(IF(K28&gt;240,5,IF(K28&gt;180,4,IF(K28&gt;120,3,IF(K28&gt;60,2,IF(K28&gt;30,1,0))))),Trial!$B$7:$E$12,4)</f>
        <v>0</v>
      </c>
      <c r="Z28" s="34">
        <f>VLOOKUP(IF(L28&gt;240,5,IF(L28&gt;180,4,IF(L28&gt;120,3,IF(L28&gt;60,2,IF(L28&gt;30,1,0))))),Trial!$B$7:$E$12,4)</f>
        <v>0</v>
      </c>
      <c r="AA28" s="34">
        <f>VLOOKUP(IF(M28&gt;240,5,IF(M28&gt;180,4,IF(M28&gt;120,3,IF(M28&gt;60,2,IF(M28&gt;30,1,0))))),Trial!$B$7:$E$12,4)</f>
        <v>0</v>
      </c>
      <c r="AB28" s="34">
        <f>VLOOKUP(IF(N28&gt;240,5,IF(N28&gt;180,4,IF(N28&gt;120,3,IF(N28&gt;60,2,IF(N28&gt;30,1,0))))),Trial!$B$7:$E$12,4)</f>
        <v>0</v>
      </c>
    </row>
    <row r="29" ht="15.75" customHeight="1">
      <c r="B29" s="19">
        <v>26.0</v>
      </c>
      <c r="C29" s="20">
        <v>12.4024413738484</v>
      </c>
      <c r="D29" s="20">
        <v>2.49078340628184</v>
      </c>
      <c r="E29" s="20">
        <v>1.34600123479031</v>
      </c>
      <c r="F29" s="20">
        <v>1.51389654551222</v>
      </c>
      <c r="G29" s="20">
        <v>4.40915422374383</v>
      </c>
      <c r="H29" s="20">
        <v>8.2920884208288</v>
      </c>
      <c r="I29" s="20">
        <v>14.6910868492994</v>
      </c>
      <c r="J29" s="20">
        <v>5.67890721091488</v>
      </c>
      <c r="K29" s="20">
        <v>12.0738765538854</v>
      </c>
      <c r="L29" s="20">
        <v>31.7773601850232</v>
      </c>
      <c r="M29" s="20">
        <v>18.9094090188092</v>
      </c>
      <c r="N29" s="20">
        <v>10.5495278476822</v>
      </c>
      <c r="P29" s="19">
        <v>26.0</v>
      </c>
      <c r="Q29" s="34">
        <f>VLOOKUP(IF(C29&gt;240,5,IF(C29&gt;180,4,IF(C29&gt;120,3,IF(C29&gt;60,2,IF(C29&gt;30,1,0))))),Trial!$B$7:$E$12,4)</f>
        <v>0</v>
      </c>
      <c r="R29" s="34">
        <f>VLOOKUP(IF(D29&gt;240,5,IF(D29&gt;180,4,IF(D29&gt;120,3,IF(D29&gt;60,2,IF(D29&gt;30,1,0))))),Trial!$B$7:$E$12,4)</f>
        <v>0</v>
      </c>
      <c r="S29" s="34">
        <f>VLOOKUP(IF(E29&gt;240,5,IF(E29&gt;180,4,IF(E29&gt;120,3,IF(E29&gt;60,2,IF(E29&gt;30,1,0))))),Trial!$B$7:$E$12,4)</f>
        <v>0</v>
      </c>
      <c r="T29" s="34">
        <f>VLOOKUP(IF(F29&gt;240,5,IF(F29&gt;180,4,IF(F29&gt;120,3,IF(F29&gt;60,2,IF(F29&gt;30,1,0))))),Trial!$B$7:$E$12,4)</f>
        <v>0</v>
      </c>
      <c r="U29" s="34">
        <f>VLOOKUP(IF(G29&gt;240,5,IF(G29&gt;180,4,IF(G29&gt;120,3,IF(G29&gt;60,2,IF(G29&gt;30,1,0))))),Trial!$B$7:$E$12,4)</f>
        <v>0</v>
      </c>
      <c r="V29" s="34">
        <f>VLOOKUP(IF(H29&gt;240,5,IF(H29&gt;180,4,IF(H29&gt;120,3,IF(H29&gt;60,2,IF(H29&gt;30,1,0))))),Trial!$B$7:$E$12,4)</f>
        <v>0</v>
      </c>
      <c r="W29" s="34">
        <f>VLOOKUP(IF(I29&gt;240,5,IF(I29&gt;180,4,IF(I29&gt;120,3,IF(I29&gt;60,2,IF(I29&gt;30,1,0))))),Trial!$B$7:$E$12,4)</f>
        <v>0</v>
      </c>
      <c r="X29" s="34">
        <f>VLOOKUP(IF(J29&gt;240,5,IF(J29&gt;180,4,IF(J29&gt;120,3,IF(J29&gt;60,2,IF(J29&gt;30,1,0))))),Trial!$B$7:$E$12,4)</f>
        <v>0</v>
      </c>
      <c r="Y29" s="34">
        <f>VLOOKUP(IF(K29&gt;240,5,IF(K29&gt;180,4,IF(K29&gt;120,3,IF(K29&gt;60,2,IF(K29&gt;30,1,0))))),Trial!$B$7:$E$12,4)</f>
        <v>0</v>
      </c>
      <c r="Z29" s="34">
        <f>VLOOKUP(IF(L29&gt;240,5,IF(L29&gt;180,4,IF(L29&gt;120,3,IF(L29&gt;60,2,IF(L29&gt;30,1,0))))),Trial!$B$7:$E$12,4)</f>
        <v>-168.84</v>
      </c>
      <c r="AA29" s="34">
        <f>VLOOKUP(IF(M29&gt;240,5,IF(M29&gt;180,4,IF(M29&gt;120,3,IF(M29&gt;60,2,IF(M29&gt;30,1,0))))),Trial!$B$7:$E$12,4)</f>
        <v>0</v>
      </c>
      <c r="AB29" s="34">
        <f>VLOOKUP(IF(N29&gt;240,5,IF(N29&gt;180,4,IF(N29&gt;120,3,IF(N29&gt;60,2,IF(N29&gt;30,1,0))))),Trial!$B$7:$E$12,4)</f>
        <v>0</v>
      </c>
    </row>
    <row r="30" ht="15.75" customHeight="1">
      <c r="B30" s="19">
        <v>27.0</v>
      </c>
      <c r="C30" s="20">
        <v>4.31899589677341</v>
      </c>
      <c r="D30" s="20">
        <v>15.6465742126473</v>
      </c>
      <c r="E30" s="20">
        <v>2.11017991593108</v>
      </c>
      <c r="F30" s="20">
        <v>27.1022881668231</v>
      </c>
      <c r="G30" s="20">
        <v>1.96598475071006</v>
      </c>
      <c r="H30" s="20">
        <v>4.99481917847879</v>
      </c>
      <c r="I30" s="20">
        <v>0.69005084375498</v>
      </c>
      <c r="J30" s="20">
        <v>1.06358430057128</v>
      </c>
      <c r="K30" s="20">
        <v>17.91125377761</v>
      </c>
      <c r="L30" s="20">
        <v>6.84705862444825</v>
      </c>
      <c r="M30" s="20">
        <v>0.942259498232081</v>
      </c>
      <c r="N30" s="20">
        <v>18.3934638296881</v>
      </c>
      <c r="P30" s="19">
        <v>27.0</v>
      </c>
      <c r="Q30" s="34">
        <f>VLOOKUP(IF(C30&gt;240,5,IF(C30&gt;180,4,IF(C30&gt;120,3,IF(C30&gt;60,2,IF(C30&gt;30,1,0))))),Trial!$B$7:$E$12,4)</f>
        <v>0</v>
      </c>
      <c r="R30" s="34">
        <f>VLOOKUP(IF(D30&gt;240,5,IF(D30&gt;180,4,IF(D30&gt;120,3,IF(D30&gt;60,2,IF(D30&gt;30,1,0))))),Trial!$B$7:$E$12,4)</f>
        <v>0</v>
      </c>
      <c r="S30" s="34">
        <f>VLOOKUP(IF(E30&gt;240,5,IF(E30&gt;180,4,IF(E30&gt;120,3,IF(E30&gt;60,2,IF(E30&gt;30,1,0))))),Trial!$B$7:$E$12,4)</f>
        <v>0</v>
      </c>
      <c r="T30" s="34">
        <f>VLOOKUP(IF(F30&gt;240,5,IF(F30&gt;180,4,IF(F30&gt;120,3,IF(F30&gt;60,2,IF(F30&gt;30,1,0))))),Trial!$B$7:$E$12,4)</f>
        <v>0</v>
      </c>
      <c r="U30" s="34">
        <f>VLOOKUP(IF(G30&gt;240,5,IF(G30&gt;180,4,IF(G30&gt;120,3,IF(G30&gt;60,2,IF(G30&gt;30,1,0))))),Trial!$B$7:$E$12,4)</f>
        <v>0</v>
      </c>
      <c r="V30" s="34">
        <f>VLOOKUP(IF(H30&gt;240,5,IF(H30&gt;180,4,IF(H30&gt;120,3,IF(H30&gt;60,2,IF(H30&gt;30,1,0))))),Trial!$B$7:$E$12,4)</f>
        <v>0</v>
      </c>
      <c r="W30" s="34">
        <f>VLOOKUP(IF(I30&gt;240,5,IF(I30&gt;180,4,IF(I30&gt;120,3,IF(I30&gt;60,2,IF(I30&gt;30,1,0))))),Trial!$B$7:$E$12,4)</f>
        <v>0</v>
      </c>
      <c r="X30" s="34">
        <f>VLOOKUP(IF(J30&gt;240,5,IF(J30&gt;180,4,IF(J30&gt;120,3,IF(J30&gt;60,2,IF(J30&gt;30,1,0))))),Trial!$B$7:$E$12,4)</f>
        <v>0</v>
      </c>
      <c r="Y30" s="34">
        <f>VLOOKUP(IF(K30&gt;240,5,IF(K30&gt;180,4,IF(K30&gt;120,3,IF(K30&gt;60,2,IF(K30&gt;30,1,0))))),Trial!$B$7:$E$12,4)</f>
        <v>0</v>
      </c>
      <c r="Z30" s="34">
        <f>VLOOKUP(IF(L30&gt;240,5,IF(L30&gt;180,4,IF(L30&gt;120,3,IF(L30&gt;60,2,IF(L30&gt;30,1,0))))),Trial!$B$7:$E$12,4)</f>
        <v>0</v>
      </c>
      <c r="AA30" s="34">
        <f>VLOOKUP(IF(M30&gt;240,5,IF(M30&gt;180,4,IF(M30&gt;120,3,IF(M30&gt;60,2,IF(M30&gt;30,1,0))))),Trial!$B$7:$E$12,4)</f>
        <v>0</v>
      </c>
      <c r="AB30" s="34">
        <f>VLOOKUP(IF(N30&gt;240,5,IF(N30&gt;180,4,IF(N30&gt;120,3,IF(N30&gt;60,2,IF(N30&gt;30,1,0))))),Trial!$B$7:$E$12,4)</f>
        <v>0</v>
      </c>
    </row>
    <row r="31" ht="15.75" customHeight="1">
      <c r="B31" s="19">
        <v>28.0</v>
      </c>
      <c r="C31" s="20">
        <v>14.2298335632394</v>
      </c>
      <c r="D31" s="20">
        <v>4.5096787343733</v>
      </c>
      <c r="E31" s="20">
        <v>5.99047203885293</v>
      </c>
      <c r="F31" s="20">
        <v>17.3963645421053</v>
      </c>
      <c r="G31" s="20">
        <v>35.0264068268494</v>
      </c>
      <c r="H31" s="20">
        <v>5.68424620768055</v>
      </c>
      <c r="I31" s="20">
        <v>21.87406035384</v>
      </c>
      <c r="J31" s="20">
        <v>1.80659118816524</v>
      </c>
      <c r="K31" s="20">
        <v>16.5558439784471</v>
      </c>
      <c r="L31" s="20">
        <v>33.3045590453104</v>
      </c>
      <c r="M31" s="20">
        <v>10.0371632815612</v>
      </c>
      <c r="N31" s="20">
        <v>2.30466396631673</v>
      </c>
      <c r="P31" s="19">
        <v>28.0</v>
      </c>
      <c r="Q31" s="34">
        <f>VLOOKUP(IF(C31&gt;240,5,IF(C31&gt;180,4,IF(C31&gt;120,3,IF(C31&gt;60,2,IF(C31&gt;30,1,0))))),Trial!$B$7:$E$12,4)</f>
        <v>0</v>
      </c>
      <c r="R31" s="34">
        <f>VLOOKUP(IF(D31&gt;240,5,IF(D31&gt;180,4,IF(D31&gt;120,3,IF(D31&gt;60,2,IF(D31&gt;30,1,0))))),Trial!$B$7:$E$12,4)</f>
        <v>0</v>
      </c>
      <c r="S31" s="34">
        <f>VLOOKUP(IF(E31&gt;240,5,IF(E31&gt;180,4,IF(E31&gt;120,3,IF(E31&gt;60,2,IF(E31&gt;30,1,0))))),Trial!$B$7:$E$12,4)</f>
        <v>0</v>
      </c>
      <c r="T31" s="34">
        <f>VLOOKUP(IF(F31&gt;240,5,IF(F31&gt;180,4,IF(F31&gt;120,3,IF(F31&gt;60,2,IF(F31&gt;30,1,0))))),Trial!$B$7:$E$12,4)</f>
        <v>0</v>
      </c>
      <c r="U31" s="34">
        <f>VLOOKUP(IF(G31&gt;240,5,IF(G31&gt;180,4,IF(G31&gt;120,3,IF(G31&gt;60,2,IF(G31&gt;30,1,0))))),Trial!$B$7:$E$12,4)</f>
        <v>-168.84</v>
      </c>
      <c r="V31" s="34">
        <f>VLOOKUP(IF(H31&gt;240,5,IF(H31&gt;180,4,IF(H31&gt;120,3,IF(H31&gt;60,2,IF(H31&gt;30,1,0))))),Trial!$B$7:$E$12,4)</f>
        <v>0</v>
      </c>
      <c r="W31" s="34">
        <f>VLOOKUP(IF(I31&gt;240,5,IF(I31&gt;180,4,IF(I31&gt;120,3,IF(I31&gt;60,2,IF(I31&gt;30,1,0))))),Trial!$B$7:$E$12,4)</f>
        <v>0</v>
      </c>
      <c r="X31" s="34">
        <f>VLOOKUP(IF(J31&gt;240,5,IF(J31&gt;180,4,IF(J31&gt;120,3,IF(J31&gt;60,2,IF(J31&gt;30,1,0))))),Trial!$B$7:$E$12,4)</f>
        <v>0</v>
      </c>
      <c r="Y31" s="34">
        <f>VLOOKUP(IF(K31&gt;240,5,IF(K31&gt;180,4,IF(K31&gt;120,3,IF(K31&gt;60,2,IF(K31&gt;30,1,0))))),Trial!$B$7:$E$12,4)</f>
        <v>0</v>
      </c>
      <c r="Z31" s="34">
        <f>VLOOKUP(IF(L31&gt;240,5,IF(L31&gt;180,4,IF(L31&gt;120,3,IF(L31&gt;60,2,IF(L31&gt;30,1,0))))),Trial!$B$7:$E$12,4)</f>
        <v>-168.84</v>
      </c>
      <c r="AA31" s="34">
        <f>VLOOKUP(IF(M31&gt;240,5,IF(M31&gt;180,4,IF(M31&gt;120,3,IF(M31&gt;60,2,IF(M31&gt;30,1,0))))),Trial!$B$7:$E$12,4)</f>
        <v>0</v>
      </c>
      <c r="AB31" s="34">
        <f>VLOOKUP(IF(N31&gt;240,5,IF(N31&gt;180,4,IF(N31&gt;120,3,IF(N31&gt;60,2,IF(N31&gt;30,1,0))))),Trial!$B$7:$E$12,4)</f>
        <v>0</v>
      </c>
    </row>
    <row r="32" ht="15.75" customHeight="1">
      <c r="B32" s="19">
        <v>29.0</v>
      </c>
      <c r="C32" s="20">
        <v>3.09936079843901</v>
      </c>
      <c r="D32" s="20">
        <v>9.62785793787409</v>
      </c>
      <c r="E32" s="20">
        <v>25.1970030710271</v>
      </c>
      <c r="F32" s="20">
        <v>6.33775619775988</v>
      </c>
      <c r="G32" s="20">
        <v>15.8357925613496</v>
      </c>
      <c r="H32" s="20">
        <v>14.5670061693612</v>
      </c>
      <c r="I32" s="20">
        <v>10.098417570823</v>
      </c>
      <c r="J32" s="20">
        <v>8.99428560417145</v>
      </c>
      <c r="K32" s="20">
        <v>28.1165326964364</v>
      </c>
      <c r="L32" s="20">
        <v>17.667560336561</v>
      </c>
      <c r="M32" s="20">
        <v>1.84336156312145</v>
      </c>
      <c r="N32" s="20">
        <v>3.22123727602884</v>
      </c>
      <c r="P32" s="19">
        <v>29.0</v>
      </c>
      <c r="Q32" s="34">
        <f>VLOOKUP(IF(C32&gt;240,5,IF(C32&gt;180,4,IF(C32&gt;120,3,IF(C32&gt;60,2,IF(C32&gt;30,1,0))))),Trial!$B$7:$E$12,4)</f>
        <v>0</v>
      </c>
      <c r="R32" s="34">
        <f>VLOOKUP(IF(D32&gt;240,5,IF(D32&gt;180,4,IF(D32&gt;120,3,IF(D32&gt;60,2,IF(D32&gt;30,1,0))))),Trial!$B$7:$E$12,4)</f>
        <v>0</v>
      </c>
      <c r="S32" s="34">
        <f>VLOOKUP(IF(E32&gt;240,5,IF(E32&gt;180,4,IF(E32&gt;120,3,IF(E32&gt;60,2,IF(E32&gt;30,1,0))))),Trial!$B$7:$E$12,4)</f>
        <v>0</v>
      </c>
      <c r="T32" s="34">
        <f>VLOOKUP(IF(F32&gt;240,5,IF(F32&gt;180,4,IF(F32&gt;120,3,IF(F32&gt;60,2,IF(F32&gt;30,1,0))))),Trial!$B$7:$E$12,4)</f>
        <v>0</v>
      </c>
      <c r="U32" s="34">
        <f>VLOOKUP(IF(G32&gt;240,5,IF(G32&gt;180,4,IF(G32&gt;120,3,IF(G32&gt;60,2,IF(G32&gt;30,1,0))))),Trial!$B$7:$E$12,4)</f>
        <v>0</v>
      </c>
      <c r="V32" s="34">
        <f>VLOOKUP(IF(H32&gt;240,5,IF(H32&gt;180,4,IF(H32&gt;120,3,IF(H32&gt;60,2,IF(H32&gt;30,1,0))))),Trial!$B$7:$E$12,4)</f>
        <v>0</v>
      </c>
      <c r="W32" s="34">
        <f>VLOOKUP(IF(I32&gt;240,5,IF(I32&gt;180,4,IF(I32&gt;120,3,IF(I32&gt;60,2,IF(I32&gt;30,1,0))))),Trial!$B$7:$E$12,4)</f>
        <v>0</v>
      </c>
      <c r="X32" s="34">
        <f>VLOOKUP(IF(J32&gt;240,5,IF(J32&gt;180,4,IF(J32&gt;120,3,IF(J32&gt;60,2,IF(J32&gt;30,1,0))))),Trial!$B$7:$E$12,4)</f>
        <v>0</v>
      </c>
      <c r="Y32" s="34">
        <f>VLOOKUP(IF(K32&gt;240,5,IF(K32&gt;180,4,IF(K32&gt;120,3,IF(K32&gt;60,2,IF(K32&gt;30,1,0))))),Trial!$B$7:$E$12,4)</f>
        <v>0</v>
      </c>
      <c r="Z32" s="34">
        <f>VLOOKUP(IF(L32&gt;240,5,IF(L32&gt;180,4,IF(L32&gt;120,3,IF(L32&gt;60,2,IF(L32&gt;30,1,0))))),Trial!$B$7:$E$12,4)</f>
        <v>0</v>
      </c>
      <c r="AA32" s="34">
        <f>VLOOKUP(IF(M32&gt;240,5,IF(M32&gt;180,4,IF(M32&gt;120,3,IF(M32&gt;60,2,IF(M32&gt;30,1,0))))),Trial!$B$7:$E$12,4)</f>
        <v>0</v>
      </c>
      <c r="AB32" s="34">
        <f>VLOOKUP(IF(N32&gt;240,5,IF(N32&gt;180,4,IF(N32&gt;120,3,IF(N32&gt;60,2,IF(N32&gt;30,1,0))))),Trial!$B$7:$E$12,4)</f>
        <v>0</v>
      </c>
    </row>
    <row r="33" ht="15.75" customHeight="1">
      <c r="B33" s="19">
        <v>30.0</v>
      </c>
      <c r="C33" s="20">
        <v>10.5533834673772</v>
      </c>
      <c r="D33" s="20">
        <v>23.2606639981439</v>
      </c>
      <c r="E33" s="20">
        <v>3.04702592128888</v>
      </c>
      <c r="F33" s="20">
        <v>34.1172274269418</v>
      </c>
      <c r="G33" s="20">
        <v>25.1370445370948</v>
      </c>
      <c r="H33" s="20">
        <v>0.279851134133205</v>
      </c>
      <c r="I33" s="20">
        <v>4.19712623476872</v>
      </c>
      <c r="J33" s="20">
        <v>1.69286681023187</v>
      </c>
      <c r="K33" s="20">
        <v>2.05035508191213</v>
      </c>
      <c r="L33" s="20">
        <v>17.9358452553014</v>
      </c>
      <c r="M33" s="20">
        <v>25.0835922103545</v>
      </c>
      <c r="N33" s="20">
        <v>28.8361842818812</v>
      </c>
      <c r="P33" s="19">
        <v>30.0</v>
      </c>
      <c r="Q33" s="34">
        <f>VLOOKUP(IF(C33&gt;240,5,IF(C33&gt;180,4,IF(C33&gt;120,3,IF(C33&gt;60,2,IF(C33&gt;30,1,0))))),Trial!$B$7:$E$12,4)</f>
        <v>0</v>
      </c>
      <c r="R33" s="34">
        <f>VLOOKUP(IF(D33&gt;240,5,IF(D33&gt;180,4,IF(D33&gt;120,3,IF(D33&gt;60,2,IF(D33&gt;30,1,0))))),Trial!$B$7:$E$12,4)</f>
        <v>0</v>
      </c>
      <c r="S33" s="34">
        <f>VLOOKUP(IF(E33&gt;240,5,IF(E33&gt;180,4,IF(E33&gt;120,3,IF(E33&gt;60,2,IF(E33&gt;30,1,0))))),Trial!$B$7:$E$12,4)</f>
        <v>0</v>
      </c>
      <c r="T33" s="34">
        <f>VLOOKUP(IF(F33&gt;240,5,IF(F33&gt;180,4,IF(F33&gt;120,3,IF(F33&gt;60,2,IF(F33&gt;30,1,0))))),Trial!$B$7:$E$12,4)</f>
        <v>-168.84</v>
      </c>
      <c r="U33" s="34">
        <f>VLOOKUP(IF(G33&gt;240,5,IF(G33&gt;180,4,IF(G33&gt;120,3,IF(G33&gt;60,2,IF(G33&gt;30,1,0))))),Trial!$B$7:$E$12,4)</f>
        <v>0</v>
      </c>
      <c r="V33" s="34">
        <f>VLOOKUP(IF(H33&gt;240,5,IF(H33&gt;180,4,IF(H33&gt;120,3,IF(H33&gt;60,2,IF(H33&gt;30,1,0))))),Trial!$B$7:$E$12,4)</f>
        <v>0</v>
      </c>
      <c r="W33" s="34">
        <f>VLOOKUP(IF(I33&gt;240,5,IF(I33&gt;180,4,IF(I33&gt;120,3,IF(I33&gt;60,2,IF(I33&gt;30,1,0))))),Trial!$B$7:$E$12,4)</f>
        <v>0</v>
      </c>
      <c r="X33" s="34">
        <f>VLOOKUP(IF(J33&gt;240,5,IF(J33&gt;180,4,IF(J33&gt;120,3,IF(J33&gt;60,2,IF(J33&gt;30,1,0))))),Trial!$B$7:$E$12,4)</f>
        <v>0</v>
      </c>
      <c r="Y33" s="34">
        <f>VLOOKUP(IF(K33&gt;240,5,IF(K33&gt;180,4,IF(K33&gt;120,3,IF(K33&gt;60,2,IF(K33&gt;30,1,0))))),Trial!$B$7:$E$12,4)</f>
        <v>0</v>
      </c>
      <c r="Z33" s="34">
        <f>VLOOKUP(IF(L33&gt;240,5,IF(L33&gt;180,4,IF(L33&gt;120,3,IF(L33&gt;60,2,IF(L33&gt;30,1,0))))),Trial!$B$7:$E$12,4)</f>
        <v>0</v>
      </c>
      <c r="AA33" s="34">
        <f>VLOOKUP(IF(M33&gt;240,5,IF(M33&gt;180,4,IF(M33&gt;120,3,IF(M33&gt;60,2,IF(M33&gt;30,1,0))))),Trial!$B$7:$E$12,4)</f>
        <v>0</v>
      </c>
      <c r="AB33" s="34">
        <f>VLOOKUP(IF(N33&gt;240,5,IF(N33&gt;180,4,IF(N33&gt;120,3,IF(N33&gt;60,2,IF(N33&gt;30,1,0))))),Trial!$B$7:$E$12,4)</f>
        <v>0</v>
      </c>
    </row>
    <row r="34" ht="15.75" customHeight="1">
      <c r="B34" s="19">
        <v>31.0</v>
      </c>
      <c r="C34" s="20">
        <v>5.98949306244031</v>
      </c>
      <c r="D34" s="20">
        <v>27.435282125789</v>
      </c>
      <c r="E34" s="20">
        <v>0.652445877669379</v>
      </c>
      <c r="F34" s="20">
        <v>5.27892481470481</v>
      </c>
      <c r="G34" s="20">
        <v>37.7533753440123</v>
      </c>
      <c r="H34" s="20">
        <v>2.2161173849763</v>
      </c>
      <c r="I34" s="20">
        <v>11.9840014719146</v>
      </c>
      <c r="J34" s="20">
        <v>21.2407262925228</v>
      </c>
      <c r="K34" s="20">
        <v>3.35517482482828</v>
      </c>
      <c r="L34" s="20">
        <v>3.15268482309766</v>
      </c>
      <c r="M34" s="20">
        <v>2.29648312330246</v>
      </c>
      <c r="N34" s="20">
        <v>3.56976096150465</v>
      </c>
      <c r="P34" s="19">
        <v>31.0</v>
      </c>
      <c r="Q34" s="34">
        <f>VLOOKUP(IF(C34&gt;240,5,IF(C34&gt;180,4,IF(C34&gt;120,3,IF(C34&gt;60,2,IF(C34&gt;30,1,0))))),Trial!$B$7:$E$12,4)</f>
        <v>0</v>
      </c>
      <c r="R34" s="34">
        <f>VLOOKUP(IF(D34&gt;240,5,IF(D34&gt;180,4,IF(D34&gt;120,3,IF(D34&gt;60,2,IF(D34&gt;30,1,0))))),Trial!$B$7:$E$12,4)</f>
        <v>0</v>
      </c>
      <c r="S34" s="34">
        <f>VLOOKUP(IF(E34&gt;240,5,IF(E34&gt;180,4,IF(E34&gt;120,3,IF(E34&gt;60,2,IF(E34&gt;30,1,0))))),Trial!$B$7:$E$12,4)</f>
        <v>0</v>
      </c>
      <c r="T34" s="34">
        <f>VLOOKUP(IF(F34&gt;240,5,IF(F34&gt;180,4,IF(F34&gt;120,3,IF(F34&gt;60,2,IF(F34&gt;30,1,0))))),Trial!$B$7:$E$12,4)</f>
        <v>0</v>
      </c>
      <c r="U34" s="34">
        <f>VLOOKUP(IF(G34&gt;240,5,IF(G34&gt;180,4,IF(G34&gt;120,3,IF(G34&gt;60,2,IF(G34&gt;30,1,0))))),Trial!$B$7:$E$12,4)</f>
        <v>-168.84</v>
      </c>
      <c r="V34" s="34">
        <f>VLOOKUP(IF(H34&gt;240,5,IF(H34&gt;180,4,IF(H34&gt;120,3,IF(H34&gt;60,2,IF(H34&gt;30,1,0))))),Trial!$B$7:$E$12,4)</f>
        <v>0</v>
      </c>
      <c r="W34" s="34">
        <f>VLOOKUP(IF(I34&gt;240,5,IF(I34&gt;180,4,IF(I34&gt;120,3,IF(I34&gt;60,2,IF(I34&gt;30,1,0))))),Trial!$B$7:$E$12,4)</f>
        <v>0</v>
      </c>
      <c r="X34" s="34">
        <f>VLOOKUP(IF(J34&gt;240,5,IF(J34&gt;180,4,IF(J34&gt;120,3,IF(J34&gt;60,2,IF(J34&gt;30,1,0))))),Trial!$B$7:$E$12,4)</f>
        <v>0</v>
      </c>
      <c r="Y34" s="34">
        <f>VLOOKUP(IF(K34&gt;240,5,IF(K34&gt;180,4,IF(K34&gt;120,3,IF(K34&gt;60,2,IF(K34&gt;30,1,0))))),Trial!$B$7:$E$12,4)</f>
        <v>0</v>
      </c>
      <c r="Z34" s="34">
        <f>VLOOKUP(IF(L34&gt;240,5,IF(L34&gt;180,4,IF(L34&gt;120,3,IF(L34&gt;60,2,IF(L34&gt;30,1,0))))),Trial!$B$7:$E$12,4)</f>
        <v>0</v>
      </c>
      <c r="AA34" s="34">
        <f>VLOOKUP(IF(M34&gt;240,5,IF(M34&gt;180,4,IF(M34&gt;120,3,IF(M34&gt;60,2,IF(M34&gt;30,1,0))))),Trial!$B$7:$E$12,4)</f>
        <v>0</v>
      </c>
      <c r="AB34" s="34">
        <f>VLOOKUP(IF(N34&gt;240,5,IF(N34&gt;180,4,IF(N34&gt;120,3,IF(N34&gt;60,2,IF(N34&gt;30,1,0))))),Trial!$B$7:$E$12,4)</f>
        <v>0</v>
      </c>
    </row>
    <row r="35" ht="15.75" customHeight="1">
      <c r="B35" s="19">
        <v>32.0</v>
      </c>
      <c r="C35" s="20">
        <v>15.9822115740824</v>
      </c>
      <c r="D35" s="20">
        <v>49.5803650279022</v>
      </c>
      <c r="E35" s="20">
        <v>22.3873837150803</v>
      </c>
      <c r="F35" s="20">
        <v>15.5752506641255</v>
      </c>
      <c r="G35" s="20">
        <v>14.4733148415658</v>
      </c>
      <c r="H35" s="20">
        <v>10.130361451869</v>
      </c>
      <c r="I35" s="20">
        <v>17.9827309118669</v>
      </c>
      <c r="J35" s="20">
        <v>3.02919050911441</v>
      </c>
      <c r="K35" s="20">
        <v>0.672792037576437</v>
      </c>
      <c r="L35" s="20">
        <v>60.6980000548573</v>
      </c>
      <c r="M35" s="20">
        <v>44.0854222834449</v>
      </c>
      <c r="N35" s="20">
        <v>32.6405702330938</v>
      </c>
      <c r="P35" s="19">
        <v>32.0</v>
      </c>
      <c r="Q35" s="34">
        <f>VLOOKUP(IF(C35&gt;240,5,IF(C35&gt;180,4,IF(C35&gt;120,3,IF(C35&gt;60,2,IF(C35&gt;30,1,0))))),Trial!$B$7:$E$12,4)</f>
        <v>0</v>
      </c>
      <c r="R35" s="34">
        <f>VLOOKUP(IF(D35&gt;240,5,IF(D35&gt;180,4,IF(D35&gt;120,3,IF(D35&gt;60,2,IF(D35&gt;30,1,0))))),Trial!$B$7:$E$12,4)</f>
        <v>-168.84</v>
      </c>
      <c r="S35" s="34">
        <f>VLOOKUP(IF(E35&gt;240,5,IF(E35&gt;180,4,IF(E35&gt;120,3,IF(E35&gt;60,2,IF(E35&gt;30,1,0))))),Trial!$B$7:$E$12,4)</f>
        <v>0</v>
      </c>
      <c r="T35" s="34">
        <f>VLOOKUP(IF(F35&gt;240,5,IF(F35&gt;180,4,IF(F35&gt;120,3,IF(F35&gt;60,2,IF(F35&gt;30,1,0))))),Trial!$B$7:$E$12,4)</f>
        <v>0</v>
      </c>
      <c r="U35" s="34">
        <f>VLOOKUP(IF(G35&gt;240,5,IF(G35&gt;180,4,IF(G35&gt;120,3,IF(G35&gt;60,2,IF(G35&gt;30,1,0))))),Trial!$B$7:$E$12,4)</f>
        <v>0</v>
      </c>
      <c r="V35" s="34">
        <f>VLOOKUP(IF(H35&gt;240,5,IF(H35&gt;180,4,IF(H35&gt;120,3,IF(H35&gt;60,2,IF(H35&gt;30,1,0))))),Trial!$B$7:$E$12,4)</f>
        <v>0</v>
      </c>
      <c r="W35" s="34">
        <f>VLOOKUP(IF(I35&gt;240,5,IF(I35&gt;180,4,IF(I35&gt;120,3,IF(I35&gt;60,2,IF(I35&gt;30,1,0))))),Trial!$B$7:$E$12,4)</f>
        <v>0</v>
      </c>
      <c r="X35" s="34">
        <f>VLOOKUP(IF(J35&gt;240,5,IF(J35&gt;180,4,IF(J35&gt;120,3,IF(J35&gt;60,2,IF(J35&gt;30,1,0))))),Trial!$B$7:$E$12,4)</f>
        <v>0</v>
      </c>
      <c r="Y35" s="34">
        <f>VLOOKUP(IF(K35&gt;240,5,IF(K35&gt;180,4,IF(K35&gt;120,3,IF(K35&gt;60,2,IF(K35&gt;30,1,0))))),Trial!$B$7:$E$12,4)</f>
        <v>0</v>
      </c>
      <c r="Z35" s="34">
        <f>VLOOKUP(IF(L35&gt;240,5,IF(L35&gt;180,4,IF(L35&gt;120,3,IF(L35&gt;60,2,IF(L35&gt;30,1,0))))),Trial!$B$7:$E$12,4)</f>
        <v>-844.2</v>
      </c>
      <c r="AA35" s="34">
        <f>VLOOKUP(IF(M35&gt;240,5,IF(M35&gt;180,4,IF(M35&gt;120,3,IF(M35&gt;60,2,IF(M35&gt;30,1,0))))),Trial!$B$7:$E$12,4)</f>
        <v>-168.84</v>
      </c>
      <c r="AB35" s="34">
        <f>VLOOKUP(IF(N35&gt;240,5,IF(N35&gt;180,4,IF(N35&gt;120,3,IF(N35&gt;60,2,IF(N35&gt;30,1,0))))),Trial!$B$7:$E$12,4)</f>
        <v>-168.84</v>
      </c>
    </row>
    <row r="36" ht="15.75" customHeight="1">
      <c r="B36" s="19">
        <v>33.0</v>
      </c>
      <c r="C36" s="20">
        <v>0.400890393275768</v>
      </c>
      <c r="D36" s="20">
        <v>5.94261897788383</v>
      </c>
      <c r="E36" s="20">
        <v>16.1977617682974</v>
      </c>
      <c r="F36" s="20">
        <v>8.74952524369582</v>
      </c>
      <c r="G36" s="20">
        <v>25.6856247011742</v>
      </c>
      <c r="H36" s="20">
        <v>11.2559813030223</v>
      </c>
      <c r="I36" s="20">
        <v>4.75938324634917</v>
      </c>
      <c r="J36" s="20">
        <v>2.14958131317981</v>
      </c>
      <c r="K36" s="20">
        <v>16.6925328506242</v>
      </c>
      <c r="L36" s="20">
        <v>5.67822310207412</v>
      </c>
      <c r="M36" s="20">
        <v>33.2648347847418</v>
      </c>
      <c r="N36" s="20">
        <v>17.2541240677322</v>
      </c>
      <c r="P36" s="19">
        <v>33.0</v>
      </c>
      <c r="Q36" s="34">
        <f>VLOOKUP(IF(C36&gt;240,5,IF(C36&gt;180,4,IF(C36&gt;120,3,IF(C36&gt;60,2,IF(C36&gt;30,1,0))))),Trial!$B$7:$E$12,4)</f>
        <v>0</v>
      </c>
      <c r="R36" s="34">
        <f>VLOOKUP(IF(D36&gt;240,5,IF(D36&gt;180,4,IF(D36&gt;120,3,IF(D36&gt;60,2,IF(D36&gt;30,1,0))))),Trial!$B$7:$E$12,4)</f>
        <v>0</v>
      </c>
      <c r="S36" s="34">
        <f>VLOOKUP(IF(E36&gt;240,5,IF(E36&gt;180,4,IF(E36&gt;120,3,IF(E36&gt;60,2,IF(E36&gt;30,1,0))))),Trial!$B$7:$E$12,4)</f>
        <v>0</v>
      </c>
      <c r="T36" s="34">
        <f>VLOOKUP(IF(F36&gt;240,5,IF(F36&gt;180,4,IF(F36&gt;120,3,IF(F36&gt;60,2,IF(F36&gt;30,1,0))))),Trial!$B$7:$E$12,4)</f>
        <v>0</v>
      </c>
      <c r="U36" s="34">
        <f>VLOOKUP(IF(G36&gt;240,5,IF(G36&gt;180,4,IF(G36&gt;120,3,IF(G36&gt;60,2,IF(G36&gt;30,1,0))))),Trial!$B$7:$E$12,4)</f>
        <v>0</v>
      </c>
      <c r="V36" s="34">
        <f>VLOOKUP(IF(H36&gt;240,5,IF(H36&gt;180,4,IF(H36&gt;120,3,IF(H36&gt;60,2,IF(H36&gt;30,1,0))))),Trial!$B$7:$E$12,4)</f>
        <v>0</v>
      </c>
      <c r="W36" s="34">
        <f>VLOOKUP(IF(I36&gt;240,5,IF(I36&gt;180,4,IF(I36&gt;120,3,IF(I36&gt;60,2,IF(I36&gt;30,1,0))))),Trial!$B$7:$E$12,4)</f>
        <v>0</v>
      </c>
      <c r="X36" s="34">
        <f>VLOOKUP(IF(J36&gt;240,5,IF(J36&gt;180,4,IF(J36&gt;120,3,IF(J36&gt;60,2,IF(J36&gt;30,1,0))))),Trial!$B$7:$E$12,4)</f>
        <v>0</v>
      </c>
      <c r="Y36" s="34">
        <f>VLOOKUP(IF(K36&gt;240,5,IF(K36&gt;180,4,IF(K36&gt;120,3,IF(K36&gt;60,2,IF(K36&gt;30,1,0))))),Trial!$B$7:$E$12,4)</f>
        <v>0</v>
      </c>
      <c r="Z36" s="34">
        <f>VLOOKUP(IF(L36&gt;240,5,IF(L36&gt;180,4,IF(L36&gt;120,3,IF(L36&gt;60,2,IF(L36&gt;30,1,0))))),Trial!$B$7:$E$12,4)</f>
        <v>0</v>
      </c>
      <c r="AA36" s="34">
        <f>VLOOKUP(IF(M36&gt;240,5,IF(M36&gt;180,4,IF(M36&gt;120,3,IF(M36&gt;60,2,IF(M36&gt;30,1,0))))),Trial!$B$7:$E$12,4)</f>
        <v>-168.84</v>
      </c>
      <c r="AB36" s="34">
        <f>VLOOKUP(IF(N36&gt;240,5,IF(N36&gt;180,4,IF(N36&gt;120,3,IF(N36&gt;60,2,IF(N36&gt;30,1,0))))),Trial!$B$7:$E$12,4)</f>
        <v>0</v>
      </c>
    </row>
    <row r="37" ht="15.75" customHeight="1">
      <c r="B37" s="19">
        <v>34.0</v>
      </c>
      <c r="C37" s="20">
        <v>37.6764963090759</v>
      </c>
      <c r="D37" s="20">
        <v>18.0158937640573</v>
      </c>
      <c r="E37" s="20">
        <v>20.3724496188611</v>
      </c>
      <c r="F37" s="20">
        <v>51.3941696901298</v>
      </c>
      <c r="G37" s="20">
        <v>27.6793830114313</v>
      </c>
      <c r="H37" s="20">
        <v>0.555904452458578</v>
      </c>
      <c r="I37" s="20">
        <v>10.8549546694468</v>
      </c>
      <c r="J37" s="20">
        <v>3.28745790510438</v>
      </c>
      <c r="K37" s="20">
        <v>1.28363911123015</v>
      </c>
      <c r="L37" s="20">
        <v>3.83251022645272</v>
      </c>
      <c r="M37" s="20">
        <v>29.8698520916665</v>
      </c>
      <c r="N37" s="20">
        <v>6.93003441820274</v>
      </c>
      <c r="P37" s="19">
        <v>34.0</v>
      </c>
      <c r="Q37" s="34">
        <f>VLOOKUP(IF(C37&gt;240,5,IF(C37&gt;180,4,IF(C37&gt;120,3,IF(C37&gt;60,2,IF(C37&gt;30,1,0))))),Trial!$B$7:$E$12,4)</f>
        <v>-168.84</v>
      </c>
      <c r="R37" s="34">
        <f>VLOOKUP(IF(D37&gt;240,5,IF(D37&gt;180,4,IF(D37&gt;120,3,IF(D37&gt;60,2,IF(D37&gt;30,1,0))))),Trial!$B$7:$E$12,4)</f>
        <v>0</v>
      </c>
      <c r="S37" s="34">
        <f>VLOOKUP(IF(E37&gt;240,5,IF(E37&gt;180,4,IF(E37&gt;120,3,IF(E37&gt;60,2,IF(E37&gt;30,1,0))))),Trial!$B$7:$E$12,4)</f>
        <v>0</v>
      </c>
      <c r="T37" s="34">
        <f>VLOOKUP(IF(F37&gt;240,5,IF(F37&gt;180,4,IF(F37&gt;120,3,IF(F37&gt;60,2,IF(F37&gt;30,1,0))))),Trial!$B$7:$E$12,4)</f>
        <v>-168.84</v>
      </c>
      <c r="U37" s="34">
        <f>VLOOKUP(IF(G37&gt;240,5,IF(G37&gt;180,4,IF(G37&gt;120,3,IF(G37&gt;60,2,IF(G37&gt;30,1,0))))),Trial!$B$7:$E$12,4)</f>
        <v>0</v>
      </c>
      <c r="V37" s="34">
        <f>VLOOKUP(IF(H37&gt;240,5,IF(H37&gt;180,4,IF(H37&gt;120,3,IF(H37&gt;60,2,IF(H37&gt;30,1,0))))),Trial!$B$7:$E$12,4)</f>
        <v>0</v>
      </c>
      <c r="W37" s="34">
        <f>VLOOKUP(IF(I37&gt;240,5,IF(I37&gt;180,4,IF(I37&gt;120,3,IF(I37&gt;60,2,IF(I37&gt;30,1,0))))),Trial!$B$7:$E$12,4)</f>
        <v>0</v>
      </c>
      <c r="X37" s="34">
        <f>VLOOKUP(IF(J37&gt;240,5,IF(J37&gt;180,4,IF(J37&gt;120,3,IF(J37&gt;60,2,IF(J37&gt;30,1,0))))),Trial!$B$7:$E$12,4)</f>
        <v>0</v>
      </c>
      <c r="Y37" s="34">
        <f>VLOOKUP(IF(K37&gt;240,5,IF(K37&gt;180,4,IF(K37&gt;120,3,IF(K37&gt;60,2,IF(K37&gt;30,1,0))))),Trial!$B$7:$E$12,4)</f>
        <v>0</v>
      </c>
      <c r="Z37" s="34">
        <f>VLOOKUP(IF(L37&gt;240,5,IF(L37&gt;180,4,IF(L37&gt;120,3,IF(L37&gt;60,2,IF(L37&gt;30,1,0))))),Trial!$B$7:$E$12,4)</f>
        <v>0</v>
      </c>
      <c r="AA37" s="34">
        <f>VLOOKUP(IF(M37&gt;240,5,IF(M37&gt;180,4,IF(M37&gt;120,3,IF(M37&gt;60,2,IF(M37&gt;30,1,0))))),Trial!$B$7:$E$12,4)</f>
        <v>0</v>
      </c>
      <c r="AB37" s="34">
        <f>VLOOKUP(IF(N37&gt;240,5,IF(N37&gt;180,4,IF(N37&gt;120,3,IF(N37&gt;60,2,IF(N37&gt;30,1,0))))),Trial!$B$7:$E$12,4)</f>
        <v>0</v>
      </c>
    </row>
    <row r="38" ht="15.75" customHeight="1">
      <c r="B38" s="19">
        <v>35.0</v>
      </c>
      <c r="C38" s="20">
        <v>7.06248848685063</v>
      </c>
      <c r="D38" s="20">
        <v>1.13551670257671</v>
      </c>
      <c r="E38" s="20">
        <v>9.27059596982701</v>
      </c>
      <c r="F38" s="20">
        <v>3.15573798605016</v>
      </c>
      <c r="G38" s="20">
        <v>3.60999588500708</v>
      </c>
      <c r="H38" s="20">
        <v>19.8388287590986</v>
      </c>
      <c r="I38" s="20">
        <v>2.1558211392723</v>
      </c>
      <c r="J38" s="20">
        <v>7.16069698524661</v>
      </c>
      <c r="K38" s="20">
        <v>12.3256761806137</v>
      </c>
      <c r="L38" s="20">
        <v>26.9291035670957</v>
      </c>
      <c r="M38" s="20">
        <v>4.62404450844042</v>
      </c>
      <c r="N38" s="20">
        <v>10.0066914214644</v>
      </c>
      <c r="P38" s="19">
        <v>35.0</v>
      </c>
      <c r="Q38" s="34">
        <f>VLOOKUP(IF(C38&gt;240,5,IF(C38&gt;180,4,IF(C38&gt;120,3,IF(C38&gt;60,2,IF(C38&gt;30,1,0))))),Trial!$B$7:$E$12,4)</f>
        <v>0</v>
      </c>
      <c r="R38" s="34">
        <f>VLOOKUP(IF(D38&gt;240,5,IF(D38&gt;180,4,IF(D38&gt;120,3,IF(D38&gt;60,2,IF(D38&gt;30,1,0))))),Trial!$B$7:$E$12,4)</f>
        <v>0</v>
      </c>
      <c r="S38" s="34">
        <f>VLOOKUP(IF(E38&gt;240,5,IF(E38&gt;180,4,IF(E38&gt;120,3,IF(E38&gt;60,2,IF(E38&gt;30,1,0))))),Trial!$B$7:$E$12,4)</f>
        <v>0</v>
      </c>
      <c r="T38" s="34">
        <f>VLOOKUP(IF(F38&gt;240,5,IF(F38&gt;180,4,IF(F38&gt;120,3,IF(F38&gt;60,2,IF(F38&gt;30,1,0))))),Trial!$B$7:$E$12,4)</f>
        <v>0</v>
      </c>
      <c r="U38" s="34">
        <f>VLOOKUP(IF(G38&gt;240,5,IF(G38&gt;180,4,IF(G38&gt;120,3,IF(G38&gt;60,2,IF(G38&gt;30,1,0))))),Trial!$B$7:$E$12,4)</f>
        <v>0</v>
      </c>
      <c r="V38" s="34">
        <f>VLOOKUP(IF(H38&gt;240,5,IF(H38&gt;180,4,IF(H38&gt;120,3,IF(H38&gt;60,2,IF(H38&gt;30,1,0))))),Trial!$B$7:$E$12,4)</f>
        <v>0</v>
      </c>
      <c r="W38" s="34">
        <f>VLOOKUP(IF(I38&gt;240,5,IF(I38&gt;180,4,IF(I38&gt;120,3,IF(I38&gt;60,2,IF(I38&gt;30,1,0))))),Trial!$B$7:$E$12,4)</f>
        <v>0</v>
      </c>
      <c r="X38" s="34">
        <f>VLOOKUP(IF(J38&gt;240,5,IF(J38&gt;180,4,IF(J38&gt;120,3,IF(J38&gt;60,2,IF(J38&gt;30,1,0))))),Trial!$B$7:$E$12,4)</f>
        <v>0</v>
      </c>
      <c r="Y38" s="34">
        <f>VLOOKUP(IF(K38&gt;240,5,IF(K38&gt;180,4,IF(K38&gt;120,3,IF(K38&gt;60,2,IF(K38&gt;30,1,0))))),Trial!$B$7:$E$12,4)</f>
        <v>0</v>
      </c>
      <c r="Z38" s="34">
        <f>VLOOKUP(IF(L38&gt;240,5,IF(L38&gt;180,4,IF(L38&gt;120,3,IF(L38&gt;60,2,IF(L38&gt;30,1,0))))),Trial!$B$7:$E$12,4)</f>
        <v>0</v>
      </c>
      <c r="AA38" s="34">
        <f>VLOOKUP(IF(M38&gt;240,5,IF(M38&gt;180,4,IF(M38&gt;120,3,IF(M38&gt;60,2,IF(M38&gt;30,1,0))))),Trial!$B$7:$E$12,4)</f>
        <v>0</v>
      </c>
      <c r="AB38" s="34">
        <f>VLOOKUP(IF(N38&gt;240,5,IF(N38&gt;180,4,IF(N38&gt;120,3,IF(N38&gt;60,2,IF(N38&gt;30,1,0))))),Trial!$B$7:$E$12,4)</f>
        <v>0</v>
      </c>
    </row>
    <row r="39" ht="15.75" customHeight="1">
      <c r="B39" s="19">
        <v>36.0</v>
      </c>
      <c r="C39" s="20">
        <v>7.57650434467941</v>
      </c>
      <c r="D39" s="20">
        <v>80.1832624227486</v>
      </c>
      <c r="E39" s="20">
        <v>24.3366759997905</v>
      </c>
      <c r="F39" s="20">
        <v>26.8725635487756</v>
      </c>
      <c r="G39" s="20">
        <v>1.43193614450283</v>
      </c>
      <c r="H39" s="20">
        <v>9.71348723777511</v>
      </c>
      <c r="I39" s="20">
        <v>5.26714278324507</v>
      </c>
      <c r="J39" s="20">
        <v>22.2603835703975</v>
      </c>
      <c r="K39" s="20">
        <v>22.762676214428</v>
      </c>
      <c r="L39" s="20">
        <v>0.19985584160313</v>
      </c>
      <c r="M39" s="20">
        <v>20.5395267237147</v>
      </c>
      <c r="N39" s="20">
        <v>12.2031660847451</v>
      </c>
      <c r="P39" s="19">
        <v>36.0</v>
      </c>
      <c r="Q39" s="34">
        <f>VLOOKUP(IF(C39&gt;240,5,IF(C39&gt;180,4,IF(C39&gt;120,3,IF(C39&gt;60,2,IF(C39&gt;30,1,0))))),Trial!$B$7:$E$12,4)</f>
        <v>0</v>
      </c>
      <c r="R39" s="34">
        <f>VLOOKUP(IF(D39&gt;240,5,IF(D39&gt;180,4,IF(D39&gt;120,3,IF(D39&gt;60,2,IF(D39&gt;30,1,0))))),Trial!$B$7:$E$12,4)</f>
        <v>-844.2</v>
      </c>
      <c r="S39" s="34">
        <f>VLOOKUP(IF(E39&gt;240,5,IF(E39&gt;180,4,IF(E39&gt;120,3,IF(E39&gt;60,2,IF(E39&gt;30,1,0))))),Trial!$B$7:$E$12,4)</f>
        <v>0</v>
      </c>
      <c r="T39" s="34">
        <f>VLOOKUP(IF(F39&gt;240,5,IF(F39&gt;180,4,IF(F39&gt;120,3,IF(F39&gt;60,2,IF(F39&gt;30,1,0))))),Trial!$B$7:$E$12,4)</f>
        <v>0</v>
      </c>
      <c r="U39" s="34">
        <f>VLOOKUP(IF(G39&gt;240,5,IF(G39&gt;180,4,IF(G39&gt;120,3,IF(G39&gt;60,2,IF(G39&gt;30,1,0))))),Trial!$B$7:$E$12,4)</f>
        <v>0</v>
      </c>
      <c r="V39" s="34">
        <f>VLOOKUP(IF(H39&gt;240,5,IF(H39&gt;180,4,IF(H39&gt;120,3,IF(H39&gt;60,2,IF(H39&gt;30,1,0))))),Trial!$B$7:$E$12,4)</f>
        <v>0</v>
      </c>
      <c r="W39" s="34">
        <f>VLOOKUP(IF(I39&gt;240,5,IF(I39&gt;180,4,IF(I39&gt;120,3,IF(I39&gt;60,2,IF(I39&gt;30,1,0))))),Trial!$B$7:$E$12,4)</f>
        <v>0</v>
      </c>
      <c r="X39" s="34">
        <f>VLOOKUP(IF(J39&gt;240,5,IF(J39&gt;180,4,IF(J39&gt;120,3,IF(J39&gt;60,2,IF(J39&gt;30,1,0))))),Trial!$B$7:$E$12,4)</f>
        <v>0</v>
      </c>
      <c r="Y39" s="34">
        <f>VLOOKUP(IF(K39&gt;240,5,IF(K39&gt;180,4,IF(K39&gt;120,3,IF(K39&gt;60,2,IF(K39&gt;30,1,0))))),Trial!$B$7:$E$12,4)</f>
        <v>0</v>
      </c>
      <c r="Z39" s="34">
        <f>VLOOKUP(IF(L39&gt;240,5,IF(L39&gt;180,4,IF(L39&gt;120,3,IF(L39&gt;60,2,IF(L39&gt;30,1,0))))),Trial!$B$7:$E$12,4)</f>
        <v>0</v>
      </c>
      <c r="AA39" s="34">
        <f>VLOOKUP(IF(M39&gt;240,5,IF(M39&gt;180,4,IF(M39&gt;120,3,IF(M39&gt;60,2,IF(M39&gt;30,1,0))))),Trial!$B$7:$E$12,4)</f>
        <v>0</v>
      </c>
      <c r="AB39" s="34">
        <f>VLOOKUP(IF(N39&gt;240,5,IF(N39&gt;180,4,IF(N39&gt;120,3,IF(N39&gt;60,2,IF(N39&gt;30,1,0))))),Trial!$B$7:$E$12,4)</f>
        <v>0</v>
      </c>
    </row>
    <row r="40" ht="15.75" customHeight="1">
      <c r="B40" s="19">
        <v>37.0</v>
      </c>
      <c r="C40" s="20">
        <v>11.1584316088206</v>
      </c>
      <c r="D40" s="20">
        <v>16.3874328511852</v>
      </c>
      <c r="E40" s="20">
        <v>5.9798609174788</v>
      </c>
      <c r="F40" s="20">
        <v>14.680426814695</v>
      </c>
      <c r="G40" s="20">
        <v>1.4228691621981</v>
      </c>
      <c r="H40" s="20">
        <v>0.707312564854455</v>
      </c>
      <c r="I40" s="20">
        <v>17.3420789975758</v>
      </c>
      <c r="J40" s="20">
        <v>3.08453021058813</v>
      </c>
      <c r="K40" s="20">
        <v>5.71201144056395</v>
      </c>
      <c r="L40" s="20">
        <v>5.93753862804733</v>
      </c>
      <c r="M40" s="20">
        <v>11.9819924640857</v>
      </c>
      <c r="N40" s="20">
        <v>55.8110520266505</v>
      </c>
      <c r="P40" s="19">
        <v>37.0</v>
      </c>
      <c r="Q40" s="34">
        <f>VLOOKUP(IF(C40&gt;240,5,IF(C40&gt;180,4,IF(C40&gt;120,3,IF(C40&gt;60,2,IF(C40&gt;30,1,0))))),Trial!$B$7:$E$12,4)</f>
        <v>0</v>
      </c>
      <c r="R40" s="34">
        <f>VLOOKUP(IF(D40&gt;240,5,IF(D40&gt;180,4,IF(D40&gt;120,3,IF(D40&gt;60,2,IF(D40&gt;30,1,0))))),Trial!$B$7:$E$12,4)</f>
        <v>0</v>
      </c>
      <c r="S40" s="34">
        <f>VLOOKUP(IF(E40&gt;240,5,IF(E40&gt;180,4,IF(E40&gt;120,3,IF(E40&gt;60,2,IF(E40&gt;30,1,0))))),Trial!$B$7:$E$12,4)</f>
        <v>0</v>
      </c>
      <c r="T40" s="34">
        <f>VLOOKUP(IF(F40&gt;240,5,IF(F40&gt;180,4,IF(F40&gt;120,3,IF(F40&gt;60,2,IF(F40&gt;30,1,0))))),Trial!$B$7:$E$12,4)</f>
        <v>0</v>
      </c>
      <c r="U40" s="34">
        <f>VLOOKUP(IF(G40&gt;240,5,IF(G40&gt;180,4,IF(G40&gt;120,3,IF(G40&gt;60,2,IF(G40&gt;30,1,0))))),Trial!$B$7:$E$12,4)</f>
        <v>0</v>
      </c>
      <c r="V40" s="34">
        <f>VLOOKUP(IF(H40&gt;240,5,IF(H40&gt;180,4,IF(H40&gt;120,3,IF(H40&gt;60,2,IF(H40&gt;30,1,0))))),Trial!$B$7:$E$12,4)</f>
        <v>0</v>
      </c>
      <c r="W40" s="34">
        <f>VLOOKUP(IF(I40&gt;240,5,IF(I40&gt;180,4,IF(I40&gt;120,3,IF(I40&gt;60,2,IF(I40&gt;30,1,0))))),Trial!$B$7:$E$12,4)</f>
        <v>0</v>
      </c>
      <c r="X40" s="34">
        <f>VLOOKUP(IF(J40&gt;240,5,IF(J40&gt;180,4,IF(J40&gt;120,3,IF(J40&gt;60,2,IF(J40&gt;30,1,0))))),Trial!$B$7:$E$12,4)</f>
        <v>0</v>
      </c>
      <c r="Y40" s="34">
        <f>VLOOKUP(IF(K40&gt;240,5,IF(K40&gt;180,4,IF(K40&gt;120,3,IF(K40&gt;60,2,IF(K40&gt;30,1,0))))),Trial!$B$7:$E$12,4)</f>
        <v>0</v>
      </c>
      <c r="Z40" s="34">
        <f>VLOOKUP(IF(L40&gt;240,5,IF(L40&gt;180,4,IF(L40&gt;120,3,IF(L40&gt;60,2,IF(L40&gt;30,1,0))))),Trial!$B$7:$E$12,4)</f>
        <v>0</v>
      </c>
      <c r="AA40" s="34">
        <f>VLOOKUP(IF(M40&gt;240,5,IF(M40&gt;180,4,IF(M40&gt;120,3,IF(M40&gt;60,2,IF(M40&gt;30,1,0))))),Trial!$B$7:$E$12,4)</f>
        <v>0</v>
      </c>
      <c r="AB40" s="34">
        <f>VLOOKUP(IF(N40&gt;240,5,IF(N40&gt;180,4,IF(N40&gt;120,3,IF(N40&gt;60,2,IF(N40&gt;30,1,0))))),Trial!$B$7:$E$12,4)</f>
        <v>-168.84</v>
      </c>
    </row>
    <row r="41" ht="15.75" customHeight="1">
      <c r="B41" s="19">
        <v>38.0</v>
      </c>
      <c r="C41" s="20">
        <v>26.9985844221136</v>
      </c>
      <c r="D41" s="20">
        <v>15.5724698078903</v>
      </c>
      <c r="E41" s="20">
        <v>8.28909479640424</v>
      </c>
      <c r="F41" s="20">
        <v>19.4426528278908</v>
      </c>
      <c r="G41" s="20">
        <v>33.4880913757042</v>
      </c>
      <c r="H41" s="20">
        <v>17.2758206755939</v>
      </c>
      <c r="I41" s="20">
        <v>3.48626939630033</v>
      </c>
      <c r="J41" s="20">
        <v>3.81777879674919</v>
      </c>
      <c r="K41" s="20">
        <v>6.23851312394254</v>
      </c>
      <c r="L41" s="20">
        <v>4.21058595191862</v>
      </c>
      <c r="M41" s="20">
        <v>1.47408386295979</v>
      </c>
      <c r="N41" s="20">
        <v>37.2933782644909</v>
      </c>
      <c r="P41" s="19">
        <v>38.0</v>
      </c>
      <c r="Q41" s="34">
        <f>VLOOKUP(IF(C41&gt;240,5,IF(C41&gt;180,4,IF(C41&gt;120,3,IF(C41&gt;60,2,IF(C41&gt;30,1,0))))),Trial!$B$7:$E$12,4)</f>
        <v>0</v>
      </c>
      <c r="R41" s="34">
        <f>VLOOKUP(IF(D41&gt;240,5,IF(D41&gt;180,4,IF(D41&gt;120,3,IF(D41&gt;60,2,IF(D41&gt;30,1,0))))),Trial!$B$7:$E$12,4)</f>
        <v>0</v>
      </c>
      <c r="S41" s="34">
        <f>VLOOKUP(IF(E41&gt;240,5,IF(E41&gt;180,4,IF(E41&gt;120,3,IF(E41&gt;60,2,IF(E41&gt;30,1,0))))),Trial!$B$7:$E$12,4)</f>
        <v>0</v>
      </c>
      <c r="T41" s="34">
        <f>VLOOKUP(IF(F41&gt;240,5,IF(F41&gt;180,4,IF(F41&gt;120,3,IF(F41&gt;60,2,IF(F41&gt;30,1,0))))),Trial!$B$7:$E$12,4)</f>
        <v>0</v>
      </c>
      <c r="U41" s="34">
        <f>VLOOKUP(IF(G41&gt;240,5,IF(G41&gt;180,4,IF(G41&gt;120,3,IF(G41&gt;60,2,IF(G41&gt;30,1,0))))),Trial!$B$7:$E$12,4)</f>
        <v>-168.84</v>
      </c>
      <c r="V41" s="34">
        <f>VLOOKUP(IF(H41&gt;240,5,IF(H41&gt;180,4,IF(H41&gt;120,3,IF(H41&gt;60,2,IF(H41&gt;30,1,0))))),Trial!$B$7:$E$12,4)</f>
        <v>0</v>
      </c>
      <c r="W41" s="34">
        <f>VLOOKUP(IF(I41&gt;240,5,IF(I41&gt;180,4,IF(I41&gt;120,3,IF(I41&gt;60,2,IF(I41&gt;30,1,0))))),Trial!$B$7:$E$12,4)</f>
        <v>0</v>
      </c>
      <c r="X41" s="34">
        <f>VLOOKUP(IF(J41&gt;240,5,IF(J41&gt;180,4,IF(J41&gt;120,3,IF(J41&gt;60,2,IF(J41&gt;30,1,0))))),Trial!$B$7:$E$12,4)</f>
        <v>0</v>
      </c>
      <c r="Y41" s="34">
        <f>VLOOKUP(IF(K41&gt;240,5,IF(K41&gt;180,4,IF(K41&gt;120,3,IF(K41&gt;60,2,IF(K41&gt;30,1,0))))),Trial!$B$7:$E$12,4)</f>
        <v>0</v>
      </c>
      <c r="Z41" s="34">
        <f>VLOOKUP(IF(L41&gt;240,5,IF(L41&gt;180,4,IF(L41&gt;120,3,IF(L41&gt;60,2,IF(L41&gt;30,1,0))))),Trial!$B$7:$E$12,4)</f>
        <v>0</v>
      </c>
      <c r="AA41" s="34">
        <f>VLOOKUP(IF(M41&gt;240,5,IF(M41&gt;180,4,IF(M41&gt;120,3,IF(M41&gt;60,2,IF(M41&gt;30,1,0))))),Trial!$B$7:$E$12,4)</f>
        <v>0</v>
      </c>
      <c r="AB41" s="34">
        <f>VLOOKUP(IF(N41&gt;240,5,IF(N41&gt;180,4,IF(N41&gt;120,3,IF(N41&gt;60,2,IF(N41&gt;30,1,0))))),Trial!$B$7:$E$12,4)</f>
        <v>-168.84</v>
      </c>
    </row>
    <row r="42" ht="15.75" customHeight="1">
      <c r="B42" s="19">
        <v>39.0</v>
      </c>
      <c r="C42" s="20">
        <v>1.98537900127862</v>
      </c>
      <c r="D42" s="20">
        <v>1.28371522060638</v>
      </c>
      <c r="E42" s="20">
        <v>1.98865422748335</v>
      </c>
      <c r="F42" s="20">
        <v>11.6393275432373</v>
      </c>
      <c r="G42" s="20">
        <v>8.79225679305382</v>
      </c>
      <c r="H42" s="20">
        <v>1.68800706705078</v>
      </c>
      <c r="I42" s="20">
        <v>1.67553586969152</v>
      </c>
      <c r="J42" s="20">
        <v>46.6303641368127</v>
      </c>
      <c r="K42" s="20">
        <v>1.27346285893217</v>
      </c>
      <c r="L42" s="20">
        <v>1.66039249407364</v>
      </c>
      <c r="M42" s="20">
        <v>5.88096286887303</v>
      </c>
      <c r="N42" s="20">
        <v>4.68793803518638</v>
      </c>
      <c r="P42" s="19">
        <v>39.0</v>
      </c>
      <c r="Q42" s="34">
        <f>VLOOKUP(IF(C42&gt;240,5,IF(C42&gt;180,4,IF(C42&gt;120,3,IF(C42&gt;60,2,IF(C42&gt;30,1,0))))),Trial!$B$7:$E$12,4)</f>
        <v>0</v>
      </c>
      <c r="R42" s="34">
        <f>VLOOKUP(IF(D42&gt;240,5,IF(D42&gt;180,4,IF(D42&gt;120,3,IF(D42&gt;60,2,IF(D42&gt;30,1,0))))),Trial!$B$7:$E$12,4)</f>
        <v>0</v>
      </c>
      <c r="S42" s="34">
        <f>VLOOKUP(IF(E42&gt;240,5,IF(E42&gt;180,4,IF(E42&gt;120,3,IF(E42&gt;60,2,IF(E42&gt;30,1,0))))),Trial!$B$7:$E$12,4)</f>
        <v>0</v>
      </c>
      <c r="T42" s="34">
        <f>VLOOKUP(IF(F42&gt;240,5,IF(F42&gt;180,4,IF(F42&gt;120,3,IF(F42&gt;60,2,IF(F42&gt;30,1,0))))),Trial!$B$7:$E$12,4)</f>
        <v>0</v>
      </c>
      <c r="U42" s="34">
        <f>VLOOKUP(IF(G42&gt;240,5,IF(G42&gt;180,4,IF(G42&gt;120,3,IF(G42&gt;60,2,IF(G42&gt;30,1,0))))),Trial!$B$7:$E$12,4)</f>
        <v>0</v>
      </c>
      <c r="V42" s="34">
        <f>VLOOKUP(IF(H42&gt;240,5,IF(H42&gt;180,4,IF(H42&gt;120,3,IF(H42&gt;60,2,IF(H42&gt;30,1,0))))),Trial!$B$7:$E$12,4)</f>
        <v>0</v>
      </c>
      <c r="W42" s="34">
        <f>VLOOKUP(IF(I42&gt;240,5,IF(I42&gt;180,4,IF(I42&gt;120,3,IF(I42&gt;60,2,IF(I42&gt;30,1,0))))),Trial!$B$7:$E$12,4)</f>
        <v>0</v>
      </c>
      <c r="X42" s="34">
        <f>VLOOKUP(IF(J42&gt;240,5,IF(J42&gt;180,4,IF(J42&gt;120,3,IF(J42&gt;60,2,IF(J42&gt;30,1,0))))),Trial!$B$7:$E$12,4)</f>
        <v>-168.84</v>
      </c>
      <c r="Y42" s="34">
        <f>VLOOKUP(IF(K42&gt;240,5,IF(K42&gt;180,4,IF(K42&gt;120,3,IF(K42&gt;60,2,IF(K42&gt;30,1,0))))),Trial!$B$7:$E$12,4)</f>
        <v>0</v>
      </c>
      <c r="Z42" s="34">
        <f>VLOOKUP(IF(L42&gt;240,5,IF(L42&gt;180,4,IF(L42&gt;120,3,IF(L42&gt;60,2,IF(L42&gt;30,1,0))))),Trial!$B$7:$E$12,4)</f>
        <v>0</v>
      </c>
      <c r="AA42" s="34">
        <f>VLOOKUP(IF(M42&gt;240,5,IF(M42&gt;180,4,IF(M42&gt;120,3,IF(M42&gt;60,2,IF(M42&gt;30,1,0))))),Trial!$B$7:$E$12,4)</f>
        <v>0</v>
      </c>
      <c r="AB42" s="34">
        <f>VLOOKUP(IF(N42&gt;240,5,IF(N42&gt;180,4,IF(N42&gt;120,3,IF(N42&gt;60,2,IF(N42&gt;30,1,0))))),Trial!$B$7:$E$12,4)</f>
        <v>0</v>
      </c>
    </row>
    <row r="43" ht="15.75" customHeight="1">
      <c r="B43" s="19">
        <v>40.0</v>
      </c>
      <c r="C43" s="20">
        <v>0.440758776292205</v>
      </c>
      <c r="D43" s="20">
        <v>9.0732162641827</v>
      </c>
      <c r="E43" s="20">
        <v>4.06191686730642</v>
      </c>
      <c r="F43" s="20">
        <v>9.17024645109777</v>
      </c>
      <c r="G43" s="20">
        <v>0.103809634182816</v>
      </c>
      <c r="H43" s="20">
        <v>7.2657758530695</v>
      </c>
      <c r="I43" s="20">
        <v>1.32825506799854</v>
      </c>
      <c r="J43" s="20">
        <v>8.85137741207145</v>
      </c>
      <c r="K43" s="20">
        <v>2.69739248198457</v>
      </c>
      <c r="L43" s="20">
        <v>6.52135136593133</v>
      </c>
      <c r="M43" s="20">
        <v>4.88456898299046</v>
      </c>
      <c r="N43" s="20">
        <v>10.3242608882124</v>
      </c>
      <c r="P43" s="19">
        <v>40.0</v>
      </c>
      <c r="Q43" s="34">
        <f>VLOOKUP(IF(C43&gt;240,5,IF(C43&gt;180,4,IF(C43&gt;120,3,IF(C43&gt;60,2,IF(C43&gt;30,1,0))))),Trial!$B$7:$E$12,4)</f>
        <v>0</v>
      </c>
      <c r="R43" s="34">
        <f>VLOOKUP(IF(D43&gt;240,5,IF(D43&gt;180,4,IF(D43&gt;120,3,IF(D43&gt;60,2,IF(D43&gt;30,1,0))))),Trial!$B$7:$E$12,4)</f>
        <v>0</v>
      </c>
      <c r="S43" s="34">
        <f>VLOOKUP(IF(E43&gt;240,5,IF(E43&gt;180,4,IF(E43&gt;120,3,IF(E43&gt;60,2,IF(E43&gt;30,1,0))))),Trial!$B$7:$E$12,4)</f>
        <v>0</v>
      </c>
      <c r="T43" s="34">
        <f>VLOOKUP(IF(F43&gt;240,5,IF(F43&gt;180,4,IF(F43&gt;120,3,IF(F43&gt;60,2,IF(F43&gt;30,1,0))))),Trial!$B$7:$E$12,4)</f>
        <v>0</v>
      </c>
      <c r="U43" s="34">
        <f>VLOOKUP(IF(G43&gt;240,5,IF(G43&gt;180,4,IF(G43&gt;120,3,IF(G43&gt;60,2,IF(G43&gt;30,1,0))))),Trial!$B$7:$E$12,4)</f>
        <v>0</v>
      </c>
      <c r="V43" s="34">
        <f>VLOOKUP(IF(H43&gt;240,5,IF(H43&gt;180,4,IF(H43&gt;120,3,IF(H43&gt;60,2,IF(H43&gt;30,1,0))))),Trial!$B$7:$E$12,4)</f>
        <v>0</v>
      </c>
      <c r="W43" s="34">
        <f>VLOOKUP(IF(I43&gt;240,5,IF(I43&gt;180,4,IF(I43&gt;120,3,IF(I43&gt;60,2,IF(I43&gt;30,1,0))))),Trial!$B$7:$E$12,4)</f>
        <v>0</v>
      </c>
      <c r="X43" s="34">
        <f>VLOOKUP(IF(J43&gt;240,5,IF(J43&gt;180,4,IF(J43&gt;120,3,IF(J43&gt;60,2,IF(J43&gt;30,1,0))))),Trial!$B$7:$E$12,4)</f>
        <v>0</v>
      </c>
      <c r="Y43" s="34">
        <f>VLOOKUP(IF(K43&gt;240,5,IF(K43&gt;180,4,IF(K43&gt;120,3,IF(K43&gt;60,2,IF(K43&gt;30,1,0))))),Trial!$B$7:$E$12,4)</f>
        <v>0</v>
      </c>
      <c r="Z43" s="34">
        <f>VLOOKUP(IF(L43&gt;240,5,IF(L43&gt;180,4,IF(L43&gt;120,3,IF(L43&gt;60,2,IF(L43&gt;30,1,0))))),Trial!$B$7:$E$12,4)</f>
        <v>0</v>
      </c>
      <c r="AA43" s="34">
        <f>VLOOKUP(IF(M43&gt;240,5,IF(M43&gt;180,4,IF(M43&gt;120,3,IF(M43&gt;60,2,IF(M43&gt;30,1,0))))),Trial!$B$7:$E$12,4)</f>
        <v>0</v>
      </c>
      <c r="AB43" s="34">
        <f>VLOOKUP(IF(N43&gt;240,5,IF(N43&gt;180,4,IF(N43&gt;120,3,IF(N43&gt;60,2,IF(N43&gt;30,1,0))))),Trial!$B$7:$E$12,4)</f>
        <v>0</v>
      </c>
    </row>
    <row r="44" ht="15.75" customHeight="1">
      <c r="B44" s="19">
        <v>41.0</v>
      </c>
      <c r="C44" s="20">
        <v>8.08002769667655</v>
      </c>
      <c r="D44" s="20">
        <v>7.08164941561408</v>
      </c>
      <c r="E44" s="20">
        <v>12.2161056020793</v>
      </c>
      <c r="F44" s="20">
        <v>14.627970623606</v>
      </c>
      <c r="G44" s="20">
        <v>7.74009078345262</v>
      </c>
      <c r="H44" s="20">
        <v>8.50956959109753</v>
      </c>
      <c r="I44" s="20">
        <v>10.1754686181518</v>
      </c>
      <c r="J44" s="20">
        <v>9.39607521851819</v>
      </c>
      <c r="K44" s="20">
        <v>30.5600333072499</v>
      </c>
      <c r="L44" s="20">
        <v>1.97776288561182</v>
      </c>
      <c r="M44" s="20">
        <v>21.2943876683881</v>
      </c>
      <c r="N44" s="20">
        <v>46.8846011612988</v>
      </c>
      <c r="P44" s="19">
        <v>41.0</v>
      </c>
      <c r="Q44" s="34">
        <f>VLOOKUP(IF(C44&gt;240,5,IF(C44&gt;180,4,IF(C44&gt;120,3,IF(C44&gt;60,2,IF(C44&gt;30,1,0))))),Trial!$B$7:$E$12,4)</f>
        <v>0</v>
      </c>
      <c r="R44" s="34">
        <f>VLOOKUP(IF(D44&gt;240,5,IF(D44&gt;180,4,IF(D44&gt;120,3,IF(D44&gt;60,2,IF(D44&gt;30,1,0))))),Trial!$B$7:$E$12,4)</f>
        <v>0</v>
      </c>
      <c r="S44" s="34">
        <f>VLOOKUP(IF(E44&gt;240,5,IF(E44&gt;180,4,IF(E44&gt;120,3,IF(E44&gt;60,2,IF(E44&gt;30,1,0))))),Trial!$B$7:$E$12,4)</f>
        <v>0</v>
      </c>
      <c r="T44" s="34">
        <f>VLOOKUP(IF(F44&gt;240,5,IF(F44&gt;180,4,IF(F44&gt;120,3,IF(F44&gt;60,2,IF(F44&gt;30,1,0))))),Trial!$B$7:$E$12,4)</f>
        <v>0</v>
      </c>
      <c r="U44" s="34">
        <f>VLOOKUP(IF(G44&gt;240,5,IF(G44&gt;180,4,IF(G44&gt;120,3,IF(G44&gt;60,2,IF(G44&gt;30,1,0))))),Trial!$B$7:$E$12,4)</f>
        <v>0</v>
      </c>
      <c r="V44" s="34">
        <f>VLOOKUP(IF(H44&gt;240,5,IF(H44&gt;180,4,IF(H44&gt;120,3,IF(H44&gt;60,2,IF(H44&gt;30,1,0))))),Trial!$B$7:$E$12,4)</f>
        <v>0</v>
      </c>
      <c r="W44" s="34">
        <f>VLOOKUP(IF(I44&gt;240,5,IF(I44&gt;180,4,IF(I44&gt;120,3,IF(I44&gt;60,2,IF(I44&gt;30,1,0))))),Trial!$B$7:$E$12,4)</f>
        <v>0</v>
      </c>
      <c r="X44" s="34">
        <f>VLOOKUP(IF(J44&gt;240,5,IF(J44&gt;180,4,IF(J44&gt;120,3,IF(J44&gt;60,2,IF(J44&gt;30,1,0))))),Trial!$B$7:$E$12,4)</f>
        <v>0</v>
      </c>
      <c r="Y44" s="34">
        <f>VLOOKUP(IF(K44&gt;240,5,IF(K44&gt;180,4,IF(K44&gt;120,3,IF(K44&gt;60,2,IF(K44&gt;30,1,0))))),Trial!$B$7:$E$12,4)</f>
        <v>-168.84</v>
      </c>
      <c r="Z44" s="34">
        <f>VLOOKUP(IF(L44&gt;240,5,IF(L44&gt;180,4,IF(L44&gt;120,3,IF(L44&gt;60,2,IF(L44&gt;30,1,0))))),Trial!$B$7:$E$12,4)</f>
        <v>0</v>
      </c>
      <c r="AA44" s="34">
        <f>VLOOKUP(IF(M44&gt;240,5,IF(M44&gt;180,4,IF(M44&gt;120,3,IF(M44&gt;60,2,IF(M44&gt;30,1,0))))),Trial!$B$7:$E$12,4)</f>
        <v>0</v>
      </c>
      <c r="AB44" s="34">
        <f>VLOOKUP(IF(N44&gt;240,5,IF(N44&gt;180,4,IF(N44&gt;120,3,IF(N44&gt;60,2,IF(N44&gt;30,1,0))))),Trial!$B$7:$E$12,4)</f>
        <v>-168.84</v>
      </c>
    </row>
    <row r="45" ht="15.75" customHeight="1">
      <c r="B45" s="19">
        <v>42.0</v>
      </c>
      <c r="C45" s="20">
        <v>0.621155590806731</v>
      </c>
      <c r="D45" s="20">
        <v>0.33376101073809</v>
      </c>
      <c r="E45" s="20">
        <v>1.74577323907321</v>
      </c>
      <c r="F45" s="20">
        <v>3.3895986114435</v>
      </c>
      <c r="G45" s="20">
        <v>27.4154265178986</v>
      </c>
      <c r="H45" s="20">
        <v>26.8270785140043</v>
      </c>
      <c r="I45" s="20">
        <v>17.428951221713</v>
      </c>
      <c r="J45" s="20">
        <v>46.9482515105806</v>
      </c>
      <c r="K45" s="20">
        <v>6.93274879562668</v>
      </c>
      <c r="L45" s="20">
        <v>7.7942584972363</v>
      </c>
      <c r="M45" s="20">
        <v>20.3854820757866</v>
      </c>
      <c r="N45" s="20">
        <v>15.5469364659945</v>
      </c>
      <c r="P45" s="19">
        <v>42.0</v>
      </c>
      <c r="Q45" s="34">
        <f>VLOOKUP(IF(C45&gt;240,5,IF(C45&gt;180,4,IF(C45&gt;120,3,IF(C45&gt;60,2,IF(C45&gt;30,1,0))))),Trial!$B$7:$E$12,4)</f>
        <v>0</v>
      </c>
      <c r="R45" s="34">
        <f>VLOOKUP(IF(D45&gt;240,5,IF(D45&gt;180,4,IF(D45&gt;120,3,IF(D45&gt;60,2,IF(D45&gt;30,1,0))))),Trial!$B$7:$E$12,4)</f>
        <v>0</v>
      </c>
      <c r="S45" s="34">
        <f>VLOOKUP(IF(E45&gt;240,5,IF(E45&gt;180,4,IF(E45&gt;120,3,IF(E45&gt;60,2,IF(E45&gt;30,1,0))))),Trial!$B$7:$E$12,4)</f>
        <v>0</v>
      </c>
      <c r="T45" s="34">
        <f>VLOOKUP(IF(F45&gt;240,5,IF(F45&gt;180,4,IF(F45&gt;120,3,IF(F45&gt;60,2,IF(F45&gt;30,1,0))))),Trial!$B$7:$E$12,4)</f>
        <v>0</v>
      </c>
      <c r="U45" s="34">
        <f>VLOOKUP(IF(G45&gt;240,5,IF(G45&gt;180,4,IF(G45&gt;120,3,IF(G45&gt;60,2,IF(G45&gt;30,1,0))))),Trial!$B$7:$E$12,4)</f>
        <v>0</v>
      </c>
      <c r="V45" s="34">
        <f>VLOOKUP(IF(H45&gt;240,5,IF(H45&gt;180,4,IF(H45&gt;120,3,IF(H45&gt;60,2,IF(H45&gt;30,1,0))))),Trial!$B$7:$E$12,4)</f>
        <v>0</v>
      </c>
      <c r="W45" s="34">
        <f>VLOOKUP(IF(I45&gt;240,5,IF(I45&gt;180,4,IF(I45&gt;120,3,IF(I45&gt;60,2,IF(I45&gt;30,1,0))))),Trial!$B$7:$E$12,4)</f>
        <v>0</v>
      </c>
      <c r="X45" s="34">
        <f>VLOOKUP(IF(J45&gt;240,5,IF(J45&gt;180,4,IF(J45&gt;120,3,IF(J45&gt;60,2,IF(J45&gt;30,1,0))))),Trial!$B$7:$E$12,4)</f>
        <v>-168.84</v>
      </c>
      <c r="Y45" s="34">
        <f>VLOOKUP(IF(K45&gt;240,5,IF(K45&gt;180,4,IF(K45&gt;120,3,IF(K45&gt;60,2,IF(K45&gt;30,1,0))))),Trial!$B$7:$E$12,4)</f>
        <v>0</v>
      </c>
      <c r="Z45" s="34">
        <f>VLOOKUP(IF(L45&gt;240,5,IF(L45&gt;180,4,IF(L45&gt;120,3,IF(L45&gt;60,2,IF(L45&gt;30,1,0))))),Trial!$B$7:$E$12,4)</f>
        <v>0</v>
      </c>
      <c r="AA45" s="34">
        <f>VLOOKUP(IF(M45&gt;240,5,IF(M45&gt;180,4,IF(M45&gt;120,3,IF(M45&gt;60,2,IF(M45&gt;30,1,0))))),Trial!$B$7:$E$12,4)</f>
        <v>0</v>
      </c>
      <c r="AB45" s="34">
        <f>VLOOKUP(IF(N45&gt;240,5,IF(N45&gt;180,4,IF(N45&gt;120,3,IF(N45&gt;60,2,IF(N45&gt;30,1,0))))),Trial!$B$7:$E$12,4)</f>
        <v>0</v>
      </c>
    </row>
    <row r="46" ht="15.75" customHeight="1">
      <c r="B46" s="19">
        <v>43.0</v>
      </c>
      <c r="C46" s="20">
        <v>22.9622550111433</v>
      </c>
      <c r="D46" s="20">
        <v>1.82665699166246</v>
      </c>
      <c r="E46" s="20">
        <v>13.7927729504323</v>
      </c>
      <c r="F46" s="20">
        <v>0.675728341922945</v>
      </c>
      <c r="G46" s="20">
        <v>11.6284633882714</v>
      </c>
      <c r="H46" s="20">
        <v>4.65041276858596</v>
      </c>
      <c r="I46" s="20">
        <v>48.6689148057676</v>
      </c>
      <c r="J46" s="20">
        <v>24.0874916910458</v>
      </c>
      <c r="K46" s="20">
        <v>10.1074863535437</v>
      </c>
      <c r="L46" s="20">
        <v>21.0226402644223</v>
      </c>
      <c r="M46" s="20">
        <v>63.692344339698</v>
      </c>
      <c r="N46" s="20">
        <v>13.3945621252879</v>
      </c>
      <c r="P46" s="19">
        <v>43.0</v>
      </c>
      <c r="Q46" s="34">
        <f>VLOOKUP(IF(C46&gt;240,5,IF(C46&gt;180,4,IF(C46&gt;120,3,IF(C46&gt;60,2,IF(C46&gt;30,1,0))))),Trial!$B$7:$E$12,4)</f>
        <v>0</v>
      </c>
      <c r="R46" s="34">
        <f>VLOOKUP(IF(D46&gt;240,5,IF(D46&gt;180,4,IF(D46&gt;120,3,IF(D46&gt;60,2,IF(D46&gt;30,1,0))))),Trial!$B$7:$E$12,4)</f>
        <v>0</v>
      </c>
      <c r="S46" s="34">
        <f>VLOOKUP(IF(E46&gt;240,5,IF(E46&gt;180,4,IF(E46&gt;120,3,IF(E46&gt;60,2,IF(E46&gt;30,1,0))))),Trial!$B$7:$E$12,4)</f>
        <v>0</v>
      </c>
      <c r="T46" s="34">
        <f>VLOOKUP(IF(F46&gt;240,5,IF(F46&gt;180,4,IF(F46&gt;120,3,IF(F46&gt;60,2,IF(F46&gt;30,1,0))))),Trial!$B$7:$E$12,4)</f>
        <v>0</v>
      </c>
      <c r="U46" s="34">
        <f>VLOOKUP(IF(G46&gt;240,5,IF(G46&gt;180,4,IF(G46&gt;120,3,IF(G46&gt;60,2,IF(G46&gt;30,1,0))))),Trial!$B$7:$E$12,4)</f>
        <v>0</v>
      </c>
      <c r="V46" s="34">
        <f>VLOOKUP(IF(H46&gt;240,5,IF(H46&gt;180,4,IF(H46&gt;120,3,IF(H46&gt;60,2,IF(H46&gt;30,1,0))))),Trial!$B$7:$E$12,4)</f>
        <v>0</v>
      </c>
      <c r="W46" s="34">
        <f>VLOOKUP(IF(I46&gt;240,5,IF(I46&gt;180,4,IF(I46&gt;120,3,IF(I46&gt;60,2,IF(I46&gt;30,1,0))))),Trial!$B$7:$E$12,4)</f>
        <v>-168.84</v>
      </c>
      <c r="X46" s="34">
        <f>VLOOKUP(IF(J46&gt;240,5,IF(J46&gt;180,4,IF(J46&gt;120,3,IF(J46&gt;60,2,IF(J46&gt;30,1,0))))),Trial!$B$7:$E$12,4)</f>
        <v>0</v>
      </c>
      <c r="Y46" s="34">
        <f>VLOOKUP(IF(K46&gt;240,5,IF(K46&gt;180,4,IF(K46&gt;120,3,IF(K46&gt;60,2,IF(K46&gt;30,1,0))))),Trial!$B$7:$E$12,4)</f>
        <v>0</v>
      </c>
      <c r="Z46" s="34">
        <f>VLOOKUP(IF(L46&gt;240,5,IF(L46&gt;180,4,IF(L46&gt;120,3,IF(L46&gt;60,2,IF(L46&gt;30,1,0))))),Trial!$B$7:$E$12,4)</f>
        <v>0</v>
      </c>
      <c r="AA46" s="34">
        <f>VLOOKUP(IF(M46&gt;240,5,IF(M46&gt;180,4,IF(M46&gt;120,3,IF(M46&gt;60,2,IF(M46&gt;30,1,0))))),Trial!$B$7:$E$12,4)</f>
        <v>-844.2</v>
      </c>
      <c r="AB46" s="34">
        <f>VLOOKUP(IF(N46&gt;240,5,IF(N46&gt;180,4,IF(N46&gt;120,3,IF(N46&gt;60,2,IF(N46&gt;30,1,0))))),Trial!$B$7:$E$12,4)</f>
        <v>0</v>
      </c>
    </row>
    <row r="47" ht="15.75" customHeight="1">
      <c r="B47" s="19">
        <v>44.0</v>
      </c>
      <c r="C47" s="20">
        <v>23.2655070464123</v>
      </c>
      <c r="D47" s="20">
        <v>15.5573605218987</v>
      </c>
      <c r="E47" s="20">
        <v>1.5581338188611</v>
      </c>
      <c r="F47" s="20">
        <v>2.79320154841989</v>
      </c>
      <c r="G47" s="20">
        <v>1.26265987395497</v>
      </c>
      <c r="H47" s="20">
        <v>3.93565937485546</v>
      </c>
      <c r="I47" s="20">
        <v>17.724812829503</v>
      </c>
      <c r="J47" s="20">
        <v>37.3838272825222</v>
      </c>
      <c r="K47" s="20">
        <v>6.6394055780478</v>
      </c>
      <c r="L47" s="20">
        <v>3.89196860407396</v>
      </c>
      <c r="M47" s="20">
        <v>10.4589773466985</v>
      </c>
      <c r="N47" s="20">
        <v>31.572597779359</v>
      </c>
      <c r="P47" s="19">
        <v>44.0</v>
      </c>
      <c r="Q47" s="34">
        <f>VLOOKUP(IF(C47&gt;240,5,IF(C47&gt;180,4,IF(C47&gt;120,3,IF(C47&gt;60,2,IF(C47&gt;30,1,0))))),Trial!$B$7:$E$12,4)</f>
        <v>0</v>
      </c>
      <c r="R47" s="34">
        <f>VLOOKUP(IF(D47&gt;240,5,IF(D47&gt;180,4,IF(D47&gt;120,3,IF(D47&gt;60,2,IF(D47&gt;30,1,0))))),Trial!$B$7:$E$12,4)</f>
        <v>0</v>
      </c>
      <c r="S47" s="34">
        <f>VLOOKUP(IF(E47&gt;240,5,IF(E47&gt;180,4,IF(E47&gt;120,3,IF(E47&gt;60,2,IF(E47&gt;30,1,0))))),Trial!$B$7:$E$12,4)</f>
        <v>0</v>
      </c>
      <c r="T47" s="34">
        <f>VLOOKUP(IF(F47&gt;240,5,IF(F47&gt;180,4,IF(F47&gt;120,3,IF(F47&gt;60,2,IF(F47&gt;30,1,0))))),Trial!$B$7:$E$12,4)</f>
        <v>0</v>
      </c>
      <c r="U47" s="34">
        <f>VLOOKUP(IF(G47&gt;240,5,IF(G47&gt;180,4,IF(G47&gt;120,3,IF(G47&gt;60,2,IF(G47&gt;30,1,0))))),Trial!$B$7:$E$12,4)</f>
        <v>0</v>
      </c>
      <c r="V47" s="34">
        <f>VLOOKUP(IF(H47&gt;240,5,IF(H47&gt;180,4,IF(H47&gt;120,3,IF(H47&gt;60,2,IF(H47&gt;30,1,0))))),Trial!$B$7:$E$12,4)</f>
        <v>0</v>
      </c>
      <c r="W47" s="34">
        <f>VLOOKUP(IF(I47&gt;240,5,IF(I47&gt;180,4,IF(I47&gt;120,3,IF(I47&gt;60,2,IF(I47&gt;30,1,0))))),Trial!$B$7:$E$12,4)</f>
        <v>0</v>
      </c>
      <c r="X47" s="34">
        <f>VLOOKUP(IF(J47&gt;240,5,IF(J47&gt;180,4,IF(J47&gt;120,3,IF(J47&gt;60,2,IF(J47&gt;30,1,0))))),Trial!$B$7:$E$12,4)</f>
        <v>-168.84</v>
      </c>
      <c r="Y47" s="34">
        <f>VLOOKUP(IF(K47&gt;240,5,IF(K47&gt;180,4,IF(K47&gt;120,3,IF(K47&gt;60,2,IF(K47&gt;30,1,0))))),Trial!$B$7:$E$12,4)</f>
        <v>0</v>
      </c>
      <c r="Z47" s="34">
        <f>VLOOKUP(IF(L47&gt;240,5,IF(L47&gt;180,4,IF(L47&gt;120,3,IF(L47&gt;60,2,IF(L47&gt;30,1,0))))),Trial!$B$7:$E$12,4)</f>
        <v>0</v>
      </c>
      <c r="AA47" s="34">
        <f>VLOOKUP(IF(M47&gt;240,5,IF(M47&gt;180,4,IF(M47&gt;120,3,IF(M47&gt;60,2,IF(M47&gt;30,1,0))))),Trial!$B$7:$E$12,4)</f>
        <v>0</v>
      </c>
      <c r="AB47" s="34">
        <f>VLOOKUP(IF(N47&gt;240,5,IF(N47&gt;180,4,IF(N47&gt;120,3,IF(N47&gt;60,2,IF(N47&gt;30,1,0))))),Trial!$B$7:$E$12,4)</f>
        <v>-168.84</v>
      </c>
    </row>
    <row r="48" ht="15.75" customHeight="1">
      <c r="B48" s="19">
        <v>45.0</v>
      </c>
      <c r="C48" s="20">
        <v>14.2559492632831</v>
      </c>
      <c r="D48" s="20">
        <v>11.6754939430483</v>
      </c>
      <c r="E48" s="20">
        <v>40.6614131659608</v>
      </c>
      <c r="F48" s="20">
        <v>7.50819901544601</v>
      </c>
      <c r="G48" s="20">
        <v>38.7390712845131</v>
      </c>
      <c r="H48" s="20">
        <v>5.31371179865673</v>
      </c>
      <c r="I48" s="20">
        <v>32.8025532186286</v>
      </c>
      <c r="J48" s="20">
        <v>3.23522388244107</v>
      </c>
      <c r="K48" s="20">
        <v>3.58916790141074</v>
      </c>
      <c r="L48" s="20">
        <v>54.6584171537922</v>
      </c>
      <c r="M48" s="20">
        <v>8.91889491137117</v>
      </c>
      <c r="N48" s="20">
        <v>6.95631108949892</v>
      </c>
      <c r="P48" s="19">
        <v>45.0</v>
      </c>
      <c r="Q48" s="34">
        <f>VLOOKUP(IF(C48&gt;240,5,IF(C48&gt;180,4,IF(C48&gt;120,3,IF(C48&gt;60,2,IF(C48&gt;30,1,0))))),Trial!$B$7:$E$12,4)</f>
        <v>0</v>
      </c>
      <c r="R48" s="34">
        <f>VLOOKUP(IF(D48&gt;240,5,IF(D48&gt;180,4,IF(D48&gt;120,3,IF(D48&gt;60,2,IF(D48&gt;30,1,0))))),Trial!$B$7:$E$12,4)</f>
        <v>0</v>
      </c>
      <c r="S48" s="34">
        <f>VLOOKUP(IF(E48&gt;240,5,IF(E48&gt;180,4,IF(E48&gt;120,3,IF(E48&gt;60,2,IF(E48&gt;30,1,0))))),Trial!$B$7:$E$12,4)</f>
        <v>-168.84</v>
      </c>
      <c r="T48" s="34">
        <f>VLOOKUP(IF(F48&gt;240,5,IF(F48&gt;180,4,IF(F48&gt;120,3,IF(F48&gt;60,2,IF(F48&gt;30,1,0))))),Trial!$B$7:$E$12,4)</f>
        <v>0</v>
      </c>
      <c r="U48" s="34">
        <f>VLOOKUP(IF(G48&gt;240,5,IF(G48&gt;180,4,IF(G48&gt;120,3,IF(G48&gt;60,2,IF(G48&gt;30,1,0))))),Trial!$B$7:$E$12,4)</f>
        <v>-168.84</v>
      </c>
      <c r="V48" s="34">
        <f>VLOOKUP(IF(H48&gt;240,5,IF(H48&gt;180,4,IF(H48&gt;120,3,IF(H48&gt;60,2,IF(H48&gt;30,1,0))))),Trial!$B$7:$E$12,4)</f>
        <v>0</v>
      </c>
      <c r="W48" s="34">
        <f>VLOOKUP(IF(I48&gt;240,5,IF(I48&gt;180,4,IF(I48&gt;120,3,IF(I48&gt;60,2,IF(I48&gt;30,1,0))))),Trial!$B$7:$E$12,4)</f>
        <v>-168.84</v>
      </c>
      <c r="X48" s="34">
        <f>VLOOKUP(IF(J48&gt;240,5,IF(J48&gt;180,4,IF(J48&gt;120,3,IF(J48&gt;60,2,IF(J48&gt;30,1,0))))),Trial!$B$7:$E$12,4)</f>
        <v>0</v>
      </c>
      <c r="Y48" s="34">
        <f>VLOOKUP(IF(K48&gt;240,5,IF(K48&gt;180,4,IF(K48&gt;120,3,IF(K48&gt;60,2,IF(K48&gt;30,1,0))))),Trial!$B$7:$E$12,4)</f>
        <v>0</v>
      </c>
      <c r="Z48" s="34">
        <f>VLOOKUP(IF(L48&gt;240,5,IF(L48&gt;180,4,IF(L48&gt;120,3,IF(L48&gt;60,2,IF(L48&gt;30,1,0))))),Trial!$B$7:$E$12,4)</f>
        <v>-168.84</v>
      </c>
      <c r="AA48" s="34">
        <f>VLOOKUP(IF(M48&gt;240,5,IF(M48&gt;180,4,IF(M48&gt;120,3,IF(M48&gt;60,2,IF(M48&gt;30,1,0))))),Trial!$B$7:$E$12,4)</f>
        <v>0</v>
      </c>
      <c r="AB48" s="34">
        <f>VLOOKUP(IF(N48&gt;240,5,IF(N48&gt;180,4,IF(N48&gt;120,3,IF(N48&gt;60,2,IF(N48&gt;30,1,0))))),Trial!$B$7:$E$12,4)</f>
        <v>0</v>
      </c>
    </row>
    <row r="49" ht="15.75" customHeight="1">
      <c r="B49" s="19">
        <v>46.0</v>
      </c>
      <c r="C49" s="20">
        <v>0.590822998579175</v>
      </c>
      <c r="D49" s="20">
        <v>8.45915092760697</v>
      </c>
      <c r="E49" s="20">
        <v>3.84827754311264</v>
      </c>
      <c r="F49" s="20">
        <v>2.57196647144149</v>
      </c>
      <c r="G49" s="20">
        <v>4.02968256981112</v>
      </c>
      <c r="H49" s="20">
        <v>13.7345832643184</v>
      </c>
      <c r="I49" s="20">
        <v>6.43950050915591</v>
      </c>
      <c r="J49" s="20">
        <v>4.33584053352813</v>
      </c>
      <c r="K49" s="20">
        <v>2.0532912692426</v>
      </c>
      <c r="L49" s="20">
        <v>6.50320104383813</v>
      </c>
      <c r="M49" s="20">
        <v>36.0759456549094</v>
      </c>
      <c r="N49" s="20">
        <v>8.93225869676098</v>
      </c>
      <c r="P49" s="19">
        <v>46.0</v>
      </c>
      <c r="Q49" s="34">
        <f>VLOOKUP(IF(C49&gt;240,5,IF(C49&gt;180,4,IF(C49&gt;120,3,IF(C49&gt;60,2,IF(C49&gt;30,1,0))))),Trial!$B$7:$E$12,4)</f>
        <v>0</v>
      </c>
      <c r="R49" s="34">
        <f>VLOOKUP(IF(D49&gt;240,5,IF(D49&gt;180,4,IF(D49&gt;120,3,IF(D49&gt;60,2,IF(D49&gt;30,1,0))))),Trial!$B$7:$E$12,4)</f>
        <v>0</v>
      </c>
      <c r="S49" s="34">
        <f>VLOOKUP(IF(E49&gt;240,5,IF(E49&gt;180,4,IF(E49&gt;120,3,IF(E49&gt;60,2,IF(E49&gt;30,1,0))))),Trial!$B$7:$E$12,4)</f>
        <v>0</v>
      </c>
      <c r="T49" s="34">
        <f>VLOOKUP(IF(F49&gt;240,5,IF(F49&gt;180,4,IF(F49&gt;120,3,IF(F49&gt;60,2,IF(F49&gt;30,1,0))))),Trial!$B$7:$E$12,4)</f>
        <v>0</v>
      </c>
      <c r="U49" s="34">
        <f>VLOOKUP(IF(G49&gt;240,5,IF(G49&gt;180,4,IF(G49&gt;120,3,IF(G49&gt;60,2,IF(G49&gt;30,1,0))))),Trial!$B$7:$E$12,4)</f>
        <v>0</v>
      </c>
      <c r="V49" s="34">
        <f>VLOOKUP(IF(H49&gt;240,5,IF(H49&gt;180,4,IF(H49&gt;120,3,IF(H49&gt;60,2,IF(H49&gt;30,1,0))))),Trial!$B$7:$E$12,4)</f>
        <v>0</v>
      </c>
      <c r="W49" s="34">
        <f>VLOOKUP(IF(I49&gt;240,5,IF(I49&gt;180,4,IF(I49&gt;120,3,IF(I49&gt;60,2,IF(I49&gt;30,1,0))))),Trial!$B$7:$E$12,4)</f>
        <v>0</v>
      </c>
      <c r="X49" s="34">
        <f>VLOOKUP(IF(J49&gt;240,5,IF(J49&gt;180,4,IF(J49&gt;120,3,IF(J49&gt;60,2,IF(J49&gt;30,1,0))))),Trial!$B$7:$E$12,4)</f>
        <v>0</v>
      </c>
      <c r="Y49" s="34">
        <f>VLOOKUP(IF(K49&gt;240,5,IF(K49&gt;180,4,IF(K49&gt;120,3,IF(K49&gt;60,2,IF(K49&gt;30,1,0))))),Trial!$B$7:$E$12,4)</f>
        <v>0</v>
      </c>
      <c r="Z49" s="34">
        <f>VLOOKUP(IF(L49&gt;240,5,IF(L49&gt;180,4,IF(L49&gt;120,3,IF(L49&gt;60,2,IF(L49&gt;30,1,0))))),Trial!$B$7:$E$12,4)</f>
        <v>0</v>
      </c>
      <c r="AA49" s="34">
        <f>VLOOKUP(IF(M49&gt;240,5,IF(M49&gt;180,4,IF(M49&gt;120,3,IF(M49&gt;60,2,IF(M49&gt;30,1,0))))),Trial!$B$7:$E$12,4)</f>
        <v>-168.84</v>
      </c>
      <c r="AB49" s="34">
        <f>VLOOKUP(IF(N49&gt;240,5,IF(N49&gt;180,4,IF(N49&gt;120,3,IF(N49&gt;60,2,IF(N49&gt;30,1,0))))),Trial!$B$7:$E$12,4)</f>
        <v>0</v>
      </c>
    </row>
    <row r="50" ht="15.75" customHeight="1">
      <c r="B50" s="19">
        <v>47.0</v>
      </c>
      <c r="C50" s="20">
        <v>12.7449453027072</v>
      </c>
      <c r="D50" s="20">
        <v>0.79828859581612</v>
      </c>
      <c r="E50" s="20">
        <v>27.1262751784345</v>
      </c>
      <c r="F50" s="20">
        <v>8.23043128089048</v>
      </c>
      <c r="G50" s="20">
        <v>2.32205521343276</v>
      </c>
      <c r="H50" s="20">
        <v>7.59561367826536</v>
      </c>
      <c r="I50" s="20">
        <v>11.8866244856353</v>
      </c>
      <c r="J50" s="20">
        <v>21.0910961052572</v>
      </c>
      <c r="K50" s="20">
        <v>3.08493401696905</v>
      </c>
      <c r="L50" s="20">
        <v>5.82732713809237</v>
      </c>
      <c r="M50" s="20">
        <v>64.0546211772248</v>
      </c>
      <c r="N50" s="20">
        <v>32.9585965071128</v>
      </c>
      <c r="P50" s="19">
        <v>47.0</v>
      </c>
      <c r="Q50" s="34">
        <f>VLOOKUP(IF(C50&gt;240,5,IF(C50&gt;180,4,IF(C50&gt;120,3,IF(C50&gt;60,2,IF(C50&gt;30,1,0))))),Trial!$B$7:$E$12,4)</f>
        <v>0</v>
      </c>
      <c r="R50" s="34">
        <f>VLOOKUP(IF(D50&gt;240,5,IF(D50&gt;180,4,IF(D50&gt;120,3,IF(D50&gt;60,2,IF(D50&gt;30,1,0))))),Trial!$B$7:$E$12,4)</f>
        <v>0</v>
      </c>
      <c r="S50" s="34">
        <f>VLOOKUP(IF(E50&gt;240,5,IF(E50&gt;180,4,IF(E50&gt;120,3,IF(E50&gt;60,2,IF(E50&gt;30,1,0))))),Trial!$B$7:$E$12,4)</f>
        <v>0</v>
      </c>
      <c r="T50" s="34">
        <f>VLOOKUP(IF(F50&gt;240,5,IF(F50&gt;180,4,IF(F50&gt;120,3,IF(F50&gt;60,2,IF(F50&gt;30,1,0))))),Trial!$B$7:$E$12,4)</f>
        <v>0</v>
      </c>
      <c r="U50" s="34">
        <f>VLOOKUP(IF(G50&gt;240,5,IF(G50&gt;180,4,IF(G50&gt;120,3,IF(G50&gt;60,2,IF(G50&gt;30,1,0))))),Trial!$B$7:$E$12,4)</f>
        <v>0</v>
      </c>
      <c r="V50" s="34">
        <f>VLOOKUP(IF(H50&gt;240,5,IF(H50&gt;180,4,IF(H50&gt;120,3,IF(H50&gt;60,2,IF(H50&gt;30,1,0))))),Trial!$B$7:$E$12,4)</f>
        <v>0</v>
      </c>
      <c r="W50" s="34">
        <f>VLOOKUP(IF(I50&gt;240,5,IF(I50&gt;180,4,IF(I50&gt;120,3,IF(I50&gt;60,2,IF(I50&gt;30,1,0))))),Trial!$B$7:$E$12,4)</f>
        <v>0</v>
      </c>
      <c r="X50" s="34">
        <f>VLOOKUP(IF(J50&gt;240,5,IF(J50&gt;180,4,IF(J50&gt;120,3,IF(J50&gt;60,2,IF(J50&gt;30,1,0))))),Trial!$B$7:$E$12,4)</f>
        <v>0</v>
      </c>
      <c r="Y50" s="34">
        <f>VLOOKUP(IF(K50&gt;240,5,IF(K50&gt;180,4,IF(K50&gt;120,3,IF(K50&gt;60,2,IF(K50&gt;30,1,0))))),Trial!$B$7:$E$12,4)</f>
        <v>0</v>
      </c>
      <c r="Z50" s="34">
        <f>VLOOKUP(IF(L50&gt;240,5,IF(L50&gt;180,4,IF(L50&gt;120,3,IF(L50&gt;60,2,IF(L50&gt;30,1,0))))),Trial!$B$7:$E$12,4)</f>
        <v>0</v>
      </c>
      <c r="AA50" s="34">
        <f>VLOOKUP(IF(M50&gt;240,5,IF(M50&gt;180,4,IF(M50&gt;120,3,IF(M50&gt;60,2,IF(M50&gt;30,1,0))))),Trial!$B$7:$E$12,4)</f>
        <v>-844.2</v>
      </c>
      <c r="AB50" s="34">
        <f>VLOOKUP(IF(N50&gt;240,5,IF(N50&gt;180,4,IF(N50&gt;120,3,IF(N50&gt;60,2,IF(N50&gt;30,1,0))))),Trial!$B$7:$E$12,4)</f>
        <v>-168.84</v>
      </c>
    </row>
    <row r="51" ht="15.75" customHeight="1">
      <c r="B51" s="19">
        <v>48.0</v>
      </c>
      <c r="C51" s="20">
        <v>10.4863257194954</v>
      </c>
      <c r="D51" s="20">
        <v>7.06324972007424</v>
      </c>
      <c r="E51" s="20">
        <v>25.7376949593594</v>
      </c>
      <c r="F51" s="20">
        <v>2.30422776456735</v>
      </c>
      <c r="G51" s="20">
        <v>27.5320545710877</v>
      </c>
      <c r="H51" s="20">
        <v>0.794639966404065</v>
      </c>
      <c r="I51" s="20">
        <v>6.94085723580793</v>
      </c>
      <c r="J51" s="20">
        <v>0.846271635079756</v>
      </c>
      <c r="K51" s="20">
        <v>13.3721448084424</v>
      </c>
      <c r="L51" s="20">
        <v>1.98997161053268</v>
      </c>
      <c r="M51" s="20">
        <v>1.15584596367553</v>
      </c>
      <c r="N51" s="20">
        <v>28.0065458132352</v>
      </c>
      <c r="P51" s="19">
        <v>48.0</v>
      </c>
      <c r="Q51" s="34">
        <f>VLOOKUP(IF(C51&gt;240,5,IF(C51&gt;180,4,IF(C51&gt;120,3,IF(C51&gt;60,2,IF(C51&gt;30,1,0))))),Trial!$B$7:$E$12,4)</f>
        <v>0</v>
      </c>
      <c r="R51" s="34">
        <f>VLOOKUP(IF(D51&gt;240,5,IF(D51&gt;180,4,IF(D51&gt;120,3,IF(D51&gt;60,2,IF(D51&gt;30,1,0))))),Trial!$B$7:$E$12,4)</f>
        <v>0</v>
      </c>
      <c r="S51" s="34">
        <f>VLOOKUP(IF(E51&gt;240,5,IF(E51&gt;180,4,IF(E51&gt;120,3,IF(E51&gt;60,2,IF(E51&gt;30,1,0))))),Trial!$B$7:$E$12,4)</f>
        <v>0</v>
      </c>
      <c r="T51" s="34">
        <f>VLOOKUP(IF(F51&gt;240,5,IF(F51&gt;180,4,IF(F51&gt;120,3,IF(F51&gt;60,2,IF(F51&gt;30,1,0))))),Trial!$B$7:$E$12,4)</f>
        <v>0</v>
      </c>
      <c r="U51" s="34">
        <f>VLOOKUP(IF(G51&gt;240,5,IF(G51&gt;180,4,IF(G51&gt;120,3,IF(G51&gt;60,2,IF(G51&gt;30,1,0))))),Trial!$B$7:$E$12,4)</f>
        <v>0</v>
      </c>
      <c r="V51" s="34">
        <f>VLOOKUP(IF(H51&gt;240,5,IF(H51&gt;180,4,IF(H51&gt;120,3,IF(H51&gt;60,2,IF(H51&gt;30,1,0))))),Trial!$B$7:$E$12,4)</f>
        <v>0</v>
      </c>
      <c r="W51" s="34">
        <f>VLOOKUP(IF(I51&gt;240,5,IF(I51&gt;180,4,IF(I51&gt;120,3,IF(I51&gt;60,2,IF(I51&gt;30,1,0))))),Trial!$B$7:$E$12,4)</f>
        <v>0</v>
      </c>
      <c r="X51" s="34">
        <f>VLOOKUP(IF(J51&gt;240,5,IF(J51&gt;180,4,IF(J51&gt;120,3,IF(J51&gt;60,2,IF(J51&gt;30,1,0))))),Trial!$B$7:$E$12,4)</f>
        <v>0</v>
      </c>
      <c r="Y51" s="34">
        <f>VLOOKUP(IF(K51&gt;240,5,IF(K51&gt;180,4,IF(K51&gt;120,3,IF(K51&gt;60,2,IF(K51&gt;30,1,0))))),Trial!$B$7:$E$12,4)</f>
        <v>0</v>
      </c>
      <c r="Z51" s="34">
        <f>VLOOKUP(IF(L51&gt;240,5,IF(L51&gt;180,4,IF(L51&gt;120,3,IF(L51&gt;60,2,IF(L51&gt;30,1,0))))),Trial!$B$7:$E$12,4)</f>
        <v>0</v>
      </c>
      <c r="AA51" s="34">
        <f>VLOOKUP(IF(M51&gt;240,5,IF(M51&gt;180,4,IF(M51&gt;120,3,IF(M51&gt;60,2,IF(M51&gt;30,1,0))))),Trial!$B$7:$E$12,4)</f>
        <v>0</v>
      </c>
      <c r="AB51" s="34">
        <f>VLOOKUP(IF(N51&gt;240,5,IF(N51&gt;180,4,IF(N51&gt;120,3,IF(N51&gt;60,2,IF(N51&gt;30,1,0))))),Trial!$B$7:$E$12,4)</f>
        <v>0</v>
      </c>
    </row>
    <row r="52" ht="15.75" customHeight="1">
      <c r="B52" s="19">
        <v>49.0</v>
      </c>
      <c r="C52" s="20">
        <v>9.64027616084469</v>
      </c>
      <c r="D52" s="20">
        <v>2.47503454611645</v>
      </c>
      <c r="E52" s="20">
        <v>5.97542051132768</v>
      </c>
      <c r="F52" s="20">
        <v>17.9801324864934</v>
      </c>
      <c r="G52" s="20">
        <v>9.77533405945552</v>
      </c>
      <c r="H52" s="20">
        <v>14.2976594928737</v>
      </c>
      <c r="I52" s="20">
        <v>2.66015243420028</v>
      </c>
      <c r="J52" s="20">
        <v>0.700884598149066</v>
      </c>
      <c r="K52" s="20">
        <v>0.506232745433226</v>
      </c>
      <c r="L52" s="20">
        <v>34.1809573205534</v>
      </c>
      <c r="M52" s="20">
        <v>12.7565369490292</v>
      </c>
      <c r="N52" s="20">
        <v>17.0749665911394</v>
      </c>
      <c r="P52" s="19">
        <v>49.0</v>
      </c>
      <c r="Q52" s="34">
        <f>VLOOKUP(IF(C52&gt;240,5,IF(C52&gt;180,4,IF(C52&gt;120,3,IF(C52&gt;60,2,IF(C52&gt;30,1,0))))),Trial!$B$7:$E$12,4)</f>
        <v>0</v>
      </c>
      <c r="R52" s="34">
        <f>VLOOKUP(IF(D52&gt;240,5,IF(D52&gt;180,4,IF(D52&gt;120,3,IF(D52&gt;60,2,IF(D52&gt;30,1,0))))),Trial!$B$7:$E$12,4)</f>
        <v>0</v>
      </c>
      <c r="S52" s="34">
        <f>VLOOKUP(IF(E52&gt;240,5,IF(E52&gt;180,4,IF(E52&gt;120,3,IF(E52&gt;60,2,IF(E52&gt;30,1,0))))),Trial!$B$7:$E$12,4)</f>
        <v>0</v>
      </c>
      <c r="T52" s="34">
        <f>VLOOKUP(IF(F52&gt;240,5,IF(F52&gt;180,4,IF(F52&gt;120,3,IF(F52&gt;60,2,IF(F52&gt;30,1,0))))),Trial!$B$7:$E$12,4)</f>
        <v>0</v>
      </c>
      <c r="U52" s="34">
        <f>VLOOKUP(IF(G52&gt;240,5,IF(G52&gt;180,4,IF(G52&gt;120,3,IF(G52&gt;60,2,IF(G52&gt;30,1,0))))),Trial!$B$7:$E$12,4)</f>
        <v>0</v>
      </c>
      <c r="V52" s="34">
        <f>VLOOKUP(IF(H52&gt;240,5,IF(H52&gt;180,4,IF(H52&gt;120,3,IF(H52&gt;60,2,IF(H52&gt;30,1,0))))),Trial!$B$7:$E$12,4)</f>
        <v>0</v>
      </c>
      <c r="W52" s="34">
        <f>VLOOKUP(IF(I52&gt;240,5,IF(I52&gt;180,4,IF(I52&gt;120,3,IF(I52&gt;60,2,IF(I52&gt;30,1,0))))),Trial!$B$7:$E$12,4)</f>
        <v>0</v>
      </c>
      <c r="X52" s="34">
        <f>VLOOKUP(IF(J52&gt;240,5,IF(J52&gt;180,4,IF(J52&gt;120,3,IF(J52&gt;60,2,IF(J52&gt;30,1,0))))),Trial!$B$7:$E$12,4)</f>
        <v>0</v>
      </c>
      <c r="Y52" s="34">
        <f>VLOOKUP(IF(K52&gt;240,5,IF(K52&gt;180,4,IF(K52&gt;120,3,IF(K52&gt;60,2,IF(K52&gt;30,1,0))))),Trial!$B$7:$E$12,4)</f>
        <v>0</v>
      </c>
      <c r="Z52" s="34">
        <f>VLOOKUP(IF(L52&gt;240,5,IF(L52&gt;180,4,IF(L52&gt;120,3,IF(L52&gt;60,2,IF(L52&gt;30,1,0))))),Trial!$B$7:$E$12,4)</f>
        <v>-168.84</v>
      </c>
      <c r="AA52" s="34">
        <f>VLOOKUP(IF(M52&gt;240,5,IF(M52&gt;180,4,IF(M52&gt;120,3,IF(M52&gt;60,2,IF(M52&gt;30,1,0))))),Trial!$B$7:$E$12,4)</f>
        <v>0</v>
      </c>
      <c r="AB52" s="34">
        <f>VLOOKUP(IF(N52&gt;240,5,IF(N52&gt;180,4,IF(N52&gt;120,3,IF(N52&gt;60,2,IF(N52&gt;30,1,0))))),Trial!$B$7:$E$12,4)</f>
        <v>0</v>
      </c>
    </row>
    <row r="53" ht="15.75" customHeight="1">
      <c r="B53" s="19">
        <v>50.0</v>
      </c>
      <c r="C53" s="20">
        <v>1.24905927160703</v>
      </c>
      <c r="D53" s="20">
        <v>3.8127191801867</v>
      </c>
      <c r="E53" s="20">
        <v>12.1742046329867</v>
      </c>
      <c r="F53" s="20">
        <v>8.30734003582038</v>
      </c>
      <c r="G53" s="20">
        <v>11.7066359354214</v>
      </c>
      <c r="H53" s="20">
        <v>6.31001601214521</v>
      </c>
      <c r="I53" s="20">
        <v>1.1641474252101</v>
      </c>
      <c r="J53" s="20">
        <v>5.28923429124989</v>
      </c>
      <c r="K53" s="20">
        <v>4.85059393071569</v>
      </c>
      <c r="L53" s="20">
        <v>8.40135971098207</v>
      </c>
      <c r="M53" s="20">
        <v>9.60793950574346</v>
      </c>
      <c r="N53" s="20">
        <v>2.45764941396192</v>
      </c>
      <c r="P53" s="19">
        <v>50.0</v>
      </c>
      <c r="Q53" s="34">
        <f>VLOOKUP(IF(C53&gt;240,5,IF(C53&gt;180,4,IF(C53&gt;120,3,IF(C53&gt;60,2,IF(C53&gt;30,1,0))))),Trial!$B$7:$E$12,4)</f>
        <v>0</v>
      </c>
      <c r="R53" s="34">
        <f>VLOOKUP(IF(D53&gt;240,5,IF(D53&gt;180,4,IF(D53&gt;120,3,IF(D53&gt;60,2,IF(D53&gt;30,1,0))))),Trial!$B$7:$E$12,4)</f>
        <v>0</v>
      </c>
      <c r="S53" s="34">
        <f>VLOOKUP(IF(E53&gt;240,5,IF(E53&gt;180,4,IF(E53&gt;120,3,IF(E53&gt;60,2,IF(E53&gt;30,1,0))))),Trial!$B$7:$E$12,4)</f>
        <v>0</v>
      </c>
      <c r="T53" s="34">
        <f>VLOOKUP(IF(F53&gt;240,5,IF(F53&gt;180,4,IF(F53&gt;120,3,IF(F53&gt;60,2,IF(F53&gt;30,1,0))))),Trial!$B$7:$E$12,4)</f>
        <v>0</v>
      </c>
      <c r="U53" s="34">
        <f>VLOOKUP(IF(G53&gt;240,5,IF(G53&gt;180,4,IF(G53&gt;120,3,IF(G53&gt;60,2,IF(G53&gt;30,1,0))))),Trial!$B$7:$E$12,4)</f>
        <v>0</v>
      </c>
      <c r="V53" s="34">
        <f>VLOOKUP(IF(H53&gt;240,5,IF(H53&gt;180,4,IF(H53&gt;120,3,IF(H53&gt;60,2,IF(H53&gt;30,1,0))))),Trial!$B$7:$E$12,4)</f>
        <v>0</v>
      </c>
      <c r="W53" s="34">
        <f>VLOOKUP(IF(I53&gt;240,5,IF(I53&gt;180,4,IF(I53&gt;120,3,IF(I53&gt;60,2,IF(I53&gt;30,1,0))))),Trial!$B$7:$E$12,4)</f>
        <v>0</v>
      </c>
      <c r="X53" s="34">
        <f>VLOOKUP(IF(J53&gt;240,5,IF(J53&gt;180,4,IF(J53&gt;120,3,IF(J53&gt;60,2,IF(J53&gt;30,1,0))))),Trial!$B$7:$E$12,4)</f>
        <v>0</v>
      </c>
      <c r="Y53" s="34">
        <f>VLOOKUP(IF(K53&gt;240,5,IF(K53&gt;180,4,IF(K53&gt;120,3,IF(K53&gt;60,2,IF(K53&gt;30,1,0))))),Trial!$B$7:$E$12,4)</f>
        <v>0</v>
      </c>
      <c r="Z53" s="34">
        <f>VLOOKUP(IF(L53&gt;240,5,IF(L53&gt;180,4,IF(L53&gt;120,3,IF(L53&gt;60,2,IF(L53&gt;30,1,0))))),Trial!$B$7:$E$12,4)</f>
        <v>0</v>
      </c>
      <c r="AA53" s="34">
        <f>VLOOKUP(IF(M53&gt;240,5,IF(M53&gt;180,4,IF(M53&gt;120,3,IF(M53&gt;60,2,IF(M53&gt;30,1,0))))),Trial!$B$7:$E$12,4)</f>
        <v>0</v>
      </c>
      <c r="AB53" s="34">
        <f>VLOOKUP(IF(N53&gt;240,5,IF(N53&gt;180,4,IF(N53&gt;120,3,IF(N53&gt;60,2,IF(N53&gt;30,1,0))))),Trial!$B$7:$E$12,4)</f>
        <v>0</v>
      </c>
    </row>
    <row r="54" ht="15.75" customHeight="1">
      <c r="B54" s="19">
        <v>51.0</v>
      </c>
      <c r="C54" s="20">
        <v>7.77772562843747</v>
      </c>
      <c r="D54" s="20">
        <v>11.2379012262533</v>
      </c>
      <c r="E54" s="20">
        <v>49.829563025055</v>
      </c>
      <c r="F54" s="20">
        <v>9.53181561317757</v>
      </c>
      <c r="G54" s="20">
        <v>1.19068154762499</v>
      </c>
      <c r="H54" s="20">
        <v>2.40409695040435</v>
      </c>
      <c r="I54" s="20">
        <v>19.1360896576944</v>
      </c>
      <c r="J54" s="20">
        <v>12.0375858016397</v>
      </c>
      <c r="K54" s="20">
        <v>7.22597176576965</v>
      </c>
      <c r="L54" s="20">
        <v>8.18406357695349</v>
      </c>
      <c r="M54" s="20">
        <v>13.6625696554708</v>
      </c>
      <c r="N54" s="20">
        <v>3.18520599915646</v>
      </c>
      <c r="P54" s="19">
        <v>51.0</v>
      </c>
      <c r="Q54" s="34">
        <f>VLOOKUP(IF(C54&gt;240,5,IF(C54&gt;180,4,IF(C54&gt;120,3,IF(C54&gt;60,2,IF(C54&gt;30,1,0))))),Trial!$B$7:$E$12,4)</f>
        <v>0</v>
      </c>
      <c r="R54" s="34">
        <f>VLOOKUP(IF(D54&gt;240,5,IF(D54&gt;180,4,IF(D54&gt;120,3,IF(D54&gt;60,2,IF(D54&gt;30,1,0))))),Trial!$B$7:$E$12,4)</f>
        <v>0</v>
      </c>
      <c r="S54" s="34">
        <f>VLOOKUP(IF(E54&gt;240,5,IF(E54&gt;180,4,IF(E54&gt;120,3,IF(E54&gt;60,2,IF(E54&gt;30,1,0))))),Trial!$B$7:$E$12,4)</f>
        <v>-168.84</v>
      </c>
      <c r="T54" s="34">
        <f>VLOOKUP(IF(F54&gt;240,5,IF(F54&gt;180,4,IF(F54&gt;120,3,IF(F54&gt;60,2,IF(F54&gt;30,1,0))))),Trial!$B$7:$E$12,4)</f>
        <v>0</v>
      </c>
      <c r="U54" s="34">
        <f>VLOOKUP(IF(G54&gt;240,5,IF(G54&gt;180,4,IF(G54&gt;120,3,IF(G54&gt;60,2,IF(G54&gt;30,1,0))))),Trial!$B$7:$E$12,4)</f>
        <v>0</v>
      </c>
      <c r="V54" s="34">
        <f>VLOOKUP(IF(H54&gt;240,5,IF(H54&gt;180,4,IF(H54&gt;120,3,IF(H54&gt;60,2,IF(H54&gt;30,1,0))))),Trial!$B$7:$E$12,4)</f>
        <v>0</v>
      </c>
      <c r="W54" s="34">
        <f>VLOOKUP(IF(I54&gt;240,5,IF(I54&gt;180,4,IF(I54&gt;120,3,IF(I54&gt;60,2,IF(I54&gt;30,1,0))))),Trial!$B$7:$E$12,4)</f>
        <v>0</v>
      </c>
      <c r="X54" s="34">
        <f>VLOOKUP(IF(J54&gt;240,5,IF(J54&gt;180,4,IF(J54&gt;120,3,IF(J54&gt;60,2,IF(J54&gt;30,1,0))))),Trial!$B$7:$E$12,4)</f>
        <v>0</v>
      </c>
      <c r="Y54" s="34">
        <f>VLOOKUP(IF(K54&gt;240,5,IF(K54&gt;180,4,IF(K54&gt;120,3,IF(K54&gt;60,2,IF(K54&gt;30,1,0))))),Trial!$B$7:$E$12,4)</f>
        <v>0</v>
      </c>
      <c r="Z54" s="34">
        <f>VLOOKUP(IF(L54&gt;240,5,IF(L54&gt;180,4,IF(L54&gt;120,3,IF(L54&gt;60,2,IF(L54&gt;30,1,0))))),Trial!$B$7:$E$12,4)</f>
        <v>0</v>
      </c>
      <c r="AA54" s="34">
        <f>VLOOKUP(IF(M54&gt;240,5,IF(M54&gt;180,4,IF(M54&gt;120,3,IF(M54&gt;60,2,IF(M54&gt;30,1,0))))),Trial!$B$7:$E$12,4)</f>
        <v>0</v>
      </c>
      <c r="AB54" s="34">
        <f>VLOOKUP(IF(N54&gt;240,5,IF(N54&gt;180,4,IF(N54&gt;120,3,IF(N54&gt;60,2,IF(N54&gt;30,1,0))))),Trial!$B$7:$E$12,4)</f>
        <v>0</v>
      </c>
    </row>
    <row r="55" ht="15.75" customHeight="1">
      <c r="B55" s="19">
        <v>52.0</v>
      </c>
      <c r="C55" s="20">
        <v>7.02858224441297</v>
      </c>
      <c r="D55" s="20">
        <v>18.2471189240163</v>
      </c>
      <c r="E55" s="20">
        <v>3.05044096936472</v>
      </c>
      <c r="F55" s="20">
        <v>18.0181980273771</v>
      </c>
      <c r="G55" s="20">
        <v>2.58921349704717</v>
      </c>
      <c r="H55" s="20">
        <v>16.8801400898109</v>
      </c>
      <c r="I55" s="20">
        <v>9.98362094835294</v>
      </c>
      <c r="J55" s="20">
        <v>32.0988469708965</v>
      </c>
      <c r="K55" s="20">
        <v>4.41903186365962</v>
      </c>
      <c r="L55" s="20">
        <v>0.566352876136079</v>
      </c>
      <c r="M55" s="20">
        <v>24.7750633409374</v>
      </c>
      <c r="N55" s="20">
        <v>11.654180181075</v>
      </c>
      <c r="P55" s="19">
        <v>52.0</v>
      </c>
      <c r="Q55" s="34">
        <f>VLOOKUP(IF(C55&gt;240,5,IF(C55&gt;180,4,IF(C55&gt;120,3,IF(C55&gt;60,2,IF(C55&gt;30,1,0))))),Trial!$B$7:$E$12,4)</f>
        <v>0</v>
      </c>
      <c r="R55" s="34">
        <f>VLOOKUP(IF(D55&gt;240,5,IF(D55&gt;180,4,IF(D55&gt;120,3,IF(D55&gt;60,2,IF(D55&gt;30,1,0))))),Trial!$B$7:$E$12,4)</f>
        <v>0</v>
      </c>
      <c r="S55" s="34">
        <f>VLOOKUP(IF(E55&gt;240,5,IF(E55&gt;180,4,IF(E55&gt;120,3,IF(E55&gt;60,2,IF(E55&gt;30,1,0))))),Trial!$B$7:$E$12,4)</f>
        <v>0</v>
      </c>
      <c r="T55" s="34">
        <f>VLOOKUP(IF(F55&gt;240,5,IF(F55&gt;180,4,IF(F55&gt;120,3,IF(F55&gt;60,2,IF(F55&gt;30,1,0))))),Trial!$B$7:$E$12,4)</f>
        <v>0</v>
      </c>
      <c r="U55" s="34">
        <f>VLOOKUP(IF(G55&gt;240,5,IF(G55&gt;180,4,IF(G55&gt;120,3,IF(G55&gt;60,2,IF(G55&gt;30,1,0))))),Trial!$B$7:$E$12,4)</f>
        <v>0</v>
      </c>
      <c r="V55" s="34">
        <f>VLOOKUP(IF(H55&gt;240,5,IF(H55&gt;180,4,IF(H55&gt;120,3,IF(H55&gt;60,2,IF(H55&gt;30,1,0))))),Trial!$B$7:$E$12,4)</f>
        <v>0</v>
      </c>
      <c r="W55" s="34">
        <f>VLOOKUP(IF(I55&gt;240,5,IF(I55&gt;180,4,IF(I55&gt;120,3,IF(I55&gt;60,2,IF(I55&gt;30,1,0))))),Trial!$B$7:$E$12,4)</f>
        <v>0</v>
      </c>
      <c r="X55" s="34">
        <f>VLOOKUP(IF(J55&gt;240,5,IF(J55&gt;180,4,IF(J55&gt;120,3,IF(J55&gt;60,2,IF(J55&gt;30,1,0))))),Trial!$B$7:$E$12,4)</f>
        <v>-168.84</v>
      </c>
      <c r="Y55" s="34">
        <f>VLOOKUP(IF(K55&gt;240,5,IF(K55&gt;180,4,IF(K55&gt;120,3,IF(K55&gt;60,2,IF(K55&gt;30,1,0))))),Trial!$B$7:$E$12,4)</f>
        <v>0</v>
      </c>
      <c r="Z55" s="34">
        <f>VLOOKUP(IF(L55&gt;240,5,IF(L55&gt;180,4,IF(L55&gt;120,3,IF(L55&gt;60,2,IF(L55&gt;30,1,0))))),Trial!$B$7:$E$12,4)</f>
        <v>0</v>
      </c>
      <c r="AA55" s="34">
        <f>VLOOKUP(IF(M55&gt;240,5,IF(M55&gt;180,4,IF(M55&gt;120,3,IF(M55&gt;60,2,IF(M55&gt;30,1,0))))),Trial!$B$7:$E$12,4)</f>
        <v>0</v>
      </c>
      <c r="AB55" s="34">
        <f>VLOOKUP(IF(N55&gt;240,5,IF(N55&gt;180,4,IF(N55&gt;120,3,IF(N55&gt;60,2,IF(N55&gt;30,1,0))))),Trial!$B$7:$E$12,4)</f>
        <v>0</v>
      </c>
    </row>
    <row r="56" ht="15.75" customHeight="1">
      <c r="B56" s="19">
        <v>53.0</v>
      </c>
      <c r="C56" s="20">
        <v>2.02465157597326</v>
      </c>
      <c r="D56" s="20">
        <v>27.1358815197071</v>
      </c>
      <c r="E56" s="20">
        <v>6.22613882767037</v>
      </c>
      <c r="F56" s="20">
        <v>5.37746064173989</v>
      </c>
      <c r="G56" s="20">
        <v>47.5768440127905</v>
      </c>
      <c r="H56" s="20">
        <v>2.14389224645104</v>
      </c>
      <c r="I56" s="20">
        <v>9.29682101828185</v>
      </c>
      <c r="J56" s="20">
        <v>18.1294593614611</v>
      </c>
      <c r="K56" s="20">
        <v>12.1097414403356</v>
      </c>
      <c r="L56" s="20">
        <v>12.6569919150128</v>
      </c>
      <c r="M56" s="20">
        <v>4.99917525597848</v>
      </c>
      <c r="N56" s="20">
        <v>7.6568525185348</v>
      </c>
      <c r="P56" s="19">
        <v>53.0</v>
      </c>
      <c r="Q56" s="34">
        <f>VLOOKUP(IF(C56&gt;240,5,IF(C56&gt;180,4,IF(C56&gt;120,3,IF(C56&gt;60,2,IF(C56&gt;30,1,0))))),Trial!$B$7:$E$12,4)</f>
        <v>0</v>
      </c>
      <c r="R56" s="34">
        <f>VLOOKUP(IF(D56&gt;240,5,IF(D56&gt;180,4,IF(D56&gt;120,3,IF(D56&gt;60,2,IF(D56&gt;30,1,0))))),Trial!$B$7:$E$12,4)</f>
        <v>0</v>
      </c>
      <c r="S56" s="34">
        <f>VLOOKUP(IF(E56&gt;240,5,IF(E56&gt;180,4,IF(E56&gt;120,3,IF(E56&gt;60,2,IF(E56&gt;30,1,0))))),Trial!$B$7:$E$12,4)</f>
        <v>0</v>
      </c>
      <c r="T56" s="34">
        <f>VLOOKUP(IF(F56&gt;240,5,IF(F56&gt;180,4,IF(F56&gt;120,3,IF(F56&gt;60,2,IF(F56&gt;30,1,0))))),Trial!$B$7:$E$12,4)</f>
        <v>0</v>
      </c>
      <c r="U56" s="34">
        <f>VLOOKUP(IF(G56&gt;240,5,IF(G56&gt;180,4,IF(G56&gt;120,3,IF(G56&gt;60,2,IF(G56&gt;30,1,0))))),Trial!$B$7:$E$12,4)</f>
        <v>-168.84</v>
      </c>
      <c r="V56" s="34">
        <f>VLOOKUP(IF(H56&gt;240,5,IF(H56&gt;180,4,IF(H56&gt;120,3,IF(H56&gt;60,2,IF(H56&gt;30,1,0))))),Trial!$B$7:$E$12,4)</f>
        <v>0</v>
      </c>
      <c r="W56" s="34">
        <f>VLOOKUP(IF(I56&gt;240,5,IF(I56&gt;180,4,IF(I56&gt;120,3,IF(I56&gt;60,2,IF(I56&gt;30,1,0))))),Trial!$B$7:$E$12,4)</f>
        <v>0</v>
      </c>
      <c r="X56" s="34">
        <f>VLOOKUP(IF(J56&gt;240,5,IF(J56&gt;180,4,IF(J56&gt;120,3,IF(J56&gt;60,2,IF(J56&gt;30,1,0))))),Trial!$B$7:$E$12,4)</f>
        <v>0</v>
      </c>
      <c r="Y56" s="34">
        <f>VLOOKUP(IF(K56&gt;240,5,IF(K56&gt;180,4,IF(K56&gt;120,3,IF(K56&gt;60,2,IF(K56&gt;30,1,0))))),Trial!$B$7:$E$12,4)</f>
        <v>0</v>
      </c>
      <c r="Z56" s="34">
        <f>VLOOKUP(IF(L56&gt;240,5,IF(L56&gt;180,4,IF(L56&gt;120,3,IF(L56&gt;60,2,IF(L56&gt;30,1,0))))),Trial!$B$7:$E$12,4)</f>
        <v>0</v>
      </c>
      <c r="AA56" s="34">
        <f>VLOOKUP(IF(M56&gt;240,5,IF(M56&gt;180,4,IF(M56&gt;120,3,IF(M56&gt;60,2,IF(M56&gt;30,1,0))))),Trial!$B$7:$E$12,4)</f>
        <v>0</v>
      </c>
      <c r="AB56" s="34">
        <f>VLOOKUP(IF(N56&gt;240,5,IF(N56&gt;180,4,IF(N56&gt;120,3,IF(N56&gt;60,2,IF(N56&gt;30,1,0))))),Trial!$B$7:$E$12,4)</f>
        <v>0</v>
      </c>
    </row>
    <row r="57" ht="15.75" customHeight="1">
      <c r="B57" s="19">
        <v>54.0</v>
      </c>
      <c r="C57" s="20">
        <v>23.7512120353227</v>
      </c>
      <c r="D57" s="20">
        <v>17.2455443716693</v>
      </c>
      <c r="E57" s="20">
        <v>16.5628274057145</v>
      </c>
      <c r="F57" s="20">
        <v>0.410130877280608</v>
      </c>
      <c r="G57" s="20">
        <v>10.9860926766033</v>
      </c>
      <c r="H57" s="20">
        <v>12.3775073607537</v>
      </c>
      <c r="I57" s="20">
        <v>2.28313887049892</v>
      </c>
      <c r="J57" s="20">
        <v>12.9342892704616</v>
      </c>
      <c r="K57" s="20">
        <v>4.92106867306866</v>
      </c>
      <c r="L57" s="20">
        <v>17.3956999293613</v>
      </c>
      <c r="M57" s="20">
        <v>15.0537772779622</v>
      </c>
      <c r="N57" s="20">
        <v>1.43173186208005</v>
      </c>
      <c r="P57" s="19">
        <v>54.0</v>
      </c>
      <c r="Q57" s="34">
        <f>VLOOKUP(IF(C57&gt;240,5,IF(C57&gt;180,4,IF(C57&gt;120,3,IF(C57&gt;60,2,IF(C57&gt;30,1,0))))),Trial!$B$7:$E$12,4)</f>
        <v>0</v>
      </c>
      <c r="R57" s="34">
        <f>VLOOKUP(IF(D57&gt;240,5,IF(D57&gt;180,4,IF(D57&gt;120,3,IF(D57&gt;60,2,IF(D57&gt;30,1,0))))),Trial!$B$7:$E$12,4)</f>
        <v>0</v>
      </c>
      <c r="S57" s="34">
        <f>VLOOKUP(IF(E57&gt;240,5,IF(E57&gt;180,4,IF(E57&gt;120,3,IF(E57&gt;60,2,IF(E57&gt;30,1,0))))),Trial!$B$7:$E$12,4)</f>
        <v>0</v>
      </c>
      <c r="T57" s="34">
        <f>VLOOKUP(IF(F57&gt;240,5,IF(F57&gt;180,4,IF(F57&gt;120,3,IF(F57&gt;60,2,IF(F57&gt;30,1,0))))),Trial!$B$7:$E$12,4)</f>
        <v>0</v>
      </c>
      <c r="U57" s="34">
        <f>VLOOKUP(IF(G57&gt;240,5,IF(G57&gt;180,4,IF(G57&gt;120,3,IF(G57&gt;60,2,IF(G57&gt;30,1,0))))),Trial!$B$7:$E$12,4)</f>
        <v>0</v>
      </c>
      <c r="V57" s="34">
        <f>VLOOKUP(IF(H57&gt;240,5,IF(H57&gt;180,4,IF(H57&gt;120,3,IF(H57&gt;60,2,IF(H57&gt;30,1,0))))),Trial!$B$7:$E$12,4)</f>
        <v>0</v>
      </c>
      <c r="W57" s="34">
        <f>VLOOKUP(IF(I57&gt;240,5,IF(I57&gt;180,4,IF(I57&gt;120,3,IF(I57&gt;60,2,IF(I57&gt;30,1,0))))),Trial!$B$7:$E$12,4)</f>
        <v>0</v>
      </c>
      <c r="X57" s="34">
        <f>VLOOKUP(IF(J57&gt;240,5,IF(J57&gt;180,4,IF(J57&gt;120,3,IF(J57&gt;60,2,IF(J57&gt;30,1,0))))),Trial!$B$7:$E$12,4)</f>
        <v>0</v>
      </c>
      <c r="Y57" s="34">
        <f>VLOOKUP(IF(K57&gt;240,5,IF(K57&gt;180,4,IF(K57&gt;120,3,IF(K57&gt;60,2,IF(K57&gt;30,1,0))))),Trial!$B$7:$E$12,4)</f>
        <v>0</v>
      </c>
      <c r="Z57" s="34">
        <f>VLOOKUP(IF(L57&gt;240,5,IF(L57&gt;180,4,IF(L57&gt;120,3,IF(L57&gt;60,2,IF(L57&gt;30,1,0))))),Trial!$B$7:$E$12,4)</f>
        <v>0</v>
      </c>
      <c r="AA57" s="34">
        <f>VLOOKUP(IF(M57&gt;240,5,IF(M57&gt;180,4,IF(M57&gt;120,3,IF(M57&gt;60,2,IF(M57&gt;30,1,0))))),Trial!$B$7:$E$12,4)</f>
        <v>0</v>
      </c>
      <c r="AB57" s="34">
        <f>VLOOKUP(IF(N57&gt;240,5,IF(N57&gt;180,4,IF(N57&gt;120,3,IF(N57&gt;60,2,IF(N57&gt;30,1,0))))),Trial!$B$7:$E$12,4)</f>
        <v>0</v>
      </c>
    </row>
    <row r="58" ht="15.75" customHeight="1">
      <c r="B58" s="19">
        <v>55.0</v>
      </c>
      <c r="C58" s="20">
        <v>35.4142533760772</v>
      </c>
      <c r="D58" s="20">
        <v>11.7624710795554</v>
      </c>
      <c r="E58" s="20">
        <v>14.2675477549476</v>
      </c>
      <c r="F58" s="20">
        <v>4.12041921662167</v>
      </c>
      <c r="G58" s="20">
        <v>8.2217620649375</v>
      </c>
      <c r="H58" s="20">
        <v>2.96137559637427</v>
      </c>
      <c r="I58" s="20">
        <v>12.7535222414966</v>
      </c>
      <c r="J58" s="20">
        <v>8.46567427706905</v>
      </c>
      <c r="K58" s="20">
        <v>24.5131600833633</v>
      </c>
      <c r="L58" s="20">
        <v>1.32741495966911</v>
      </c>
      <c r="M58" s="20">
        <v>6.74726443141699</v>
      </c>
      <c r="N58" s="20">
        <v>0.449496826482937</v>
      </c>
      <c r="P58" s="19">
        <v>55.0</v>
      </c>
      <c r="Q58" s="34">
        <f>VLOOKUP(IF(C58&gt;240,5,IF(C58&gt;180,4,IF(C58&gt;120,3,IF(C58&gt;60,2,IF(C58&gt;30,1,0))))),Trial!$B$7:$E$12,4)</f>
        <v>-168.84</v>
      </c>
      <c r="R58" s="34">
        <f>VLOOKUP(IF(D58&gt;240,5,IF(D58&gt;180,4,IF(D58&gt;120,3,IF(D58&gt;60,2,IF(D58&gt;30,1,0))))),Trial!$B$7:$E$12,4)</f>
        <v>0</v>
      </c>
      <c r="S58" s="34">
        <f>VLOOKUP(IF(E58&gt;240,5,IF(E58&gt;180,4,IF(E58&gt;120,3,IF(E58&gt;60,2,IF(E58&gt;30,1,0))))),Trial!$B$7:$E$12,4)</f>
        <v>0</v>
      </c>
      <c r="T58" s="34">
        <f>VLOOKUP(IF(F58&gt;240,5,IF(F58&gt;180,4,IF(F58&gt;120,3,IF(F58&gt;60,2,IF(F58&gt;30,1,0))))),Trial!$B$7:$E$12,4)</f>
        <v>0</v>
      </c>
      <c r="U58" s="34">
        <f>VLOOKUP(IF(G58&gt;240,5,IF(G58&gt;180,4,IF(G58&gt;120,3,IF(G58&gt;60,2,IF(G58&gt;30,1,0))))),Trial!$B$7:$E$12,4)</f>
        <v>0</v>
      </c>
      <c r="V58" s="34">
        <f>VLOOKUP(IF(H58&gt;240,5,IF(H58&gt;180,4,IF(H58&gt;120,3,IF(H58&gt;60,2,IF(H58&gt;30,1,0))))),Trial!$B$7:$E$12,4)</f>
        <v>0</v>
      </c>
      <c r="W58" s="34">
        <f>VLOOKUP(IF(I58&gt;240,5,IF(I58&gt;180,4,IF(I58&gt;120,3,IF(I58&gt;60,2,IF(I58&gt;30,1,0))))),Trial!$B$7:$E$12,4)</f>
        <v>0</v>
      </c>
      <c r="X58" s="34">
        <f>VLOOKUP(IF(J58&gt;240,5,IF(J58&gt;180,4,IF(J58&gt;120,3,IF(J58&gt;60,2,IF(J58&gt;30,1,0))))),Trial!$B$7:$E$12,4)</f>
        <v>0</v>
      </c>
      <c r="Y58" s="34">
        <f>VLOOKUP(IF(K58&gt;240,5,IF(K58&gt;180,4,IF(K58&gt;120,3,IF(K58&gt;60,2,IF(K58&gt;30,1,0))))),Trial!$B$7:$E$12,4)</f>
        <v>0</v>
      </c>
      <c r="Z58" s="34">
        <f>VLOOKUP(IF(L58&gt;240,5,IF(L58&gt;180,4,IF(L58&gt;120,3,IF(L58&gt;60,2,IF(L58&gt;30,1,0))))),Trial!$B$7:$E$12,4)</f>
        <v>0</v>
      </c>
      <c r="AA58" s="34">
        <f>VLOOKUP(IF(M58&gt;240,5,IF(M58&gt;180,4,IF(M58&gt;120,3,IF(M58&gt;60,2,IF(M58&gt;30,1,0))))),Trial!$B$7:$E$12,4)</f>
        <v>0</v>
      </c>
      <c r="AB58" s="34">
        <f>VLOOKUP(IF(N58&gt;240,5,IF(N58&gt;180,4,IF(N58&gt;120,3,IF(N58&gt;60,2,IF(N58&gt;30,1,0))))),Trial!$B$7:$E$12,4)</f>
        <v>0</v>
      </c>
    </row>
    <row r="59" ht="15.75" customHeight="1">
      <c r="B59" s="19">
        <v>56.0</v>
      </c>
      <c r="C59" s="20">
        <v>1.32829087316473</v>
      </c>
      <c r="D59" s="20">
        <v>4.61990465121344</v>
      </c>
      <c r="E59" s="20">
        <v>5.79440083666194</v>
      </c>
      <c r="F59" s="20">
        <v>41.7235830680778</v>
      </c>
      <c r="G59" s="20">
        <v>8.59594810465351</v>
      </c>
      <c r="H59" s="20">
        <v>11.4239636235955</v>
      </c>
      <c r="I59" s="20">
        <v>12.7530128656971</v>
      </c>
      <c r="J59" s="20">
        <v>9.07606719969772</v>
      </c>
      <c r="K59" s="20">
        <v>17.2172163011591</v>
      </c>
      <c r="L59" s="20">
        <v>2.45590492437242</v>
      </c>
      <c r="M59" s="20">
        <v>14.0064178922298</v>
      </c>
      <c r="N59" s="20">
        <v>2.77412080629729</v>
      </c>
      <c r="P59" s="19">
        <v>56.0</v>
      </c>
      <c r="Q59" s="34">
        <f>VLOOKUP(IF(C59&gt;240,5,IF(C59&gt;180,4,IF(C59&gt;120,3,IF(C59&gt;60,2,IF(C59&gt;30,1,0))))),Trial!$B$7:$E$12,4)</f>
        <v>0</v>
      </c>
      <c r="R59" s="34">
        <f>VLOOKUP(IF(D59&gt;240,5,IF(D59&gt;180,4,IF(D59&gt;120,3,IF(D59&gt;60,2,IF(D59&gt;30,1,0))))),Trial!$B$7:$E$12,4)</f>
        <v>0</v>
      </c>
      <c r="S59" s="34">
        <f>VLOOKUP(IF(E59&gt;240,5,IF(E59&gt;180,4,IF(E59&gt;120,3,IF(E59&gt;60,2,IF(E59&gt;30,1,0))))),Trial!$B$7:$E$12,4)</f>
        <v>0</v>
      </c>
      <c r="T59" s="34">
        <f>VLOOKUP(IF(F59&gt;240,5,IF(F59&gt;180,4,IF(F59&gt;120,3,IF(F59&gt;60,2,IF(F59&gt;30,1,0))))),Trial!$B$7:$E$12,4)</f>
        <v>-168.84</v>
      </c>
      <c r="U59" s="34">
        <f>VLOOKUP(IF(G59&gt;240,5,IF(G59&gt;180,4,IF(G59&gt;120,3,IF(G59&gt;60,2,IF(G59&gt;30,1,0))))),Trial!$B$7:$E$12,4)</f>
        <v>0</v>
      </c>
      <c r="V59" s="34">
        <f>VLOOKUP(IF(H59&gt;240,5,IF(H59&gt;180,4,IF(H59&gt;120,3,IF(H59&gt;60,2,IF(H59&gt;30,1,0))))),Trial!$B$7:$E$12,4)</f>
        <v>0</v>
      </c>
      <c r="W59" s="34">
        <f>VLOOKUP(IF(I59&gt;240,5,IF(I59&gt;180,4,IF(I59&gt;120,3,IF(I59&gt;60,2,IF(I59&gt;30,1,0))))),Trial!$B$7:$E$12,4)</f>
        <v>0</v>
      </c>
      <c r="X59" s="34">
        <f>VLOOKUP(IF(J59&gt;240,5,IF(J59&gt;180,4,IF(J59&gt;120,3,IF(J59&gt;60,2,IF(J59&gt;30,1,0))))),Trial!$B$7:$E$12,4)</f>
        <v>0</v>
      </c>
      <c r="Y59" s="34">
        <f>VLOOKUP(IF(K59&gt;240,5,IF(K59&gt;180,4,IF(K59&gt;120,3,IF(K59&gt;60,2,IF(K59&gt;30,1,0))))),Trial!$B$7:$E$12,4)</f>
        <v>0</v>
      </c>
      <c r="Z59" s="34">
        <f>VLOOKUP(IF(L59&gt;240,5,IF(L59&gt;180,4,IF(L59&gt;120,3,IF(L59&gt;60,2,IF(L59&gt;30,1,0))))),Trial!$B$7:$E$12,4)</f>
        <v>0</v>
      </c>
      <c r="AA59" s="34">
        <f>VLOOKUP(IF(M59&gt;240,5,IF(M59&gt;180,4,IF(M59&gt;120,3,IF(M59&gt;60,2,IF(M59&gt;30,1,0))))),Trial!$B$7:$E$12,4)</f>
        <v>0</v>
      </c>
      <c r="AB59" s="34">
        <f>VLOOKUP(IF(N59&gt;240,5,IF(N59&gt;180,4,IF(N59&gt;120,3,IF(N59&gt;60,2,IF(N59&gt;30,1,0))))),Trial!$B$7:$E$12,4)</f>
        <v>0</v>
      </c>
    </row>
    <row r="60" ht="15.75" customHeight="1">
      <c r="B60" s="19">
        <v>57.0</v>
      </c>
      <c r="C60" s="20">
        <v>22.3459756525954</v>
      </c>
      <c r="D60" s="20">
        <v>9.49611711709542</v>
      </c>
      <c r="E60" s="20">
        <v>20.9705854846334</v>
      </c>
      <c r="F60" s="20">
        <v>11.1841475623044</v>
      </c>
      <c r="G60" s="20">
        <v>30.0062113307671</v>
      </c>
      <c r="H60" s="20">
        <v>9.35133840870959</v>
      </c>
      <c r="I60" s="20">
        <v>20.1349159509113</v>
      </c>
      <c r="J60" s="20">
        <v>7.10483028742205</v>
      </c>
      <c r="K60" s="20">
        <v>4.99126737085171</v>
      </c>
      <c r="L60" s="20">
        <v>20.4078611648666</v>
      </c>
      <c r="M60" s="20">
        <v>2.23996344292536</v>
      </c>
      <c r="N60" s="20">
        <v>2.82788001657464</v>
      </c>
      <c r="P60" s="19">
        <v>57.0</v>
      </c>
      <c r="Q60" s="34">
        <f>VLOOKUP(IF(C60&gt;240,5,IF(C60&gt;180,4,IF(C60&gt;120,3,IF(C60&gt;60,2,IF(C60&gt;30,1,0))))),Trial!$B$7:$E$12,4)</f>
        <v>0</v>
      </c>
      <c r="R60" s="34">
        <f>VLOOKUP(IF(D60&gt;240,5,IF(D60&gt;180,4,IF(D60&gt;120,3,IF(D60&gt;60,2,IF(D60&gt;30,1,0))))),Trial!$B$7:$E$12,4)</f>
        <v>0</v>
      </c>
      <c r="S60" s="34">
        <f>VLOOKUP(IF(E60&gt;240,5,IF(E60&gt;180,4,IF(E60&gt;120,3,IF(E60&gt;60,2,IF(E60&gt;30,1,0))))),Trial!$B$7:$E$12,4)</f>
        <v>0</v>
      </c>
      <c r="T60" s="34">
        <f>VLOOKUP(IF(F60&gt;240,5,IF(F60&gt;180,4,IF(F60&gt;120,3,IF(F60&gt;60,2,IF(F60&gt;30,1,0))))),Trial!$B$7:$E$12,4)</f>
        <v>0</v>
      </c>
      <c r="U60" s="34">
        <f>VLOOKUP(IF(G60&gt;240,5,IF(G60&gt;180,4,IF(G60&gt;120,3,IF(G60&gt;60,2,IF(G60&gt;30,1,0))))),Trial!$B$7:$E$12,4)</f>
        <v>-168.84</v>
      </c>
      <c r="V60" s="34">
        <f>VLOOKUP(IF(H60&gt;240,5,IF(H60&gt;180,4,IF(H60&gt;120,3,IF(H60&gt;60,2,IF(H60&gt;30,1,0))))),Trial!$B$7:$E$12,4)</f>
        <v>0</v>
      </c>
      <c r="W60" s="34">
        <f>VLOOKUP(IF(I60&gt;240,5,IF(I60&gt;180,4,IF(I60&gt;120,3,IF(I60&gt;60,2,IF(I60&gt;30,1,0))))),Trial!$B$7:$E$12,4)</f>
        <v>0</v>
      </c>
      <c r="X60" s="34">
        <f>VLOOKUP(IF(J60&gt;240,5,IF(J60&gt;180,4,IF(J60&gt;120,3,IF(J60&gt;60,2,IF(J60&gt;30,1,0))))),Trial!$B$7:$E$12,4)</f>
        <v>0</v>
      </c>
      <c r="Y60" s="34">
        <f>VLOOKUP(IF(K60&gt;240,5,IF(K60&gt;180,4,IF(K60&gt;120,3,IF(K60&gt;60,2,IF(K60&gt;30,1,0))))),Trial!$B$7:$E$12,4)</f>
        <v>0</v>
      </c>
      <c r="Z60" s="34">
        <f>VLOOKUP(IF(L60&gt;240,5,IF(L60&gt;180,4,IF(L60&gt;120,3,IF(L60&gt;60,2,IF(L60&gt;30,1,0))))),Trial!$B$7:$E$12,4)</f>
        <v>0</v>
      </c>
      <c r="AA60" s="34">
        <f>VLOOKUP(IF(M60&gt;240,5,IF(M60&gt;180,4,IF(M60&gt;120,3,IF(M60&gt;60,2,IF(M60&gt;30,1,0))))),Trial!$B$7:$E$12,4)</f>
        <v>0</v>
      </c>
      <c r="AB60" s="34">
        <f>VLOOKUP(IF(N60&gt;240,5,IF(N60&gt;180,4,IF(N60&gt;120,3,IF(N60&gt;60,2,IF(N60&gt;30,1,0))))),Trial!$B$7:$E$12,4)</f>
        <v>0</v>
      </c>
    </row>
    <row r="61" ht="15.75" customHeight="1">
      <c r="B61" s="19">
        <v>58.0</v>
      </c>
      <c r="C61" s="20">
        <v>2.49029638757929</v>
      </c>
      <c r="D61" s="20">
        <v>45.0999946363609</v>
      </c>
      <c r="E61" s="20">
        <v>7.58219611993991</v>
      </c>
      <c r="F61" s="20">
        <v>7.37167450347915</v>
      </c>
      <c r="G61" s="20">
        <v>2.65349513660185</v>
      </c>
      <c r="H61" s="20">
        <v>0.932078402620387</v>
      </c>
      <c r="I61" s="20">
        <v>6.12553785305315</v>
      </c>
      <c r="J61" s="20">
        <v>1.19352680388838</v>
      </c>
      <c r="K61" s="20">
        <v>17.8400792499158</v>
      </c>
      <c r="L61" s="20">
        <v>1.28425082072148</v>
      </c>
      <c r="M61" s="20">
        <v>2.25630077100359</v>
      </c>
      <c r="N61" s="20">
        <v>1.52292407532223</v>
      </c>
      <c r="P61" s="19">
        <v>58.0</v>
      </c>
      <c r="Q61" s="34">
        <f>VLOOKUP(IF(C61&gt;240,5,IF(C61&gt;180,4,IF(C61&gt;120,3,IF(C61&gt;60,2,IF(C61&gt;30,1,0))))),Trial!$B$7:$E$12,4)</f>
        <v>0</v>
      </c>
      <c r="R61" s="34">
        <f>VLOOKUP(IF(D61&gt;240,5,IF(D61&gt;180,4,IF(D61&gt;120,3,IF(D61&gt;60,2,IF(D61&gt;30,1,0))))),Trial!$B$7:$E$12,4)</f>
        <v>-168.84</v>
      </c>
      <c r="S61" s="34">
        <f>VLOOKUP(IF(E61&gt;240,5,IF(E61&gt;180,4,IF(E61&gt;120,3,IF(E61&gt;60,2,IF(E61&gt;30,1,0))))),Trial!$B$7:$E$12,4)</f>
        <v>0</v>
      </c>
      <c r="T61" s="34">
        <f>VLOOKUP(IF(F61&gt;240,5,IF(F61&gt;180,4,IF(F61&gt;120,3,IF(F61&gt;60,2,IF(F61&gt;30,1,0))))),Trial!$B$7:$E$12,4)</f>
        <v>0</v>
      </c>
      <c r="U61" s="34">
        <f>VLOOKUP(IF(G61&gt;240,5,IF(G61&gt;180,4,IF(G61&gt;120,3,IF(G61&gt;60,2,IF(G61&gt;30,1,0))))),Trial!$B$7:$E$12,4)</f>
        <v>0</v>
      </c>
      <c r="V61" s="34">
        <f>VLOOKUP(IF(H61&gt;240,5,IF(H61&gt;180,4,IF(H61&gt;120,3,IF(H61&gt;60,2,IF(H61&gt;30,1,0))))),Trial!$B$7:$E$12,4)</f>
        <v>0</v>
      </c>
      <c r="W61" s="34">
        <f>VLOOKUP(IF(I61&gt;240,5,IF(I61&gt;180,4,IF(I61&gt;120,3,IF(I61&gt;60,2,IF(I61&gt;30,1,0))))),Trial!$B$7:$E$12,4)</f>
        <v>0</v>
      </c>
      <c r="X61" s="34">
        <f>VLOOKUP(IF(J61&gt;240,5,IF(J61&gt;180,4,IF(J61&gt;120,3,IF(J61&gt;60,2,IF(J61&gt;30,1,0))))),Trial!$B$7:$E$12,4)</f>
        <v>0</v>
      </c>
      <c r="Y61" s="34">
        <f>VLOOKUP(IF(K61&gt;240,5,IF(K61&gt;180,4,IF(K61&gt;120,3,IF(K61&gt;60,2,IF(K61&gt;30,1,0))))),Trial!$B$7:$E$12,4)</f>
        <v>0</v>
      </c>
      <c r="Z61" s="34">
        <f>VLOOKUP(IF(L61&gt;240,5,IF(L61&gt;180,4,IF(L61&gt;120,3,IF(L61&gt;60,2,IF(L61&gt;30,1,0))))),Trial!$B$7:$E$12,4)</f>
        <v>0</v>
      </c>
      <c r="AA61" s="34">
        <f>VLOOKUP(IF(M61&gt;240,5,IF(M61&gt;180,4,IF(M61&gt;120,3,IF(M61&gt;60,2,IF(M61&gt;30,1,0))))),Trial!$B$7:$E$12,4)</f>
        <v>0</v>
      </c>
      <c r="AB61" s="34">
        <f>VLOOKUP(IF(N61&gt;240,5,IF(N61&gt;180,4,IF(N61&gt;120,3,IF(N61&gt;60,2,IF(N61&gt;30,1,0))))),Trial!$B$7:$E$12,4)</f>
        <v>0</v>
      </c>
    </row>
    <row r="62" ht="15.75" customHeight="1">
      <c r="B62" s="19">
        <v>59.0</v>
      </c>
      <c r="C62" s="20">
        <v>2.71777683501132</v>
      </c>
      <c r="D62" s="20">
        <v>11.2643913093911</v>
      </c>
      <c r="E62" s="20">
        <v>2.35709722528833</v>
      </c>
      <c r="F62" s="20">
        <v>25.7972014380788</v>
      </c>
      <c r="G62" s="20">
        <v>22.7424856636843</v>
      </c>
      <c r="H62" s="20">
        <v>23.9793266706377</v>
      </c>
      <c r="I62" s="20">
        <v>5.779863918107</v>
      </c>
      <c r="J62" s="20">
        <v>11.0109471191737</v>
      </c>
      <c r="K62" s="20">
        <v>4.82307521761395</v>
      </c>
      <c r="L62" s="20">
        <v>26.1984078563919</v>
      </c>
      <c r="M62" s="20">
        <v>34.1653141323731</v>
      </c>
      <c r="N62" s="20">
        <v>3.83479880015366</v>
      </c>
      <c r="P62" s="19">
        <v>59.0</v>
      </c>
      <c r="Q62" s="34">
        <f>VLOOKUP(IF(C62&gt;240,5,IF(C62&gt;180,4,IF(C62&gt;120,3,IF(C62&gt;60,2,IF(C62&gt;30,1,0))))),Trial!$B$7:$E$12,4)</f>
        <v>0</v>
      </c>
      <c r="R62" s="34">
        <f>VLOOKUP(IF(D62&gt;240,5,IF(D62&gt;180,4,IF(D62&gt;120,3,IF(D62&gt;60,2,IF(D62&gt;30,1,0))))),Trial!$B$7:$E$12,4)</f>
        <v>0</v>
      </c>
      <c r="S62" s="34">
        <f>VLOOKUP(IF(E62&gt;240,5,IF(E62&gt;180,4,IF(E62&gt;120,3,IF(E62&gt;60,2,IF(E62&gt;30,1,0))))),Trial!$B$7:$E$12,4)</f>
        <v>0</v>
      </c>
      <c r="T62" s="34">
        <f>VLOOKUP(IF(F62&gt;240,5,IF(F62&gt;180,4,IF(F62&gt;120,3,IF(F62&gt;60,2,IF(F62&gt;30,1,0))))),Trial!$B$7:$E$12,4)</f>
        <v>0</v>
      </c>
      <c r="U62" s="34">
        <f>VLOOKUP(IF(G62&gt;240,5,IF(G62&gt;180,4,IF(G62&gt;120,3,IF(G62&gt;60,2,IF(G62&gt;30,1,0))))),Trial!$B$7:$E$12,4)</f>
        <v>0</v>
      </c>
      <c r="V62" s="34">
        <f>VLOOKUP(IF(H62&gt;240,5,IF(H62&gt;180,4,IF(H62&gt;120,3,IF(H62&gt;60,2,IF(H62&gt;30,1,0))))),Trial!$B$7:$E$12,4)</f>
        <v>0</v>
      </c>
      <c r="W62" s="34">
        <f>VLOOKUP(IF(I62&gt;240,5,IF(I62&gt;180,4,IF(I62&gt;120,3,IF(I62&gt;60,2,IF(I62&gt;30,1,0))))),Trial!$B$7:$E$12,4)</f>
        <v>0</v>
      </c>
      <c r="X62" s="34">
        <f>VLOOKUP(IF(J62&gt;240,5,IF(J62&gt;180,4,IF(J62&gt;120,3,IF(J62&gt;60,2,IF(J62&gt;30,1,0))))),Trial!$B$7:$E$12,4)</f>
        <v>0</v>
      </c>
      <c r="Y62" s="34">
        <f>VLOOKUP(IF(K62&gt;240,5,IF(K62&gt;180,4,IF(K62&gt;120,3,IF(K62&gt;60,2,IF(K62&gt;30,1,0))))),Trial!$B$7:$E$12,4)</f>
        <v>0</v>
      </c>
      <c r="Z62" s="34">
        <f>VLOOKUP(IF(L62&gt;240,5,IF(L62&gt;180,4,IF(L62&gt;120,3,IF(L62&gt;60,2,IF(L62&gt;30,1,0))))),Trial!$B$7:$E$12,4)</f>
        <v>0</v>
      </c>
      <c r="AA62" s="34">
        <f>VLOOKUP(IF(M62&gt;240,5,IF(M62&gt;180,4,IF(M62&gt;120,3,IF(M62&gt;60,2,IF(M62&gt;30,1,0))))),Trial!$B$7:$E$12,4)</f>
        <v>-168.84</v>
      </c>
      <c r="AB62" s="34">
        <f>VLOOKUP(IF(N62&gt;240,5,IF(N62&gt;180,4,IF(N62&gt;120,3,IF(N62&gt;60,2,IF(N62&gt;30,1,0))))),Trial!$B$7:$E$12,4)</f>
        <v>0</v>
      </c>
    </row>
    <row r="63" ht="15.75" customHeight="1">
      <c r="B63" s="19">
        <v>60.0</v>
      </c>
      <c r="C63" s="20">
        <v>9.54792048810897</v>
      </c>
      <c r="D63" s="20">
        <v>1.04426038763486</v>
      </c>
      <c r="E63" s="20">
        <v>49.9930528555489</v>
      </c>
      <c r="F63" s="20">
        <v>0.107711595397096</v>
      </c>
      <c r="G63" s="20">
        <v>6.39204177279025</v>
      </c>
      <c r="H63" s="20">
        <v>13.4529386472973</v>
      </c>
      <c r="I63" s="20">
        <v>0.427847615021496</v>
      </c>
      <c r="J63" s="20">
        <v>15.9233773211102</v>
      </c>
      <c r="K63" s="20">
        <v>7.65403465740383</v>
      </c>
      <c r="L63" s="20">
        <v>1.88469086460878</v>
      </c>
      <c r="M63" s="20">
        <v>22.0977528447883</v>
      </c>
      <c r="N63" s="20">
        <v>15.9768905240196</v>
      </c>
      <c r="P63" s="19">
        <v>60.0</v>
      </c>
      <c r="Q63" s="34">
        <f>VLOOKUP(IF(C63&gt;240,5,IF(C63&gt;180,4,IF(C63&gt;120,3,IF(C63&gt;60,2,IF(C63&gt;30,1,0))))),Trial!$B$7:$E$12,4)</f>
        <v>0</v>
      </c>
      <c r="R63" s="34">
        <f>VLOOKUP(IF(D63&gt;240,5,IF(D63&gt;180,4,IF(D63&gt;120,3,IF(D63&gt;60,2,IF(D63&gt;30,1,0))))),Trial!$B$7:$E$12,4)</f>
        <v>0</v>
      </c>
      <c r="S63" s="34">
        <f>VLOOKUP(IF(E63&gt;240,5,IF(E63&gt;180,4,IF(E63&gt;120,3,IF(E63&gt;60,2,IF(E63&gt;30,1,0))))),Trial!$B$7:$E$12,4)</f>
        <v>-168.84</v>
      </c>
      <c r="T63" s="34">
        <f>VLOOKUP(IF(F63&gt;240,5,IF(F63&gt;180,4,IF(F63&gt;120,3,IF(F63&gt;60,2,IF(F63&gt;30,1,0))))),Trial!$B$7:$E$12,4)</f>
        <v>0</v>
      </c>
      <c r="U63" s="34">
        <f>VLOOKUP(IF(G63&gt;240,5,IF(G63&gt;180,4,IF(G63&gt;120,3,IF(G63&gt;60,2,IF(G63&gt;30,1,0))))),Trial!$B$7:$E$12,4)</f>
        <v>0</v>
      </c>
      <c r="V63" s="34">
        <f>VLOOKUP(IF(H63&gt;240,5,IF(H63&gt;180,4,IF(H63&gt;120,3,IF(H63&gt;60,2,IF(H63&gt;30,1,0))))),Trial!$B$7:$E$12,4)</f>
        <v>0</v>
      </c>
      <c r="W63" s="34">
        <f>VLOOKUP(IF(I63&gt;240,5,IF(I63&gt;180,4,IF(I63&gt;120,3,IF(I63&gt;60,2,IF(I63&gt;30,1,0))))),Trial!$B$7:$E$12,4)</f>
        <v>0</v>
      </c>
      <c r="X63" s="34">
        <f>VLOOKUP(IF(J63&gt;240,5,IF(J63&gt;180,4,IF(J63&gt;120,3,IF(J63&gt;60,2,IF(J63&gt;30,1,0))))),Trial!$B$7:$E$12,4)</f>
        <v>0</v>
      </c>
      <c r="Y63" s="34">
        <f>VLOOKUP(IF(K63&gt;240,5,IF(K63&gt;180,4,IF(K63&gt;120,3,IF(K63&gt;60,2,IF(K63&gt;30,1,0))))),Trial!$B$7:$E$12,4)</f>
        <v>0</v>
      </c>
      <c r="Z63" s="34">
        <f>VLOOKUP(IF(L63&gt;240,5,IF(L63&gt;180,4,IF(L63&gt;120,3,IF(L63&gt;60,2,IF(L63&gt;30,1,0))))),Trial!$B$7:$E$12,4)</f>
        <v>0</v>
      </c>
      <c r="AA63" s="34">
        <f>VLOOKUP(IF(M63&gt;240,5,IF(M63&gt;180,4,IF(M63&gt;120,3,IF(M63&gt;60,2,IF(M63&gt;30,1,0))))),Trial!$B$7:$E$12,4)</f>
        <v>0</v>
      </c>
      <c r="AB63" s="34">
        <f>VLOOKUP(IF(N63&gt;240,5,IF(N63&gt;180,4,IF(N63&gt;120,3,IF(N63&gt;60,2,IF(N63&gt;30,1,0))))),Trial!$B$7:$E$12,4)</f>
        <v>0</v>
      </c>
    </row>
    <row r="64" ht="15.75" customHeight="1">
      <c r="B64" s="19">
        <v>61.0</v>
      </c>
      <c r="C64" s="20">
        <v>13.9576835081066</v>
      </c>
      <c r="D64" s="20">
        <v>45.9404892031527</v>
      </c>
      <c r="E64" s="20">
        <v>0.0731889164082246</v>
      </c>
      <c r="F64" s="20">
        <v>1.49628815948963</v>
      </c>
      <c r="G64" s="20">
        <v>0.808167146860452</v>
      </c>
      <c r="H64" s="20">
        <v>35.2123072404669</v>
      </c>
      <c r="I64" s="20">
        <v>19.9300369057974</v>
      </c>
      <c r="J64" s="20">
        <v>5.77201228868216</v>
      </c>
      <c r="K64" s="20">
        <v>3.99525751462206</v>
      </c>
      <c r="L64" s="20">
        <v>21.5773535806855</v>
      </c>
      <c r="M64" s="20">
        <v>8.54069463508204</v>
      </c>
      <c r="N64" s="20">
        <v>1.51457545952871</v>
      </c>
      <c r="P64" s="19">
        <v>61.0</v>
      </c>
      <c r="Q64" s="34">
        <f>VLOOKUP(IF(C64&gt;240,5,IF(C64&gt;180,4,IF(C64&gt;120,3,IF(C64&gt;60,2,IF(C64&gt;30,1,0))))),Trial!$B$7:$E$12,4)</f>
        <v>0</v>
      </c>
      <c r="R64" s="34">
        <f>VLOOKUP(IF(D64&gt;240,5,IF(D64&gt;180,4,IF(D64&gt;120,3,IF(D64&gt;60,2,IF(D64&gt;30,1,0))))),Trial!$B$7:$E$12,4)</f>
        <v>-168.84</v>
      </c>
      <c r="S64" s="34">
        <f>VLOOKUP(IF(E64&gt;240,5,IF(E64&gt;180,4,IF(E64&gt;120,3,IF(E64&gt;60,2,IF(E64&gt;30,1,0))))),Trial!$B$7:$E$12,4)</f>
        <v>0</v>
      </c>
      <c r="T64" s="34">
        <f>VLOOKUP(IF(F64&gt;240,5,IF(F64&gt;180,4,IF(F64&gt;120,3,IF(F64&gt;60,2,IF(F64&gt;30,1,0))))),Trial!$B$7:$E$12,4)</f>
        <v>0</v>
      </c>
      <c r="U64" s="34">
        <f>VLOOKUP(IF(G64&gt;240,5,IF(G64&gt;180,4,IF(G64&gt;120,3,IF(G64&gt;60,2,IF(G64&gt;30,1,0))))),Trial!$B$7:$E$12,4)</f>
        <v>0</v>
      </c>
      <c r="V64" s="34">
        <f>VLOOKUP(IF(H64&gt;240,5,IF(H64&gt;180,4,IF(H64&gt;120,3,IF(H64&gt;60,2,IF(H64&gt;30,1,0))))),Trial!$B$7:$E$12,4)</f>
        <v>-168.84</v>
      </c>
      <c r="W64" s="34">
        <f>VLOOKUP(IF(I64&gt;240,5,IF(I64&gt;180,4,IF(I64&gt;120,3,IF(I64&gt;60,2,IF(I64&gt;30,1,0))))),Trial!$B$7:$E$12,4)</f>
        <v>0</v>
      </c>
      <c r="X64" s="34">
        <f>VLOOKUP(IF(J64&gt;240,5,IF(J64&gt;180,4,IF(J64&gt;120,3,IF(J64&gt;60,2,IF(J64&gt;30,1,0))))),Trial!$B$7:$E$12,4)</f>
        <v>0</v>
      </c>
      <c r="Y64" s="34">
        <f>VLOOKUP(IF(K64&gt;240,5,IF(K64&gt;180,4,IF(K64&gt;120,3,IF(K64&gt;60,2,IF(K64&gt;30,1,0))))),Trial!$B$7:$E$12,4)</f>
        <v>0</v>
      </c>
      <c r="Z64" s="34">
        <f>VLOOKUP(IF(L64&gt;240,5,IF(L64&gt;180,4,IF(L64&gt;120,3,IF(L64&gt;60,2,IF(L64&gt;30,1,0))))),Trial!$B$7:$E$12,4)</f>
        <v>0</v>
      </c>
      <c r="AA64" s="34">
        <f>VLOOKUP(IF(M64&gt;240,5,IF(M64&gt;180,4,IF(M64&gt;120,3,IF(M64&gt;60,2,IF(M64&gt;30,1,0))))),Trial!$B$7:$E$12,4)</f>
        <v>0</v>
      </c>
      <c r="AB64" s="34">
        <f>VLOOKUP(IF(N64&gt;240,5,IF(N64&gt;180,4,IF(N64&gt;120,3,IF(N64&gt;60,2,IF(N64&gt;30,1,0))))),Trial!$B$7:$E$12,4)</f>
        <v>0</v>
      </c>
    </row>
    <row r="65" ht="15.75" customHeight="1">
      <c r="B65" s="19">
        <v>62.0</v>
      </c>
      <c r="C65" s="20">
        <v>8.65788881066255</v>
      </c>
      <c r="D65" s="20">
        <v>7.5718618669087</v>
      </c>
      <c r="E65" s="20">
        <v>57.4721832887237</v>
      </c>
      <c r="F65" s="20">
        <v>57.0607311957093</v>
      </c>
      <c r="G65" s="20">
        <v>9.92948256340291</v>
      </c>
      <c r="H65" s="20">
        <v>3.28310882658922</v>
      </c>
      <c r="I65" s="20">
        <v>31.7065370549574</v>
      </c>
      <c r="J65" s="20">
        <v>1.25526020806283</v>
      </c>
      <c r="K65" s="20">
        <v>21.4534189386463</v>
      </c>
      <c r="L65" s="20">
        <v>11.5025128436356</v>
      </c>
      <c r="M65" s="20">
        <v>0.29237506580539</v>
      </c>
      <c r="N65" s="20">
        <v>13.1406578411433</v>
      </c>
      <c r="P65" s="19">
        <v>62.0</v>
      </c>
      <c r="Q65" s="34">
        <f>VLOOKUP(IF(C65&gt;240,5,IF(C65&gt;180,4,IF(C65&gt;120,3,IF(C65&gt;60,2,IF(C65&gt;30,1,0))))),Trial!$B$7:$E$12,4)</f>
        <v>0</v>
      </c>
      <c r="R65" s="34">
        <f>VLOOKUP(IF(D65&gt;240,5,IF(D65&gt;180,4,IF(D65&gt;120,3,IF(D65&gt;60,2,IF(D65&gt;30,1,0))))),Trial!$B$7:$E$12,4)</f>
        <v>0</v>
      </c>
      <c r="S65" s="34">
        <f>VLOOKUP(IF(E65&gt;240,5,IF(E65&gt;180,4,IF(E65&gt;120,3,IF(E65&gt;60,2,IF(E65&gt;30,1,0))))),Trial!$B$7:$E$12,4)</f>
        <v>-168.84</v>
      </c>
      <c r="T65" s="34">
        <f>VLOOKUP(IF(F65&gt;240,5,IF(F65&gt;180,4,IF(F65&gt;120,3,IF(F65&gt;60,2,IF(F65&gt;30,1,0))))),Trial!$B$7:$E$12,4)</f>
        <v>-168.84</v>
      </c>
      <c r="U65" s="34">
        <f>VLOOKUP(IF(G65&gt;240,5,IF(G65&gt;180,4,IF(G65&gt;120,3,IF(G65&gt;60,2,IF(G65&gt;30,1,0))))),Trial!$B$7:$E$12,4)</f>
        <v>0</v>
      </c>
      <c r="V65" s="34">
        <f>VLOOKUP(IF(H65&gt;240,5,IF(H65&gt;180,4,IF(H65&gt;120,3,IF(H65&gt;60,2,IF(H65&gt;30,1,0))))),Trial!$B$7:$E$12,4)</f>
        <v>0</v>
      </c>
      <c r="W65" s="34">
        <f>VLOOKUP(IF(I65&gt;240,5,IF(I65&gt;180,4,IF(I65&gt;120,3,IF(I65&gt;60,2,IF(I65&gt;30,1,0))))),Trial!$B$7:$E$12,4)</f>
        <v>-168.84</v>
      </c>
      <c r="X65" s="34">
        <f>VLOOKUP(IF(J65&gt;240,5,IF(J65&gt;180,4,IF(J65&gt;120,3,IF(J65&gt;60,2,IF(J65&gt;30,1,0))))),Trial!$B$7:$E$12,4)</f>
        <v>0</v>
      </c>
      <c r="Y65" s="34">
        <f>VLOOKUP(IF(K65&gt;240,5,IF(K65&gt;180,4,IF(K65&gt;120,3,IF(K65&gt;60,2,IF(K65&gt;30,1,0))))),Trial!$B$7:$E$12,4)</f>
        <v>0</v>
      </c>
      <c r="Z65" s="34">
        <f>VLOOKUP(IF(L65&gt;240,5,IF(L65&gt;180,4,IF(L65&gt;120,3,IF(L65&gt;60,2,IF(L65&gt;30,1,0))))),Trial!$B$7:$E$12,4)</f>
        <v>0</v>
      </c>
      <c r="AA65" s="34">
        <f>VLOOKUP(IF(M65&gt;240,5,IF(M65&gt;180,4,IF(M65&gt;120,3,IF(M65&gt;60,2,IF(M65&gt;30,1,0))))),Trial!$B$7:$E$12,4)</f>
        <v>0</v>
      </c>
      <c r="AB65" s="34">
        <f>VLOOKUP(IF(N65&gt;240,5,IF(N65&gt;180,4,IF(N65&gt;120,3,IF(N65&gt;60,2,IF(N65&gt;30,1,0))))),Trial!$B$7:$E$12,4)</f>
        <v>0</v>
      </c>
    </row>
    <row r="66" ht="15.75" customHeight="1">
      <c r="B66" s="19">
        <v>63.0</v>
      </c>
      <c r="C66" s="20">
        <v>43.5236146569591</v>
      </c>
      <c r="D66" s="20">
        <v>16.6109697934325</v>
      </c>
      <c r="E66" s="20">
        <v>8.07252230029553</v>
      </c>
      <c r="F66" s="20">
        <v>22.1834723641545</v>
      </c>
      <c r="G66" s="20">
        <v>6.66707722935826</v>
      </c>
      <c r="H66" s="20">
        <v>20.8149918524252</v>
      </c>
      <c r="I66" s="20">
        <v>13.2545400369997</v>
      </c>
      <c r="J66" s="20">
        <v>9.56191503033889</v>
      </c>
      <c r="K66" s="20">
        <v>3.12293515340703</v>
      </c>
      <c r="L66" s="20">
        <v>4.58911112057976</v>
      </c>
      <c r="M66" s="20">
        <v>4.77206998168421</v>
      </c>
      <c r="N66" s="20">
        <v>26.383803688938</v>
      </c>
      <c r="P66" s="19">
        <v>63.0</v>
      </c>
      <c r="Q66" s="34">
        <f>VLOOKUP(IF(C66&gt;240,5,IF(C66&gt;180,4,IF(C66&gt;120,3,IF(C66&gt;60,2,IF(C66&gt;30,1,0))))),Trial!$B$7:$E$12,4)</f>
        <v>-168.84</v>
      </c>
      <c r="R66" s="34">
        <f>VLOOKUP(IF(D66&gt;240,5,IF(D66&gt;180,4,IF(D66&gt;120,3,IF(D66&gt;60,2,IF(D66&gt;30,1,0))))),Trial!$B$7:$E$12,4)</f>
        <v>0</v>
      </c>
      <c r="S66" s="34">
        <f>VLOOKUP(IF(E66&gt;240,5,IF(E66&gt;180,4,IF(E66&gt;120,3,IF(E66&gt;60,2,IF(E66&gt;30,1,0))))),Trial!$B$7:$E$12,4)</f>
        <v>0</v>
      </c>
      <c r="T66" s="34">
        <f>VLOOKUP(IF(F66&gt;240,5,IF(F66&gt;180,4,IF(F66&gt;120,3,IF(F66&gt;60,2,IF(F66&gt;30,1,0))))),Trial!$B$7:$E$12,4)</f>
        <v>0</v>
      </c>
      <c r="U66" s="34">
        <f>VLOOKUP(IF(G66&gt;240,5,IF(G66&gt;180,4,IF(G66&gt;120,3,IF(G66&gt;60,2,IF(G66&gt;30,1,0))))),Trial!$B$7:$E$12,4)</f>
        <v>0</v>
      </c>
      <c r="V66" s="34">
        <f>VLOOKUP(IF(H66&gt;240,5,IF(H66&gt;180,4,IF(H66&gt;120,3,IF(H66&gt;60,2,IF(H66&gt;30,1,0))))),Trial!$B$7:$E$12,4)</f>
        <v>0</v>
      </c>
      <c r="W66" s="34">
        <f>VLOOKUP(IF(I66&gt;240,5,IF(I66&gt;180,4,IF(I66&gt;120,3,IF(I66&gt;60,2,IF(I66&gt;30,1,0))))),Trial!$B$7:$E$12,4)</f>
        <v>0</v>
      </c>
      <c r="X66" s="34">
        <f>VLOOKUP(IF(J66&gt;240,5,IF(J66&gt;180,4,IF(J66&gt;120,3,IF(J66&gt;60,2,IF(J66&gt;30,1,0))))),Trial!$B$7:$E$12,4)</f>
        <v>0</v>
      </c>
      <c r="Y66" s="34">
        <f>VLOOKUP(IF(K66&gt;240,5,IF(K66&gt;180,4,IF(K66&gt;120,3,IF(K66&gt;60,2,IF(K66&gt;30,1,0))))),Trial!$B$7:$E$12,4)</f>
        <v>0</v>
      </c>
      <c r="Z66" s="34">
        <f>VLOOKUP(IF(L66&gt;240,5,IF(L66&gt;180,4,IF(L66&gt;120,3,IF(L66&gt;60,2,IF(L66&gt;30,1,0))))),Trial!$B$7:$E$12,4)</f>
        <v>0</v>
      </c>
      <c r="AA66" s="34">
        <f>VLOOKUP(IF(M66&gt;240,5,IF(M66&gt;180,4,IF(M66&gt;120,3,IF(M66&gt;60,2,IF(M66&gt;30,1,0))))),Trial!$B$7:$E$12,4)</f>
        <v>0</v>
      </c>
      <c r="AB66" s="34">
        <f>VLOOKUP(IF(N66&gt;240,5,IF(N66&gt;180,4,IF(N66&gt;120,3,IF(N66&gt;60,2,IF(N66&gt;30,1,0))))),Trial!$B$7:$E$12,4)</f>
        <v>0</v>
      </c>
    </row>
    <row r="67" ht="15.75" customHeight="1">
      <c r="B67" s="19">
        <v>64.0</v>
      </c>
      <c r="C67" s="20">
        <v>16.4045775165735</v>
      </c>
      <c r="D67" s="20">
        <v>15.4516454070891</v>
      </c>
      <c r="E67" s="20">
        <v>32.839895145993</v>
      </c>
      <c r="F67" s="20">
        <v>12.0711882172044</v>
      </c>
      <c r="G67" s="20">
        <v>15.978231339817</v>
      </c>
      <c r="H67" s="20">
        <v>8.11535958987661</v>
      </c>
      <c r="I67" s="20">
        <v>17.7427663530308</v>
      </c>
      <c r="J67" s="20">
        <v>77.6298017889939</v>
      </c>
      <c r="K67" s="20">
        <v>5.84543531904928</v>
      </c>
      <c r="L67" s="20">
        <v>14.3678103945985</v>
      </c>
      <c r="M67" s="20">
        <v>2.43082478196703</v>
      </c>
      <c r="N67" s="20">
        <v>10.2058815503555</v>
      </c>
      <c r="P67" s="19">
        <v>64.0</v>
      </c>
      <c r="Q67" s="34">
        <f>VLOOKUP(IF(C67&gt;240,5,IF(C67&gt;180,4,IF(C67&gt;120,3,IF(C67&gt;60,2,IF(C67&gt;30,1,0))))),Trial!$B$7:$E$12,4)</f>
        <v>0</v>
      </c>
      <c r="R67" s="34">
        <f>VLOOKUP(IF(D67&gt;240,5,IF(D67&gt;180,4,IF(D67&gt;120,3,IF(D67&gt;60,2,IF(D67&gt;30,1,0))))),Trial!$B$7:$E$12,4)</f>
        <v>0</v>
      </c>
      <c r="S67" s="34">
        <f>VLOOKUP(IF(E67&gt;240,5,IF(E67&gt;180,4,IF(E67&gt;120,3,IF(E67&gt;60,2,IF(E67&gt;30,1,0))))),Trial!$B$7:$E$12,4)</f>
        <v>-168.84</v>
      </c>
      <c r="T67" s="34">
        <f>VLOOKUP(IF(F67&gt;240,5,IF(F67&gt;180,4,IF(F67&gt;120,3,IF(F67&gt;60,2,IF(F67&gt;30,1,0))))),Trial!$B$7:$E$12,4)</f>
        <v>0</v>
      </c>
      <c r="U67" s="34">
        <f>VLOOKUP(IF(G67&gt;240,5,IF(G67&gt;180,4,IF(G67&gt;120,3,IF(G67&gt;60,2,IF(G67&gt;30,1,0))))),Trial!$B$7:$E$12,4)</f>
        <v>0</v>
      </c>
      <c r="V67" s="34">
        <f>VLOOKUP(IF(H67&gt;240,5,IF(H67&gt;180,4,IF(H67&gt;120,3,IF(H67&gt;60,2,IF(H67&gt;30,1,0))))),Trial!$B$7:$E$12,4)</f>
        <v>0</v>
      </c>
      <c r="W67" s="34">
        <f>VLOOKUP(IF(I67&gt;240,5,IF(I67&gt;180,4,IF(I67&gt;120,3,IF(I67&gt;60,2,IF(I67&gt;30,1,0))))),Trial!$B$7:$E$12,4)</f>
        <v>0</v>
      </c>
      <c r="X67" s="34">
        <f>VLOOKUP(IF(J67&gt;240,5,IF(J67&gt;180,4,IF(J67&gt;120,3,IF(J67&gt;60,2,IF(J67&gt;30,1,0))))),Trial!$B$7:$E$12,4)</f>
        <v>-844.2</v>
      </c>
      <c r="Y67" s="34">
        <f>VLOOKUP(IF(K67&gt;240,5,IF(K67&gt;180,4,IF(K67&gt;120,3,IF(K67&gt;60,2,IF(K67&gt;30,1,0))))),Trial!$B$7:$E$12,4)</f>
        <v>0</v>
      </c>
      <c r="Z67" s="34">
        <f>VLOOKUP(IF(L67&gt;240,5,IF(L67&gt;180,4,IF(L67&gt;120,3,IF(L67&gt;60,2,IF(L67&gt;30,1,0))))),Trial!$B$7:$E$12,4)</f>
        <v>0</v>
      </c>
      <c r="AA67" s="34">
        <f>VLOOKUP(IF(M67&gt;240,5,IF(M67&gt;180,4,IF(M67&gt;120,3,IF(M67&gt;60,2,IF(M67&gt;30,1,0))))),Trial!$B$7:$E$12,4)</f>
        <v>0</v>
      </c>
      <c r="AB67" s="34">
        <f>VLOOKUP(IF(N67&gt;240,5,IF(N67&gt;180,4,IF(N67&gt;120,3,IF(N67&gt;60,2,IF(N67&gt;30,1,0))))),Trial!$B$7:$E$12,4)</f>
        <v>0</v>
      </c>
    </row>
    <row r="68" ht="15.75" customHeight="1">
      <c r="B68" s="19">
        <v>65.0</v>
      </c>
      <c r="C68" s="20">
        <v>35.2897094741718</v>
      </c>
      <c r="D68" s="20">
        <v>8.94863479747437</v>
      </c>
      <c r="E68" s="20">
        <v>15.3468669478866</v>
      </c>
      <c r="F68" s="20">
        <v>50.5237513384898</v>
      </c>
      <c r="G68" s="20">
        <v>7.69146367069334</v>
      </c>
      <c r="H68" s="20">
        <v>5.94261967172449</v>
      </c>
      <c r="I68" s="20">
        <v>5.39911446305923</v>
      </c>
      <c r="J68" s="20">
        <v>7.78478852987976</v>
      </c>
      <c r="K68" s="20">
        <v>31.8650126975284</v>
      </c>
      <c r="L68" s="20">
        <v>7.62263013445772</v>
      </c>
      <c r="M68" s="20">
        <v>14.8502356818962</v>
      </c>
      <c r="N68" s="20">
        <v>7.55627859588712</v>
      </c>
      <c r="P68" s="19">
        <v>65.0</v>
      </c>
      <c r="Q68" s="34">
        <f>VLOOKUP(IF(C68&gt;240,5,IF(C68&gt;180,4,IF(C68&gt;120,3,IF(C68&gt;60,2,IF(C68&gt;30,1,0))))),Trial!$B$7:$E$12,4)</f>
        <v>-168.84</v>
      </c>
      <c r="R68" s="34">
        <f>VLOOKUP(IF(D68&gt;240,5,IF(D68&gt;180,4,IF(D68&gt;120,3,IF(D68&gt;60,2,IF(D68&gt;30,1,0))))),Trial!$B$7:$E$12,4)</f>
        <v>0</v>
      </c>
      <c r="S68" s="34">
        <f>VLOOKUP(IF(E68&gt;240,5,IF(E68&gt;180,4,IF(E68&gt;120,3,IF(E68&gt;60,2,IF(E68&gt;30,1,0))))),Trial!$B$7:$E$12,4)</f>
        <v>0</v>
      </c>
      <c r="T68" s="34">
        <f>VLOOKUP(IF(F68&gt;240,5,IF(F68&gt;180,4,IF(F68&gt;120,3,IF(F68&gt;60,2,IF(F68&gt;30,1,0))))),Trial!$B$7:$E$12,4)</f>
        <v>-168.84</v>
      </c>
      <c r="U68" s="34">
        <f>VLOOKUP(IF(G68&gt;240,5,IF(G68&gt;180,4,IF(G68&gt;120,3,IF(G68&gt;60,2,IF(G68&gt;30,1,0))))),Trial!$B$7:$E$12,4)</f>
        <v>0</v>
      </c>
      <c r="V68" s="34">
        <f>VLOOKUP(IF(H68&gt;240,5,IF(H68&gt;180,4,IF(H68&gt;120,3,IF(H68&gt;60,2,IF(H68&gt;30,1,0))))),Trial!$B$7:$E$12,4)</f>
        <v>0</v>
      </c>
      <c r="W68" s="34">
        <f>VLOOKUP(IF(I68&gt;240,5,IF(I68&gt;180,4,IF(I68&gt;120,3,IF(I68&gt;60,2,IF(I68&gt;30,1,0))))),Trial!$B$7:$E$12,4)</f>
        <v>0</v>
      </c>
      <c r="X68" s="34">
        <f>VLOOKUP(IF(J68&gt;240,5,IF(J68&gt;180,4,IF(J68&gt;120,3,IF(J68&gt;60,2,IF(J68&gt;30,1,0))))),Trial!$B$7:$E$12,4)</f>
        <v>0</v>
      </c>
      <c r="Y68" s="34">
        <f>VLOOKUP(IF(K68&gt;240,5,IF(K68&gt;180,4,IF(K68&gt;120,3,IF(K68&gt;60,2,IF(K68&gt;30,1,0))))),Trial!$B$7:$E$12,4)</f>
        <v>-168.84</v>
      </c>
      <c r="Z68" s="34">
        <f>VLOOKUP(IF(L68&gt;240,5,IF(L68&gt;180,4,IF(L68&gt;120,3,IF(L68&gt;60,2,IF(L68&gt;30,1,0))))),Trial!$B$7:$E$12,4)</f>
        <v>0</v>
      </c>
      <c r="AA68" s="34">
        <f>VLOOKUP(IF(M68&gt;240,5,IF(M68&gt;180,4,IF(M68&gt;120,3,IF(M68&gt;60,2,IF(M68&gt;30,1,0))))),Trial!$B$7:$E$12,4)</f>
        <v>0</v>
      </c>
      <c r="AB68" s="34">
        <f>VLOOKUP(IF(N68&gt;240,5,IF(N68&gt;180,4,IF(N68&gt;120,3,IF(N68&gt;60,2,IF(N68&gt;30,1,0))))),Trial!$B$7:$E$12,4)</f>
        <v>0</v>
      </c>
    </row>
    <row r="69" ht="15.75" customHeight="1">
      <c r="B69" s="19">
        <v>66.0</v>
      </c>
      <c r="C69" s="20">
        <v>9.49137995881211</v>
      </c>
      <c r="D69" s="20">
        <v>0.791946093359677</v>
      </c>
      <c r="E69" s="20">
        <v>12.2607671252853</v>
      </c>
      <c r="F69" s="20">
        <v>1.93256828160957</v>
      </c>
      <c r="G69" s="20">
        <v>13.7616197961467</v>
      </c>
      <c r="H69" s="20">
        <v>10.8715529567819</v>
      </c>
      <c r="I69" s="20">
        <v>4.09308583207338</v>
      </c>
      <c r="J69" s="20">
        <v>1.05646724663675</v>
      </c>
      <c r="K69" s="20">
        <v>25.9229198897427</v>
      </c>
      <c r="L69" s="20">
        <v>3.66572032985277</v>
      </c>
      <c r="M69" s="20">
        <v>4.02244673711622</v>
      </c>
      <c r="N69" s="20">
        <v>38.15053635392</v>
      </c>
      <c r="P69" s="19">
        <v>66.0</v>
      </c>
      <c r="Q69" s="34">
        <f>VLOOKUP(IF(C69&gt;240,5,IF(C69&gt;180,4,IF(C69&gt;120,3,IF(C69&gt;60,2,IF(C69&gt;30,1,0))))),Trial!$B$7:$E$12,4)</f>
        <v>0</v>
      </c>
      <c r="R69" s="34">
        <f>VLOOKUP(IF(D69&gt;240,5,IF(D69&gt;180,4,IF(D69&gt;120,3,IF(D69&gt;60,2,IF(D69&gt;30,1,0))))),Trial!$B$7:$E$12,4)</f>
        <v>0</v>
      </c>
      <c r="S69" s="34">
        <f>VLOOKUP(IF(E69&gt;240,5,IF(E69&gt;180,4,IF(E69&gt;120,3,IF(E69&gt;60,2,IF(E69&gt;30,1,0))))),Trial!$B$7:$E$12,4)</f>
        <v>0</v>
      </c>
      <c r="T69" s="34">
        <f>VLOOKUP(IF(F69&gt;240,5,IF(F69&gt;180,4,IF(F69&gt;120,3,IF(F69&gt;60,2,IF(F69&gt;30,1,0))))),Trial!$B$7:$E$12,4)</f>
        <v>0</v>
      </c>
      <c r="U69" s="34">
        <f>VLOOKUP(IF(G69&gt;240,5,IF(G69&gt;180,4,IF(G69&gt;120,3,IF(G69&gt;60,2,IF(G69&gt;30,1,0))))),Trial!$B$7:$E$12,4)</f>
        <v>0</v>
      </c>
      <c r="V69" s="34">
        <f>VLOOKUP(IF(H69&gt;240,5,IF(H69&gt;180,4,IF(H69&gt;120,3,IF(H69&gt;60,2,IF(H69&gt;30,1,0))))),Trial!$B$7:$E$12,4)</f>
        <v>0</v>
      </c>
      <c r="W69" s="34">
        <f>VLOOKUP(IF(I69&gt;240,5,IF(I69&gt;180,4,IF(I69&gt;120,3,IF(I69&gt;60,2,IF(I69&gt;30,1,0))))),Trial!$B$7:$E$12,4)</f>
        <v>0</v>
      </c>
      <c r="X69" s="34">
        <f>VLOOKUP(IF(J69&gt;240,5,IF(J69&gt;180,4,IF(J69&gt;120,3,IF(J69&gt;60,2,IF(J69&gt;30,1,0))))),Trial!$B$7:$E$12,4)</f>
        <v>0</v>
      </c>
      <c r="Y69" s="34">
        <f>VLOOKUP(IF(K69&gt;240,5,IF(K69&gt;180,4,IF(K69&gt;120,3,IF(K69&gt;60,2,IF(K69&gt;30,1,0))))),Trial!$B$7:$E$12,4)</f>
        <v>0</v>
      </c>
      <c r="Z69" s="34">
        <f>VLOOKUP(IF(L69&gt;240,5,IF(L69&gt;180,4,IF(L69&gt;120,3,IF(L69&gt;60,2,IF(L69&gt;30,1,0))))),Trial!$B$7:$E$12,4)</f>
        <v>0</v>
      </c>
      <c r="AA69" s="34">
        <f>VLOOKUP(IF(M69&gt;240,5,IF(M69&gt;180,4,IF(M69&gt;120,3,IF(M69&gt;60,2,IF(M69&gt;30,1,0))))),Trial!$B$7:$E$12,4)</f>
        <v>0</v>
      </c>
      <c r="AB69" s="34">
        <f>VLOOKUP(IF(N69&gt;240,5,IF(N69&gt;180,4,IF(N69&gt;120,3,IF(N69&gt;60,2,IF(N69&gt;30,1,0))))),Trial!$B$7:$E$12,4)</f>
        <v>-168.84</v>
      </c>
    </row>
    <row r="70" ht="15.75" customHeight="1">
      <c r="B70" s="19">
        <v>67.0</v>
      </c>
      <c r="C70" s="20">
        <v>47.7247832698361</v>
      </c>
      <c r="D70" s="20">
        <v>7.24137305435725</v>
      </c>
      <c r="E70" s="20">
        <v>18.4879116901358</v>
      </c>
      <c r="F70" s="20">
        <v>24.8251252353361</v>
      </c>
      <c r="G70" s="20">
        <v>6.19997924305499</v>
      </c>
      <c r="H70" s="20">
        <v>2.04087688563224</v>
      </c>
      <c r="I70" s="20">
        <v>13.0767983594063</v>
      </c>
      <c r="J70" s="20">
        <v>2.34379262528382</v>
      </c>
      <c r="K70" s="20">
        <v>26.6275369649922</v>
      </c>
      <c r="L70" s="20">
        <v>4.20819665002637</v>
      </c>
      <c r="M70" s="20">
        <v>65.3238630395976</v>
      </c>
      <c r="N70" s="20">
        <v>9.20901092161341</v>
      </c>
      <c r="P70" s="19">
        <v>67.0</v>
      </c>
      <c r="Q70" s="34">
        <f>VLOOKUP(IF(C70&gt;240,5,IF(C70&gt;180,4,IF(C70&gt;120,3,IF(C70&gt;60,2,IF(C70&gt;30,1,0))))),Trial!$B$7:$E$12,4)</f>
        <v>-168.84</v>
      </c>
      <c r="R70" s="34">
        <f>VLOOKUP(IF(D70&gt;240,5,IF(D70&gt;180,4,IF(D70&gt;120,3,IF(D70&gt;60,2,IF(D70&gt;30,1,0))))),Trial!$B$7:$E$12,4)</f>
        <v>0</v>
      </c>
      <c r="S70" s="34">
        <f>VLOOKUP(IF(E70&gt;240,5,IF(E70&gt;180,4,IF(E70&gt;120,3,IF(E70&gt;60,2,IF(E70&gt;30,1,0))))),Trial!$B$7:$E$12,4)</f>
        <v>0</v>
      </c>
      <c r="T70" s="34">
        <f>VLOOKUP(IF(F70&gt;240,5,IF(F70&gt;180,4,IF(F70&gt;120,3,IF(F70&gt;60,2,IF(F70&gt;30,1,0))))),Trial!$B$7:$E$12,4)</f>
        <v>0</v>
      </c>
      <c r="U70" s="34">
        <f>VLOOKUP(IF(G70&gt;240,5,IF(G70&gt;180,4,IF(G70&gt;120,3,IF(G70&gt;60,2,IF(G70&gt;30,1,0))))),Trial!$B$7:$E$12,4)</f>
        <v>0</v>
      </c>
      <c r="V70" s="34">
        <f>VLOOKUP(IF(H70&gt;240,5,IF(H70&gt;180,4,IF(H70&gt;120,3,IF(H70&gt;60,2,IF(H70&gt;30,1,0))))),Trial!$B$7:$E$12,4)</f>
        <v>0</v>
      </c>
      <c r="W70" s="34">
        <f>VLOOKUP(IF(I70&gt;240,5,IF(I70&gt;180,4,IF(I70&gt;120,3,IF(I70&gt;60,2,IF(I70&gt;30,1,0))))),Trial!$B$7:$E$12,4)</f>
        <v>0</v>
      </c>
      <c r="X70" s="34">
        <f>VLOOKUP(IF(J70&gt;240,5,IF(J70&gt;180,4,IF(J70&gt;120,3,IF(J70&gt;60,2,IF(J70&gt;30,1,0))))),Trial!$B$7:$E$12,4)</f>
        <v>0</v>
      </c>
      <c r="Y70" s="34">
        <f>VLOOKUP(IF(K70&gt;240,5,IF(K70&gt;180,4,IF(K70&gt;120,3,IF(K70&gt;60,2,IF(K70&gt;30,1,0))))),Trial!$B$7:$E$12,4)</f>
        <v>0</v>
      </c>
      <c r="Z70" s="34">
        <f>VLOOKUP(IF(L70&gt;240,5,IF(L70&gt;180,4,IF(L70&gt;120,3,IF(L70&gt;60,2,IF(L70&gt;30,1,0))))),Trial!$B$7:$E$12,4)</f>
        <v>0</v>
      </c>
      <c r="AA70" s="34">
        <f>VLOOKUP(IF(M70&gt;240,5,IF(M70&gt;180,4,IF(M70&gt;120,3,IF(M70&gt;60,2,IF(M70&gt;30,1,0))))),Trial!$B$7:$E$12,4)</f>
        <v>-844.2</v>
      </c>
      <c r="AB70" s="34">
        <f>VLOOKUP(IF(N70&gt;240,5,IF(N70&gt;180,4,IF(N70&gt;120,3,IF(N70&gt;60,2,IF(N70&gt;30,1,0))))),Trial!$B$7:$E$12,4)</f>
        <v>0</v>
      </c>
    </row>
    <row r="71" ht="15.75" customHeight="1">
      <c r="B71" s="19">
        <v>68.0</v>
      </c>
      <c r="C71" s="20">
        <v>4.27916493825614</v>
      </c>
      <c r="D71" s="20">
        <v>18.0419316382232</v>
      </c>
      <c r="E71" s="20">
        <v>0.613911847663308</v>
      </c>
      <c r="F71" s="20">
        <v>0.312127569579456</v>
      </c>
      <c r="G71" s="20">
        <v>4.86981199970469</v>
      </c>
      <c r="H71" s="20">
        <v>1.45919417324476</v>
      </c>
      <c r="I71" s="20">
        <v>18.2107131764462</v>
      </c>
      <c r="J71" s="20">
        <v>11.8333758589896</v>
      </c>
      <c r="K71" s="20">
        <v>51.5510324988938</v>
      </c>
      <c r="L71" s="20">
        <v>17.2460409249264</v>
      </c>
      <c r="M71" s="20">
        <v>21.5749754443934</v>
      </c>
      <c r="N71" s="20">
        <v>6.46972479089163</v>
      </c>
      <c r="P71" s="19">
        <v>68.0</v>
      </c>
      <c r="Q71" s="34">
        <f>VLOOKUP(IF(C71&gt;240,5,IF(C71&gt;180,4,IF(C71&gt;120,3,IF(C71&gt;60,2,IF(C71&gt;30,1,0))))),Trial!$B$7:$E$12,4)</f>
        <v>0</v>
      </c>
      <c r="R71" s="34">
        <f>VLOOKUP(IF(D71&gt;240,5,IF(D71&gt;180,4,IF(D71&gt;120,3,IF(D71&gt;60,2,IF(D71&gt;30,1,0))))),Trial!$B$7:$E$12,4)</f>
        <v>0</v>
      </c>
      <c r="S71" s="34">
        <f>VLOOKUP(IF(E71&gt;240,5,IF(E71&gt;180,4,IF(E71&gt;120,3,IF(E71&gt;60,2,IF(E71&gt;30,1,0))))),Trial!$B$7:$E$12,4)</f>
        <v>0</v>
      </c>
      <c r="T71" s="34">
        <f>VLOOKUP(IF(F71&gt;240,5,IF(F71&gt;180,4,IF(F71&gt;120,3,IF(F71&gt;60,2,IF(F71&gt;30,1,0))))),Trial!$B$7:$E$12,4)</f>
        <v>0</v>
      </c>
      <c r="U71" s="34">
        <f>VLOOKUP(IF(G71&gt;240,5,IF(G71&gt;180,4,IF(G71&gt;120,3,IF(G71&gt;60,2,IF(G71&gt;30,1,0))))),Trial!$B$7:$E$12,4)</f>
        <v>0</v>
      </c>
      <c r="V71" s="34">
        <f>VLOOKUP(IF(H71&gt;240,5,IF(H71&gt;180,4,IF(H71&gt;120,3,IF(H71&gt;60,2,IF(H71&gt;30,1,0))))),Trial!$B$7:$E$12,4)</f>
        <v>0</v>
      </c>
      <c r="W71" s="34">
        <f>VLOOKUP(IF(I71&gt;240,5,IF(I71&gt;180,4,IF(I71&gt;120,3,IF(I71&gt;60,2,IF(I71&gt;30,1,0))))),Trial!$B$7:$E$12,4)</f>
        <v>0</v>
      </c>
      <c r="X71" s="34">
        <f>VLOOKUP(IF(J71&gt;240,5,IF(J71&gt;180,4,IF(J71&gt;120,3,IF(J71&gt;60,2,IF(J71&gt;30,1,0))))),Trial!$B$7:$E$12,4)</f>
        <v>0</v>
      </c>
      <c r="Y71" s="34">
        <f>VLOOKUP(IF(K71&gt;240,5,IF(K71&gt;180,4,IF(K71&gt;120,3,IF(K71&gt;60,2,IF(K71&gt;30,1,0))))),Trial!$B$7:$E$12,4)</f>
        <v>-168.84</v>
      </c>
      <c r="Z71" s="34">
        <f>VLOOKUP(IF(L71&gt;240,5,IF(L71&gt;180,4,IF(L71&gt;120,3,IF(L71&gt;60,2,IF(L71&gt;30,1,0))))),Trial!$B$7:$E$12,4)</f>
        <v>0</v>
      </c>
      <c r="AA71" s="34">
        <f>VLOOKUP(IF(M71&gt;240,5,IF(M71&gt;180,4,IF(M71&gt;120,3,IF(M71&gt;60,2,IF(M71&gt;30,1,0))))),Trial!$B$7:$E$12,4)</f>
        <v>0</v>
      </c>
      <c r="AB71" s="34">
        <f>VLOOKUP(IF(N71&gt;240,5,IF(N71&gt;180,4,IF(N71&gt;120,3,IF(N71&gt;60,2,IF(N71&gt;30,1,0))))),Trial!$B$7:$E$12,4)</f>
        <v>0</v>
      </c>
    </row>
    <row r="72" ht="15.75" customHeight="1">
      <c r="B72" s="19">
        <v>69.0</v>
      </c>
      <c r="C72" s="20">
        <v>14.1421102931808</v>
      </c>
      <c r="D72" s="20">
        <v>3.02527119756548</v>
      </c>
      <c r="E72" s="20">
        <v>1.30260352208856</v>
      </c>
      <c r="F72" s="20">
        <v>2.04738932303153</v>
      </c>
      <c r="G72" s="20">
        <v>13.8042393806125</v>
      </c>
      <c r="H72" s="20">
        <v>9.12121616984633</v>
      </c>
      <c r="I72" s="20">
        <v>7.48844629768282</v>
      </c>
      <c r="J72" s="20">
        <v>1.45585435765298</v>
      </c>
      <c r="K72" s="20">
        <v>51.0741929298155</v>
      </c>
      <c r="L72" s="20">
        <v>11.8552834714848</v>
      </c>
      <c r="M72" s="20">
        <v>6.08679041001014</v>
      </c>
      <c r="N72" s="20">
        <v>2.69464396210387</v>
      </c>
      <c r="P72" s="19">
        <v>69.0</v>
      </c>
      <c r="Q72" s="34">
        <f>VLOOKUP(IF(C72&gt;240,5,IF(C72&gt;180,4,IF(C72&gt;120,3,IF(C72&gt;60,2,IF(C72&gt;30,1,0))))),Trial!$B$7:$E$12,4)</f>
        <v>0</v>
      </c>
      <c r="R72" s="34">
        <f>VLOOKUP(IF(D72&gt;240,5,IF(D72&gt;180,4,IF(D72&gt;120,3,IF(D72&gt;60,2,IF(D72&gt;30,1,0))))),Trial!$B$7:$E$12,4)</f>
        <v>0</v>
      </c>
      <c r="S72" s="34">
        <f>VLOOKUP(IF(E72&gt;240,5,IF(E72&gt;180,4,IF(E72&gt;120,3,IF(E72&gt;60,2,IF(E72&gt;30,1,0))))),Trial!$B$7:$E$12,4)</f>
        <v>0</v>
      </c>
      <c r="T72" s="34">
        <f>VLOOKUP(IF(F72&gt;240,5,IF(F72&gt;180,4,IF(F72&gt;120,3,IF(F72&gt;60,2,IF(F72&gt;30,1,0))))),Trial!$B$7:$E$12,4)</f>
        <v>0</v>
      </c>
      <c r="U72" s="34">
        <f>VLOOKUP(IF(G72&gt;240,5,IF(G72&gt;180,4,IF(G72&gt;120,3,IF(G72&gt;60,2,IF(G72&gt;30,1,0))))),Trial!$B$7:$E$12,4)</f>
        <v>0</v>
      </c>
      <c r="V72" s="34">
        <f>VLOOKUP(IF(H72&gt;240,5,IF(H72&gt;180,4,IF(H72&gt;120,3,IF(H72&gt;60,2,IF(H72&gt;30,1,0))))),Trial!$B$7:$E$12,4)</f>
        <v>0</v>
      </c>
      <c r="W72" s="34">
        <f>VLOOKUP(IF(I72&gt;240,5,IF(I72&gt;180,4,IF(I72&gt;120,3,IF(I72&gt;60,2,IF(I72&gt;30,1,0))))),Trial!$B$7:$E$12,4)</f>
        <v>0</v>
      </c>
      <c r="X72" s="34">
        <f>VLOOKUP(IF(J72&gt;240,5,IF(J72&gt;180,4,IF(J72&gt;120,3,IF(J72&gt;60,2,IF(J72&gt;30,1,0))))),Trial!$B$7:$E$12,4)</f>
        <v>0</v>
      </c>
      <c r="Y72" s="34">
        <f>VLOOKUP(IF(K72&gt;240,5,IF(K72&gt;180,4,IF(K72&gt;120,3,IF(K72&gt;60,2,IF(K72&gt;30,1,0))))),Trial!$B$7:$E$12,4)</f>
        <v>-168.84</v>
      </c>
      <c r="Z72" s="34">
        <f>VLOOKUP(IF(L72&gt;240,5,IF(L72&gt;180,4,IF(L72&gt;120,3,IF(L72&gt;60,2,IF(L72&gt;30,1,0))))),Trial!$B$7:$E$12,4)</f>
        <v>0</v>
      </c>
      <c r="AA72" s="34">
        <f>VLOOKUP(IF(M72&gt;240,5,IF(M72&gt;180,4,IF(M72&gt;120,3,IF(M72&gt;60,2,IF(M72&gt;30,1,0))))),Trial!$B$7:$E$12,4)</f>
        <v>0</v>
      </c>
      <c r="AB72" s="34">
        <f>VLOOKUP(IF(N72&gt;240,5,IF(N72&gt;180,4,IF(N72&gt;120,3,IF(N72&gt;60,2,IF(N72&gt;30,1,0))))),Trial!$B$7:$E$12,4)</f>
        <v>0</v>
      </c>
    </row>
    <row r="73" ht="15.75" customHeight="1">
      <c r="B73" s="19">
        <v>70.0</v>
      </c>
      <c r="C73" s="20">
        <v>10.4000805921006</v>
      </c>
      <c r="D73" s="20">
        <v>13.4225843954916</v>
      </c>
      <c r="E73" s="20">
        <v>2.41064272406511</v>
      </c>
      <c r="F73" s="20">
        <v>1.45940095046535</v>
      </c>
      <c r="G73" s="20">
        <v>0.464723152292878</v>
      </c>
      <c r="H73" s="20">
        <v>11.6038070391017</v>
      </c>
      <c r="I73" s="20">
        <v>4.2376496759709</v>
      </c>
      <c r="J73" s="20">
        <v>2.07329556567841</v>
      </c>
      <c r="K73" s="20">
        <v>2.0297931226436</v>
      </c>
      <c r="L73" s="20">
        <v>10.4266576704329</v>
      </c>
      <c r="M73" s="20">
        <v>0.987095114821568</v>
      </c>
      <c r="N73" s="20">
        <v>9.96380857099695</v>
      </c>
      <c r="P73" s="19">
        <v>70.0</v>
      </c>
      <c r="Q73" s="34">
        <f>VLOOKUP(IF(C73&gt;240,5,IF(C73&gt;180,4,IF(C73&gt;120,3,IF(C73&gt;60,2,IF(C73&gt;30,1,0))))),Trial!$B$7:$E$12,4)</f>
        <v>0</v>
      </c>
      <c r="R73" s="34">
        <f>VLOOKUP(IF(D73&gt;240,5,IF(D73&gt;180,4,IF(D73&gt;120,3,IF(D73&gt;60,2,IF(D73&gt;30,1,0))))),Trial!$B$7:$E$12,4)</f>
        <v>0</v>
      </c>
      <c r="S73" s="34">
        <f>VLOOKUP(IF(E73&gt;240,5,IF(E73&gt;180,4,IF(E73&gt;120,3,IF(E73&gt;60,2,IF(E73&gt;30,1,0))))),Trial!$B$7:$E$12,4)</f>
        <v>0</v>
      </c>
      <c r="T73" s="34">
        <f>VLOOKUP(IF(F73&gt;240,5,IF(F73&gt;180,4,IF(F73&gt;120,3,IF(F73&gt;60,2,IF(F73&gt;30,1,0))))),Trial!$B$7:$E$12,4)</f>
        <v>0</v>
      </c>
      <c r="U73" s="34">
        <f>VLOOKUP(IF(G73&gt;240,5,IF(G73&gt;180,4,IF(G73&gt;120,3,IF(G73&gt;60,2,IF(G73&gt;30,1,0))))),Trial!$B$7:$E$12,4)</f>
        <v>0</v>
      </c>
      <c r="V73" s="34">
        <f>VLOOKUP(IF(H73&gt;240,5,IF(H73&gt;180,4,IF(H73&gt;120,3,IF(H73&gt;60,2,IF(H73&gt;30,1,0))))),Trial!$B$7:$E$12,4)</f>
        <v>0</v>
      </c>
      <c r="W73" s="34">
        <f>VLOOKUP(IF(I73&gt;240,5,IF(I73&gt;180,4,IF(I73&gt;120,3,IF(I73&gt;60,2,IF(I73&gt;30,1,0))))),Trial!$B$7:$E$12,4)</f>
        <v>0</v>
      </c>
      <c r="X73" s="34">
        <f>VLOOKUP(IF(J73&gt;240,5,IF(J73&gt;180,4,IF(J73&gt;120,3,IF(J73&gt;60,2,IF(J73&gt;30,1,0))))),Trial!$B$7:$E$12,4)</f>
        <v>0</v>
      </c>
      <c r="Y73" s="34">
        <f>VLOOKUP(IF(K73&gt;240,5,IF(K73&gt;180,4,IF(K73&gt;120,3,IF(K73&gt;60,2,IF(K73&gt;30,1,0))))),Trial!$B$7:$E$12,4)</f>
        <v>0</v>
      </c>
      <c r="Z73" s="34">
        <f>VLOOKUP(IF(L73&gt;240,5,IF(L73&gt;180,4,IF(L73&gt;120,3,IF(L73&gt;60,2,IF(L73&gt;30,1,0))))),Trial!$B$7:$E$12,4)</f>
        <v>0</v>
      </c>
      <c r="AA73" s="34">
        <f>VLOOKUP(IF(M73&gt;240,5,IF(M73&gt;180,4,IF(M73&gt;120,3,IF(M73&gt;60,2,IF(M73&gt;30,1,0))))),Trial!$B$7:$E$12,4)</f>
        <v>0</v>
      </c>
      <c r="AB73" s="34">
        <f>VLOOKUP(IF(N73&gt;240,5,IF(N73&gt;180,4,IF(N73&gt;120,3,IF(N73&gt;60,2,IF(N73&gt;30,1,0))))),Trial!$B$7:$E$12,4)</f>
        <v>0</v>
      </c>
    </row>
    <row r="74" ht="15.75" customHeight="1">
      <c r="B74" s="19">
        <v>71.0</v>
      </c>
      <c r="C74" s="20">
        <v>6.94994145292191</v>
      </c>
      <c r="D74" s="20">
        <v>25.2568308331242</v>
      </c>
      <c r="E74" s="20">
        <v>8.5686558234971</v>
      </c>
      <c r="F74" s="20">
        <v>14.8247364643115</v>
      </c>
      <c r="G74" s="20">
        <v>76.754804626319</v>
      </c>
      <c r="H74" s="20">
        <v>14.5313709974973</v>
      </c>
      <c r="I74" s="20">
        <v>5.67684263039859</v>
      </c>
      <c r="J74" s="20">
        <v>18.8586501492357</v>
      </c>
      <c r="K74" s="20">
        <v>0.661822590511292</v>
      </c>
      <c r="L74" s="20">
        <v>5.90736810094677</v>
      </c>
      <c r="M74" s="20">
        <v>6.33542211540515</v>
      </c>
      <c r="N74" s="20">
        <v>3.10659212670289</v>
      </c>
      <c r="P74" s="19">
        <v>71.0</v>
      </c>
      <c r="Q74" s="34">
        <f>VLOOKUP(IF(C74&gt;240,5,IF(C74&gt;180,4,IF(C74&gt;120,3,IF(C74&gt;60,2,IF(C74&gt;30,1,0))))),Trial!$B$7:$E$12,4)</f>
        <v>0</v>
      </c>
      <c r="R74" s="34">
        <f>VLOOKUP(IF(D74&gt;240,5,IF(D74&gt;180,4,IF(D74&gt;120,3,IF(D74&gt;60,2,IF(D74&gt;30,1,0))))),Trial!$B$7:$E$12,4)</f>
        <v>0</v>
      </c>
      <c r="S74" s="34">
        <f>VLOOKUP(IF(E74&gt;240,5,IF(E74&gt;180,4,IF(E74&gt;120,3,IF(E74&gt;60,2,IF(E74&gt;30,1,0))))),Trial!$B$7:$E$12,4)</f>
        <v>0</v>
      </c>
      <c r="T74" s="34">
        <f>VLOOKUP(IF(F74&gt;240,5,IF(F74&gt;180,4,IF(F74&gt;120,3,IF(F74&gt;60,2,IF(F74&gt;30,1,0))))),Trial!$B$7:$E$12,4)</f>
        <v>0</v>
      </c>
      <c r="U74" s="34">
        <f>VLOOKUP(IF(G74&gt;240,5,IF(G74&gt;180,4,IF(G74&gt;120,3,IF(G74&gt;60,2,IF(G74&gt;30,1,0))))),Trial!$B$7:$E$12,4)</f>
        <v>-844.2</v>
      </c>
      <c r="V74" s="34">
        <f>VLOOKUP(IF(H74&gt;240,5,IF(H74&gt;180,4,IF(H74&gt;120,3,IF(H74&gt;60,2,IF(H74&gt;30,1,0))))),Trial!$B$7:$E$12,4)</f>
        <v>0</v>
      </c>
      <c r="W74" s="34">
        <f>VLOOKUP(IF(I74&gt;240,5,IF(I74&gt;180,4,IF(I74&gt;120,3,IF(I74&gt;60,2,IF(I74&gt;30,1,0))))),Trial!$B$7:$E$12,4)</f>
        <v>0</v>
      </c>
      <c r="X74" s="34">
        <f>VLOOKUP(IF(J74&gt;240,5,IF(J74&gt;180,4,IF(J74&gt;120,3,IF(J74&gt;60,2,IF(J74&gt;30,1,0))))),Trial!$B$7:$E$12,4)</f>
        <v>0</v>
      </c>
      <c r="Y74" s="34">
        <f>VLOOKUP(IF(K74&gt;240,5,IF(K74&gt;180,4,IF(K74&gt;120,3,IF(K74&gt;60,2,IF(K74&gt;30,1,0))))),Trial!$B$7:$E$12,4)</f>
        <v>0</v>
      </c>
      <c r="Z74" s="34">
        <f>VLOOKUP(IF(L74&gt;240,5,IF(L74&gt;180,4,IF(L74&gt;120,3,IF(L74&gt;60,2,IF(L74&gt;30,1,0))))),Trial!$B$7:$E$12,4)</f>
        <v>0</v>
      </c>
      <c r="AA74" s="34">
        <f>VLOOKUP(IF(M74&gt;240,5,IF(M74&gt;180,4,IF(M74&gt;120,3,IF(M74&gt;60,2,IF(M74&gt;30,1,0))))),Trial!$B$7:$E$12,4)</f>
        <v>0</v>
      </c>
      <c r="AB74" s="34">
        <f>VLOOKUP(IF(N74&gt;240,5,IF(N74&gt;180,4,IF(N74&gt;120,3,IF(N74&gt;60,2,IF(N74&gt;30,1,0))))),Trial!$B$7:$E$12,4)</f>
        <v>0</v>
      </c>
    </row>
    <row r="75" ht="15.75" customHeight="1">
      <c r="B75" s="19">
        <v>72.0</v>
      </c>
      <c r="C75" s="20">
        <v>16.3209999303418</v>
      </c>
      <c r="D75" s="20">
        <v>50.583213274686</v>
      </c>
      <c r="E75" s="20">
        <v>23.075328362005</v>
      </c>
      <c r="F75" s="20">
        <v>8.72145461835898</v>
      </c>
      <c r="G75" s="20">
        <v>16.4178434684957</v>
      </c>
      <c r="H75" s="20">
        <v>37.455846905239</v>
      </c>
      <c r="I75" s="20">
        <v>0.675177242935014</v>
      </c>
      <c r="J75" s="20">
        <v>6.88034849422984</v>
      </c>
      <c r="K75" s="20">
        <v>4.23425158634782</v>
      </c>
      <c r="L75" s="20">
        <v>22.5679677481469</v>
      </c>
      <c r="M75" s="20">
        <v>2.83915721673424</v>
      </c>
      <c r="N75" s="20">
        <v>2.13528334884904</v>
      </c>
      <c r="P75" s="19">
        <v>72.0</v>
      </c>
      <c r="Q75" s="34">
        <f>VLOOKUP(IF(C75&gt;240,5,IF(C75&gt;180,4,IF(C75&gt;120,3,IF(C75&gt;60,2,IF(C75&gt;30,1,0))))),Trial!$B$7:$E$12,4)</f>
        <v>0</v>
      </c>
      <c r="R75" s="34">
        <f>VLOOKUP(IF(D75&gt;240,5,IF(D75&gt;180,4,IF(D75&gt;120,3,IF(D75&gt;60,2,IF(D75&gt;30,1,0))))),Trial!$B$7:$E$12,4)</f>
        <v>-168.84</v>
      </c>
      <c r="S75" s="34">
        <f>VLOOKUP(IF(E75&gt;240,5,IF(E75&gt;180,4,IF(E75&gt;120,3,IF(E75&gt;60,2,IF(E75&gt;30,1,0))))),Trial!$B$7:$E$12,4)</f>
        <v>0</v>
      </c>
      <c r="T75" s="34">
        <f>VLOOKUP(IF(F75&gt;240,5,IF(F75&gt;180,4,IF(F75&gt;120,3,IF(F75&gt;60,2,IF(F75&gt;30,1,0))))),Trial!$B$7:$E$12,4)</f>
        <v>0</v>
      </c>
      <c r="U75" s="34">
        <f>VLOOKUP(IF(G75&gt;240,5,IF(G75&gt;180,4,IF(G75&gt;120,3,IF(G75&gt;60,2,IF(G75&gt;30,1,0))))),Trial!$B$7:$E$12,4)</f>
        <v>0</v>
      </c>
      <c r="V75" s="34">
        <f>VLOOKUP(IF(H75&gt;240,5,IF(H75&gt;180,4,IF(H75&gt;120,3,IF(H75&gt;60,2,IF(H75&gt;30,1,0))))),Trial!$B$7:$E$12,4)</f>
        <v>-168.84</v>
      </c>
      <c r="W75" s="34">
        <f>VLOOKUP(IF(I75&gt;240,5,IF(I75&gt;180,4,IF(I75&gt;120,3,IF(I75&gt;60,2,IF(I75&gt;30,1,0))))),Trial!$B$7:$E$12,4)</f>
        <v>0</v>
      </c>
      <c r="X75" s="34">
        <f>VLOOKUP(IF(J75&gt;240,5,IF(J75&gt;180,4,IF(J75&gt;120,3,IF(J75&gt;60,2,IF(J75&gt;30,1,0))))),Trial!$B$7:$E$12,4)</f>
        <v>0</v>
      </c>
      <c r="Y75" s="34">
        <f>VLOOKUP(IF(K75&gt;240,5,IF(K75&gt;180,4,IF(K75&gt;120,3,IF(K75&gt;60,2,IF(K75&gt;30,1,0))))),Trial!$B$7:$E$12,4)</f>
        <v>0</v>
      </c>
      <c r="Z75" s="34">
        <f>VLOOKUP(IF(L75&gt;240,5,IF(L75&gt;180,4,IF(L75&gt;120,3,IF(L75&gt;60,2,IF(L75&gt;30,1,0))))),Trial!$B$7:$E$12,4)</f>
        <v>0</v>
      </c>
      <c r="AA75" s="34">
        <f>VLOOKUP(IF(M75&gt;240,5,IF(M75&gt;180,4,IF(M75&gt;120,3,IF(M75&gt;60,2,IF(M75&gt;30,1,0))))),Trial!$B$7:$E$12,4)</f>
        <v>0</v>
      </c>
      <c r="AB75" s="34">
        <f>VLOOKUP(IF(N75&gt;240,5,IF(N75&gt;180,4,IF(N75&gt;120,3,IF(N75&gt;60,2,IF(N75&gt;30,1,0))))),Trial!$B$7:$E$12,4)</f>
        <v>0</v>
      </c>
    </row>
    <row r="76" ht="15.75" customHeight="1">
      <c r="B76" s="19">
        <v>73.0</v>
      </c>
      <c r="C76" s="20">
        <v>23.7202209387144</v>
      </c>
      <c r="D76" s="20">
        <v>6.36793724533232</v>
      </c>
      <c r="E76" s="20">
        <v>15.2329198584977</v>
      </c>
      <c r="F76" s="20">
        <v>37.6132397674363</v>
      </c>
      <c r="G76" s="20">
        <v>2.22138838016915</v>
      </c>
      <c r="H76" s="20">
        <v>13.5808768140237</v>
      </c>
      <c r="I76" s="20">
        <v>5.15601236475632</v>
      </c>
      <c r="J76" s="20">
        <v>7.35419167461805</v>
      </c>
      <c r="K76" s="20">
        <v>29.2210974734385</v>
      </c>
      <c r="L76" s="20">
        <v>15.6482324398207</v>
      </c>
      <c r="M76" s="20">
        <v>14.424888533963</v>
      </c>
      <c r="N76" s="20">
        <v>4.50015910691582</v>
      </c>
      <c r="P76" s="19">
        <v>73.0</v>
      </c>
      <c r="Q76" s="34">
        <f>VLOOKUP(IF(C76&gt;240,5,IF(C76&gt;180,4,IF(C76&gt;120,3,IF(C76&gt;60,2,IF(C76&gt;30,1,0))))),Trial!$B$7:$E$12,4)</f>
        <v>0</v>
      </c>
      <c r="R76" s="34">
        <f>VLOOKUP(IF(D76&gt;240,5,IF(D76&gt;180,4,IF(D76&gt;120,3,IF(D76&gt;60,2,IF(D76&gt;30,1,0))))),Trial!$B$7:$E$12,4)</f>
        <v>0</v>
      </c>
      <c r="S76" s="34">
        <f>VLOOKUP(IF(E76&gt;240,5,IF(E76&gt;180,4,IF(E76&gt;120,3,IF(E76&gt;60,2,IF(E76&gt;30,1,0))))),Trial!$B$7:$E$12,4)</f>
        <v>0</v>
      </c>
      <c r="T76" s="34">
        <f>VLOOKUP(IF(F76&gt;240,5,IF(F76&gt;180,4,IF(F76&gt;120,3,IF(F76&gt;60,2,IF(F76&gt;30,1,0))))),Trial!$B$7:$E$12,4)</f>
        <v>-168.84</v>
      </c>
      <c r="U76" s="34">
        <f>VLOOKUP(IF(G76&gt;240,5,IF(G76&gt;180,4,IF(G76&gt;120,3,IF(G76&gt;60,2,IF(G76&gt;30,1,0))))),Trial!$B$7:$E$12,4)</f>
        <v>0</v>
      </c>
      <c r="V76" s="34">
        <f>VLOOKUP(IF(H76&gt;240,5,IF(H76&gt;180,4,IF(H76&gt;120,3,IF(H76&gt;60,2,IF(H76&gt;30,1,0))))),Trial!$B$7:$E$12,4)</f>
        <v>0</v>
      </c>
      <c r="W76" s="34">
        <f>VLOOKUP(IF(I76&gt;240,5,IF(I76&gt;180,4,IF(I76&gt;120,3,IF(I76&gt;60,2,IF(I76&gt;30,1,0))))),Trial!$B$7:$E$12,4)</f>
        <v>0</v>
      </c>
      <c r="X76" s="34">
        <f>VLOOKUP(IF(J76&gt;240,5,IF(J76&gt;180,4,IF(J76&gt;120,3,IF(J76&gt;60,2,IF(J76&gt;30,1,0))))),Trial!$B$7:$E$12,4)</f>
        <v>0</v>
      </c>
      <c r="Y76" s="34">
        <f>VLOOKUP(IF(K76&gt;240,5,IF(K76&gt;180,4,IF(K76&gt;120,3,IF(K76&gt;60,2,IF(K76&gt;30,1,0))))),Trial!$B$7:$E$12,4)</f>
        <v>0</v>
      </c>
      <c r="Z76" s="34">
        <f>VLOOKUP(IF(L76&gt;240,5,IF(L76&gt;180,4,IF(L76&gt;120,3,IF(L76&gt;60,2,IF(L76&gt;30,1,0))))),Trial!$B$7:$E$12,4)</f>
        <v>0</v>
      </c>
      <c r="AA76" s="34">
        <f>VLOOKUP(IF(M76&gt;240,5,IF(M76&gt;180,4,IF(M76&gt;120,3,IF(M76&gt;60,2,IF(M76&gt;30,1,0))))),Trial!$B$7:$E$12,4)</f>
        <v>0</v>
      </c>
      <c r="AB76" s="34">
        <f>VLOOKUP(IF(N76&gt;240,5,IF(N76&gt;180,4,IF(N76&gt;120,3,IF(N76&gt;60,2,IF(N76&gt;30,1,0))))),Trial!$B$7:$E$12,4)</f>
        <v>0</v>
      </c>
    </row>
    <row r="77" ht="15.75" customHeight="1">
      <c r="B77" s="19">
        <v>74.0</v>
      </c>
      <c r="C77" s="20">
        <v>6.1843109076377</v>
      </c>
      <c r="D77" s="20">
        <v>14.8567770573395</v>
      </c>
      <c r="E77" s="20">
        <v>2.02874420899329</v>
      </c>
      <c r="F77" s="20">
        <v>56.6553433523276</v>
      </c>
      <c r="G77" s="20">
        <v>37.2105835428236</v>
      </c>
      <c r="H77" s="20">
        <v>29.8847380068407</v>
      </c>
      <c r="I77" s="20">
        <v>7.32686314629391</v>
      </c>
      <c r="J77" s="20">
        <v>6.85280358092859</v>
      </c>
      <c r="K77" s="20">
        <v>1.93374593877233</v>
      </c>
      <c r="L77" s="20">
        <v>35.5250144724057</v>
      </c>
      <c r="M77" s="20">
        <v>33.1580131735907</v>
      </c>
      <c r="N77" s="20">
        <v>29.1881830532358</v>
      </c>
      <c r="P77" s="19">
        <v>74.0</v>
      </c>
      <c r="Q77" s="34">
        <f>VLOOKUP(IF(C77&gt;240,5,IF(C77&gt;180,4,IF(C77&gt;120,3,IF(C77&gt;60,2,IF(C77&gt;30,1,0))))),Trial!$B$7:$E$12,4)</f>
        <v>0</v>
      </c>
      <c r="R77" s="34">
        <f>VLOOKUP(IF(D77&gt;240,5,IF(D77&gt;180,4,IF(D77&gt;120,3,IF(D77&gt;60,2,IF(D77&gt;30,1,0))))),Trial!$B$7:$E$12,4)</f>
        <v>0</v>
      </c>
      <c r="S77" s="34">
        <f>VLOOKUP(IF(E77&gt;240,5,IF(E77&gt;180,4,IF(E77&gt;120,3,IF(E77&gt;60,2,IF(E77&gt;30,1,0))))),Trial!$B$7:$E$12,4)</f>
        <v>0</v>
      </c>
      <c r="T77" s="34">
        <f>VLOOKUP(IF(F77&gt;240,5,IF(F77&gt;180,4,IF(F77&gt;120,3,IF(F77&gt;60,2,IF(F77&gt;30,1,0))))),Trial!$B$7:$E$12,4)</f>
        <v>-168.84</v>
      </c>
      <c r="U77" s="34">
        <f>VLOOKUP(IF(G77&gt;240,5,IF(G77&gt;180,4,IF(G77&gt;120,3,IF(G77&gt;60,2,IF(G77&gt;30,1,0))))),Trial!$B$7:$E$12,4)</f>
        <v>-168.84</v>
      </c>
      <c r="V77" s="34">
        <f>VLOOKUP(IF(H77&gt;240,5,IF(H77&gt;180,4,IF(H77&gt;120,3,IF(H77&gt;60,2,IF(H77&gt;30,1,0))))),Trial!$B$7:$E$12,4)</f>
        <v>0</v>
      </c>
      <c r="W77" s="34">
        <f>VLOOKUP(IF(I77&gt;240,5,IF(I77&gt;180,4,IF(I77&gt;120,3,IF(I77&gt;60,2,IF(I77&gt;30,1,0))))),Trial!$B$7:$E$12,4)</f>
        <v>0</v>
      </c>
      <c r="X77" s="34">
        <f>VLOOKUP(IF(J77&gt;240,5,IF(J77&gt;180,4,IF(J77&gt;120,3,IF(J77&gt;60,2,IF(J77&gt;30,1,0))))),Trial!$B$7:$E$12,4)</f>
        <v>0</v>
      </c>
      <c r="Y77" s="34">
        <f>VLOOKUP(IF(K77&gt;240,5,IF(K77&gt;180,4,IF(K77&gt;120,3,IF(K77&gt;60,2,IF(K77&gt;30,1,0))))),Trial!$B$7:$E$12,4)</f>
        <v>0</v>
      </c>
      <c r="Z77" s="34">
        <f>VLOOKUP(IF(L77&gt;240,5,IF(L77&gt;180,4,IF(L77&gt;120,3,IF(L77&gt;60,2,IF(L77&gt;30,1,0))))),Trial!$B$7:$E$12,4)</f>
        <v>-168.84</v>
      </c>
      <c r="AA77" s="34">
        <f>VLOOKUP(IF(M77&gt;240,5,IF(M77&gt;180,4,IF(M77&gt;120,3,IF(M77&gt;60,2,IF(M77&gt;30,1,0))))),Trial!$B$7:$E$12,4)</f>
        <v>-168.84</v>
      </c>
      <c r="AB77" s="34">
        <f>VLOOKUP(IF(N77&gt;240,5,IF(N77&gt;180,4,IF(N77&gt;120,3,IF(N77&gt;60,2,IF(N77&gt;30,1,0))))),Trial!$B$7:$E$12,4)</f>
        <v>0</v>
      </c>
    </row>
    <row r="78" ht="15.75" customHeight="1">
      <c r="B78" s="19">
        <v>75.0</v>
      </c>
      <c r="C78" s="20">
        <v>22.1738453423774</v>
      </c>
      <c r="D78" s="20">
        <v>4.37841899236664</v>
      </c>
      <c r="E78" s="20">
        <v>0.282619821402208</v>
      </c>
      <c r="F78" s="20">
        <v>6.36917755715549</v>
      </c>
      <c r="G78" s="20">
        <v>1.64572351975366</v>
      </c>
      <c r="H78" s="20">
        <v>27.8028826233254</v>
      </c>
      <c r="I78" s="20">
        <v>43.7169872820716</v>
      </c>
      <c r="J78" s="20">
        <v>29.4576087612645</v>
      </c>
      <c r="K78" s="20">
        <v>8.08940482432954</v>
      </c>
      <c r="L78" s="20">
        <v>3.38173137754202</v>
      </c>
      <c r="M78" s="20">
        <v>5.54270713334468</v>
      </c>
      <c r="N78" s="20">
        <v>3.19446006212383</v>
      </c>
      <c r="P78" s="19">
        <v>75.0</v>
      </c>
      <c r="Q78" s="34">
        <f>VLOOKUP(IF(C78&gt;240,5,IF(C78&gt;180,4,IF(C78&gt;120,3,IF(C78&gt;60,2,IF(C78&gt;30,1,0))))),Trial!$B$7:$E$12,4)</f>
        <v>0</v>
      </c>
      <c r="R78" s="34">
        <f>VLOOKUP(IF(D78&gt;240,5,IF(D78&gt;180,4,IF(D78&gt;120,3,IF(D78&gt;60,2,IF(D78&gt;30,1,0))))),Trial!$B$7:$E$12,4)</f>
        <v>0</v>
      </c>
      <c r="S78" s="34">
        <f>VLOOKUP(IF(E78&gt;240,5,IF(E78&gt;180,4,IF(E78&gt;120,3,IF(E78&gt;60,2,IF(E78&gt;30,1,0))))),Trial!$B$7:$E$12,4)</f>
        <v>0</v>
      </c>
      <c r="T78" s="34">
        <f>VLOOKUP(IF(F78&gt;240,5,IF(F78&gt;180,4,IF(F78&gt;120,3,IF(F78&gt;60,2,IF(F78&gt;30,1,0))))),Trial!$B$7:$E$12,4)</f>
        <v>0</v>
      </c>
      <c r="U78" s="34">
        <f>VLOOKUP(IF(G78&gt;240,5,IF(G78&gt;180,4,IF(G78&gt;120,3,IF(G78&gt;60,2,IF(G78&gt;30,1,0))))),Trial!$B$7:$E$12,4)</f>
        <v>0</v>
      </c>
      <c r="V78" s="34">
        <f>VLOOKUP(IF(H78&gt;240,5,IF(H78&gt;180,4,IF(H78&gt;120,3,IF(H78&gt;60,2,IF(H78&gt;30,1,0))))),Trial!$B$7:$E$12,4)</f>
        <v>0</v>
      </c>
      <c r="W78" s="34">
        <f>VLOOKUP(IF(I78&gt;240,5,IF(I78&gt;180,4,IF(I78&gt;120,3,IF(I78&gt;60,2,IF(I78&gt;30,1,0))))),Trial!$B$7:$E$12,4)</f>
        <v>-168.84</v>
      </c>
      <c r="X78" s="34">
        <f>VLOOKUP(IF(J78&gt;240,5,IF(J78&gt;180,4,IF(J78&gt;120,3,IF(J78&gt;60,2,IF(J78&gt;30,1,0))))),Trial!$B$7:$E$12,4)</f>
        <v>0</v>
      </c>
      <c r="Y78" s="34">
        <f>VLOOKUP(IF(K78&gt;240,5,IF(K78&gt;180,4,IF(K78&gt;120,3,IF(K78&gt;60,2,IF(K78&gt;30,1,0))))),Trial!$B$7:$E$12,4)</f>
        <v>0</v>
      </c>
      <c r="Z78" s="34">
        <f>VLOOKUP(IF(L78&gt;240,5,IF(L78&gt;180,4,IF(L78&gt;120,3,IF(L78&gt;60,2,IF(L78&gt;30,1,0))))),Trial!$B$7:$E$12,4)</f>
        <v>0</v>
      </c>
      <c r="AA78" s="34">
        <f>VLOOKUP(IF(M78&gt;240,5,IF(M78&gt;180,4,IF(M78&gt;120,3,IF(M78&gt;60,2,IF(M78&gt;30,1,0))))),Trial!$B$7:$E$12,4)</f>
        <v>0</v>
      </c>
      <c r="AB78" s="34">
        <f>VLOOKUP(IF(N78&gt;240,5,IF(N78&gt;180,4,IF(N78&gt;120,3,IF(N78&gt;60,2,IF(N78&gt;30,1,0))))),Trial!$B$7:$E$12,4)</f>
        <v>0</v>
      </c>
    </row>
    <row r="79" ht="15.75" customHeight="1">
      <c r="B79" s="19">
        <v>76.0</v>
      </c>
      <c r="C79" s="20">
        <v>17.5639706160958</v>
      </c>
      <c r="D79" s="20">
        <v>39.0184383806659</v>
      </c>
      <c r="E79" s="20">
        <v>2.97378095467575</v>
      </c>
      <c r="F79" s="20">
        <v>4.71240292135626</v>
      </c>
      <c r="G79" s="20">
        <v>1.98344379861282</v>
      </c>
      <c r="H79" s="20">
        <v>38.3300997786399</v>
      </c>
      <c r="I79" s="20">
        <v>25.2340198871706</v>
      </c>
      <c r="J79" s="20">
        <v>2.01149039529264</v>
      </c>
      <c r="K79" s="20">
        <v>1.93100652401336</v>
      </c>
      <c r="L79" s="20">
        <v>29.4612972025082</v>
      </c>
      <c r="M79" s="20">
        <v>14.7704922354666</v>
      </c>
      <c r="N79" s="20">
        <v>46.3990056347783</v>
      </c>
      <c r="P79" s="19">
        <v>76.0</v>
      </c>
      <c r="Q79" s="34">
        <f>VLOOKUP(IF(C79&gt;240,5,IF(C79&gt;180,4,IF(C79&gt;120,3,IF(C79&gt;60,2,IF(C79&gt;30,1,0))))),Trial!$B$7:$E$12,4)</f>
        <v>0</v>
      </c>
      <c r="R79" s="34">
        <f>VLOOKUP(IF(D79&gt;240,5,IF(D79&gt;180,4,IF(D79&gt;120,3,IF(D79&gt;60,2,IF(D79&gt;30,1,0))))),Trial!$B$7:$E$12,4)</f>
        <v>-168.84</v>
      </c>
      <c r="S79" s="34">
        <f>VLOOKUP(IF(E79&gt;240,5,IF(E79&gt;180,4,IF(E79&gt;120,3,IF(E79&gt;60,2,IF(E79&gt;30,1,0))))),Trial!$B$7:$E$12,4)</f>
        <v>0</v>
      </c>
      <c r="T79" s="34">
        <f>VLOOKUP(IF(F79&gt;240,5,IF(F79&gt;180,4,IF(F79&gt;120,3,IF(F79&gt;60,2,IF(F79&gt;30,1,0))))),Trial!$B$7:$E$12,4)</f>
        <v>0</v>
      </c>
      <c r="U79" s="34">
        <f>VLOOKUP(IF(G79&gt;240,5,IF(G79&gt;180,4,IF(G79&gt;120,3,IF(G79&gt;60,2,IF(G79&gt;30,1,0))))),Trial!$B$7:$E$12,4)</f>
        <v>0</v>
      </c>
      <c r="V79" s="34">
        <f>VLOOKUP(IF(H79&gt;240,5,IF(H79&gt;180,4,IF(H79&gt;120,3,IF(H79&gt;60,2,IF(H79&gt;30,1,0))))),Trial!$B$7:$E$12,4)</f>
        <v>-168.84</v>
      </c>
      <c r="W79" s="34">
        <f>VLOOKUP(IF(I79&gt;240,5,IF(I79&gt;180,4,IF(I79&gt;120,3,IF(I79&gt;60,2,IF(I79&gt;30,1,0))))),Trial!$B$7:$E$12,4)</f>
        <v>0</v>
      </c>
      <c r="X79" s="34">
        <f>VLOOKUP(IF(J79&gt;240,5,IF(J79&gt;180,4,IF(J79&gt;120,3,IF(J79&gt;60,2,IF(J79&gt;30,1,0))))),Trial!$B$7:$E$12,4)</f>
        <v>0</v>
      </c>
      <c r="Y79" s="34">
        <f>VLOOKUP(IF(K79&gt;240,5,IF(K79&gt;180,4,IF(K79&gt;120,3,IF(K79&gt;60,2,IF(K79&gt;30,1,0))))),Trial!$B$7:$E$12,4)</f>
        <v>0</v>
      </c>
      <c r="Z79" s="34">
        <f>VLOOKUP(IF(L79&gt;240,5,IF(L79&gt;180,4,IF(L79&gt;120,3,IF(L79&gt;60,2,IF(L79&gt;30,1,0))))),Trial!$B$7:$E$12,4)</f>
        <v>0</v>
      </c>
      <c r="AA79" s="34">
        <f>VLOOKUP(IF(M79&gt;240,5,IF(M79&gt;180,4,IF(M79&gt;120,3,IF(M79&gt;60,2,IF(M79&gt;30,1,0))))),Trial!$B$7:$E$12,4)</f>
        <v>0</v>
      </c>
      <c r="AB79" s="34">
        <f>VLOOKUP(IF(N79&gt;240,5,IF(N79&gt;180,4,IF(N79&gt;120,3,IF(N79&gt;60,2,IF(N79&gt;30,1,0))))),Trial!$B$7:$E$12,4)</f>
        <v>-168.84</v>
      </c>
    </row>
    <row r="80" ht="15.75" customHeight="1">
      <c r="B80" s="19">
        <v>77.0</v>
      </c>
      <c r="C80" s="20">
        <v>34.6133232694373</v>
      </c>
      <c r="D80" s="20">
        <v>6.94122997405939</v>
      </c>
      <c r="E80" s="20">
        <v>12.9776240832257</v>
      </c>
      <c r="F80" s="20">
        <v>0.0495162907987833</v>
      </c>
      <c r="G80" s="20">
        <v>14.7194121869366</v>
      </c>
      <c r="H80" s="20">
        <v>13.5458705048162</v>
      </c>
      <c r="I80" s="20">
        <v>8.89696829686873</v>
      </c>
      <c r="J80" s="20">
        <v>6.21226103035733</v>
      </c>
      <c r="K80" s="20">
        <v>17.6006537014703</v>
      </c>
      <c r="L80" s="20">
        <v>14.0260568448183</v>
      </c>
      <c r="M80" s="20">
        <v>17.4042294942859</v>
      </c>
      <c r="N80" s="20">
        <v>5.28285817531869</v>
      </c>
      <c r="P80" s="19">
        <v>77.0</v>
      </c>
      <c r="Q80" s="34">
        <f>VLOOKUP(IF(C80&gt;240,5,IF(C80&gt;180,4,IF(C80&gt;120,3,IF(C80&gt;60,2,IF(C80&gt;30,1,0))))),Trial!$B$7:$E$12,4)</f>
        <v>-168.84</v>
      </c>
      <c r="R80" s="34">
        <f>VLOOKUP(IF(D80&gt;240,5,IF(D80&gt;180,4,IF(D80&gt;120,3,IF(D80&gt;60,2,IF(D80&gt;30,1,0))))),Trial!$B$7:$E$12,4)</f>
        <v>0</v>
      </c>
      <c r="S80" s="34">
        <f>VLOOKUP(IF(E80&gt;240,5,IF(E80&gt;180,4,IF(E80&gt;120,3,IF(E80&gt;60,2,IF(E80&gt;30,1,0))))),Trial!$B$7:$E$12,4)</f>
        <v>0</v>
      </c>
      <c r="T80" s="34">
        <f>VLOOKUP(IF(F80&gt;240,5,IF(F80&gt;180,4,IF(F80&gt;120,3,IF(F80&gt;60,2,IF(F80&gt;30,1,0))))),Trial!$B$7:$E$12,4)</f>
        <v>0</v>
      </c>
      <c r="U80" s="34">
        <f>VLOOKUP(IF(G80&gt;240,5,IF(G80&gt;180,4,IF(G80&gt;120,3,IF(G80&gt;60,2,IF(G80&gt;30,1,0))))),Trial!$B$7:$E$12,4)</f>
        <v>0</v>
      </c>
      <c r="V80" s="34">
        <f>VLOOKUP(IF(H80&gt;240,5,IF(H80&gt;180,4,IF(H80&gt;120,3,IF(H80&gt;60,2,IF(H80&gt;30,1,0))))),Trial!$B$7:$E$12,4)</f>
        <v>0</v>
      </c>
      <c r="W80" s="34">
        <f>VLOOKUP(IF(I80&gt;240,5,IF(I80&gt;180,4,IF(I80&gt;120,3,IF(I80&gt;60,2,IF(I80&gt;30,1,0))))),Trial!$B$7:$E$12,4)</f>
        <v>0</v>
      </c>
      <c r="X80" s="34">
        <f>VLOOKUP(IF(J80&gt;240,5,IF(J80&gt;180,4,IF(J80&gt;120,3,IF(J80&gt;60,2,IF(J80&gt;30,1,0))))),Trial!$B$7:$E$12,4)</f>
        <v>0</v>
      </c>
      <c r="Y80" s="34">
        <f>VLOOKUP(IF(K80&gt;240,5,IF(K80&gt;180,4,IF(K80&gt;120,3,IF(K80&gt;60,2,IF(K80&gt;30,1,0))))),Trial!$B$7:$E$12,4)</f>
        <v>0</v>
      </c>
      <c r="Z80" s="34">
        <f>VLOOKUP(IF(L80&gt;240,5,IF(L80&gt;180,4,IF(L80&gt;120,3,IF(L80&gt;60,2,IF(L80&gt;30,1,0))))),Trial!$B$7:$E$12,4)</f>
        <v>0</v>
      </c>
      <c r="AA80" s="34">
        <f>VLOOKUP(IF(M80&gt;240,5,IF(M80&gt;180,4,IF(M80&gt;120,3,IF(M80&gt;60,2,IF(M80&gt;30,1,0))))),Trial!$B$7:$E$12,4)</f>
        <v>0</v>
      </c>
      <c r="AB80" s="34">
        <f>VLOOKUP(IF(N80&gt;240,5,IF(N80&gt;180,4,IF(N80&gt;120,3,IF(N80&gt;60,2,IF(N80&gt;30,1,0))))),Trial!$B$7:$E$12,4)</f>
        <v>0</v>
      </c>
    </row>
    <row r="81" ht="15.75" customHeight="1">
      <c r="B81" s="19">
        <v>78.0</v>
      </c>
      <c r="C81" s="20">
        <v>0.91535023925826</v>
      </c>
      <c r="D81" s="20">
        <v>3.55854706261307</v>
      </c>
      <c r="E81" s="20">
        <v>3.46401075855829</v>
      </c>
      <c r="F81" s="20">
        <v>47.4850818682886</v>
      </c>
      <c r="G81" s="20">
        <v>17.1939307228747</v>
      </c>
      <c r="H81" s="20">
        <v>3.99118275833316</v>
      </c>
      <c r="I81" s="20">
        <v>2.01700775469653</v>
      </c>
      <c r="J81" s="20">
        <v>18.691182914952</v>
      </c>
      <c r="K81" s="20">
        <v>24.4164416765964</v>
      </c>
      <c r="L81" s="20">
        <v>2.84435996036045</v>
      </c>
      <c r="M81" s="20">
        <v>23.1536016257649</v>
      </c>
      <c r="N81" s="20">
        <v>59.5433237486096</v>
      </c>
      <c r="P81" s="19">
        <v>78.0</v>
      </c>
      <c r="Q81" s="34">
        <f>VLOOKUP(IF(C81&gt;240,5,IF(C81&gt;180,4,IF(C81&gt;120,3,IF(C81&gt;60,2,IF(C81&gt;30,1,0))))),Trial!$B$7:$E$12,4)</f>
        <v>0</v>
      </c>
      <c r="R81" s="34">
        <f>VLOOKUP(IF(D81&gt;240,5,IF(D81&gt;180,4,IF(D81&gt;120,3,IF(D81&gt;60,2,IF(D81&gt;30,1,0))))),Trial!$B$7:$E$12,4)</f>
        <v>0</v>
      </c>
      <c r="S81" s="34">
        <f>VLOOKUP(IF(E81&gt;240,5,IF(E81&gt;180,4,IF(E81&gt;120,3,IF(E81&gt;60,2,IF(E81&gt;30,1,0))))),Trial!$B$7:$E$12,4)</f>
        <v>0</v>
      </c>
      <c r="T81" s="34">
        <f>VLOOKUP(IF(F81&gt;240,5,IF(F81&gt;180,4,IF(F81&gt;120,3,IF(F81&gt;60,2,IF(F81&gt;30,1,0))))),Trial!$B$7:$E$12,4)</f>
        <v>-168.84</v>
      </c>
      <c r="U81" s="34">
        <f>VLOOKUP(IF(G81&gt;240,5,IF(G81&gt;180,4,IF(G81&gt;120,3,IF(G81&gt;60,2,IF(G81&gt;30,1,0))))),Trial!$B$7:$E$12,4)</f>
        <v>0</v>
      </c>
      <c r="V81" s="34">
        <f>VLOOKUP(IF(H81&gt;240,5,IF(H81&gt;180,4,IF(H81&gt;120,3,IF(H81&gt;60,2,IF(H81&gt;30,1,0))))),Trial!$B$7:$E$12,4)</f>
        <v>0</v>
      </c>
      <c r="W81" s="34">
        <f>VLOOKUP(IF(I81&gt;240,5,IF(I81&gt;180,4,IF(I81&gt;120,3,IF(I81&gt;60,2,IF(I81&gt;30,1,0))))),Trial!$B$7:$E$12,4)</f>
        <v>0</v>
      </c>
      <c r="X81" s="34">
        <f>VLOOKUP(IF(J81&gt;240,5,IF(J81&gt;180,4,IF(J81&gt;120,3,IF(J81&gt;60,2,IF(J81&gt;30,1,0))))),Trial!$B$7:$E$12,4)</f>
        <v>0</v>
      </c>
      <c r="Y81" s="34">
        <f>VLOOKUP(IF(K81&gt;240,5,IF(K81&gt;180,4,IF(K81&gt;120,3,IF(K81&gt;60,2,IF(K81&gt;30,1,0))))),Trial!$B$7:$E$12,4)</f>
        <v>0</v>
      </c>
      <c r="Z81" s="34">
        <f>VLOOKUP(IF(L81&gt;240,5,IF(L81&gt;180,4,IF(L81&gt;120,3,IF(L81&gt;60,2,IF(L81&gt;30,1,0))))),Trial!$B$7:$E$12,4)</f>
        <v>0</v>
      </c>
      <c r="AA81" s="34">
        <f>VLOOKUP(IF(M81&gt;240,5,IF(M81&gt;180,4,IF(M81&gt;120,3,IF(M81&gt;60,2,IF(M81&gt;30,1,0))))),Trial!$B$7:$E$12,4)</f>
        <v>0</v>
      </c>
      <c r="AB81" s="34">
        <f>VLOOKUP(IF(N81&gt;240,5,IF(N81&gt;180,4,IF(N81&gt;120,3,IF(N81&gt;60,2,IF(N81&gt;30,1,0))))),Trial!$B$7:$E$12,4)</f>
        <v>-168.84</v>
      </c>
    </row>
    <row r="82" ht="15.75" customHeight="1">
      <c r="B82" s="19">
        <v>79.0</v>
      </c>
      <c r="C82" s="20">
        <v>20.0778140343895</v>
      </c>
      <c r="D82" s="20">
        <v>41.696113128249</v>
      </c>
      <c r="E82" s="20">
        <v>28.2706034585304</v>
      </c>
      <c r="F82" s="20">
        <v>6.24248858788051</v>
      </c>
      <c r="G82" s="20">
        <v>7.34379706420004</v>
      </c>
      <c r="H82" s="20">
        <v>20.9656575538018</v>
      </c>
      <c r="I82" s="20">
        <v>30.797902269373</v>
      </c>
      <c r="J82" s="20">
        <v>13.5566321681338</v>
      </c>
      <c r="K82" s="20">
        <v>26.5886494271627</v>
      </c>
      <c r="L82" s="20">
        <v>29.4382966116325</v>
      </c>
      <c r="M82" s="20">
        <v>6.89848006321117</v>
      </c>
      <c r="N82" s="20">
        <v>4.53449849751778</v>
      </c>
      <c r="P82" s="19">
        <v>79.0</v>
      </c>
      <c r="Q82" s="34">
        <f>VLOOKUP(IF(C82&gt;240,5,IF(C82&gt;180,4,IF(C82&gt;120,3,IF(C82&gt;60,2,IF(C82&gt;30,1,0))))),Trial!$B$7:$E$12,4)</f>
        <v>0</v>
      </c>
      <c r="R82" s="34">
        <f>VLOOKUP(IF(D82&gt;240,5,IF(D82&gt;180,4,IF(D82&gt;120,3,IF(D82&gt;60,2,IF(D82&gt;30,1,0))))),Trial!$B$7:$E$12,4)</f>
        <v>-168.84</v>
      </c>
      <c r="S82" s="34">
        <f>VLOOKUP(IF(E82&gt;240,5,IF(E82&gt;180,4,IF(E82&gt;120,3,IF(E82&gt;60,2,IF(E82&gt;30,1,0))))),Trial!$B$7:$E$12,4)</f>
        <v>0</v>
      </c>
      <c r="T82" s="34">
        <f>VLOOKUP(IF(F82&gt;240,5,IF(F82&gt;180,4,IF(F82&gt;120,3,IF(F82&gt;60,2,IF(F82&gt;30,1,0))))),Trial!$B$7:$E$12,4)</f>
        <v>0</v>
      </c>
      <c r="U82" s="34">
        <f>VLOOKUP(IF(G82&gt;240,5,IF(G82&gt;180,4,IF(G82&gt;120,3,IF(G82&gt;60,2,IF(G82&gt;30,1,0))))),Trial!$B$7:$E$12,4)</f>
        <v>0</v>
      </c>
      <c r="V82" s="34">
        <f>VLOOKUP(IF(H82&gt;240,5,IF(H82&gt;180,4,IF(H82&gt;120,3,IF(H82&gt;60,2,IF(H82&gt;30,1,0))))),Trial!$B$7:$E$12,4)</f>
        <v>0</v>
      </c>
      <c r="W82" s="34">
        <f>VLOOKUP(IF(I82&gt;240,5,IF(I82&gt;180,4,IF(I82&gt;120,3,IF(I82&gt;60,2,IF(I82&gt;30,1,0))))),Trial!$B$7:$E$12,4)</f>
        <v>-168.84</v>
      </c>
      <c r="X82" s="34">
        <f>VLOOKUP(IF(J82&gt;240,5,IF(J82&gt;180,4,IF(J82&gt;120,3,IF(J82&gt;60,2,IF(J82&gt;30,1,0))))),Trial!$B$7:$E$12,4)</f>
        <v>0</v>
      </c>
      <c r="Y82" s="34">
        <f>VLOOKUP(IF(K82&gt;240,5,IF(K82&gt;180,4,IF(K82&gt;120,3,IF(K82&gt;60,2,IF(K82&gt;30,1,0))))),Trial!$B$7:$E$12,4)</f>
        <v>0</v>
      </c>
      <c r="Z82" s="34">
        <f>VLOOKUP(IF(L82&gt;240,5,IF(L82&gt;180,4,IF(L82&gt;120,3,IF(L82&gt;60,2,IF(L82&gt;30,1,0))))),Trial!$B$7:$E$12,4)</f>
        <v>0</v>
      </c>
      <c r="AA82" s="34">
        <f>VLOOKUP(IF(M82&gt;240,5,IF(M82&gt;180,4,IF(M82&gt;120,3,IF(M82&gt;60,2,IF(M82&gt;30,1,0))))),Trial!$B$7:$E$12,4)</f>
        <v>0</v>
      </c>
      <c r="AB82" s="34">
        <f>VLOOKUP(IF(N82&gt;240,5,IF(N82&gt;180,4,IF(N82&gt;120,3,IF(N82&gt;60,2,IF(N82&gt;30,1,0))))),Trial!$B$7:$E$12,4)</f>
        <v>0</v>
      </c>
    </row>
    <row r="83" ht="15.75" customHeight="1">
      <c r="B83" s="19">
        <v>80.0</v>
      </c>
      <c r="C83" s="20">
        <v>22.0570351049473</v>
      </c>
      <c r="D83" s="20">
        <v>2.01202043844387</v>
      </c>
      <c r="E83" s="20">
        <v>33.1506882932291</v>
      </c>
      <c r="F83" s="20">
        <v>2.90298244821089</v>
      </c>
      <c r="G83" s="20">
        <v>19.6753851493154</v>
      </c>
      <c r="H83" s="20">
        <v>12.4109575603121</v>
      </c>
      <c r="I83" s="20">
        <v>31.2396118980155</v>
      </c>
      <c r="J83" s="20">
        <v>0.18065145162075</v>
      </c>
      <c r="K83" s="20">
        <v>7.53226984939538</v>
      </c>
      <c r="L83" s="20">
        <v>11.7886196978958</v>
      </c>
      <c r="M83" s="20">
        <v>7.653648870904</v>
      </c>
      <c r="N83" s="20">
        <v>16.0775441994975</v>
      </c>
      <c r="P83" s="19">
        <v>80.0</v>
      </c>
      <c r="Q83" s="34">
        <f>VLOOKUP(IF(C83&gt;240,5,IF(C83&gt;180,4,IF(C83&gt;120,3,IF(C83&gt;60,2,IF(C83&gt;30,1,0))))),Trial!$B$7:$E$12,4)</f>
        <v>0</v>
      </c>
      <c r="R83" s="34">
        <f>VLOOKUP(IF(D83&gt;240,5,IF(D83&gt;180,4,IF(D83&gt;120,3,IF(D83&gt;60,2,IF(D83&gt;30,1,0))))),Trial!$B$7:$E$12,4)</f>
        <v>0</v>
      </c>
      <c r="S83" s="34">
        <f>VLOOKUP(IF(E83&gt;240,5,IF(E83&gt;180,4,IF(E83&gt;120,3,IF(E83&gt;60,2,IF(E83&gt;30,1,0))))),Trial!$B$7:$E$12,4)</f>
        <v>-168.84</v>
      </c>
      <c r="T83" s="34">
        <f>VLOOKUP(IF(F83&gt;240,5,IF(F83&gt;180,4,IF(F83&gt;120,3,IF(F83&gt;60,2,IF(F83&gt;30,1,0))))),Trial!$B$7:$E$12,4)</f>
        <v>0</v>
      </c>
      <c r="U83" s="34">
        <f>VLOOKUP(IF(G83&gt;240,5,IF(G83&gt;180,4,IF(G83&gt;120,3,IF(G83&gt;60,2,IF(G83&gt;30,1,0))))),Trial!$B$7:$E$12,4)</f>
        <v>0</v>
      </c>
      <c r="V83" s="34">
        <f>VLOOKUP(IF(H83&gt;240,5,IF(H83&gt;180,4,IF(H83&gt;120,3,IF(H83&gt;60,2,IF(H83&gt;30,1,0))))),Trial!$B$7:$E$12,4)</f>
        <v>0</v>
      </c>
      <c r="W83" s="34">
        <f>VLOOKUP(IF(I83&gt;240,5,IF(I83&gt;180,4,IF(I83&gt;120,3,IF(I83&gt;60,2,IF(I83&gt;30,1,0))))),Trial!$B$7:$E$12,4)</f>
        <v>-168.84</v>
      </c>
      <c r="X83" s="34">
        <f>VLOOKUP(IF(J83&gt;240,5,IF(J83&gt;180,4,IF(J83&gt;120,3,IF(J83&gt;60,2,IF(J83&gt;30,1,0))))),Trial!$B$7:$E$12,4)</f>
        <v>0</v>
      </c>
      <c r="Y83" s="34">
        <f>VLOOKUP(IF(K83&gt;240,5,IF(K83&gt;180,4,IF(K83&gt;120,3,IF(K83&gt;60,2,IF(K83&gt;30,1,0))))),Trial!$B$7:$E$12,4)</f>
        <v>0</v>
      </c>
      <c r="Z83" s="34">
        <f>VLOOKUP(IF(L83&gt;240,5,IF(L83&gt;180,4,IF(L83&gt;120,3,IF(L83&gt;60,2,IF(L83&gt;30,1,0))))),Trial!$B$7:$E$12,4)</f>
        <v>0</v>
      </c>
      <c r="AA83" s="34">
        <f>VLOOKUP(IF(M83&gt;240,5,IF(M83&gt;180,4,IF(M83&gt;120,3,IF(M83&gt;60,2,IF(M83&gt;30,1,0))))),Trial!$B$7:$E$12,4)</f>
        <v>0</v>
      </c>
      <c r="AB83" s="34">
        <f>VLOOKUP(IF(N83&gt;240,5,IF(N83&gt;180,4,IF(N83&gt;120,3,IF(N83&gt;60,2,IF(N83&gt;30,1,0))))),Trial!$B$7:$E$12,4)</f>
        <v>0</v>
      </c>
    </row>
    <row r="84" ht="15.75" customHeight="1">
      <c r="B84" s="19">
        <v>81.0</v>
      </c>
      <c r="C84" s="20">
        <v>2.56275595072219</v>
      </c>
      <c r="D84" s="20">
        <v>20.8081038116903</v>
      </c>
      <c r="E84" s="20">
        <v>6.28001710092649</v>
      </c>
      <c r="F84" s="20">
        <v>5.45471590422094</v>
      </c>
      <c r="G84" s="20">
        <v>16.2815708200532</v>
      </c>
      <c r="H84" s="20">
        <v>44.9262499928813</v>
      </c>
      <c r="I84" s="20">
        <v>40.0524034552615</v>
      </c>
      <c r="J84" s="20">
        <v>5.41020964058116</v>
      </c>
      <c r="K84" s="20">
        <v>1.91093573155813</v>
      </c>
      <c r="L84" s="20">
        <v>18.0381363852966</v>
      </c>
      <c r="M84" s="20">
        <v>7.93387892336912</v>
      </c>
      <c r="N84" s="20">
        <v>2.38892455822788</v>
      </c>
      <c r="P84" s="19">
        <v>81.0</v>
      </c>
      <c r="Q84" s="34">
        <f>VLOOKUP(IF(C84&gt;240,5,IF(C84&gt;180,4,IF(C84&gt;120,3,IF(C84&gt;60,2,IF(C84&gt;30,1,0))))),Trial!$B$7:$E$12,4)</f>
        <v>0</v>
      </c>
      <c r="R84" s="34">
        <f>VLOOKUP(IF(D84&gt;240,5,IF(D84&gt;180,4,IF(D84&gt;120,3,IF(D84&gt;60,2,IF(D84&gt;30,1,0))))),Trial!$B$7:$E$12,4)</f>
        <v>0</v>
      </c>
      <c r="S84" s="34">
        <f>VLOOKUP(IF(E84&gt;240,5,IF(E84&gt;180,4,IF(E84&gt;120,3,IF(E84&gt;60,2,IF(E84&gt;30,1,0))))),Trial!$B$7:$E$12,4)</f>
        <v>0</v>
      </c>
      <c r="T84" s="34">
        <f>VLOOKUP(IF(F84&gt;240,5,IF(F84&gt;180,4,IF(F84&gt;120,3,IF(F84&gt;60,2,IF(F84&gt;30,1,0))))),Trial!$B$7:$E$12,4)</f>
        <v>0</v>
      </c>
      <c r="U84" s="34">
        <f>VLOOKUP(IF(G84&gt;240,5,IF(G84&gt;180,4,IF(G84&gt;120,3,IF(G84&gt;60,2,IF(G84&gt;30,1,0))))),Trial!$B$7:$E$12,4)</f>
        <v>0</v>
      </c>
      <c r="V84" s="34">
        <f>VLOOKUP(IF(H84&gt;240,5,IF(H84&gt;180,4,IF(H84&gt;120,3,IF(H84&gt;60,2,IF(H84&gt;30,1,0))))),Trial!$B$7:$E$12,4)</f>
        <v>-168.84</v>
      </c>
      <c r="W84" s="34">
        <f>VLOOKUP(IF(I84&gt;240,5,IF(I84&gt;180,4,IF(I84&gt;120,3,IF(I84&gt;60,2,IF(I84&gt;30,1,0))))),Trial!$B$7:$E$12,4)</f>
        <v>-168.84</v>
      </c>
      <c r="X84" s="34">
        <f>VLOOKUP(IF(J84&gt;240,5,IF(J84&gt;180,4,IF(J84&gt;120,3,IF(J84&gt;60,2,IF(J84&gt;30,1,0))))),Trial!$B$7:$E$12,4)</f>
        <v>0</v>
      </c>
      <c r="Y84" s="34">
        <f>VLOOKUP(IF(K84&gt;240,5,IF(K84&gt;180,4,IF(K84&gt;120,3,IF(K84&gt;60,2,IF(K84&gt;30,1,0))))),Trial!$B$7:$E$12,4)</f>
        <v>0</v>
      </c>
      <c r="Z84" s="34">
        <f>VLOOKUP(IF(L84&gt;240,5,IF(L84&gt;180,4,IF(L84&gt;120,3,IF(L84&gt;60,2,IF(L84&gt;30,1,0))))),Trial!$B$7:$E$12,4)</f>
        <v>0</v>
      </c>
      <c r="AA84" s="34">
        <f>VLOOKUP(IF(M84&gt;240,5,IF(M84&gt;180,4,IF(M84&gt;120,3,IF(M84&gt;60,2,IF(M84&gt;30,1,0))))),Trial!$B$7:$E$12,4)</f>
        <v>0</v>
      </c>
      <c r="AB84" s="34">
        <f>VLOOKUP(IF(N84&gt;240,5,IF(N84&gt;180,4,IF(N84&gt;120,3,IF(N84&gt;60,2,IF(N84&gt;30,1,0))))),Trial!$B$7:$E$12,4)</f>
        <v>0</v>
      </c>
    </row>
    <row r="85" ht="15.75" customHeight="1">
      <c r="B85" s="19">
        <v>82.0</v>
      </c>
      <c r="C85" s="20">
        <v>11.7345117438322</v>
      </c>
      <c r="D85" s="20">
        <v>22.8189542552626</v>
      </c>
      <c r="E85" s="20">
        <v>23.7481040023437</v>
      </c>
      <c r="F85" s="20">
        <v>0.562266468087981</v>
      </c>
      <c r="G85" s="20">
        <v>10.2684334810359</v>
      </c>
      <c r="H85" s="20">
        <v>5.88652455816045</v>
      </c>
      <c r="I85" s="20">
        <v>6.50750034223311</v>
      </c>
      <c r="J85" s="20">
        <v>48.4401325408793</v>
      </c>
      <c r="K85" s="20">
        <v>22.8637108085846</v>
      </c>
      <c r="L85" s="20">
        <v>1.57233897046229</v>
      </c>
      <c r="M85" s="20">
        <v>48.2094811246183</v>
      </c>
      <c r="N85" s="20">
        <v>9.66147260194138</v>
      </c>
      <c r="P85" s="19">
        <v>82.0</v>
      </c>
      <c r="Q85" s="34">
        <f>VLOOKUP(IF(C85&gt;240,5,IF(C85&gt;180,4,IF(C85&gt;120,3,IF(C85&gt;60,2,IF(C85&gt;30,1,0))))),Trial!$B$7:$E$12,4)</f>
        <v>0</v>
      </c>
      <c r="R85" s="34">
        <f>VLOOKUP(IF(D85&gt;240,5,IF(D85&gt;180,4,IF(D85&gt;120,3,IF(D85&gt;60,2,IF(D85&gt;30,1,0))))),Trial!$B$7:$E$12,4)</f>
        <v>0</v>
      </c>
      <c r="S85" s="34">
        <f>VLOOKUP(IF(E85&gt;240,5,IF(E85&gt;180,4,IF(E85&gt;120,3,IF(E85&gt;60,2,IF(E85&gt;30,1,0))))),Trial!$B$7:$E$12,4)</f>
        <v>0</v>
      </c>
      <c r="T85" s="34">
        <f>VLOOKUP(IF(F85&gt;240,5,IF(F85&gt;180,4,IF(F85&gt;120,3,IF(F85&gt;60,2,IF(F85&gt;30,1,0))))),Trial!$B$7:$E$12,4)</f>
        <v>0</v>
      </c>
      <c r="U85" s="34">
        <f>VLOOKUP(IF(G85&gt;240,5,IF(G85&gt;180,4,IF(G85&gt;120,3,IF(G85&gt;60,2,IF(G85&gt;30,1,0))))),Trial!$B$7:$E$12,4)</f>
        <v>0</v>
      </c>
      <c r="V85" s="34">
        <f>VLOOKUP(IF(H85&gt;240,5,IF(H85&gt;180,4,IF(H85&gt;120,3,IF(H85&gt;60,2,IF(H85&gt;30,1,0))))),Trial!$B$7:$E$12,4)</f>
        <v>0</v>
      </c>
      <c r="W85" s="34">
        <f>VLOOKUP(IF(I85&gt;240,5,IF(I85&gt;180,4,IF(I85&gt;120,3,IF(I85&gt;60,2,IF(I85&gt;30,1,0))))),Trial!$B$7:$E$12,4)</f>
        <v>0</v>
      </c>
      <c r="X85" s="34">
        <f>VLOOKUP(IF(J85&gt;240,5,IF(J85&gt;180,4,IF(J85&gt;120,3,IF(J85&gt;60,2,IF(J85&gt;30,1,0))))),Trial!$B$7:$E$12,4)</f>
        <v>-168.84</v>
      </c>
      <c r="Y85" s="34">
        <f>VLOOKUP(IF(K85&gt;240,5,IF(K85&gt;180,4,IF(K85&gt;120,3,IF(K85&gt;60,2,IF(K85&gt;30,1,0))))),Trial!$B$7:$E$12,4)</f>
        <v>0</v>
      </c>
      <c r="Z85" s="34">
        <f>VLOOKUP(IF(L85&gt;240,5,IF(L85&gt;180,4,IF(L85&gt;120,3,IF(L85&gt;60,2,IF(L85&gt;30,1,0))))),Trial!$B$7:$E$12,4)</f>
        <v>0</v>
      </c>
      <c r="AA85" s="34">
        <f>VLOOKUP(IF(M85&gt;240,5,IF(M85&gt;180,4,IF(M85&gt;120,3,IF(M85&gt;60,2,IF(M85&gt;30,1,0))))),Trial!$B$7:$E$12,4)</f>
        <v>-168.84</v>
      </c>
      <c r="AB85" s="34">
        <f>VLOOKUP(IF(N85&gt;240,5,IF(N85&gt;180,4,IF(N85&gt;120,3,IF(N85&gt;60,2,IF(N85&gt;30,1,0))))),Trial!$B$7:$E$12,4)</f>
        <v>0</v>
      </c>
    </row>
    <row r="86" ht="15.75" customHeight="1">
      <c r="B86" s="19">
        <v>83.0</v>
      </c>
      <c r="C86" s="20">
        <v>32.1348329766198</v>
      </c>
      <c r="D86" s="20">
        <v>2.88141701011918</v>
      </c>
      <c r="E86" s="20">
        <v>2.23250218826517</v>
      </c>
      <c r="F86" s="20">
        <v>5.25764109026641</v>
      </c>
      <c r="G86" s="20">
        <v>1.19235201640065</v>
      </c>
      <c r="H86" s="20">
        <v>6.56225323243998</v>
      </c>
      <c r="I86" s="20">
        <v>3.58078421810642</v>
      </c>
      <c r="J86" s="20">
        <v>1.27913395185024</v>
      </c>
      <c r="K86" s="20">
        <v>31.0306799588598</v>
      </c>
      <c r="L86" s="20">
        <v>27.2755166304651</v>
      </c>
      <c r="M86" s="20">
        <v>12.2191176201719</v>
      </c>
      <c r="N86" s="20">
        <v>1.73336025290191</v>
      </c>
      <c r="P86" s="19">
        <v>83.0</v>
      </c>
      <c r="Q86" s="34">
        <f>VLOOKUP(IF(C86&gt;240,5,IF(C86&gt;180,4,IF(C86&gt;120,3,IF(C86&gt;60,2,IF(C86&gt;30,1,0))))),Trial!$B$7:$E$12,4)</f>
        <v>-168.84</v>
      </c>
      <c r="R86" s="34">
        <f>VLOOKUP(IF(D86&gt;240,5,IF(D86&gt;180,4,IF(D86&gt;120,3,IF(D86&gt;60,2,IF(D86&gt;30,1,0))))),Trial!$B$7:$E$12,4)</f>
        <v>0</v>
      </c>
      <c r="S86" s="34">
        <f>VLOOKUP(IF(E86&gt;240,5,IF(E86&gt;180,4,IF(E86&gt;120,3,IF(E86&gt;60,2,IF(E86&gt;30,1,0))))),Trial!$B$7:$E$12,4)</f>
        <v>0</v>
      </c>
      <c r="T86" s="34">
        <f>VLOOKUP(IF(F86&gt;240,5,IF(F86&gt;180,4,IF(F86&gt;120,3,IF(F86&gt;60,2,IF(F86&gt;30,1,0))))),Trial!$B$7:$E$12,4)</f>
        <v>0</v>
      </c>
      <c r="U86" s="34">
        <f>VLOOKUP(IF(G86&gt;240,5,IF(G86&gt;180,4,IF(G86&gt;120,3,IF(G86&gt;60,2,IF(G86&gt;30,1,0))))),Trial!$B$7:$E$12,4)</f>
        <v>0</v>
      </c>
      <c r="V86" s="34">
        <f>VLOOKUP(IF(H86&gt;240,5,IF(H86&gt;180,4,IF(H86&gt;120,3,IF(H86&gt;60,2,IF(H86&gt;30,1,0))))),Trial!$B$7:$E$12,4)</f>
        <v>0</v>
      </c>
      <c r="W86" s="34">
        <f>VLOOKUP(IF(I86&gt;240,5,IF(I86&gt;180,4,IF(I86&gt;120,3,IF(I86&gt;60,2,IF(I86&gt;30,1,0))))),Trial!$B$7:$E$12,4)</f>
        <v>0</v>
      </c>
      <c r="X86" s="34">
        <f>VLOOKUP(IF(J86&gt;240,5,IF(J86&gt;180,4,IF(J86&gt;120,3,IF(J86&gt;60,2,IF(J86&gt;30,1,0))))),Trial!$B$7:$E$12,4)</f>
        <v>0</v>
      </c>
      <c r="Y86" s="34">
        <f>VLOOKUP(IF(K86&gt;240,5,IF(K86&gt;180,4,IF(K86&gt;120,3,IF(K86&gt;60,2,IF(K86&gt;30,1,0))))),Trial!$B$7:$E$12,4)</f>
        <v>-168.84</v>
      </c>
      <c r="Z86" s="34">
        <f>VLOOKUP(IF(L86&gt;240,5,IF(L86&gt;180,4,IF(L86&gt;120,3,IF(L86&gt;60,2,IF(L86&gt;30,1,0))))),Trial!$B$7:$E$12,4)</f>
        <v>0</v>
      </c>
      <c r="AA86" s="34">
        <f>VLOOKUP(IF(M86&gt;240,5,IF(M86&gt;180,4,IF(M86&gt;120,3,IF(M86&gt;60,2,IF(M86&gt;30,1,0))))),Trial!$B$7:$E$12,4)</f>
        <v>0</v>
      </c>
      <c r="AB86" s="34">
        <f>VLOOKUP(IF(N86&gt;240,5,IF(N86&gt;180,4,IF(N86&gt;120,3,IF(N86&gt;60,2,IF(N86&gt;30,1,0))))),Trial!$B$7:$E$12,4)</f>
        <v>0</v>
      </c>
    </row>
    <row r="87" ht="15.75" customHeight="1">
      <c r="B87" s="19">
        <v>84.0</v>
      </c>
      <c r="C87" s="20">
        <v>15.0677643663335</v>
      </c>
      <c r="D87" s="20">
        <v>13.5232920738462</v>
      </c>
      <c r="E87" s="20">
        <v>1.03456389479923</v>
      </c>
      <c r="F87" s="20">
        <v>26.3360679377048</v>
      </c>
      <c r="G87" s="20">
        <v>10.3909108785861</v>
      </c>
      <c r="H87" s="20">
        <v>9.23470174531368</v>
      </c>
      <c r="I87" s="20">
        <v>38.5735123650691</v>
      </c>
      <c r="J87" s="20">
        <v>8.87933035306632</v>
      </c>
      <c r="K87" s="20">
        <v>25.6857625892555</v>
      </c>
      <c r="L87" s="20">
        <v>15.0098731497387</v>
      </c>
      <c r="M87" s="20">
        <v>8.72887433795258</v>
      </c>
      <c r="N87" s="20">
        <v>12.1793422524902</v>
      </c>
      <c r="P87" s="19">
        <v>84.0</v>
      </c>
      <c r="Q87" s="34">
        <f>VLOOKUP(IF(C87&gt;240,5,IF(C87&gt;180,4,IF(C87&gt;120,3,IF(C87&gt;60,2,IF(C87&gt;30,1,0))))),Trial!$B$7:$E$12,4)</f>
        <v>0</v>
      </c>
      <c r="R87" s="34">
        <f>VLOOKUP(IF(D87&gt;240,5,IF(D87&gt;180,4,IF(D87&gt;120,3,IF(D87&gt;60,2,IF(D87&gt;30,1,0))))),Trial!$B$7:$E$12,4)</f>
        <v>0</v>
      </c>
      <c r="S87" s="34">
        <f>VLOOKUP(IF(E87&gt;240,5,IF(E87&gt;180,4,IF(E87&gt;120,3,IF(E87&gt;60,2,IF(E87&gt;30,1,0))))),Trial!$B$7:$E$12,4)</f>
        <v>0</v>
      </c>
      <c r="T87" s="34">
        <f>VLOOKUP(IF(F87&gt;240,5,IF(F87&gt;180,4,IF(F87&gt;120,3,IF(F87&gt;60,2,IF(F87&gt;30,1,0))))),Trial!$B$7:$E$12,4)</f>
        <v>0</v>
      </c>
      <c r="U87" s="34">
        <f>VLOOKUP(IF(G87&gt;240,5,IF(G87&gt;180,4,IF(G87&gt;120,3,IF(G87&gt;60,2,IF(G87&gt;30,1,0))))),Trial!$B$7:$E$12,4)</f>
        <v>0</v>
      </c>
      <c r="V87" s="34">
        <f>VLOOKUP(IF(H87&gt;240,5,IF(H87&gt;180,4,IF(H87&gt;120,3,IF(H87&gt;60,2,IF(H87&gt;30,1,0))))),Trial!$B$7:$E$12,4)</f>
        <v>0</v>
      </c>
      <c r="W87" s="34">
        <f>VLOOKUP(IF(I87&gt;240,5,IF(I87&gt;180,4,IF(I87&gt;120,3,IF(I87&gt;60,2,IF(I87&gt;30,1,0))))),Trial!$B$7:$E$12,4)</f>
        <v>-168.84</v>
      </c>
      <c r="X87" s="34">
        <f>VLOOKUP(IF(J87&gt;240,5,IF(J87&gt;180,4,IF(J87&gt;120,3,IF(J87&gt;60,2,IF(J87&gt;30,1,0))))),Trial!$B$7:$E$12,4)</f>
        <v>0</v>
      </c>
      <c r="Y87" s="34">
        <f>VLOOKUP(IF(K87&gt;240,5,IF(K87&gt;180,4,IF(K87&gt;120,3,IF(K87&gt;60,2,IF(K87&gt;30,1,0))))),Trial!$B$7:$E$12,4)</f>
        <v>0</v>
      </c>
      <c r="Z87" s="34">
        <f>VLOOKUP(IF(L87&gt;240,5,IF(L87&gt;180,4,IF(L87&gt;120,3,IF(L87&gt;60,2,IF(L87&gt;30,1,0))))),Trial!$B$7:$E$12,4)</f>
        <v>0</v>
      </c>
      <c r="AA87" s="34">
        <f>VLOOKUP(IF(M87&gt;240,5,IF(M87&gt;180,4,IF(M87&gt;120,3,IF(M87&gt;60,2,IF(M87&gt;30,1,0))))),Trial!$B$7:$E$12,4)</f>
        <v>0</v>
      </c>
      <c r="AB87" s="34">
        <f>VLOOKUP(IF(N87&gt;240,5,IF(N87&gt;180,4,IF(N87&gt;120,3,IF(N87&gt;60,2,IF(N87&gt;30,1,0))))),Trial!$B$7:$E$12,4)</f>
        <v>0</v>
      </c>
    </row>
    <row r="88" ht="15.75" customHeight="1">
      <c r="B88" s="19">
        <v>85.0</v>
      </c>
      <c r="C88" s="20">
        <v>2.20728051494807</v>
      </c>
      <c r="D88" s="20">
        <v>16.332123247915</v>
      </c>
      <c r="E88" s="20">
        <v>7.0959610382095</v>
      </c>
      <c r="F88" s="20">
        <v>0.898165287449956</v>
      </c>
      <c r="G88" s="20">
        <v>30.3364902526394</v>
      </c>
      <c r="H88" s="20">
        <v>1.81224110553473</v>
      </c>
      <c r="I88" s="20">
        <v>6.63375658667835</v>
      </c>
      <c r="J88" s="20">
        <v>35.7061610284671</v>
      </c>
      <c r="K88" s="20">
        <v>1.3497372795362</v>
      </c>
      <c r="L88" s="20">
        <v>11.9555001678961</v>
      </c>
      <c r="M88" s="20">
        <v>9.81270560942081</v>
      </c>
      <c r="N88" s="20">
        <v>5.03161774250987</v>
      </c>
      <c r="P88" s="19">
        <v>85.0</v>
      </c>
      <c r="Q88" s="34">
        <f>VLOOKUP(IF(C88&gt;240,5,IF(C88&gt;180,4,IF(C88&gt;120,3,IF(C88&gt;60,2,IF(C88&gt;30,1,0))))),Trial!$B$7:$E$12,4)</f>
        <v>0</v>
      </c>
      <c r="R88" s="34">
        <f>VLOOKUP(IF(D88&gt;240,5,IF(D88&gt;180,4,IF(D88&gt;120,3,IF(D88&gt;60,2,IF(D88&gt;30,1,0))))),Trial!$B$7:$E$12,4)</f>
        <v>0</v>
      </c>
      <c r="S88" s="34">
        <f>VLOOKUP(IF(E88&gt;240,5,IF(E88&gt;180,4,IF(E88&gt;120,3,IF(E88&gt;60,2,IF(E88&gt;30,1,0))))),Trial!$B$7:$E$12,4)</f>
        <v>0</v>
      </c>
      <c r="T88" s="34">
        <f>VLOOKUP(IF(F88&gt;240,5,IF(F88&gt;180,4,IF(F88&gt;120,3,IF(F88&gt;60,2,IF(F88&gt;30,1,0))))),Trial!$B$7:$E$12,4)</f>
        <v>0</v>
      </c>
      <c r="U88" s="34">
        <f>VLOOKUP(IF(G88&gt;240,5,IF(G88&gt;180,4,IF(G88&gt;120,3,IF(G88&gt;60,2,IF(G88&gt;30,1,0))))),Trial!$B$7:$E$12,4)</f>
        <v>-168.84</v>
      </c>
      <c r="V88" s="34">
        <f>VLOOKUP(IF(H88&gt;240,5,IF(H88&gt;180,4,IF(H88&gt;120,3,IF(H88&gt;60,2,IF(H88&gt;30,1,0))))),Trial!$B$7:$E$12,4)</f>
        <v>0</v>
      </c>
      <c r="W88" s="34">
        <f>VLOOKUP(IF(I88&gt;240,5,IF(I88&gt;180,4,IF(I88&gt;120,3,IF(I88&gt;60,2,IF(I88&gt;30,1,0))))),Trial!$B$7:$E$12,4)</f>
        <v>0</v>
      </c>
      <c r="X88" s="34">
        <f>VLOOKUP(IF(J88&gt;240,5,IF(J88&gt;180,4,IF(J88&gt;120,3,IF(J88&gt;60,2,IF(J88&gt;30,1,0))))),Trial!$B$7:$E$12,4)</f>
        <v>-168.84</v>
      </c>
      <c r="Y88" s="34">
        <f>VLOOKUP(IF(K88&gt;240,5,IF(K88&gt;180,4,IF(K88&gt;120,3,IF(K88&gt;60,2,IF(K88&gt;30,1,0))))),Trial!$B$7:$E$12,4)</f>
        <v>0</v>
      </c>
      <c r="Z88" s="34">
        <f>VLOOKUP(IF(L88&gt;240,5,IF(L88&gt;180,4,IF(L88&gt;120,3,IF(L88&gt;60,2,IF(L88&gt;30,1,0))))),Trial!$B$7:$E$12,4)</f>
        <v>0</v>
      </c>
      <c r="AA88" s="34">
        <f>VLOOKUP(IF(M88&gt;240,5,IF(M88&gt;180,4,IF(M88&gt;120,3,IF(M88&gt;60,2,IF(M88&gt;30,1,0))))),Trial!$B$7:$E$12,4)</f>
        <v>0</v>
      </c>
      <c r="AB88" s="34">
        <f>VLOOKUP(IF(N88&gt;240,5,IF(N88&gt;180,4,IF(N88&gt;120,3,IF(N88&gt;60,2,IF(N88&gt;30,1,0))))),Trial!$B$7:$E$12,4)</f>
        <v>0</v>
      </c>
    </row>
    <row r="89" ht="15.75" customHeight="1">
      <c r="B89" s="19">
        <v>86.0</v>
      </c>
      <c r="C89" s="20">
        <v>13.8853121387496</v>
      </c>
      <c r="D89" s="20">
        <v>7.98034691177309</v>
      </c>
      <c r="E89" s="20">
        <v>9.85646008877931</v>
      </c>
      <c r="F89" s="20">
        <v>14.4039859782058</v>
      </c>
      <c r="G89" s="20">
        <v>5.58114656819962</v>
      </c>
      <c r="H89" s="20">
        <v>0.949983401503414</v>
      </c>
      <c r="I89" s="20">
        <v>1.37016593804583</v>
      </c>
      <c r="J89" s="20">
        <v>14.1273198383014</v>
      </c>
      <c r="K89" s="20">
        <v>7.98759371615015</v>
      </c>
      <c r="L89" s="20">
        <v>3.78682897994295</v>
      </c>
      <c r="M89" s="20">
        <v>41.1124569632452</v>
      </c>
      <c r="N89" s="20">
        <v>6.85142708232115</v>
      </c>
      <c r="P89" s="19">
        <v>86.0</v>
      </c>
      <c r="Q89" s="34">
        <f>VLOOKUP(IF(C89&gt;240,5,IF(C89&gt;180,4,IF(C89&gt;120,3,IF(C89&gt;60,2,IF(C89&gt;30,1,0))))),Trial!$B$7:$E$12,4)</f>
        <v>0</v>
      </c>
      <c r="R89" s="34">
        <f>VLOOKUP(IF(D89&gt;240,5,IF(D89&gt;180,4,IF(D89&gt;120,3,IF(D89&gt;60,2,IF(D89&gt;30,1,0))))),Trial!$B$7:$E$12,4)</f>
        <v>0</v>
      </c>
      <c r="S89" s="34">
        <f>VLOOKUP(IF(E89&gt;240,5,IF(E89&gt;180,4,IF(E89&gt;120,3,IF(E89&gt;60,2,IF(E89&gt;30,1,0))))),Trial!$B$7:$E$12,4)</f>
        <v>0</v>
      </c>
      <c r="T89" s="34">
        <f>VLOOKUP(IF(F89&gt;240,5,IF(F89&gt;180,4,IF(F89&gt;120,3,IF(F89&gt;60,2,IF(F89&gt;30,1,0))))),Trial!$B$7:$E$12,4)</f>
        <v>0</v>
      </c>
      <c r="U89" s="34">
        <f>VLOOKUP(IF(G89&gt;240,5,IF(G89&gt;180,4,IF(G89&gt;120,3,IF(G89&gt;60,2,IF(G89&gt;30,1,0))))),Trial!$B$7:$E$12,4)</f>
        <v>0</v>
      </c>
      <c r="V89" s="34">
        <f>VLOOKUP(IF(H89&gt;240,5,IF(H89&gt;180,4,IF(H89&gt;120,3,IF(H89&gt;60,2,IF(H89&gt;30,1,0))))),Trial!$B$7:$E$12,4)</f>
        <v>0</v>
      </c>
      <c r="W89" s="34">
        <f>VLOOKUP(IF(I89&gt;240,5,IF(I89&gt;180,4,IF(I89&gt;120,3,IF(I89&gt;60,2,IF(I89&gt;30,1,0))))),Trial!$B$7:$E$12,4)</f>
        <v>0</v>
      </c>
      <c r="X89" s="34">
        <f>VLOOKUP(IF(J89&gt;240,5,IF(J89&gt;180,4,IF(J89&gt;120,3,IF(J89&gt;60,2,IF(J89&gt;30,1,0))))),Trial!$B$7:$E$12,4)</f>
        <v>0</v>
      </c>
      <c r="Y89" s="34">
        <f>VLOOKUP(IF(K89&gt;240,5,IF(K89&gt;180,4,IF(K89&gt;120,3,IF(K89&gt;60,2,IF(K89&gt;30,1,0))))),Trial!$B$7:$E$12,4)</f>
        <v>0</v>
      </c>
      <c r="Z89" s="34">
        <f>VLOOKUP(IF(L89&gt;240,5,IF(L89&gt;180,4,IF(L89&gt;120,3,IF(L89&gt;60,2,IF(L89&gt;30,1,0))))),Trial!$B$7:$E$12,4)</f>
        <v>0</v>
      </c>
      <c r="AA89" s="34">
        <f>VLOOKUP(IF(M89&gt;240,5,IF(M89&gt;180,4,IF(M89&gt;120,3,IF(M89&gt;60,2,IF(M89&gt;30,1,0))))),Trial!$B$7:$E$12,4)</f>
        <v>-168.84</v>
      </c>
      <c r="AB89" s="34">
        <f>VLOOKUP(IF(N89&gt;240,5,IF(N89&gt;180,4,IF(N89&gt;120,3,IF(N89&gt;60,2,IF(N89&gt;30,1,0))))),Trial!$B$7:$E$12,4)</f>
        <v>0</v>
      </c>
    </row>
    <row r="90" ht="15.75" customHeight="1">
      <c r="B90" s="19">
        <v>87.0</v>
      </c>
      <c r="C90" s="20">
        <v>13.3822098941627</v>
      </c>
      <c r="D90" s="20">
        <v>6.26144585583413</v>
      </c>
      <c r="E90" s="20">
        <v>23.2526164746803</v>
      </c>
      <c r="F90" s="20">
        <v>0.971135054764831</v>
      </c>
      <c r="G90" s="20">
        <v>3.35208743480034</v>
      </c>
      <c r="H90" s="20">
        <v>11.0357995565786</v>
      </c>
      <c r="I90" s="20">
        <v>4.8008310863032</v>
      </c>
      <c r="J90" s="20">
        <v>8.29628273420967</v>
      </c>
      <c r="K90" s="20">
        <v>9.1529043963235</v>
      </c>
      <c r="L90" s="20">
        <v>14.4510934976946</v>
      </c>
      <c r="M90" s="20">
        <v>31.6161981061624</v>
      </c>
      <c r="N90" s="20">
        <v>4.48650362393819</v>
      </c>
      <c r="P90" s="19">
        <v>87.0</v>
      </c>
      <c r="Q90" s="34">
        <f>VLOOKUP(IF(C90&gt;240,5,IF(C90&gt;180,4,IF(C90&gt;120,3,IF(C90&gt;60,2,IF(C90&gt;30,1,0))))),Trial!$B$7:$E$12,4)</f>
        <v>0</v>
      </c>
      <c r="R90" s="34">
        <f>VLOOKUP(IF(D90&gt;240,5,IF(D90&gt;180,4,IF(D90&gt;120,3,IF(D90&gt;60,2,IF(D90&gt;30,1,0))))),Trial!$B$7:$E$12,4)</f>
        <v>0</v>
      </c>
      <c r="S90" s="34">
        <f>VLOOKUP(IF(E90&gt;240,5,IF(E90&gt;180,4,IF(E90&gt;120,3,IF(E90&gt;60,2,IF(E90&gt;30,1,0))))),Trial!$B$7:$E$12,4)</f>
        <v>0</v>
      </c>
      <c r="T90" s="34">
        <f>VLOOKUP(IF(F90&gt;240,5,IF(F90&gt;180,4,IF(F90&gt;120,3,IF(F90&gt;60,2,IF(F90&gt;30,1,0))))),Trial!$B$7:$E$12,4)</f>
        <v>0</v>
      </c>
      <c r="U90" s="34">
        <f>VLOOKUP(IF(G90&gt;240,5,IF(G90&gt;180,4,IF(G90&gt;120,3,IF(G90&gt;60,2,IF(G90&gt;30,1,0))))),Trial!$B$7:$E$12,4)</f>
        <v>0</v>
      </c>
      <c r="V90" s="34">
        <f>VLOOKUP(IF(H90&gt;240,5,IF(H90&gt;180,4,IF(H90&gt;120,3,IF(H90&gt;60,2,IF(H90&gt;30,1,0))))),Trial!$B$7:$E$12,4)</f>
        <v>0</v>
      </c>
      <c r="W90" s="34">
        <f>VLOOKUP(IF(I90&gt;240,5,IF(I90&gt;180,4,IF(I90&gt;120,3,IF(I90&gt;60,2,IF(I90&gt;30,1,0))))),Trial!$B$7:$E$12,4)</f>
        <v>0</v>
      </c>
      <c r="X90" s="34">
        <f>VLOOKUP(IF(J90&gt;240,5,IF(J90&gt;180,4,IF(J90&gt;120,3,IF(J90&gt;60,2,IF(J90&gt;30,1,0))))),Trial!$B$7:$E$12,4)</f>
        <v>0</v>
      </c>
      <c r="Y90" s="34">
        <f>VLOOKUP(IF(K90&gt;240,5,IF(K90&gt;180,4,IF(K90&gt;120,3,IF(K90&gt;60,2,IF(K90&gt;30,1,0))))),Trial!$B$7:$E$12,4)</f>
        <v>0</v>
      </c>
      <c r="Z90" s="34">
        <f>VLOOKUP(IF(L90&gt;240,5,IF(L90&gt;180,4,IF(L90&gt;120,3,IF(L90&gt;60,2,IF(L90&gt;30,1,0))))),Trial!$B$7:$E$12,4)</f>
        <v>0</v>
      </c>
      <c r="AA90" s="34">
        <f>VLOOKUP(IF(M90&gt;240,5,IF(M90&gt;180,4,IF(M90&gt;120,3,IF(M90&gt;60,2,IF(M90&gt;30,1,0))))),Trial!$B$7:$E$12,4)</f>
        <v>-168.84</v>
      </c>
      <c r="AB90" s="34">
        <f>VLOOKUP(IF(N90&gt;240,5,IF(N90&gt;180,4,IF(N90&gt;120,3,IF(N90&gt;60,2,IF(N90&gt;30,1,0))))),Trial!$B$7:$E$12,4)</f>
        <v>0</v>
      </c>
    </row>
    <row r="91" ht="15.75" customHeight="1">
      <c r="B91" s="19">
        <v>88.0</v>
      </c>
      <c r="C91" s="20">
        <v>6.16697609312832</v>
      </c>
      <c r="D91" s="20">
        <v>2.87029447336681</v>
      </c>
      <c r="E91" s="20">
        <v>5.30424870750867</v>
      </c>
      <c r="F91" s="20">
        <v>14.7245319926265</v>
      </c>
      <c r="G91" s="20">
        <v>0.924883421277627</v>
      </c>
      <c r="H91" s="20">
        <v>19.6926597984748</v>
      </c>
      <c r="I91" s="20">
        <v>19.7467899166217</v>
      </c>
      <c r="J91" s="20">
        <v>12.5254529305308</v>
      </c>
      <c r="K91" s="20">
        <v>31.404630087714</v>
      </c>
      <c r="L91" s="20">
        <v>0.875315144890919</v>
      </c>
      <c r="M91" s="20">
        <v>14.3709855733524</v>
      </c>
      <c r="N91" s="20">
        <v>21.8034153681418</v>
      </c>
      <c r="P91" s="19">
        <v>88.0</v>
      </c>
      <c r="Q91" s="34">
        <f>VLOOKUP(IF(C91&gt;240,5,IF(C91&gt;180,4,IF(C91&gt;120,3,IF(C91&gt;60,2,IF(C91&gt;30,1,0))))),Trial!$B$7:$E$12,4)</f>
        <v>0</v>
      </c>
      <c r="R91" s="34">
        <f>VLOOKUP(IF(D91&gt;240,5,IF(D91&gt;180,4,IF(D91&gt;120,3,IF(D91&gt;60,2,IF(D91&gt;30,1,0))))),Trial!$B$7:$E$12,4)</f>
        <v>0</v>
      </c>
      <c r="S91" s="34">
        <f>VLOOKUP(IF(E91&gt;240,5,IF(E91&gt;180,4,IF(E91&gt;120,3,IF(E91&gt;60,2,IF(E91&gt;30,1,0))))),Trial!$B$7:$E$12,4)</f>
        <v>0</v>
      </c>
      <c r="T91" s="34">
        <f>VLOOKUP(IF(F91&gt;240,5,IF(F91&gt;180,4,IF(F91&gt;120,3,IF(F91&gt;60,2,IF(F91&gt;30,1,0))))),Trial!$B$7:$E$12,4)</f>
        <v>0</v>
      </c>
      <c r="U91" s="34">
        <f>VLOOKUP(IF(G91&gt;240,5,IF(G91&gt;180,4,IF(G91&gt;120,3,IF(G91&gt;60,2,IF(G91&gt;30,1,0))))),Trial!$B$7:$E$12,4)</f>
        <v>0</v>
      </c>
      <c r="V91" s="34">
        <f>VLOOKUP(IF(H91&gt;240,5,IF(H91&gt;180,4,IF(H91&gt;120,3,IF(H91&gt;60,2,IF(H91&gt;30,1,0))))),Trial!$B$7:$E$12,4)</f>
        <v>0</v>
      </c>
      <c r="W91" s="34">
        <f>VLOOKUP(IF(I91&gt;240,5,IF(I91&gt;180,4,IF(I91&gt;120,3,IF(I91&gt;60,2,IF(I91&gt;30,1,0))))),Trial!$B$7:$E$12,4)</f>
        <v>0</v>
      </c>
      <c r="X91" s="34">
        <f>VLOOKUP(IF(J91&gt;240,5,IF(J91&gt;180,4,IF(J91&gt;120,3,IF(J91&gt;60,2,IF(J91&gt;30,1,0))))),Trial!$B$7:$E$12,4)</f>
        <v>0</v>
      </c>
      <c r="Y91" s="34">
        <f>VLOOKUP(IF(K91&gt;240,5,IF(K91&gt;180,4,IF(K91&gt;120,3,IF(K91&gt;60,2,IF(K91&gt;30,1,0))))),Trial!$B$7:$E$12,4)</f>
        <v>-168.84</v>
      </c>
      <c r="Z91" s="34">
        <f>VLOOKUP(IF(L91&gt;240,5,IF(L91&gt;180,4,IF(L91&gt;120,3,IF(L91&gt;60,2,IF(L91&gt;30,1,0))))),Trial!$B$7:$E$12,4)</f>
        <v>0</v>
      </c>
      <c r="AA91" s="34">
        <f>VLOOKUP(IF(M91&gt;240,5,IF(M91&gt;180,4,IF(M91&gt;120,3,IF(M91&gt;60,2,IF(M91&gt;30,1,0))))),Trial!$B$7:$E$12,4)</f>
        <v>0</v>
      </c>
      <c r="AB91" s="34">
        <f>VLOOKUP(IF(N91&gt;240,5,IF(N91&gt;180,4,IF(N91&gt;120,3,IF(N91&gt;60,2,IF(N91&gt;30,1,0))))),Trial!$B$7:$E$12,4)</f>
        <v>0</v>
      </c>
    </row>
    <row r="92" ht="15.75" customHeight="1">
      <c r="B92" s="19">
        <v>89.0</v>
      </c>
      <c r="C92" s="20">
        <v>0.262370633939281</v>
      </c>
      <c r="D92" s="20">
        <v>8.15970329637639</v>
      </c>
      <c r="E92" s="20">
        <v>17.0558431783776</v>
      </c>
      <c r="F92" s="20">
        <v>31.82805454361</v>
      </c>
      <c r="G92" s="20">
        <v>6.65447447588667</v>
      </c>
      <c r="H92" s="20">
        <v>2.74618716621771</v>
      </c>
      <c r="I92" s="20">
        <v>11.0821411195296</v>
      </c>
      <c r="J92" s="20">
        <v>12.5633356006688</v>
      </c>
      <c r="K92" s="20">
        <v>14.4690836343999</v>
      </c>
      <c r="L92" s="20">
        <v>27.9518391330049</v>
      </c>
      <c r="M92" s="20">
        <v>4.22762939594686</v>
      </c>
      <c r="N92" s="20">
        <v>0.35099810063839</v>
      </c>
      <c r="P92" s="19">
        <v>89.0</v>
      </c>
      <c r="Q92" s="34">
        <f>VLOOKUP(IF(C92&gt;240,5,IF(C92&gt;180,4,IF(C92&gt;120,3,IF(C92&gt;60,2,IF(C92&gt;30,1,0))))),Trial!$B$7:$E$12,4)</f>
        <v>0</v>
      </c>
      <c r="R92" s="34">
        <f>VLOOKUP(IF(D92&gt;240,5,IF(D92&gt;180,4,IF(D92&gt;120,3,IF(D92&gt;60,2,IF(D92&gt;30,1,0))))),Trial!$B$7:$E$12,4)</f>
        <v>0</v>
      </c>
      <c r="S92" s="34">
        <f>VLOOKUP(IF(E92&gt;240,5,IF(E92&gt;180,4,IF(E92&gt;120,3,IF(E92&gt;60,2,IF(E92&gt;30,1,0))))),Trial!$B$7:$E$12,4)</f>
        <v>0</v>
      </c>
      <c r="T92" s="34">
        <f>VLOOKUP(IF(F92&gt;240,5,IF(F92&gt;180,4,IF(F92&gt;120,3,IF(F92&gt;60,2,IF(F92&gt;30,1,0))))),Trial!$B$7:$E$12,4)</f>
        <v>-168.84</v>
      </c>
      <c r="U92" s="34">
        <f>VLOOKUP(IF(G92&gt;240,5,IF(G92&gt;180,4,IF(G92&gt;120,3,IF(G92&gt;60,2,IF(G92&gt;30,1,0))))),Trial!$B$7:$E$12,4)</f>
        <v>0</v>
      </c>
      <c r="V92" s="34">
        <f>VLOOKUP(IF(H92&gt;240,5,IF(H92&gt;180,4,IF(H92&gt;120,3,IF(H92&gt;60,2,IF(H92&gt;30,1,0))))),Trial!$B$7:$E$12,4)</f>
        <v>0</v>
      </c>
      <c r="W92" s="34">
        <f>VLOOKUP(IF(I92&gt;240,5,IF(I92&gt;180,4,IF(I92&gt;120,3,IF(I92&gt;60,2,IF(I92&gt;30,1,0))))),Trial!$B$7:$E$12,4)</f>
        <v>0</v>
      </c>
      <c r="X92" s="34">
        <f>VLOOKUP(IF(J92&gt;240,5,IF(J92&gt;180,4,IF(J92&gt;120,3,IF(J92&gt;60,2,IF(J92&gt;30,1,0))))),Trial!$B$7:$E$12,4)</f>
        <v>0</v>
      </c>
      <c r="Y92" s="34">
        <f>VLOOKUP(IF(K92&gt;240,5,IF(K92&gt;180,4,IF(K92&gt;120,3,IF(K92&gt;60,2,IF(K92&gt;30,1,0))))),Trial!$B$7:$E$12,4)</f>
        <v>0</v>
      </c>
      <c r="Z92" s="34">
        <f>VLOOKUP(IF(L92&gt;240,5,IF(L92&gt;180,4,IF(L92&gt;120,3,IF(L92&gt;60,2,IF(L92&gt;30,1,0))))),Trial!$B$7:$E$12,4)</f>
        <v>0</v>
      </c>
      <c r="AA92" s="34">
        <f>VLOOKUP(IF(M92&gt;240,5,IF(M92&gt;180,4,IF(M92&gt;120,3,IF(M92&gt;60,2,IF(M92&gt;30,1,0))))),Trial!$B$7:$E$12,4)</f>
        <v>0</v>
      </c>
      <c r="AB92" s="34">
        <f>VLOOKUP(IF(N92&gt;240,5,IF(N92&gt;180,4,IF(N92&gt;120,3,IF(N92&gt;60,2,IF(N92&gt;30,1,0))))),Trial!$B$7:$E$12,4)</f>
        <v>0</v>
      </c>
    </row>
    <row r="93" ht="15.75" customHeight="1">
      <c r="B93" s="19">
        <v>90.0</v>
      </c>
      <c r="C93" s="20">
        <v>46.924513209281</v>
      </c>
      <c r="D93" s="20">
        <v>27.9358693458394</v>
      </c>
      <c r="E93" s="20">
        <v>16.2171537590298</v>
      </c>
      <c r="F93" s="20">
        <v>4.7561044942122</v>
      </c>
      <c r="G93" s="20">
        <v>21.9118391504681</v>
      </c>
      <c r="H93" s="20">
        <v>2.49380007014112</v>
      </c>
      <c r="I93" s="20">
        <v>5.72395782261156</v>
      </c>
      <c r="J93" s="20">
        <v>1.85834216480143</v>
      </c>
      <c r="K93" s="20">
        <v>38.1813631869334</v>
      </c>
      <c r="L93" s="20">
        <v>29.8023104076505</v>
      </c>
      <c r="M93" s="20">
        <v>5.90739996628915</v>
      </c>
      <c r="N93" s="20">
        <v>5.01765095344745</v>
      </c>
      <c r="P93" s="19">
        <v>90.0</v>
      </c>
      <c r="Q93" s="34">
        <f>VLOOKUP(IF(C93&gt;240,5,IF(C93&gt;180,4,IF(C93&gt;120,3,IF(C93&gt;60,2,IF(C93&gt;30,1,0))))),Trial!$B$7:$E$12,4)</f>
        <v>-168.84</v>
      </c>
      <c r="R93" s="34">
        <f>VLOOKUP(IF(D93&gt;240,5,IF(D93&gt;180,4,IF(D93&gt;120,3,IF(D93&gt;60,2,IF(D93&gt;30,1,0))))),Trial!$B$7:$E$12,4)</f>
        <v>0</v>
      </c>
      <c r="S93" s="34">
        <f>VLOOKUP(IF(E93&gt;240,5,IF(E93&gt;180,4,IF(E93&gt;120,3,IF(E93&gt;60,2,IF(E93&gt;30,1,0))))),Trial!$B$7:$E$12,4)</f>
        <v>0</v>
      </c>
      <c r="T93" s="34">
        <f>VLOOKUP(IF(F93&gt;240,5,IF(F93&gt;180,4,IF(F93&gt;120,3,IF(F93&gt;60,2,IF(F93&gt;30,1,0))))),Trial!$B$7:$E$12,4)</f>
        <v>0</v>
      </c>
      <c r="U93" s="34">
        <f>VLOOKUP(IF(G93&gt;240,5,IF(G93&gt;180,4,IF(G93&gt;120,3,IF(G93&gt;60,2,IF(G93&gt;30,1,0))))),Trial!$B$7:$E$12,4)</f>
        <v>0</v>
      </c>
      <c r="V93" s="34">
        <f>VLOOKUP(IF(H93&gt;240,5,IF(H93&gt;180,4,IF(H93&gt;120,3,IF(H93&gt;60,2,IF(H93&gt;30,1,0))))),Trial!$B$7:$E$12,4)</f>
        <v>0</v>
      </c>
      <c r="W93" s="34">
        <f>VLOOKUP(IF(I93&gt;240,5,IF(I93&gt;180,4,IF(I93&gt;120,3,IF(I93&gt;60,2,IF(I93&gt;30,1,0))))),Trial!$B$7:$E$12,4)</f>
        <v>0</v>
      </c>
      <c r="X93" s="34">
        <f>VLOOKUP(IF(J93&gt;240,5,IF(J93&gt;180,4,IF(J93&gt;120,3,IF(J93&gt;60,2,IF(J93&gt;30,1,0))))),Trial!$B$7:$E$12,4)</f>
        <v>0</v>
      </c>
      <c r="Y93" s="34">
        <f>VLOOKUP(IF(K93&gt;240,5,IF(K93&gt;180,4,IF(K93&gt;120,3,IF(K93&gt;60,2,IF(K93&gt;30,1,0))))),Trial!$B$7:$E$12,4)</f>
        <v>-168.84</v>
      </c>
      <c r="Z93" s="34">
        <f>VLOOKUP(IF(L93&gt;240,5,IF(L93&gt;180,4,IF(L93&gt;120,3,IF(L93&gt;60,2,IF(L93&gt;30,1,0))))),Trial!$B$7:$E$12,4)</f>
        <v>0</v>
      </c>
      <c r="AA93" s="34">
        <f>VLOOKUP(IF(M93&gt;240,5,IF(M93&gt;180,4,IF(M93&gt;120,3,IF(M93&gt;60,2,IF(M93&gt;30,1,0))))),Trial!$B$7:$E$12,4)</f>
        <v>0</v>
      </c>
      <c r="AB93" s="34">
        <f>VLOOKUP(IF(N93&gt;240,5,IF(N93&gt;180,4,IF(N93&gt;120,3,IF(N93&gt;60,2,IF(N93&gt;30,1,0))))),Trial!$B$7:$E$12,4)</f>
        <v>0</v>
      </c>
    </row>
    <row r="94" ht="15.75" customHeight="1">
      <c r="B94" s="19">
        <v>91.0</v>
      </c>
      <c r="C94" s="20">
        <v>4.22847890695022</v>
      </c>
      <c r="D94" s="20">
        <v>7.11239623730071</v>
      </c>
      <c r="E94" s="20">
        <v>9.45156230165215</v>
      </c>
      <c r="F94" s="20">
        <v>2.16186965205707</v>
      </c>
      <c r="G94" s="20">
        <v>37.7082843620642</v>
      </c>
      <c r="H94" s="20">
        <v>5.14317199774086</v>
      </c>
      <c r="I94" s="20">
        <v>12.0071266252743</v>
      </c>
      <c r="J94" s="20">
        <v>14.2767985707234</v>
      </c>
      <c r="K94" s="20">
        <v>3.20195185530222</v>
      </c>
      <c r="L94" s="20">
        <v>9.08970803726746</v>
      </c>
      <c r="M94" s="20">
        <v>13.764058589788</v>
      </c>
      <c r="N94" s="20">
        <v>0.627747965278104</v>
      </c>
      <c r="P94" s="19">
        <v>91.0</v>
      </c>
      <c r="Q94" s="34">
        <f>VLOOKUP(IF(C94&gt;240,5,IF(C94&gt;180,4,IF(C94&gt;120,3,IF(C94&gt;60,2,IF(C94&gt;30,1,0))))),Trial!$B$7:$E$12,4)</f>
        <v>0</v>
      </c>
      <c r="R94" s="34">
        <f>VLOOKUP(IF(D94&gt;240,5,IF(D94&gt;180,4,IF(D94&gt;120,3,IF(D94&gt;60,2,IF(D94&gt;30,1,0))))),Trial!$B$7:$E$12,4)</f>
        <v>0</v>
      </c>
      <c r="S94" s="34">
        <f>VLOOKUP(IF(E94&gt;240,5,IF(E94&gt;180,4,IF(E94&gt;120,3,IF(E94&gt;60,2,IF(E94&gt;30,1,0))))),Trial!$B$7:$E$12,4)</f>
        <v>0</v>
      </c>
      <c r="T94" s="34">
        <f>VLOOKUP(IF(F94&gt;240,5,IF(F94&gt;180,4,IF(F94&gt;120,3,IF(F94&gt;60,2,IF(F94&gt;30,1,0))))),Trial!$B$7:$E$12,4)</f>
        <v>0</v>
      </c>
      <c r="U94" s="34">
        <f>VLOOKUP(IF(G94&gt;240,5,IF(G94&gt;180,4,IF(G94&gt;120,3,IF(G94&gt;60,2,IF(G94&gt;30,1,0))))),Trial!$B$7:$E$12,4)</f>
        <v>-168.84</v>
      </c>
      <c r="V94" s="34">
        <f>VLOOKUP(IF(H94&gt;240,5,IF(H94&gt;180,4,IF(H94&gt;120,3,IF(H94&gt;60,2,IF(H94&gt;30,1,0))))),Trial!$B$7:$E$12,4)</f>
        <v>0</v>
      </c>
      <c r="W94" s="34">
        <f>VLOOKUP(IF(I94&gt;240,5,IF(I94&gt;180,4,IF(I94&gt;120,3,IF(I94&gt;60,2,IF(I94&gt;30,1,0))))),Trial!$B$7:$E$12,4)</f>
        <v>0</v>
      </c>
      <c r="X94" s="34">
        <f>VLOOKUP(IF(J94&gt;240,5,IF(J94&gt;180,4,IF(J94&gt;120,3,IF(J94&gt;60,2,IF(J94&gt;30,1,0))))),Trial!$B$7:$E$12,4)</f>
        <v>0</v>
      </c>
      <c r="Y94" s="34">
        <f>VLOOKUP(IF(K94&gt;240,5,IF(K94&gt;180,4,IF(K94&gt;120,3,IF(K94&gt;60,2,IF(K94&gt;30,1,0))))),Trial!$B$7:$E$12,4)</f>
        <v>0</v>
      </c>
      <c r="Z94" s="34">
        <f>VLOOKUP(IF(L94&gt;240,5,IF(L94&gt;180,4,IF(L94&gt;120,3,IF(L94&gt;60,2,IF(L94&gt;30,1,0))))),Trial!$B$7:$E$12,4)</f>
        <v>0</v>
      </c>
      <c r="AA94" s="34">
        <f>VLOOKUP(IF(M94&gt;240,5,IF(M94&gt;180,4,IF(M94&gt;120,3,IF(M94&gt;60,2,IF(M94&gt;30,1,0))))),Trial!$B$7:$E$12,4)</f>
        <v>0</v>
      </c>
      <c r="AB94" s="34">
        <f>VLOOKUP(IF(N94&gt;240,5,IF(N94&gt;180,4,IF(N94&gt;120,3,IF(N94&gt;60,2,IF(N94&gt;30,1,0))))),Trial!$B$7:$E$12,4)</f>
        <v>0</v>
      </c>
    </row>
    <row r="95" ht="15.75" customHeight="1">
      <c r="B95" s="19">
        <v>92.0</v>
      </c>
      <c r="C95" s="20">
        <v>19.8972888890823</v>
      </c>
      <c r="D95" s="20">
        <v>3.16468076590826</v>
      </c>
      <c r="E95" s="20">
        <v>0.939866221527684</v>
      </c>
      <c r="F95" s="20">
        <v>4.96335958936252</v>
      </c>
      <c r="G95" s="20">
        <v>43.9909480363469</v>
      </c>
      <c r="H95" s="20">
        <v>0.0527304634636696</v>
      </c>
      <c r="I95" s="20">
        <v>63.7220246893016</v>
      </c>
      <c r="J95" s="20">
        <v>0.184214057075676</v>
      </c>
      <c r="K95" s="20">
        <v>15.3075990405018</v>
      </c>
      <c r="L95" s="20">
        <v>8.31920928740874</v>
      </c>
      <c r="M95" s="20">
        <v>1.74797015516087</v>
      </c>
      <c r="N95" s="20">
        <v>12.3963175398312</v>
      </c>
      <c r="P95" s="19">
        <v>92.0</v>
      </c>
      <c r="Q95" s="34">
        <f>VLOOKUP(IF(C95&gt;240,5,IF(C95&gt;180,4,IF(C95&gt;120,3,IF(C95&gt;60,2,IF(C95&gt;30,1,0))))),Trial!$B$7:$E$12,4)</f>
        <v>0</v>
      </c>
      <c r="R95" s="34">
        <f>VLOOKUP(IF(D95&gt;240,5,IF(D95&gt;180,4,IF(D95&gt;120,3,IF(D95&gt;60,2,IF(D95&gt;30,1,0))))),Trial!$B$7:$E$12,4)</f>
        <v>0</v>
      </c>
      <c r="S95" s="34">
        <f>VLOOKUP(IF(E95&gt;240,5,IF(E95&gt;180,4,IF(E95&gt;120,3,IF(E95&gt;60,2,IF(E95&gt;30,1,0))))),Trial!$B$7:$E$12,4)</f>
        <v>0</v>
      </c>
      <c r="T95" s="34">
        <f>VLOOKUP(IF(F95&gt;240,5,IF(F95&gt;180,4,IF(F95&gt;120,3,IF(F95&gt;60,2,IF(F95&gt;30,1,0))))),Trial!$B$7:$E$12,4)</f>
        <v>0</v>
      </c>
      <c r="U95" s="34">
        <f>VLOOKUP(IF(G95&gt;240,5,IF(G95&gt;180,4,IF(G95&gt;120,3,IF(G95&gt;60,2,IF(G95&gt;30,1,0))))),Trial!$B$7:$E$12,4)</f>
        <v>-168.84</v>
      </c>
      <c r="V95" s="34">
        <f>VLOOKUP(IF(H95&gt;240,5,IF(H95&gt;180,4,IF(H95&gt;120,3,IF(H95&gt;60,2,IF(H95&gt;30,1,0))))),Trial!$B$7:$E$12,4)</f>
        <v>0</v>
      </c>
      <c r="W95" s="34">
        <f>VLOOKUP(IF(I95&gt;240,5,IF(I95&gt;180,4,IF(I95&gt;120,3,IF(I95&gt;60,2,IF(I95&gt;30,1,0))))),Trial!$B$7:$E$12,4)</f>
        <v>-844.2</v>
      </c>
      <c r="X95" s="34">
        <f>VLOOKUP(IF(J95&gt;240,5,IF(J95&gt;180,4,IF(J95&gt;120,3,IF(J95&gt;60,2,IF(J95&gt;30,1,0))))),Trial!$B$7:$E$12,4)</f>
        <v>0</v>
      </c>
      <c r="Y95" s="34">
        <f>VLOOKUP(IF(K95&gt;240,5,IF(K95&gt;180,4,IF(K95&gt;120,3,IF(K95&gt;60,2,IF(K95&gt;30,1,0))))),Trial!$B$7:$E$12,4)</f>
        <v>0</v>
      </c>
      <c r="Z95" s="34">
        <f>VLOOKUP(IF(L95&gt;240,5,IF(L95&gt;180,4,IF(L95&gt;120,3,IF(L95&gt;60,2,IF(L95&gt;30,1,0))))),Trial!$B$7:$E$12,4)</f>
        <v>0</v>
      </c>
      <c r="AA95" s="34">
        <f>VLOOKUP(IF(M95&gt;240,5,IF(M95&gt;180,4,IF(M95&gt;120,3,IF(M95&gt;60,2,IF(M95&gt;30,1,0))))),Trial!$B$7:$E$12,4)</f>
        <v>0</v>
      </c>
      <c r="AB95" s="34">
        <f>VLOOKUP(IF(N95&gt;240,5,IF(N95&gt;180,4,IF(N95&gt;120,3,IF(N95&gt;60,2,IF(N95&gt;30,1,0))))),Trial!$B$7:$E$12,4)</f>
        <v>0</v>
      </c>
    </row>
    <row r="96" ht="15.75" customHeight="1">
      <c r="B96" s="19">
        <v>93.0</v>
      </c>
      <c r="C96" s="20">
        <v>2.50303690998031</v>
      </c>
      <c r="D96" s="20">
        <v>8.59420985714532</v>
      </c>
      <c r="E96" s="20">
        <v>6.16886924485308</v>
      </c>
      <c r="F96" s="20">
        <v>2.53885764298029</v>
      </c>
      <c r="G96" s="20">
        <v>4.31522486987797</v>
      </c>
      <c r="H96" s="20">
        <v>10.4716199660632</v>
      </c>
      <c r="I96" s="20">
        <v>4.78240890279412</v>
      </c>
      <c r="J96" s="20">
        <v>1.97302083728719</v>
      </c>
      <c r="K96" s="20">
        <v>3.32219970268039</v>
      </c>
      <c r="L96" s="20">
        <v>1.61354873534292</v>
      </c>
      <c r="M96" s="20">
        <v>5.21596841327846</v>
      </c>
      <c r="N96" s="20">
        <v>3.56065885969438</v>
      </c>
      <c r="P96" s="19">
        <v>93.0</v>
      </c>
      <c r="Q96" s="34">
        <f>VLOOKUP(IF(C96&gt;240,5,IF(C96&gt;180,4,IF(C96&gt;120,3,IF(C96&gt;60,2,IF(C96&gt;30,1,0))))),Trial!$B$7:$E$12,4)</f>
        <v>0</v>
      </c>
      <c r="R96" s="34">
        <f>VLOOKUP(IF(D96&gt;240,5,IF(D96&gt;180,4,IF(D96&gt;120,3,IF(D96&gt;60,2,IF(D96&gt;30,1,0))))),Trial!$B$7:$E$12,4)</f>
        <v>0</v>
      </c>
      <c r="S96" s="34">
        <f>VLOOKUP(IF(E96&gt;240,5,IF(E96&gt;180,4,IF(E96&gt;120,3,IF(E96&gt;60,2,IF(E96&gt;30,1,0))))),Trial!$B$7:$E$12,4)</f>
        <v>0</v>
      </c>
      <c r="T96" s="34">
        <f>VLOOKUP(IF(F96&gt;240,5,IF(F96&gt;180,4,IF(F96&gt;120,3,IF(F96&gt;60,2,IF(F96&gt;30,1,0))))),Trial!$B$7:$E$12,4)</f>
        <v>0</v>
      </c>
      <c r="U96" s="34">
        <f>VLOOKUP(IF(G96&gt;240,5,IF(G96&gt;180,4,IF(G96&gt;120,3,IF(G96&gt;60,2,IF(G96&gt;30,1,0))))),Trial!$B$7:$E$12,4)</f>
        <v>0</v>
      </c>
      <c r="V96" s="34">
        <f>VLOOKUP(IF(H96&gt;240,5,IF(H96&gt;180,4,IF(H96&gt;120,3,IF(H96&gt;60,2,IF(H96&gt;30,1,0))))),Trial!$B$7:$E$12,4)</f>
        <v>0</v>
      </c>
      <c r="W96" s="34">
        <f>VLOOKUP(IF(I96&gt;240,5,IF(I96&gt;180,4,IF(I96&gt;120,3,IF(I96&gt;60,2,IF(I96&gt;30,1,0))))),Trial!$B$7:$E$12,4)</f>
        <v>0</v>
      </c>
      <c r="X96" s="34">
        <f>VLOOKUP(IF(J96&gt;240,5,IF(J96&gt;180,4,IF(J96&gt;120,3,IF(J96&gt;60,2,IF(J96&gt;30,1,0))))),Trial!$B$7:$E$12,4)</f>
        <v>0</v>
      </c>
      <c r="Y96" s="34">
        <f>VLOOKUP(IF(K96&gt;240,5,IF(K96&gt;180,4,IF(K96&gt;120,3,IF(K96&gt;60,2,IF(K96&gt;30,1,0))))),Trial!$B$7:$E$12,4)</f>
        <v>0</v>
      </c>
      <c r="Z96" s="34">
        <f>VLOOKUP(IF(L96&gt;240,5,IF(L96&gt;180,4,IF(L96&gt;120,3,IF(L96&gt;60,2,IF(L96&gt;30,1,0))))),Trial!$B$7:$E$12,4)</f>
        <v>0</v>
      </c>
      <c r="AA96" s="34">
        <f>VLOOKUP(IF(M96&gt;240,5,IF(M96&gt;180,4,IF(M96&gt;120,3,IF(M96&gt;60,2,IF(M96&gt;30,1,0))))),Trial!$B$7:$E$12,4)</f>
        <v>0</v>
      </c>
      <c r="AB96" s="34">
        <f>VLOOKUP(IF(N96&gt;240,5,IF(N96&gt;180,4,IF(N96&gt;120,3,IF(N96&gt;60,2,IF(N96&gt;30,1,0))))),Trial!$B$7:$E$12,4)</f>
        <v>0</v>
      </c>
    </row>
    <row r="97" ht="15.75" customHeight="1">
      <c r="B97" s="19">
        <v>94.0</v>
      </c>
      <c r="C97" s="20">
        <v>21.6404142214716</v>
      </c>
      <c r="D97" s="20">
        <v>7.10664515625685</v>
      </c>
      <c r="E97" s="20">
        <v>4.46057457415107</v>
      </c>
      <c r="F97" s="20">
        <v>20.2552659183039</v>
      </c>
      <c r="G97" s="20">
        <v>1.59125752339329</v>
      </c>
      <c r="H97" s="20">
        <v>17.3323553623716</v>
      </c>
      <c r="I97" s="20">
        <v>59.0279230379077</v>
      </c>
      <c r="J97" s="20">
        <v>27.8781975119998</v>
      </c>
      <c r="K97" s="20">
        <v>28.4195509176955</v>
      </c>
      <c r="L97" s="20">
        <v>9.03790923524648</v>
      </c>
      <c r="M97" s="20">
        <v>3.54888637498952</v>
      </c>
      <c r="N97" s="20">
        <v>12.9632002237338</v>
      </c>
      <c r="P97" s="19">
        <v>94.0</v>
      </c>
      <c r="Q97" s="34">
        <f>VLOOKUP(IF(C97&gt;240,5,IF(C97&gt;180,4,IF(C97&gt;120,3,IF(C97&gt;60,2,IF(C97&gt;30,1,0))))),Trial!$B$7:$E$12,4)</f>
        <v>0</v>
      </c>
      <c r="R97" s="34">
        <f>VLOOKUP(IF(D97&gt;240,5,IF(D97&gt;180,4,IF(D97&gt;120,3,IF(D97&gt;60,2,IF(D97&gt;30,1,0))))),Trial!$B$7:$E$12,4)</f>
        <v>0</v>
      </c>
      <c r="S97" s="34">
        <f>VLOOKUP(IF(E97&gt;240,5,IF(E97&gt;180,4,IF(E97&gt;120,3,IF(E97&gt;60,2,IF(E97&gt;30,1,0))))),Trial!$B$7:$E$12,4)</f>
        <v>0</v>
      </c>
      <c r="T97" s="34">
        <f>VLOOKUP(IF(F97&gt;240,5,IF(F97&gt;180,4,IF(F97&gt;120,3,IF(F97&gt;60,2,IF(F97&gt;30,1,0))))),Trial!$B$7:$E$12,4)</f>
        <v>0</v>
      </c>
      <c r="U97" s="34">
        <f>VLOOKUP(IF(G97&gt;240,5,IF(G97&gt;180,4,IF(G97&gt;120,3,IF(G97&gt;60,2,IF(G97&gt;30,1,0))))),Trial!$B$7:$E$12,4)</f>
        <v>0</v>
      </c>
      <c r="V97" s="34">
        <f>VLOOKUP(IF(H97&gt;240,5,IF(H97&gt;180,4,IF(H97&gt;120,3,IF(H97&gt;60,2,IF(H97&gt;30,1,0))))),Trial!$B$7:$E$12,4)</f>
        <v>0</v>
      </c>
      <c r="W97" s="34">
        <f>VLOOKUP(IF(I97&gt;240,5,IF(I97&gt;180,4,IF(I97&gt;120,3,IF(I97&gt;60,2,IF(I97&gt;30,1,0))))),Trial!$B$7:$E$12,4)</f>
        <v>-168.84</v>
      </c>
      <c r="X97" s="34">
        <f>VLOOKUP(IF(J97&gt;240,5,IF(J97&gt;180,4,IF(J97&gt;120,3,IF(J97&gt;60,2,IF(J97&gt;30,1,0))))),Trial!$B$7:$E$12,4)</f>
        <v>0</v>
      </c>
      <c r="Y97" s="34">
        <f>VLOOKUP(IF(K97&gt;240,5,IF(K97&gt;180,4,IF(K97&gt;120,3,IF(K97&gt;60,2,IF(K97&gt;30,1,0))))),Trial!$B$7:$E$12,4)</f>
        <v>0</v>
      </c>
      <c r="Z97" s="34">
        <f>VLOOKUP(IF(L97&gt;240,5,IF(L97&gt;180,4,IF(L97&gt;120,3,IF(L97&gt;60,2,IF(L97&gt;30,1,0))))),Trial!$B$7:$E$12,4)</f>
        <v>0</v>
      </c>
      <c r="AA97" s="34">
        <f>VLOOKUP(IF(M97&gt;240,5,IF(M97&gt;180,4,IF(M97&gt;120,3,IF(M97&gt;60,2,IF(M97&gt;30,1,0))))),Trial!$B$7:$E$12,4)</f>
        <v>0</v>
      </c>
      <c r="AB97" s="34">
        <f>VLOOKUP(IF(N97&gt;240,5,IF(N97&gt;180,4,IF(N97&gt;120,3,IF(N97&gt;60,2,IF(N97&gt;30,1,0))))),Trial!$B$7:$E$12,4)</f>
        <v>0</v>
      </c>
    </row>
    <row r="98" ht="15.75" customHeight="1">
      <c r="B98" s="19">
        <v>95.0</v>
      </c>
      <c r="C98" s="20">
        <v>4.51444456311737</v>
      </c>
      <c r="D98" s="20">
        <v>5.77535143243149</v>
      </c>
      <c r="E98" s="20">
        <v>17.6849126036364</v>
      </c>
      <c r="F98" s="20">
        <v>0.339624438481405</v>
      </c>
      <c r="G98" s="20">
        <v>2.71222514999099</v>
      </c>
      <c r="H98" s="20">
        <v>13.2571927782233</v>
      </c>
      <c r="I98" s="20">
        <v>9.70502303926245</v>
      </c>
      <c r="J98" s="20">
        <v>3.96178487786092</v>
      </c>
      <c r="K98" s="20">
        <v>35.7994363013909</v>
      </c>
      <c r="L98" s="20">
        <v>15.214033510265</v>
      </c>
      <c r="M98" s="20">
        <v>3.94888454624452</v>
      </c>
      <c r="N98" s="20">
        <v>12.1214503429923</v>
      </c>
      <c r="P98" s="19">
        <v>95.0</v>
      </c>
      <c r="Q98" s="34">
        <f>VLOOKUP(IF(C98&gt;240,5,IF(C98&gt;180,4,IF(C98&gt;120,3,IF(C98&gt;60,2,IF(C98&gt;30,1,0))))),Trial!$B$7:$E$12,4)</f>
        <v>0</v>
      </c>
      <c r="R98" s="34">
        <f>VLOOKUP(IF(D98&gt;240,5,IF(D98&gt;180,4,IF(D98&gt;120,3,IF(D98&gt;60,2,IF(D98&gt;30,1,0))))),Trial!$B$7:$E$12,4)</f>
        <v>0</v>
      </c>
      <c r="S98" s="34">
        <f>VLOOKUP(IF(E98&gt;240,5,IF(E98&gt;180,4,IF(E98&gt;120,3,IF(E98&gt;60,2,IF(E98&gt;30,1,0))))),Trial!$B$7:$E$12,4)</f>
        <v>0</v>
      </c>
      <c r="T98" s="34">
        <f>VLOOKUP(IF(F98&gt;240,5,IF(F98&gt;180,4,IF(F98&gt;120,3,IF(F98&gt;60,2,IF(F98&gt;30,1,0))))),Trial!$B$7:$E$12,4)</f>
        <v>0</v>
      </c>
      <c r="U98" s="34">
        <f>VLOOKUP(IF(G98&gt;240,5,IF(G98&gt;180,4,IF(G98&gt;120,3,IF(G98&gt;60,2,IF(G98&gt;30,1,0))))),Trial!$B$7:$E$12,4)</f>
        <v>0</v>
      </c>
      <c r="V98" s="34">
        <f>VLOOKUP(IF(H98&gt;240,5,IF(H98&gt;180,4,IF(H98&gt;120,3,IF(H98&gt;60,2,IF(H98&gt;30,1,0))))),Trial!$B$7:$E$12,4)</f>
        <v>0</v>
      </c>
      <c r="W98" s="34">
        <f>VLOOKUP(IF(I98&gt;240,5,IF(I98&gt;180,4,IF(I98&gt;120,3,IF(I98&gt;60,2,IF(I98&gt;30,1,0))))),Trial!$B$7:$E$12,4)</f>
        <v>0</v>
      </c>
      <c r="X98" s="34">
        <f>VLOOKUP(IF(J98&gt;240,5,IF(J98&gt;180,4,IF(J98&gt;120,3,IF(J98&gt;60,2,IF(J98&gt;30,1,0))))),Trial!$B$7:$E$12,4)</f>
        <v>0</v>
      </c>
      <c r="Y98" s="34">
        <f>VLOOKUP(IF(K98&gt;240,5,IF(K98&gt;180,4,IF(K98&gt;120,3,IF(K98&gt;60,2,IF(K98&gt;30,1,0))))),Trial!$B$7:$E$12,4)</f>
        <v>-168.84</v>
      </c>
      <c r="Z98" s="34">
        <f>VLOOKUP(IF(L98&gt;240,5,IF(L98&gt;180,4,IF(L98&gt;120,3,IF(L98&gt;60,2,IF(L98&gt;30,1,0))))),Trial!$B$7:$E$12,4)</f>
        <v>0</v>
      </c>
      <c r="AA98" s="34">
        <f>VLOOKUP(IF(M98&gt;240,5,IF(M98&gt;180,4,IF(M98&gt;120,3,IF(M98&gt;60,2,IF(M98&gt;30,1,0))))),Trial!$B$7:$E$12,4)</f>
        <v>0</v>
      </c>
      <c r="AB98" s="34">
        <f>VLOOKUP(IF(N98&gt;240,5,IF(N98&gt;180,4,IF(N98&gt;120,3,IF(N98&gt;60,2,IF(N98&gt;30,1,0))))),Trial!$B$7:$E$12,4)</f>
        <v>0</v>
      </c>
    </row>
    <row r="99" ht="15.75" customHeight="1">
      <c r="B99" s="19">
        <v>96.0</v>
      </c>
      <c r="C99" s="20">
        <v>9.56639134478067</v>
      </c>
      <c r="D99" s="20">
        <v>7.30438474155962</v>
      </c>
      <c r="E99" s="20">
        <v>10.4646889786321</v>
      </c>
      <c r="F99" s="20">
        <v>13.0793324280615</v>
      </c>
      <c r="G99" s="20">
        <v>9.47919622320742</v>
      </c>
      <c r="H99" s="20">
        <v>5.0277016366832</v>
      </c>
      <c r="I99" s="20">
        <v>0.602646541309429</v>
      </c>
      <c r="J99" s="20">
        <v>6.00700962520204</v>
      </c>
      <c r="K99" s="20">
        <v>0.474378658784553</v>
      </c>
      <c r="L99" s="20">
        <v>5.75847162296995</v>
      </c>
      <c r="M99" s="20">
        <v>4.21095958659274</v>
      </c>
      <c r="N99" s="20">
        <v>10.6995378445444</v>
      </c>
      <c r="P99" s="19">
        <v>96.0</v>
      </c>
      <c r="Q99" s="34">
        <f>VLOOKUP(IF(C99&gt;240,5,IF(C99&gt;180,4,IF(C99&gt;120,3,IF(C99&gt;60,2,IF(C99&gt;30,1,0))))),Trial!$B$7:$E$12,4)</f>
        <v>0</v>
      </c>
      <c r="R99" s="34">
        <f>VLOOKUP(IF(D99&gt;240,5,IF(D99&gt;180,4,IF(D99&gt;120,3,IF(D99&gt;60,2,IF(D99&gt;30,1,0))))),Trial!$B$7:$E$12,4)</f>
        <v>0</v>
      </c>
      <c r="S99" s="34">
        <f>VLOOKUP(IF(E99&gt;240,5,IF(E99&gt;180,4,IF(E99&gt;120,3,IF(E99&gt;60,2,IF(E99&gt;30,1,0))))),Trial!$B$7:$E$12,4)</f>
        <v>0</v>
      </c>
      <c r="T99" s="34">
        <f>VLOOKUP(IF(F99&gt;240,5,IF(F99&gt;180,4,IF(F99&gt;120,3,IF(F99&gt;60,2,IF(F99&gt;30,1,0))))),Trial!$B$7:$E$12,4)</f>
        <v>0</v>
      </c>
      <c r="U99" s="34">
        <f>VLOOKUP(IF(G99&gt;240,5,IF(G99&gt;180,4,IF(G99&gt;120,3,IF(G99&gt;60,2,IF(G99&gt;30,1,0))))),Trial!$B$7:$E$12,4)</f>
        <v>0</v>
      </c>
      <c r="V99" s="34">
        <f>VLOOKUP(IF(H99&gt;240,5,IF(H99&gt;180,4,IF(H99&gt;120,3,IF(H99&gt;60,2,IF(H99&gt;30,1,0))))),Trial!$B$7:$E$12,4)</f>
        <v>0</v>
      </c>
      <c r="W99" s="34">
        <f>VLOOKUP(IF(I99&gt;240,5,IF(I99&gt;180,4,IF(I99&gt;120,3,IF(I99&gt;60,2,IF(I99&gt;30,1,0))))),Trial!$B$7:$E$12,4)</f>
        <v>0</v>
      </c>
      <c r="X99" s="34">
        <f>VLOOKUP(IF(J99&gt;240,5,IF(J99&gt;180,4,IF(J99&gt;120,3,IF(J99&gt;60,2,IF(J99&gt;30,1,0))))),Trial!$B$7:$E$12,4)</f>
        <v>0</v>
      </c>
      <c r="Y99" s="34">
        <f>VLOOKUP(IF(K99&gt;240,5,IF(K99&gt;180,4,IF(K99&gt;120,3,IF(K99&gt;60,2,IF(K99&gt;30,1,0))))),Trial!$B$7:$E$12,4)</f>
        <v>0</v>
      </c>
      <c r="Z99" s="34">
        <f>VLOOKUP(IF(L99&gt;240,5,IF(L99&gt;180,4,IF(L99&gt;120,3,IF(L99&gt;60,2,IF(L99&gt;30,1,0))))),Trial!$B$7:$E$12,4)</f>
        <v>0</v>
      </c>
      <c r="AA99" s="34">
        <f>VLOOKUP(IF(M99&gt;240,5,IF(M99&gt;180,4,IF(M99&gt;120,3,IF(M99&gt;60,2,IF(M99&gt;30,1,0))))),Trial!$B$7:$E$12,4)</f>
        <v>0</v>
      </c>
      <c r="AB99" s="34">
        <f>VLOOKUP(IF(N99&gt;240,5,IF(N99&gt;180,4,IF(N99&gt;120,3,IF(N99&gt;60,2,IF(N99&gt;30,1,0))))),Trial!$B$7:$E$12,4)</f>
        <v>0</v>
      </c>
    </row>
    <row r="100" ht="15.75" customHeight="1">
      <c r="B100" s="19">
        <v>97.0</v>
      </c>
      <c r="C100" s="20">
        <v>19.9755462680181</v>
      </c>
      <c r="D100" s="20">
        <v>5.15329345658155</v>
      </c>
      <c r="E100" s="20">
        <v>47.9628123753231</v>
      </c>
      <c r="F100" s="20">
        <v>1.58828366791883</v>
      </c>
      <c r="G100" s="20">
        <v>5.22100471993908</v>
      </c>
      <c r="H100" s="20">
        <v>3.64340763604268</v>
      </c>
      <c r="I100" s="20">
        <v>0.114274100819603</v>
      </c>
      <c r="J100" s="20">
        <v>2.87005724614223</v>
      </c>
      <c r="K100" s="20">
        <v>19.1117507133802</v>
      </c>
      <c r="L100" s="20">
        <v>50.9857141066766</v>
      </c>
      <c r="M100" s="20">
        <v>10.0426277871328</v>
      </c>
      <c r="N100" s="20">
        <v>16.3829627006399</v>
      </c>
      <c r="P100" s="19">
        <v>97.0</v>
      </c>
      <c r="Q100" s="34">
        <f>VLOOKUP(IF(C100&gt;240,5,IF(C100&gt;180,4,IF(C100&gt;120,3,IF(C100&gt;60,2,IF(C100&gt;30,1,0))))),Trial!$B$7:$E$12,4)</f>
        <v>0</v>
      </c>
      <c r="R100" s="34">
        <f>VLOOKUP(IF(D100&gt;240,5,IF(D100&gt;180,4,IF(D100&gt;120,3,IF(D100&gt;60,2,IF(D100&gt;30,1,0))))),Trial!$B$7:$E$12,4)</f>
        <v>0</v>
      </c>
      <c r="S100" s="34">
        <f>VLOOKUP(IF(E100&gt;240,5,IF(E100&gt;180,4,IF(E100&gt;120,3,IF(E100&gt;60,2,IF(E100&gt;30,1,0))))),Trial!$B$7:$E$12,4)</f>
        <v>-168.84</v>
      </c>
      <c r="T100" s="34">
        <f>VLOOKUP(IF(F100&gt;240,5,IF(F100&gt;180,4,IF(F100&gt;120,3,IF(F100&gt;60,2,IF(F100&gt;30,1,0))))),Trial!$B$7:$E$12,4)</f>
        <v>0</v>
      </c>
      <c r="U100" s="34">
        <f>VLOOKUP(IF(G100&gt;240,5,IF(G100&gt;180,4,IF(G100&gt;120,3,IF(G100&gt;60,2,IF(G100&gt;30,1,0))))),Trial!$B$7:$E$12,4)</f>
        <v>0</v>
      </c>
      <c r="V100" s="34">
        <f>VLOOKUP(IF(H100&gt;240,5,IF(H100&gt;180,4,IF(H100&gt;120,3,IF(H100&gt;60,2,IF(H100&gt;30,1,0))))),Trial!$B$7:$E$12,4)</f>
        <v>0</v>
      </c>
      <c r="W100" s="34">
        <f>VLOOKUP(IF(I100&gt;240,5,IF(I100&gt;180,4,IF(I100&gt;120,3,IF(I100&gt;60,2,IF(I100&gt;30,1,0))))),Trial!$B$7:$E$12,4)</f>
        <v>0</v>
      </c>
      <c r="X100" s="34">
        <f>VLOOKUP(IF(J100&gt;240,5,IF(J100&gt;180,4,IF(J100&gt;120,3,IF(J100&gt;60,2,IF(J100&gt;30,1,0))))),Trial!$B$7:$E$12,4)</f>
        <v>0</v>
      </c>
      <c r="Y100" s="34">
        <f>VLOOKUP(IF(K100&gt;240,5,IF(K100&gt;180,4,IF(K100&gt;120,3,IF(K100&gt;60,2,IF(K100&gt;30,1,0))))),Trial!$B$7:$E$12,4)</f>
        <v>0</v>
      </c>
      <c r="Z100" s="34">
        <f>VLOOKUP(IF(L100&gt;240,5,IF(L100&gt;180,4,IF(L100&gt;120,3,IF(L100&gt;60,2,IF(L100&gt;30,1,0))))),Trial!$B$7:$E$12,4)</f>
        <v>-168.84</v>
      </c>
      <c r="AA100" s="34">
        <f>VLOOKUP(IF(M100&gt;240,5,IF(M100&gt;180,4,IF(M100&gt;120,3,IF(M100&gt;60,2,IF(M100&gt;30,1,0))))),Trial!$B$7:$E$12,4)</f>
        <v>0</v>
      </c>
      <c r="AB100" s="34">
        <f>VLOOKUP(IF(N100&gt;240,5,IF(N100&gt;180,4,IF(N100&gt;120,3,IF(N100&gt;60,2,IF(N100&gt;30,1,0))))),Trial!$B$7:$E$12,4)</f>
        <v>0</v>
      </c>
    </row>
    <row r="101" ht="15.75" customHeight="1">
      <c r="B101" s="19">
        <v>98.0</v>
      </c>
      <c r="C101" s="20">
        <v>43.4410586063562</v>
      </c>
      <c r="D101" s="20">
        <v>24.7816754833033</v>
      </c>
      <c r="E101" s="20">
        <v>28.384520425445</v>
      </c>
      <c r="F101" s="20">
        <v>0.458867103653029</v>
      </c>
      <c r="G101" s="20">
        <v>4.06416294805907</v>
      </c>
      <c r="H101" s="20">
        <v>11.7658122729595</v>
      </c>
      <c r="I101" s="20">
        <v>7.36743470461626</v>
      </c>
      <c r="J101" s="20">
        <v>0.390219475980848</v>
      </c>
      <c r="K101" s="20">
        <v>45.7465400967555</v>
      </c>
      <c r="L101" s="20">
        <v>19.7125999678096</v>
      </c>
      <c r="M101" s="20">
        <v>13.0168276704933</v>
      </c>
      <c r="N101" s="20">
        <v>24.4150947118347</v>
      </c>
      <c r="P101" s="19">
        <v>98.0</v>
      </c>
      <c r="Q101" s="34">
        <f>VLOOKUP(IF(C101&gt;240,5,IF(C101&gt;180,4,IF(C101&gt;120,3,IF(C101&gt;60,2,IF(C101&gt;30,1,0))))),Trial!$B$7:$E$12,4)</f>
        <v>-168.84</v>
      </c>
      <c r="R101" s="34">
        <f>VLOOKUP(IF(D101&gt;240,5,IF(D101&gt;180,4,IF(D101&gt;120,3,IF(D101&gt;60,2,IF(D101&gt;30,1,0))))),Trial!$B$7:$E$12,4)</f>
        <v>0</v>
      </c>
      <c r="S101" s="34">
        <f>VLOOKUP(IF(E101&gt;240,5,IF(E101&gt;180,4,IF(E101&gt;120,3,IF(E101&gt;60,2,IF(E101&gt;30,1,0))))),Trial!$B$7:$E$12,4)</f>
        <v>0</v>
      </c>
      <c r="T101" s="34">
        <f>VLOOKUP(IF(F101&gt;240,5,IF(F101&gt;180,4,IF(F101&gt;120,3,IF(F101&gt;60,2,IF(F101&gt;30,1,0))))),Trial!$B$7:$E$12,4)</f>
        <v>0</v>
      </c>
      <c r="U101" s="34">
        <f>VLOOKUP(IF(G101&gt;240,5,IF(G101&gt;180,4,IF(G101&gt;120,3,IF(G101&gt;60,2,IF(G101&gt;30,1,0))))),Trial!$B$7:$E$12,4)</f>
        <v>0</v>
      </c>
      <c r="V101" s="34">
        <f>VLOOKUP(IF(H101&gt;240,5,IF(H101&gt;180,4,IF(H101&gt;120,3,IF(H101&gt;60,2,IF(H101&gt;30,1,0))))),Trial!$B$7:$E$12,4)</f>
        <v>0</v>
      </c>
      <c r="W101" s="34">
        <f>VLOOKUP(IF(I101&gt;240,5,IF(I101&gt;180,4,IF(I101&gt;120,3,IF(I101&gt;60,2,IF(I101&gt;30,1,0))))),Trial!$B$7:$E$12,4)</f>
        <v>0</v>
      </c>
      <c r="X101" s="34">
        <f>VLOOKUP(IF(J101&gt;240,5,IF(J101&gt;180,4,IF(J101&gt;120,3,IF(J101&gt;60,2,IF(J101&gt;30,1,0))))),Trial!$B$7:$E$12,4)</f>
        <v>0</v>
      </c>
      <c r="Y101" s="34">
        <f>VLOOKUP(IF(K101&gt;240,5,IF(K101&gt;180,4,IF(K101&gt;120,3,IF(K101&gt;60,2,IF(K101&gt;30,1,0))))),Trial!$B$7:$E$12,4)</f>
        <v>-168.84</v>
      </c>
      <c r="Z101" s="34">
        <f>VLOOKUP(IF(L101&gt;240,5,IF(L101&gt;180,4,IF(L101&gt;120,3,IF(L101&gt;60,2,IF(L101&gt;30,1,0))))),Trial!$B$7:$E$12,4)</f>
        <v>0</v>
      </c>
      <c r="AA101" s="34">
        <f>VLOOKUP(IF(M101&gt;240,5,IF(M101&gt;180,4,IF(M101&gt;120,3,IF(M101&gt;60,2,IF(M101&gt;30,1,0))))),Trial!$B$7:$E$12,4)</f>
        <v>0</v>
      </c>
      <c r="AB101" s="34">
        <f>VLOOKUP(IF(N101&gt;240,5,IF(N101&gt;180,4,IF(N101&gt;120,3,IF(N101&gt;60,2,IF(N101&gt;30,1,0))))),Trial!$B$7:$E$12,4)</f>
        <v>0</v>
      </c>
    </row>
    <row r="102" ht="15.75" customHeight="1">
      <c r="B102" s="19">
        <v>99.0</v>
      </c>
      <c r="C102" s="20">
        <v>25.6848811889237</v>
      </c>
      <c r="D102" s="20">
        <v>5.43373078275472</v>
      </c>
      <c r="E102" s="20">
        <v>16.1671073762785</v>
      </c>
      <c r="F102" s="20">
        <v>0.181381595972925</v>
      </c>
      <c r="G102" s="20">
        <v>5.44058082643896</v>
      </c>
      <c r="H102" s="20">
        <v>14.8372714083727</v>
      </c>
      <c r="I102" s="20">
        <v>6.21592315681822</v>
      </c>
      <c r="J102" s="20">
        <v>13.3695600596341</v>
      </c>
      <c r="K102" s="20">
        <v>40.3049585916441</v>
      </c>
      <c r="L102" s="20">
        <v>14.5854085672732</v>
      </c>
      <c r="M102" s="20">
        <v>8.88652334790677</v>
      </c>
      <c r="N102" s="20">
        <v>30.8389068398879</v>
      </c>
      <c r="P102" s="19">
        <v>99.0</v>
      </c>
      <c r="Q102" s="34">
        <f>VLOOKUP(IF(C102&gt;240,5,IF(C102&gt;180,4,IF(C102&gt;120,3,IF(C102&gt;60,2,IF(C102&gt;30,1,0))))),Trial!$B$7:$E$12,4)</f>
        <v>0</v>
      </c>
      <c r="R102" s="34">
        <f>VLOOKUP(IF(D102&gt;240,5,IF(D102&gt;180,4,IF(D102&gt;120,3,IF(D102&gt;60,2,IF(D102&gt;30,1,0))))),Trial!$B$7:$E$12,4)</f>
        <v>0</v>
      </c>
      <c r="S102" s="34">
        <f>VLOOKUP(IF(E102&gt;240,5,IF(E102&gt;180,4,IF(E102&gt;120,3,IF(E102&gt;60,2,IF(E102&gt;30,1,0))))),Trial!$B$7:$E$12,4)</f>
        <v>0</v>
      </c>
      <c r="T102" s="34">
        <f>VLOOKUP(IF(F102&gt;240,5,IF(F102&gt;180,4,IF(F102&gt;120,3,IF(F102&gt;60,2,IF(F102&gt;30,1,0))))),Trial!$B$7:$E$12,4)</f>
        <v>0</v>
      </c>
      <c r="U102" s="34">
        <f>VLOOKUP(IF(G102&gt;240,5,IF(G102&gt;180,4,IF(G102&gt;120,3,IF(G102&gt;60,2,IF(G102&gt;30,1,0))))),Trial!$B$7:$E$12,4)</f>
        <v>0</v>
      </c>
      <c r="V102" s="34">
        <f>VLOOKUP(IF(H102&gt;240,5,IF(H102&gt;180,4,IF(H102&gt;120,3,IF(H102&gt;60,2,IF(H102&gt;30,1,0))))),Trial!$B$7:$E$12,4)</f>
        <v>0</v>
      </c>
      <c r="W102" s="34">
        <f>VLOOKUP(IF(I102&gt;240,5,IF(I102&gt;180,4,IF(I102&gt;120,3,IF(I102&gt;60,2,IF(I102&gt;30,1,0))))),Trial!$B$7:$E$12,4)</f>
        <v>0</v>
      </c>
      <c r="X102" s="34">
        <f>VLOOKUP(IF(J102&gt;240,5,IF(J102&gt;180,4,IF(J102&gt;120,3,IF(J102&gt;60,2,IF(J102&gt;30,1,0))))),Trial!$B$7:$E$12,4)</f>
        <v>0</v>
      </c>
      <c r="Y102" s="34">
        <f>VLOOKUP(IF(K102&gt;240,5,IF(K102&gt;180,4,IF(K102&gt;120,3,IF(K102&gt;60,2,IF(K102&gt;30,1,0))))),Trial!$B$7:$E$12,4)</f>
        <v>-168.84</v>
      </c>
      <c r="Z102" s="34">
        <f>VLOOKUP(IF(L102&gt;240,5,IF(L102&gt;180,4,IF(L102&gt;120,3,IF(L102&gt;60,2,IF(L102&gt;30,1,0))))),Trial!$B$7:$E$12,4)</f>
        <v>0</v>
      </c>
      <c r="AA102" s="34">
        <f>VLOOKUP(IF(M102&gt;240,5,IF(M102&gt;180,4,IF(M102&gt;120,3,IF(M102&gt;60,2,IF(M102&gt;30,1,0))))),Trial!$B$7:$E$12,4)</f>
        <v>0</v>
      </c>
      <c r="AB102" s="34">
        <f>VLOOKUP(IF(N102&gt;240,5,IF(N102&gt;180,4,IF(N102&gt;120,3,IF(N102&gt;60,2,IF(N102&gt;30,1,0))))),Trial!$B$7:$E$12,4)</f>
        <v>-168.84</v>
      </c>
    </row>
    <row r="103" ht="15.75" customHeight="1">
      <c r="B103" s="19">
        <v>100.0</v>
      </c>
      <c r="C103" s="20">
        <v>7.22780807949603</v>
      </c>
      <c r="D103" s="20">
        <v>6.89633145774715</v>
      </c>
      <c r="E103" s="20">
        <v>3.08204813533203</v>
      </c>
      <c r="F103" s="20">
        <v>13.7808361387896</v>
      </c>
      <c r="G103" s="20">
        <v>9.3580811323935</v>
      </c>
      <c r="H103" s="20">
        <v>29.0165624376641</v>
      </c>
      <c r="I103" s="20">
        <v>3.75126315152753</v>
      </c>
      <c r="J103" s="20">
        <v>0.652197270736992</v>
      </c>
      <c r="K103" s="20">
        <v>12.6923260025948</v>
      </c>
      <c r="L103" s="20">
        <v>14.1238267630423</v>
      </c>
      <c r="M103" s="20">
        <v>4.48169308430515</v>
      </c>
      <c r="N103" s="20">
        <v>3.88557753149349</v>
      </c>
      <c r="P103" s="19">
        <v>100.0</v>
      </c>
      <c r="Q103" s="34">
        <f>VLOOKUP(IF(C103&gt;240,5,IF(C103&gt;180,4,IF(C103&gt;120,3,IF(C103&gt;60,2,IF(C103&gt;30,1,0))))),Trial!$B$7:$E$12,4)</f>
        <v>0</v>
      </c>
      <c r="R103" s="34">
        <f>VLOOKUP(IF(D103&gt;240,5,IF(D103&gt;180,4,IF(D103&gt;120,3,IF(D103&gt;60,2,IF(D103&gt;30,1,0))))),Trial!$B$7:$E$12,4)</f>
        <v>0</v>
      </c>
      <c r="S103" s="34">
        <f>VLOOKUP(IF(E103&gt;240,5,IF(E103&gt;180,4,IF(E103&gt;120,3,IF(E103&gt;60,2,IF(E103&gt;30,1,0))))),Trial!$B$7:$E$12,4)</f>
        <v>0</v>
      </c>
      <c r="T103" s="34">
        <f>VLOOKUP(IF(F103&gt;240,5,IF(F103&gt;180,4,IF(F103&gt;120,3,IF(F103&gt;60,2,IF(F103&gt;30,1,0))))),Trial!$B$7:$E$12,4)</f>
        <v>0</v>
      </c>
      <c r="U103" s="34">
        <f>VLOOKUP(IF(G103&gt;240,5,IF(G103&gt;180,4,IF(G103&gt;120,3,IF(G103&gt;60,2,IF(G103&gt;30,1,0))))),Trial!$B$7:$E$12,4)</f>
        <v>0</v>
      </c>
      <c r="V103" s="34">
        <f>VLOOKUP(IF(H103&gt;240,5,IF(H103&gt;180,4,IF(H103&gt;120,3,IF(H103&gt;60,2,IF(H103&gt;30,1,0))))),Trial!$B$7:$E$12,4)</f>
        <v>0</v>
      </c>
      <c r="W103" s="34">
        <f>VLOOKUP(IF(I103&gt;240,5,IF(I103&gt;180,4,IF(I103&gt;120,3,IF(I103&gt;60,2,IF(I103&gt;30,1,0))))),Trial!$B$7:$E$12,4)</f>
        <v>0</v>
      </c>
      <c r="X103" s="34">
        <f>VLOOKUP(IF(J103&gt;240,5,IF(J103&gt;180,4,IF(J103&gt;120,3,IF(J103&gt;60,2,IF(J103&gt;30,1,0))))),Trial!$B$7:$E$12,4)</f>
        <v>0</v>
      </c>
      <c r="Y103" s="34">
        <f>VLOOKUP(IF(K103&gt;240,5,IF(K103&gt;180,4,IF(K103&gt;120,3,IF(K103&gt;60,2,IF(K103&gt;30,1,0))))),Trial!$B$7:$E$12,4)</f>
        <v>0</v>
      </c>
      <c r="Z103" s="34">
        <f>VLOOKUP(IF(L103&gt;240,5,IF(L103&gt;180,4,IF(L103&gt;120,3,IF(L103&gt;60,2,IF(L103&gt;30,1,0))))),Trial!$B$7:$E$12,4)</f>
        <v>0</v>
      </c>
      <c r="AA103" s="34">
        <f>VLOOKUP(IF(M103&gt;240,5,IF(M103&gt;180,4,IF(M103&gt;120,3,IF(M103&gt;60,2,IF(M103&gt;30,1,0))))),Trial!$B$7:$E$12,4)</f>
        <v>0</v>
      </c>
      <c r="AB103" s="34">
        <f>VLOOKUP(IF(N103&gt;240,5,IF(N103&gt;180,4,IF(N103&gt;120,3,IF(N103&gt;60,2,IF(N103&gt;30,1,0))))),Trial!$B$7:$E$12,4)</f>
        <v>0</v>
      </c>
    </row>
    <row r="104" ht="15.75" customHeight="1">
      <c r="P104" s="22" t="s">
        <v>38</v>
      </c>
      <c r="Q104" s="35">
        <f t="shared" ref="Q104:AB104" si="1">SUM(Q4:Q103)</f>
        <v>-2363.76</v>
      </c>
      <c r="R104" s="35">
        <f t="shared" si="1"/>
        <v>-2026.08</v>
      </c>
      <c r="S104" s="35">
        <f t="shared" si="1"/>
        <v>-1350.72</v>
      </c>
      <c r="T104" s="35">
        <f t="shared" si="1"/>
        <v>-1857.24</v>
      </c>
      <c r="U104" s="35">
        <f t="shared" si="1"/>
        <v>-3883.32</v>
      </c>
      <c r="V104" s="35">
        <f t="shared" si="1"/>
        <v>-1013.04</v>
      </c>
      <c r="W104" s="35">
        <f t="shared" si="1"/>
        <v>-2870.28</v>
      </c>
      <c r="X104" s="35">
        <f t="shared" si="1"/>
        <v>-2363.76</v>
      </c>
      <c r="Y104" s="35">
        <f t="shared" si="1"/>
        <v>-2194.92</v>
      </c>
      <c r="Z104" s="35">
        <f t="shared" si="1"/>
        <v>-2194.92</v>
      </c>
      <c r="AA104" s="35">
        <f t="shared" si="1"/>
        <v>-4221</v>
      </c>
      <c r="AB104" s="35">
        <f t="shared" si="1"/>
        <v>-2194.92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N1"/>
    <mergeCell ref="P1:AB1"/>
    <mergeCell ref="B2:B3"/>
    <mergeCell ref="C2:N2"/>
    <mergeCell ref="P2:P3"/>
    <mergeCell ref="Q2:AB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0"/>
    <col customWidth="1" min="3" max="14" width="12.63"/>
    <col customWidth="1" min="15" max="15" width="7.63"/>
    <col customWidth="1" min="16" max="16" width="13.0"/>
    <col customWidth="1" min="17" max="28" width="7.63"/>
  </cols>
  <sheetData>
    <row r="1">
      <c r="B1" s="3" t="s">
        <v>34</v>
      </c>
      <c r="P1" s="3" t="s">
        <v>35</v>
      </c>
    </row>
    <row r="2">
      <c r="B2" s="29" t="s">
        <v>36</v>
      </c>
      <c r="C2" s="30" t="s">
        <v>37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P2" s="29" t="s">
        <v>36</v>
      </c>
      <c r="Q2" s="30" t="s">
        <v>37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2"/>
    </row>
    <row r="3">
      <c r="B3" s="33"/>
      <c r="C3" s="19" t="s">
        <v>21</v>
      </c>
      <c r="D3" s="19" t="s">
        <v>22</v>
      </c>
      <c r="E3" s="19" t="s">
        <v>23</v>
      </c>
      <c r="F3" s="19" t="s">
        <v>24</v>
      </c>
      <c r="G3" s="19" t="s">
        <v>25</v>
      </c>
      <c r="H3" s="19" t="s">
        <v>26</v>
      </c>
      <c r="I3" s="19" t="s">
        <v>27</v>
      </c>
      <c r="J3" s="19" t="s">
        <v>28</v>
      </c>
      <c r="K3" s="19" t="s">
        <v>29</v>
      </c>
      <c r="L3" s="19" t="s">
        <v>30</v>
      </c>
      <c r="M3" s="19" t="s">
        <v>31</v>
      </c>
      <c r="N3" s="19" t="s">
        <v>32</v>
      </c>
      <c r="P3" s="33"/>
      <c r="Q3" s="19" t="s">
        <v>21</v>
      </c>
      <c r="R3" s="19" t="s">
        <v>22</v>
      </c>
      <c r="S3" s="19" t="s">
        <v>23</v>
      </c>
      <c r="T3" s="19" t="s">
        <v>24</v>
      </c>
      <c r="U3" s="19" t="s">
        <v>25</v>
      </c>
      <c r="V3" s="19" t="s">
        <v>26</v>
      </c>
      <c r="W3" s="19" t="s">
        <v>27</v>
      </c>
      <c r="X3" s="19" t="s">
        <v>28</v>
      </c>
      <c r="Y3" s="19" t="s">
        <v>29</v>
      </c>
      <c r="Z3" s="19" t="s">
        <v>30</v>
      </c>
      <c r="AA3" s="19" t="s">
        <v>31</v>
      </c>
      <c r="AB3" s="19" t="s">
        <v>32</v>
      </c>
    </row>
    <row r="4">
      <c r="B4" s="19">
        <v>1.0</v>
      </c>
      <c r="C4" s="20">
        <v>23.3881001580676</v>
      </c>
      <c r="D4" s="20">
        <v>5.08433537516476</v>
      </c>
      <c r="E4" s="20">
        <v>2.2618737467834</v>
      </c>
      <c r="F4" s="20">
        <v>47.9996849612336</v>
      </c>
      <c r="G4" s="20">
        <v>5.29260981027037</v>
      </c>
      <c r="H4" s="20">
        <v>3.16313383476809</v>
      </c>
      <c r="I4" s="20">
        <v>9.36944704717872</v>
      </c>
      <c r="J4" s="20">
        <v>10.533126095784</v>
      </c>
      <c r="K4" s="20">
        <v>3.44699198738672</v>
      </c>
      <c r="L4" s="20">
        <v>19.1926914075559</v>
      </c>
      <c r="M4" s="20">
        <v>11.8850643811832</v>
      </c>
      <c r="N4" s="20">
        <v>2.88544879176601</v>
      </c>
      <c r="P4" s="19">
        <v>1.0</v>
      </c>
      <c r="Q4" s="34">
        <f>VLOOKUP(IF(C4&gt;240,5,IF(C4&gt;180,4,IF(C4&gt;120,3,IF(C4&gt;60,2,IF(C4&gt;30,1,0))))),Trial!$B$7:$E$12,4)</f>
        <v>0</v>
      </c>
      <c r="R4" s="34">
        <f>VLOOKUP(IF(D4&gt;240,5,IF(D4&gt;180,4,IF(D4&gt;120,3,IF(D4&gt;60,2,IF(D4&gt;30,1,0))))),Trial!$B$7:$E$12,4)</f>
        <v>0</v>
      </c>
      <c r="S4" s="34">
        <f>VLOOKUP(IF(E4&gt;240,5,IF(E4&gt;180,4,IF(E4&gt;120,3,IF(E4&gt;60,2,IF(E4&gt;30,1,0))))),Trial!$B$7:$E$12,4)</f>
        <v>0</v>
      </c>
      <c r="T4" s="34">
        <f>VLOOKUP(IF(F4&gt;240,5,IF(F4&gt;180,4,IF(F4&gt;120,3,IF(F4&gt;60,2,IF(F4&gt;30,1,0))))),Trial!$B$7:$E$12,4)</f>
        <v>-168.84</v>
      </c>
      <c r="U4" s="34">
        <f>VLOOKUP(IF(G4&gt;240,5,IF(G4&gt;180,4,IF(G4&gt;120,3,IF(G4&gt;60,2,IF(G4&gt;30,1,0))))),Trial!$B$7:$E$12,4)</f>
        <v>0</v>
      </c>
      <c r="V4" s="34">
        <f>VLOOKUP(IF(H4&gt;240,5,IF(H4&gt;180,4,IF(H4&gt;120,3,IF(H4&gt;60,2,IF(H4&gt;30,1,0))))),Trial!$B$7:$E$12,4)</f>
        <v>0</v>
      </c>
      <c r="W4" s="34">
        <f>VLOOKUP(IF(I4&gt;240,5,IF(I4&gt;180,4,IF(I4&gt;120,3,IF(I4&gt;60,2,IF(I4&gt;30,1,0))))),Trial!$B$7:$E$12,4)</f>
        <v>0</v>
      </c>
      <c r="X4" s="34">
        <f>VLOOKUP(IF(J4&gt;240,5,IF(J4&gt;180,4,IF(J4&gt;120,3,IF(J4&gt;60,2,IF(J4&gt;30,1,0))))),Trial!$B$7:$E$12,4)</f>
        <v>0</v>
      </c>
      <c r="Y4" s="34">
        <f>VLOOKUP(IF(K4&gt;240,5,IF(K4&gt;180,4,IF(K4&gt;120,3,IF(K4&gt;60,2,IF(K4&gt;30,1,0))))),Trial!$B$7:$E$12,4)</f>
        <v>0</v>
      </c>
      <c r="Z4" s="34">
        <f>VLOOKUP(IF(L4&gt;240,5,IF(L4&gt;180,4,IF(L4&gt;120,3,IF(L4&gt;60,2,IF(L4&gt;30,1,0))))),Trial!$B$7:$E$12,4)</f>
        <v>0</v>
      </c>
      <c r="AA4" s="34">
        <f>VLOOKUP(IF(M4&gt;240,5,IF(M4&gt;180,4,IF(M4&gt;120,3,IF(M4&gt;60,2,IF(M4&gt;30,1,0))))),Trial!$B$7:$E$12,4)</f>
        <v>0</v>
      </c>
      <c r="AB4" s="34">
        <f>VLOOKUP(IF(N4&gt;240,5,IF(N4&gt;180,4,IF(N4&gt;120,3,IF(N4&gt;60,2,IF(N4&gt;30,1,0))))),Trial!$B$7:$E$12,4)</f>
        <v>0</v>
      </c>
    </row>
    <row r="5">
      <c r="B5" s="19">
        <v>2.0</v>
      </c>
      <c r="C5" s="20">
        <v>23.7679872147908</v>
      </c>
      <c r="D5" s="20">
        <v>1.52046615851157</v>
      </c>
      <c r="E5" s="20">
        <v>11.0826596766082</v>
      </c>
      <c r="F5" s="20">
        <v>5.8652877073735</v>
      </c>
      <c r="G5" s="20">
        <v>4.96515214052051</v>
      </c>
      <c r="H5" s="20">
        <v>66.0263403502076</v>
      </c>
      <c r="I5" s="20">
        <v>2.91261594537646</v>
      </c>
      <c r="J5" s="20">
        <v>8.36742902519181</v>
      </c>
      <c r="K5" s="20">
        <v>0.0141049023931534</v>
      </c>
      <c r="L5" s="20">
        <v>11.3608309274624</v>
      </c>
      <c r="M5" s="20">
        <v>16.1659733926031</v>
      </c>
      <c r="N5" s="20">
        <v>14.8675578895738</v>
      </c>
      <c r="P5" s="19">
        <v>2.0</v>
      </c>
      <c r="Q5" s="34">
        <f>VLOOKUP(IF(C5&gt;240,5,IF(C5&gt;180,4,IF(C5&gt;120,3,IF(C5&gt;60,2,IF(C5&gt;30,1,0))))),Trial!$B$7:$E$12,4)</f>
        <v>0</v>
      </c>
      <c r="R5" s="34">
        <f>VLOOKUP(IF(D5&gt;240,5,IF(D5&gt;180,4,IF(D5&gt;120,3,IF(D5&gt;60,2,IF(D5&gt;30,1,0))))),Trial!$B$7:$E$12,4)</f>
        <v>0</v>
      </c>
      <c r="S5" s="34">
        <f>VLOOKUP(IF(E5&gt;240,5,IF(E5&gt;180,4,IF(E5&gt;120,3,IF(E5&gt;60,2,IF(E5&gt;30,1,0))))),Trial!$B$7:$E$12,4)</f>
        <v>0</v>
      </c>
      <c r="T5" s="34">
        <f>VLOOKUP(IF(F5&gt;240,5,IF(F5&gt;180,4,IF(F5&gt;120,3,IF(F5&gt;60,2,IF(F5&gt;30,1,0))))),Trial!$B$7:$E$12,4)</f>
        <v>0</v>
      </c>
      <c r="U5" s="34">
        <f>VLOOKUP(IF(G5&gt;240,5,IF(G5&gt;180,4,IF(G5&gt;120,3,IF(G5&gt;60,2,IF(G5&gt;30,1,0))))),Trial!$B$7:$E$12,4)</f>
        <v>0</v>
      </c>
      <c r="V5" s="34">
        <f>VLOOKUP(IF(H5&gt;240,5,IF(H5&gt;180,4,IF(H5&gt;120,3,IF(H5&gt;60,2,IF(H5&gt;30,1,0))))),Trial!$B$7:$E$12,4)</f>
        <v>-844.2</v>
      </c>
      <c r="W5" s="34">
        <f>VLOOKUP(IF(I5&gt;240,5,IF(I5&gt;180,4,IF(I5&gt;120,3,IF(I5&gt;60,2,IF(I5&gt;30,1,0))))),Trial!$B$7:$E$12,4)</f>
        <v>0</v>
      </c>
      <c r="X5" s="34">
        <f>VLOOKUP(IF(J5&gt;240,5,IF(J5&gt;180,4,IF(J5&gt;120,3,IF(J5&gt;60,2,IF(J5&gt;30,1,0))))),Trial!$B$7:$E$12,4)</f>
        <v>0</v>
      </c>
      <c r="Y5" s="34">
        <f>VLOOKUP(IF(K5&gt;240,5,IF(K5&gt;180,4,IF(K5&gt;120,3,IF(K5&gt;60,2,IF(K5&gt;30,1,0))))),Trial!$B$7:$E$12,4)</f>
        <v>0</v>
      </c>
      <c r="Z5" s="34">
        <f>VLOOKUP(IF(L5&gt;240,5,IF(L5&gt;180,4,IF(L5&gt;120,3,IF(L5&gt;60,2,IF(L5&gt;30,1,0))))),Trial!$B$7:$E$12,4)</f>
        <v>0</v>
      </c>
      <c r="AA5" s="34">
        <f>VLOOKUP(IF(M5&gt;240,5,IF(M5&gt;180,4,IF(M5&gt;120,3,IF(M5&gt;60,2,IF(M5&gt;30,1,0))))),Trial!$B$7:$E$12,4)</f>
        <v>0</v>
      </c>
      <c r="AB5" s="34">
        <f>VLOOKUP(IF(N5&gt;240,5,IF(N5&gt;180,4,IF(N5&gt;120,3,IF(N5&gt;60,2,IF(N5&gt;30,1,0))))),Trial!$B$7:$E$12,4)</f>
        <v>0</v>
      </c>
    </row>
    <row r="6">
      <c r="B6" s="19">
        <v>3.0</v>
      </c>
      <c r="C6" s="20">
        <v>5.85049846037552</v>
      </c>
      <c r="D6" s="20">
        <v>14.2772173222169</v>
      </c>
      <c r="E6" s="20">
        <v>14.8315753376936</v>
      </c>
      <c r="F6" s="20">
        <v>14.5254716122608</v>
      </c>
      <c r="G6" s="20">
        <v>1.29876582696845</v>
      </c>
      <c r="H6" s="20">
        <v>0.878663210751897</v>
      </c>
      <c r="I6" s="20">
        <v>5.92779607623816</v>
      </c>
      <c r="J6" s="20">
        <v>4.3791920111049</v>
      </c>
      <c r="K6" s="20">
        <v>0.640668445732445</v>
      </c>
      <c r="L6" s="20">
        <v>1.47892834633919</v>
      </c>
      <c r="M6" s="20">
        <v>10.2238315755586</v>
      </c>
      <c r="N6" s="20">
        <v>5.44840034460649</v>
      </c>
      <c r="P6" s="19">
        <v>3.0</v>
      </c>
      <c r="Q6" s="34">
        <f>VLOOKUP(IF(C6&gt;240,5,IF(C6&gt;180,4,IF(C6&gt;120,3,IF(C6&gt;60,2,IF(C6&gt;30,1,0))))),Trial!$B$7:$E$12,4)</f>
        <v>0</v>
      </c>
      <c r="R6" s="34">
        <f>VLOOKUP(IF(D6&gt;240,5,IF(D6&gt;180,4,IF(D6&gt;120,3,IF(D6&gt;60,2,IF(D6&gt;30,1,0))))),Trial!$B$7:$E$12,4)</f>
        <v>0</v>
      </c>
      <c r="S6" s="34">
        <f>VLOOKUP(IF(E6&gt;240,5,IF(E6&gt;180,4,IF(E6&gt;120,3,IF(E6&gt;60,2,IF(E6&gt;30,1,0))))),Trial!$B$7:$E$12,4)</f>
        <v>0</v>
      </c>
      <c r="T6" s="34">
        <f>VLOOKUP(IF(F6&gt;240,5,IF(F6&gt;180,4,IF(F6&gt;120,3,IF(F6&gt;60,2,IF(F6&gt;30,1,0))))),Trial!$B$7:$E$12,4)</f>
        <v>0</v>
      </c>
      <c r="U6" s="34">
        <f>VLOOKUP(IF(G6&gt;240,5,IF(G6&gt;180,4,IF(G6&gt;120,3,IF(G6&gt;60,2,IF(G6&gt;30,1,0))))),Trial!$B$7:$E$12,4)</f>
        <v>0</v>
      </c>
      <c r="V6" s="34">
        <f>VLOOKUP(IF(H6&gt;240,5,IF(H6&gt;180,4,IF(H6&gt;120,3,IF(H6&gt;60,2,IF(H6&gt;30,1,0))))),Trial!$B$7:$E$12,4)</f>
        <v>0</v>
      </c>
      <c r="W6" s="34">
        <f>VLOOKUP(IF(I6&gt;240,5,IF(I6&gt;180,4,IF(I6&gt;120,3,IF(I6&gt;60,2,IF(I6&gt;30,1,0))))),Trial!$B$7:$E$12,4)</f>
        <v>0</v>
      </c>
      <c r="X6" s="34">
        <f>VLOOKUP(IF(J6&gt;240,5,IF(J6&gt;180,4,IF(J6&gt;120,3,IF(J6&gt;60,2,IF(J6&gt;30,1,0))))),Trial!$B$7:$E$12,4)</f>
        <v>0</v>
      </c>
      <c r="Y6" s="34">
        <f>VLOOKUP(IF(K6&gt;240,5,IF(K6&gt;180,4,IF(K6&gt;120,3,IF(K6&gt;60,2,IF(K6&gt;30,1,0))))),Trial!$B$7:$E$12,4)</f>
        <v>0</v>
      </c>
      <c r="Z6" s="34">
        <f>VLOOKUP(IF(L6&gt;240,5,IF(L6&gt;180,4,IF(L6&gt;120,3,IF(L6&gt;60,2,IF(L6&gt;30,1,0))))),Trial!$B$7:$E$12,4)</f>
        <v>0</v>
      </c>
      <c r="AA6" s="34">
        <f>VLOOKUP(IF(M6&gt;240,5,IF(M6&gt;180,4,IF(M6&gt;120,3,IF(M6&gt;60,2,IF(M6&gt;30,1,0))))),Trial!$B$7:$E$12,4)</f>
        <v>0</v>
      </c>
      <c r="AB6" s="34">
        <f>VLOOKUP(IF(N6&gt;240,5,IF(N6&gt;180,4,IF(N6&gt;120,3,IF(N6&gt;60,2,IF(N6&gt;30,1,0))))),Trial!$B$7:$E$12,4)</f>
        <v>0</v>
      </c>
    </row>
    <row r="7">
      <c r="B7" s="19">
        <v>4.0</v>
      </c>
      <c r="C7" s="20">
        <v>12.0526162247258</v>
      </c>
      <c r="D7" s="20">
        <v>6.16665221108124</v>
      </c>
      <c r="E7" s="20">
        <v>21.0249106791029</v>
      </c>
      <c r="F7" s="20">
        <v>18.6041965933686</v>
      </c>
      <c r="G7" s="20">
        <v>8.33456792975776</v>
      </c>
      <c r="H7" s="20">
        <v>2.84636365349245</v>
      </c>
      <c r="I7" s="20">
        <v>5.82804671330377</v>
      </c>
      <c r="J7" s="20">
        <v>0.531133598042652</v>
      </c>
      <c r="K7" s="20">
        <v>34.7257437564687</v>
      </c>
      <c r="L7" s="20">
        <v>3.01491956572704</v>
      </c>
      <c r="M7" s="20">
        <v>5.52004669033922</v>
      </c>
      <c r="N7" s="20">
        <v>18.5142374428159</v>
      </c>
      <c r="P7" s="19">
        <v>4.0</v>
      </c>
      <c r="Q7" s="34">
        <f>VLOOKUP(IF(C7&gt;240,5,IF(C7&gt;180,4,IF(C7&gt;120,3,IF(C7&gt;60,2,IF(C7&gt;30,1,0))))),Trial!$B$7:$E$12,4)</f>
        <v>0</v>
      </c>
      <c r="R7" s="34">
        <f>VLOOKUP(IF(D7&gt;240,5,IF(D7&gt;180,4,IF(D7&gt;120,3,IF(D7&gt;60,2,IF(D7&gt;30,1,0))))),Trial!$B$7:$E$12,4)</f>
        <v>0</v>
      </c>
      <c r="S7" s="34">
        <f>VLOOKUP(IF(E7&gt;240,5,IF(E7&gt;180,4,IF(E7&gt;120,3,IF(E7&gt;60,2,IF(E7&gt;30,1,0))))),Trial!$B$7:$E$12,4)</f>
        <v>0</v>
      </c>
      <c r="T7" s="34">
        <f>VLOOKUP(IF(F7&gt;240,5,IF(F7&gt;180,4,IF(F7&gt;120,3,IF(F7&gt;60,2,IF(F7&gt;30,1,0))))),Trial!$B$7:$E$12,4)</f>
        <v>0</v>
      </c>
      <c r="U7" s="34">
        <f>VLOOKUP(IF(G7&gt;240,5,IF(G7&gt;180,4,IF(G7&gt;120,3,IF(G7&gt;60,2,IF(G7&gt;30,1,0))))),Trial!$B$7:$E$12,4)</f>
        <v>0</v>
      </c>
      <c r="V7" s="34">
        <f>VLOOKUP(IF(H7&gt;240,5,IF(H7&gt;180,4,IF(H7&gt;120,3,IF(H7&gt;60,2,IF(H7&gt;30,1,0))))),Trial!$B$7:$E$12,4)</f>
        <v>0</v>
      </c>
      <c r="W7" s="34">
        <f>VLOOKUP(IF(I7&gt;240,5,IF(I7&gt;180,4,IF(I7&gt;120,3,IF(I7&gt;60,2,IF(I7&gt;30,1,0))))),Trial!$B$7:$E$12,4)</f>
        <v>0</v>
      </c>
      <c r="X7" s="34">
        <f>VLOOKUP(IF(J7&gt;240,5,IF(J7&gt;180,4,IF(J7&gt;120,3,IF(J7&gt;60,2,IF(J7&gt;30,1,0))))),Trial!$B$7:$E$12,4)</f>
        <v>0</v>
      </c>
      <c r="Y7" s="34">
        <f>VLOOKUP(IF(K7&gt;240,5,IF(K7&gt;180,4,IF(K7&gt;120,3,IF(K7&gt;60,2,IF(K7&gt;30,1,0))))),Trial!$B$7:$E$12,4)</f>
        <v>-168.84</v>
      </c>
      <c r="Z7" s="34">
        <f>VLOOKUP(IF(L7&gt;240,5,IF(L7&gt;180,4,IF(L7&gt;120,3,IF(L7&gt;60,2,IF(L7&gt;30,1,0))))),Trial!$B$7:$E$12,4)</f>
        <v>0</v>
      </c>
      <c r="AA7" s="34">
        <f>VLOOKUP(IF(M7&gt;240,5,IF(M7&gt;180,4,IF(M7&gt;120,3,IF(M7&gt;60,2,IF(M7&gt;30,1,0))))),Trial!$B$7:$E$12,4)</f>
        <v>0</v>
      </c>
      <c r="AB7" s="34">
        <f>VLOOKUP(IF(N7&gt;240,5,IF(N7&gt;180,4,IF(N7&gt;120,3,IF(N7&gt;60,2,IF(N7&gt;30,1,0))))),Trial!$B$7:$E$12,4)</f>
        <v>0</v>
      </c>
    </row>
    <row r="8">
      <c r="B8" s="19">
        <v>5.0</v>
      </c>
      <c r="C8" s="20">
        <v>16.0886455198835</v>
      </c>
      <c r="D8" s="20">
        <v>0.85142770177139</v>
      </c>
      <c r="E8" s="20">
        <v>6.07475674073212</v>
      </c>
      <c r="F8" s="20">
        <v>18.3574550601676</v>
      </c>
      <c r="G8" s="20">
        <v>7.94336921293288</v>
      </c>
      <c r="H8" s="20">
        <v>12.0736256614412</v>
      </c>
      <c r="I8" s="20">
        <v>3.30184975094162</v>
      </c>
      <c r="J8" s="20">
        <v>43.2712276898663</v>
      </c>
      <c r="K8" s="20">
        <v>8.72705645891838</v>
      </c>
      <c r="L8" s="20">
        <v>22.4029700460082</v>
      </c>
      <c r="M8" s="20">
        <v>10.0982475338888</v>
      </c>
      <c r="N8" s="20">
        <v>29.9925610336242</v>
      </c>
      <c r="P8" s="19">
        <v>5.0</v>
      </c>
      <c r="Q8" s="34">
        <f>VLOOKUP(IF(C8&gt;240,5,IF(C8&gt;180,4,IF(C8&gt;120,3,IF(C8&gt;60,2,IF(C8&gt;30,1,0))))),Trial!$B$7:$E$12,4)</f>
        <v>0</v>
      </c>
      <c r="R8" s="34">
        <f>VLOOKUP(IF(D8&gt;240,5,IF(D8&gt;180,4,IF(D8&gt;120,3,IF(D8&gt;60,2,IF(D8&gt;30,1,0))))),Trial!$B$7:$E$12,4)</f>
        <v>0</v>
      </c>
      <c r="S8" s="34">
        <f>VLOOKUP(IF(E8&gt;240,5,IF(E8&gt;180,4,IF(E8&gt;120,3,IF(E8&gt;60,2,IF(E8&gt;30,1,0))))),Trial!$B$7:$E$12,4)</f>
        <v>0</v>
      </c>
      <c r="T8" s="34">
        <f>VLOOKUP(IF(F8&gt;240,5,IF(F8&gt;180,4,IF(F8&gt;120,3,IF(F8&gt;60,2,IF(F8&gt;30,1,0))))),Trial!$B$7:$E$12,4)</f>
        <v>0</v>
      </c>
      <c r="U8" s="34">
        <f>VLOOKUP(IF(G8&gt;240,5,IF(G8&gt;180,4,IF(G8&gt;120,3,IF(G8&gt;60,2,IF(G8&gt;30,1,0))))),Trial!$B$7:$E$12,4)</f>
        <v>0</v>
      </c>
      <c r="V8" s="34">
        <f>VLOOKUP(IF(H8&gt;240,5,IF(H8&gt;180,4,IF(H8&gt;120,3,IF(H8&gt;60,2,IF(H8&gt;30,1,0))))),Trial!$B$7:$E$12,4)</f>
        <v>0</v>
      </c>
      <c r="W8" s="34">
        <f>VLOOKUP(IF(I8&gt;240,5,IF(I8&gt;180,4,IF(I8&gt;120,3,IF(I8&gt;60,2,IF(I8&gt;30,1,0))))),Trial!$B$7:$E$12,4)</f>
        <v>0</v>
      </c>
      <c r="X8" s="34">
        <f>VLOOKUP(IF(J8&gt;240,5,IF(J8&gt;180,4,IF(J8&gt;120,3,IF(J8&gt;60,2,IF(J8&gt;30,1,0))))),Trial!$B$7:$E$12,4)</f>
        <v>-168.84</v>
      </c>
      <c r="Y8" s="34">
        <f>VLOOKUP(IF(K8&gt;240,5,IF(K8&gt;180,4,IF(K8&gt;120,3,IF(K8&gt;60,2,IF(K8&gt;30,1,0))))),Trial!$B$7:$E$12,4)</f>
        <v>0</v>
      </c>
      <c r="Z8" s="34">
        <f>VLOOKUP(IF(L8&gt;240,5,IF(L8&gt;180,4,IF(L8&gt;120,3,IF(L8&gt;60,2,IF(L8&gt;30,1,0))))),Trial!$B$7:$E$12,4)</f>
        <v>0</v>
      </c>
      <c r="AA8" s="34">
        <f>VLOOKUP(IF(M8&gt;240,5,IF(M8&gt;180,4,IF(M8&gt;120,3,IF(M8&gt;60,2,IF(M8&gt;30,1,0))))),Trial!$B$7:$E$12,4)</f>
        <v>0</v>
      </c>
      <c r="AB8" s="34">
        <f>VLOOKUP(IF(N8&gt;240,5,IF(N8&gt;180,4,IF(N8&gt;120,3,IF(N8&gt;60,2,IF(N8&gt;30,1,0))))),Trial!$B$7:$E$12,4)</f>
        <v>0</v>
      </c>
    </row>
    <row r="9">
      <c r="B9" s="19">
        <v>6.0</v>
      </c>
      <c r="C9" s="20">
        <v>14.1844206933948</v>
      </c>
      <c r="D9" s="20">
        <v>18.8717014720833</v>
      </c>
      <c r="E9" s="20">
        <v>64.2723105233756</v>
      </c>
      <c r="F9" s="20">
        <v>13.7402235359038</v>
      </c>
      <c r="G9" s="20">
        <v>20.359967967056</v>
      </c>
      <c r="H9" s="20">
        <v>2.28879682659172</v>
      </c>
      <c r="I9" s="20">
        <v>19.0531128489705</v>
      </c>
      <c r="J9" s="20">
        <v>6.57465965826996</v>
      </c>
      <c r="K9" s="20">
        <v>8.08254363564774</v>
      </c>
      <c r="L9" s="20">
        <v>1.1897591358982</v>
      </c>
      <c r="M9" s="20">
        <v>34.8298919346438</v>
      </c>
      <c r="N9" s="20">
        <v>0.429090714175254</v>
      </c>
      <c r="P9" s="19">
        <v>6.0</v>
      </c>
      <c r="Q9" s="34">
        <f>VLOOKUP(IF(C9&gt;240,5,IF(C9&gt;180,4,IF(C9&gt;120,3,IF(C9&gt;60,2,IF(C9&gt;30,1,0))))),Trial!$B$7:$E$12,4)</f>
        <v>0</v>
      </c>
      <c r="R9" s="34">
        <f>VLOOKUP(IF(D9&gt;240,5,IF(D9&gt;180,4,IF(D9&gt;120,3,IF(D9&gt;60,2,IF(D9&gt;30,1,0))))),Trial!$B$7:$E$12,4)</f>
        <v>0</v>
      </c>
      <c r="S9" s="34">
        <f>VLOOKUP(IF(E9&gt;240,5,IF(E9&gt;180,4,IF(E9&gt;120,3,IF(E9&gt;60,2,IF(E9&gt;30,1,0))))),Trial!$B$7:$E$12,4)</f>
        <v>-844.2</v>
      </c>
      <c r="T9" s="34">
        <f>VLOOKUP(IF(F9&gt;240,5,IF(F9&gt;180,4,IF(F9&gt;120,3,IF(F9&gt;60,2,IF(F9&gt;30,1,0))))),Trial!$B$7:$E$12,4)</f>
        <v>0</v>
      </c>
      <c r="U9" s="34">
        <f>VLOOKUP(IF(G9&gt;240,5,IF(G9&gt;180,4,IF(G9&gt;120,3,IF(G9&gt;60,2,IF(G9&gt;30,1,0))))),Trial!$B$7:$E$12,4)</f>
        <v>0</v>
      </c>
      <c r="V9" s="34">
        <f>VLOOKUP(IF(H9&gt;240,5,IF(H9&gt;180,4,IF(H9&gt;120,3,IF(H9&gt;60,2,IF(H9&gt;30,1,0))))),Trial!$B$7:$E$12,4)</f>
        <v>0</v>
      </c>
      <c r="W9" s="34">
        <f>VLOOKUP(IF(I9&gt;240,5,IF(I9&gt;180,4,IF(I9&gt;120,3,IF(I9&gt;60,2,IF(I9&gt;30,1,0))))),Trial!$B$7:$E$12,4)</f>
        <v>0</v>
      </c>
      <c r="X9" s="34">
        <f>VLOOKUP(IF(J9&gt;240,5,IF(J9&gt;180,4,IF(J9&gt;120,3,IF(J9&gt;60,2,IF(J9&gt;30,1,0))))),Trial!$B$7:$E$12,4)</f>
        <v>0</v>
      </c>
      <c r="Y9" s="34">
        <f>VLOOKUP(IF(K9&gt;240,5,IF(K9&gt;180,4,IF(K9&gt;120,3,IF(K9&gt;60,2,IF(K9&gt;30,1,0))))),Trial!$B$7:$E$12,4)</f>
        <v>0</v>
      </c>
      <c r="Z9" s="34">
        <f>VLOOKUP(IF(L9&gt;240,5,IF(L9&gt;180,4,IF(L9&gt;120,3,IF(L9&gt;60,2,IF(L9&gt;30,1,0))))),Trial!$B$7:$E$12,4)</f>
        <v>0</v>
      </c>
      <c r="AA9" s="34">
        <f>VLOOKUP(IF(M9&gt;240,5,IF(M9&gt;180,4,IF(M9&gt;120,3,IF(M9&gt;60,2,IF(M9&gt;30,1,0))))),Trial!$B$7:$E$12,4)</f>
        <v>-168.84</v>
      </c>
      <c r="AB9" s="34">
        <f>VLOOKUP(IF(N9&gt;240,5,IF(N9&gt;180,4,IF(N9&gt;120,3,IF(N9&gt;60,2,IF(N9&gt;30,1,0))))),Trial!$B$7:$E$12,4)</f>
        <v>0</v>
      </c>
    </row>
    <row r="10">
      <c r="B10" s="19">
        <v>7.0</v>
      </c>
      <c r="C10" s="20">
        <v>13.9172435313586</v>
      </c>
      <c r="D10" s="20">
        <v>28.6069381118075</v>
      </c>
      <c r="E10" s="20">
        <v>16.348776655932</v>
      </c>
      <c r="F10" s="20">
        <v>22.4074329495599</v>
      </c>
      <c r="G10" s="20">
        <v>67.0279170263053</v>
      </c>
      <c r="H10" s="20">
        <v>8.74319573910907</v>
      </c>
      <c r="I10" s="20">
        <v>23.9025402883237</v>
      </c>
      <c r="J10" s="20">
        <v>34.5050221003846</v>
      </c>
      <c r="K10" s="20">
        <v>23.5861188672679</v>
      </c>
      <c r="L10" s="20">
        <v>2.34707698095774</v>
      </c>
      <c r="M10" s="20">
        <v>8.73957001580857</v>
      </c>
      <c r="N10" s="20">
        <v>31.377625105928</v>
      </c>
      <c r="P10" s="19">
        <v>7.0</v>
      </c>
      <c r="Q10" s="34">
        <f>VLOOKUP(IF(C10&gt;240,5,IF(C10&gt;180,4,IF(C10&gt;120,3,IF(C10&gt;60,2,IF(C10&gt;30,1,0))))),Trial!$B$7:$E$12,4)</f>
        <v>0</v>
      </c>
      <c r="R10" s="34">
        <f>VLOOKUP(IF(D10&gt;240,5,IF(D10&gt;180,4,IF(D10&gt;120,3,IF(D10&gt;60,2,IF(D10&gt;30,1,0))))),Trial!$B$7:$E$12,4)</f>
        <v>0</v>
      </c>
      <c r="S10" s="34">
        <f>VLOOKUP(IF(E10&gt;240,5,IF(E10&gt;180,4,IF(E10&gt;120,3,IF(E10&gt;60,2,IF(E10&gt;30,1,0))))),Trial!$B$7:$E$12,4)</f>
        <v>0</v>
      </c>
      <c r="T10" s="34">
        <f>VLOOKUP(IF(F10&gt;240,5,IF(F10&gt;180,4,IF(F10&gt;120,3,IF(F10&gt;60,2,IF(F10&gt;30,1,0))))),Trial!$B$7:$E$12,4)</f>
        <v>0</v>
      </c>
      <c r="U10" s="34">
        <f>VLOOKUP(IF(G10&gt;240,5,IF(G10&gt;180,4,IF(G10&gt;120,3,IF(G10&gt;60,2,IF(G10&gt;30,1,0))))),Trial!$B$7:$E$12,4)</f>
        <v>-844.2</v>
      </c>
      <c r="V10" s="34">
        <f>VLOOKUP(IF(H10&gt;240,5,IF(H10&gt;180,4,IF(H10&gt;120,3,IF(H10&gt;60,2,IF(H10&gt;30,1,0))))),Trial!$B$7:$E$12,4)</f>
        <v>0</v>
      </c>
      <c r="W10" s="34">
        <f>VLOOKUP(IF(I10&gt;240,5,IF(I10&gt;180,4,IF(I10&gt;120,3,IF(I10&gt;60,2,IF(I10&gt;30,1,0))))),Trial!$B$7:$E$12,4)</f>
        <v>0</v>
      </c>
      <c r="X10" s="34">
        <f>VLOOKUP(IF(J10&gt;240,5,IF(J10&gt;180,4,IF(J10&gt;120,3,IF(J10&gt;60,2,IF(J10&gt;30,1,0))))),Trial!$B$7:$E$12,4)</f>
        <v>-168.84</v>
      </c>
      <c r="Y10" s="34">
        <f>VLOOKUP(IF(K10&gt;240,5,IF(K10&gt;180,4,IF(K10&gt;120,3,IF(K10&gt;60,2,IF(K10&gt;30,1,0))))),Trial!$B$7:$E$12,4)</f>
        <v>0</v>
      </c>
      <c r="Z10" s="34">
        <f>VLOOKUP(IF(L10&gt;240,5,IF(L10&gt;180,4,IF(L10&gt;120,3,IF(L10&gt;60,2,IF(L10&gt;30,1,0))))),Trial!$B$7:$E$12,4)</f>
        <v>0</v>
      </c>
      <c r="AA10" s="34">
        <f>VLOOKUP(IF(M10&gt;240,5,IF(M10&gt;180,4,IF(M10&gt;120,3,IF(M10&gt;60,2,IF(M10&gt;30,1,0))))),Trial!$B$7:$E$12,4)</f>
        <v>0</v>
      </c>
      <c r="AB10" s="34">
        <f>VLOOKUP(IF(N10&gt;240,5,IF(N10&gt;180,4,IF(N10&gt;120,3,IF(N10&gt;60,2,IF(N10&gt;30,1,0))))),Trial!$B$7:$E$12,4)</f>
        <v>-168.84</v>
      </c>
    </row>
    <row r="11">
      <c r="B11" s="19">
        <v>8.0</v>
      </c>
      <c r="C11" s="20">
        <v>0.540286056697369</v>
      </c>
      <c r="D11" s="20">
        <v>0.765880536805526</v>
      </c>
      <c r="E11" s="20">
        <v>8.72910971883684</v>
      </c>
      <c r="F11" s="20">
        <v>29.3416131295518</v>
      </c>
      <c r="G11" s="20">
        <v>10.2564755478959</v>
      </c>
      <c r="H11" s="20">
        <v>9.20085166097535</v>
      </c>
      <c r="I11" s="20">
        <v>3.66379625918344</v>
      </c>
      <c r="J11" s="20">
        <v>1.84901420446113</v>
      </c>
      <c r="K11" s="20">
        <v>13.2993759778413</v>
      </c>
      <c r="L11" s="20">
        <v>26.6557625893673</v>
      </c>
      <c r="M11" s="20">
        <v>1.20070998283553</v>
      </c>
      <c r="N11" s="20">
        <v>1.56159932980754</v>
      </c>
      <c r="P11" s="19">
        <v>8.0</v>
      </c>
      <c r="Q11" s="34">
        <f>VLOOKUP(IF(C11&gt;240,5,IF(C11&gt;180,4,IF(C11&gt;120,3,IF(C11&gt;60,2,IF(C11&gt;30,1,0))))),Trial!$B$7:$E$12,4)</f>
        <v>0</v>
      </c>
      <c r="R11" s="34">
        <f>VLOOKUP(IF(D11&gt;240,5,IF(D11&gt;180,4,IF(D11&gt;120,3,IF(D11&gt;60,2,IF(D11&gt;30,1,0))))),Trial!$B$7:$E$12,4)</f>
        <v>0</v>
      </c>
      <c r="S11" s="34">
        <f>VLOOKUP(IF(E11&gt;240,5,IF(E11&gt;180,4,IF(E11&gt;120,3,IF(E11&gt;60,2,IF(E11&gt;30,1,0))))),Trial!$B$7:$E$12,4)</f>
        <v>0</v>
      </c>
      <c r="T11" s="34">
        <f>VLOOKUP(IF(F11&gt;240,5,IF(F11&gt;180,4,IF(F11&gt;120,3,IF(F11&gt;60,2,IF(F11&gt;30,1,0))))),Trial!$B$7:$E$12,4)</f>
        <v>0</v>
      </c>
      <c r="U11" s="34">
        <f>VLOOKUP(IF(G11&gt;240,5,IF(G11&gt;180,4,IF(G11&gt;120,3,IF(G11&gt;60,2,IF(G11&gt;30,1,0))))),Trial!$B$7:$E$12,4)</f>
        <v>0</v>
      </c>
      <c r="V11" s="34">
        <f>VLOOKUP(IF(H11&gt;240,5,IF(H11&gt;180,4,IF(H11&gt;120,3,IF(H11&gt;60,2,IF(H11&gt;30,1,0))))),Trial!$B$7:$E$12,4)</f>
        <v>0</v>
      </c>
      <c r="W11" s="34">
        <f>VLOOKUP(IF(I11&gt;240,5,IF(I11&gt;180,4,IF(I11&gt;120,3,IF(I11&gt;60,2,IF(I11&gt;30,1,0))))),Trial!$B$7:$E$12,4)</f>
        <v>0</v>
      </c>
      <c r="X11" s="34">
        <f>VLOOKUP(IF(J11&gt;240,5,IF(J11&gt;180,4,IF(J11&gt;120,3,IF(J11&gt;60,2,IF(J11&gt;30,1,0))))),Trial!$B$7:$E$12,4)</f>
        <v>0</v>
      </c>
      <c r="Y11" s="34">
        <f>VLOOKUP(IF(K11&gt;240,5,IF(K11&gt;180,4,IF(K11&gt;120,3,IF(K11&gt;60,2,IF(K11&gt;30,1,0))))),Trial!$B$7:$E$12,4)</f>
        <v>0</v>
      </c>
      <c r="Z11" s="34">
        <f>VLOOKUP(IF(L11&gt;240,5,IF(L11&gt;180,4,IF(L11&gt;120,3,IF(L11&gt;60,2,IF(L11&gt;30,1,0))))),Trial!$B$7:$E$12,4)</f>
        <v>0</v>
      </c>
      <c r="AA11" s="34">
        <f>VLOOKUP(IF(M11&gt;240,5,IF(M11&gt;180,4,IF(M11&gt;120,3,IF(M11&gt;60,2,IF(M11&gt;30,1,0))))),Trial!$B$7:$E$12,4)</f>
        <v>0</v>
      </c>
      <c r="AB11" s="34">
        <f>VLOOKUP(IF(N11&gt;240,5,IF(N11&gt;180,4,IF(N11&gt;120,3,IF(N11&gt;60,2,IF(N11&gt;30,1,0))))),Trial!$B$7:$E$12,4)</f>
        <v>0</v>
      </c>
    </row>
    <row r="12">
      <c r="B12" s="19">
        <v>9.0</v>
      </c>
      <c r="C12" s="20">
        <v>9.37374683322579</v>
      </c>
      <c r="D12" s="20">
        <v>9.60513667288152</v>
      </c>
      <c r="E12" s="20">
        <v>18.3669722285489</v>
      </c>
      <c r="F12" s="20">
        <v>56.3279319744807</v>
      </c>
      <c r="G12" s="20">
        <v>4.28412518808618</v>
      </c>
      <c r="H12" s="20">
        <v>9.29898719030493</v>
      </c>
      <c r="I12" s="20">
        <v>1.84301104028709</v>
      </c>
      <c r="J12" s="20">
        <v>0.678516241302714</v>
      </c>
      <c r="K12" s="20">
        <v>23.7153729196807</v>
      </c>
      <c r="L12" s="20">
        <v>16.3514668765563</v>
      </c>
      <c r="M12" s="20">
        <v>9.33976960844276</v>
      </c>
      <c r="N12" s="20">
        <v>5.13829042781144</v>
      </c>
      <c r="P12" s="19">
        <v>9.0</v>
      </c>
      <c r="Q12" s="34">
        <f>VLOOKUP(IF(C12&gt;240,5,IF(C12&gt;180,4,IF(C12&gt;120,3,IF(C12&gt;60,2,IF(C12&gt;30,1,0))))),Trial!$B$7:$E$12,4)</f>
        <v>0</v>
      </c>
      <c r="R12" s="34">
        <f>VLOOKUP(IF(D12&gt;240,5,IF(D12&gt;180,4,IF(D12&gt;120,3,IF(D12&gt;60,2,IF(D12&gt;30,1,0))))),Trial!$B$7:$E$12,4)</f>
        <v>0</v>
      </c>
      <c r="S12" s="34">
        <f>VLOOKUP(IF(E12&gt;240,5,IF(E12&gt;180,4,IF(E12&gt;120,3,IF(E12&gt;60,2,IF(E12&gt;30,1,0))))),Trial!$B$7:$E$12,4)</f>
        <v>0</v>
      </c>
      <c r="T12" s="34">
        <f>VLOOKUP(IF(F12&gt;240,5,IF(F12&gt;180,4,IF(F12&gt;120,3,IF(F12&gt;60,2,IF(F12&gt;30,1,0))))),Trial!$B$7:$E$12,4)</f>
        <v>-168.84</v>
      </c>
      <c r="U12" s="34">
        <f>VLOOKUP(IF(G12&gt;240,5,IF(G12&gt;180,4,IF(G12&gt;120,3,IF(G12&gt;60,2,IF(G12&gt;30,1,0))))),Trial!$B$7:$E$12,4)</f>
        <v>0</v>
      </c>
      <c r="V12" s="34">
        <f>VLOOKUP(IF(H12&gt;240,5,IF(H12&gt;180,4,IF(H12&gt;120,3,IF(H12&gt;60,2,IF(H12&gt;30,1,0))))),Trial!$B$7:$E$12,4)</f>
        <v>0</v>
      </c>
      <c r="W12" s="34">
        <f>VLOOKUP(IF(I12&gt;240,5,IF(I12&gt;180,4,IF(I12&gt;120,3,IF(I12&gt;60,2,IF(I12&gt;30,1,0))))),Trial!$B$7:$E$12,4)</f>
        <v>0</v>
      </c>
      <c r="X12" s="34">
        <f>VLOOKUP(IF(J12&gt;240,5,IF(J12&gt;180,4,IF(J12&gt;120,3,IF(J12&gt;60,2,IF(J12&gt;30,1,0))))),Trial!$B$7:$E$12,4)</f>
        <v>0</v>
      </c>
      <c r="Y12" s="34">
        <f>VLOOKUP(IF(K12&gt;240,5,IF(K12&gt;180,4,IF(K12&gt;120,3,IF(K12&gt;60,2,IF(K12&gt;30,1,0))))),Trial!$B$7:$E$12,4)</f>
        <v>0</v>
      </c>
      <c r="Z12" s="34">
        <f>VLOOKUP(IF(L12&gt;240,5,IF(L12&gt;180,4,IF(L12&gt;120,3,IF(L12&gt;60,2,IF(L12&gt;30,1,0))))),Trial!$B$7:$E$12,4)</f>
        <v>0</v>
      </c>
      <c r="AA12" s="34">
        <f>VLOOKUP(IF(M12&gt;240,5,IF(M12&gt;180,4,IF(M12&gt;120,3,IF(M12&gt;60,2,IF(M12&gt;30,1,0))))),Trial!$B$7:$E$12,4)</f>
        <v>0</v>
      </c>
      <c r="AB12" s="34">
        <f>VLOOKUP(IF(N12&gt;240,5,IF(N12&gt;180,4,IF(N12&gt;120,3,IF(N12&gt;60,2,IF(N12&gt;30,1,0))))),Trial!$B$7:$E$12,4)</f>
        <v>0</v>
      </c>
    </row>
    <row r="13">
      <c r="B13" s="19">
        <v>10.0</v>
      </c>
      <c r="C13" s="20">
        <v>1.76321930394799</v>
      </c>
      <c r="D13" s="20">
        <v>4.97701007400398</v>
      </c>
      <c r="E13" s="20">
        <v>19.9524550287222</v>
      </c>
      <c r="F13" s="20">
        <v>5.0889076939784</v>
      </c>
      <c r="G13" s="20">
        <v>29.4112501167686</v>
      </c>
      <c r="H13" s="20">
        <v>14.0204251838001</v>
      </c>
      <c r="I13" s="20">
        <v>3.22744424054399</v>
      </c>
      <c r="J13" s="20">
        <v>0.717606850229163</v>
      </c>
      <c r="K13" s="20">
        <v>18.3245741390826</v>
      </c>
      <c r="L13" s="20">
        <v>1.84820294990204</v>
      </c>
      <c r="M13" s="20">
        <v>0.169098503235728</v>
      </c>
      <c r="N13" s="20">
        <v>26.6653981842533</v>
      </c>
      <c r="P13" s="19">
        <v>10.0</v>
      </c>
      <c r="Q13" s="34">
        <f>VLOOKUP(IF(C13&gt;240,5,IF(C13&gt;180,4,IF(C13&gt;120,3,IF(C13&gt;60,2,IF(C13&gt;30,1,0))))),Trial!$B$7:$E$12,4)</f>
        <v>0</v>
      </c>
      <c r="R13" s="34">
        <f>VLOOKUP(IF(D13&gt;240,5,IF(D13&gt;180,4,IF(D13&gt;120,3,IF(D13&gt;60,2,IF(D13&gt;30,1,0))))),Trial!$B$7:$E$12,4)</f>
        <v>0</v>
      </c>
      <c r="S13" s="34">
        <f>VLOOKUP(IF(E13&gt;240,5,IF(E13&gt;180,4,IF(E13&gt;120,3,IF(E13&gt;60,2,IF(E13&gt;30,1,0))))),Trial!$B$7:$E$12,4)</f>
        <v>0</v>
      </c>
      <c r="T13" s="34">
        <f>VLOOKUP(IF(F13&gt;240,5,IF(F13&gt;180,4,IF(F13&gt;120,3,IF(F13&gt;60,2,IF(F13&gt;30,1,0))))),Trial!$B$7:$E$12,4)</f>
        <v>0</v>
      </c>
      <c r="U13" s="34">
        <f>VLOOKUP(IF(G13&gt;240,5,IF(G13&gt;180,4,IF(G13&gt;120,3,IF(G13&gt;60,2,IF(G13&gt;30,1,0))))),Trial!$B$7:$E$12,4)</f>
        <v>0</v>
      </c>
      <c r="V13" s="34">
        <f>VLOOKUP(IF(H13&gt;240,5,IF(H13&gt;180,4,IF(H13&gt;120,3,IF(H13&gt;60,2,IF(H13&gt;30,1,0))))),Trial!$B$7:$E$12,4)</f>
        <v>0</v>
      </c>
      <c r="W13" s="34">
        <f>VLOOKUP(IF(I13&gt;240,5,IF(I13&gt;180,4,IF(I13&gt;120,3,IF(I13&gt;60,2,IF(I13&gt;30,1,0))))),Trial!$B$7:$E$12,4)</f>
        <v>0</v>
      </c>
      <c r="X13" s="34">
        <f>VLOOKUP(IF(J13&gt;240,5,IF(J13&gt;180,4,IF(J13&gt;120,3,IF(J13&gt;60,2,IF(J13&gt;30,1,0))))),Trial!$B$7:$E$12,4)</f>
        <v>0</v>
      </c>
      <c r="Y13" s="34">
        <f>VLOOKUP(IF(K13&gt;240,5,IF(K13&gt;180,4,IF(K13&gt;120,3,IF(K13&gt;60,2,IF(K13&gt;30,1,0))))),Trial!$B$7:$E$12,4)</f>
        <v>0</v>
      </c>
      <c r="Z13" s="34">
        <f>VLOOKUP(IF(L13&gt;240,5,IF(L13&gt;180,4,IF(L13&gt;120,3,IF(L13&gt;60,2,IF(L13&gt;30,1,0))))),Trial!$B$7:$E$12,4)</f>
        <v>0</v>
      </c>
      <c r="AA13" s="34">
        <f>VLOOKUP(IF(M13&gt;240,5,IF(M13&gt;180,4,IF(M13&gt;120,3,IF(M13&gt;60,2,IF(M13&gt;30,1,0))))),Trial!$B$7:$E$12,4)</f>
        <v>0</v>
      </c>
      <c r="AB13" s="34">
        <f>VLOOKUP(IF(N13&gt;240,5,IF(N13&gt;180,4,IF(N13&gt;120,3,IF(N13&gt;60,2,IF(N13&gt;30,1,0))))),Trial!$B$7:$E$12,4)</f>
        <v>0</v>
      </c>
    </row>
    <row r="14">
      <c r="B14" s="19">
        <v>11.0</v>
      </c>
      <c r="C14" s="20">
        <v>11.6923838317479</v>
      </c>
      <c r="D14" s="20">
        <v>13.9639065282504</v>
      </c>
      <c r="E14" s="20">
        <v>22.8775856166012</v>
      </c>
      <c r="F14" s="20">
        <v>1.80648637614213</v>
      </c>
      <c r="G14" s="20">
        <v>2.96603773602322</v>
      </c>
      <c r="H14" s="20">
        <v>22.396857243607</v>
      </c>
      <c r="I14" s="20">
        <v>17.0122735581445</v>
      </c>
      <c r="J14" s="20">
        <v>8.4627171011176</v>
      </c>
      <c r="K14" s="20">
        <v>1.48816251684912</v>
      </c>
      <c r="L14" s="20">
        <v>2.70487902886234</v>
      </c>
      <c r="M14" s="20">
        <v>3.96897044880316</v>
      </c>
      <c r="N14" s="20">
        <v>13.6491373192604</v>
      </c>
      <c r="P14" s="19">
        <v>11.0</v>
      </c>
      <c r="Q14" s="34">
        <f>VLOOKUP(IF(C14&gt;240,5,IF(C14&gt;180,4,IF(C14&gt;120,3,IF(C14&gt;60,2,IF(C14&gt;30,1,0))))),Trial!$B$7:$E$12,4)</f>
        <v>0</v>
      </c>
      <c r="R14" s="34">
        <f>VLOOKUP(IF(D14&gt;240,5,IF(D14&gt;180,4,IF(D14&gt;120,3,IF(D14&gt;60,2,IF(D14&gt;30,1,0))))),Trial!$B$7:$E$12,4)</f>
        <v>0</v>
      </c>
      <c r="S14" s="34">
        <f>VLOOKUP(IF(E14&gt;240,5,IF(E14&gt;180,4,IF(E14&gt;120,3,IF(E14&gt;60,2,IF(E14&gt;30,1,0))))),Trial!$B$7:$E$12,4)</f>
        <v>0</v>
      </c>
      <c r="T14" s="34">
        <f>VLOOKUP(IF(F14&gt;240,5,IF(F14&gt;180,4,IF(F14&gt;120,3,IF(F14&gt;60,2,IF(F14&gt;30,1,0))))),Trial!$B$7:$E$12,4)</f>
        <v>0</v>
      </c>
      <c r="U14" s="34">
        <f>VLOOKUP(IF(G14&gt;240,5,IF(G14&gt;180,4,IF(G14&gt;120,3,IF(G14&gt;60,2,IF(G14&gt;30,1,0))))),Trial!$B$7:$E$12,4)</f>
        <v>0</v>
      </c>
      <c r="V14" s="34">
        <f>VLOOKUP(IF(H14&gt;240,5,IF(H14&gt;180,4,IF(H14&gt;120,3,IF(H14&gt;60,2,IF(H14&gt;30,1,0))))),Trial!$B$7:$E$12,4)</f>
        <v>0</v>
      </c>
      <c r="W14" s="34">
        <f>VLOOKUP(IF(I14&gt;240,5,IF(I14&gt;180,4,IF(I14&gt;120,3,IF(I14&gt;60,2,IF(I14&gt;30,1,0))))),Trial!$B$7:$E$12,4)</f>
        <v>0</v>
      </c>
      <c r="X14" s="34">
        <f>VLOOKUP(IF(J14&gt;240,5,IF(J14&gt;180,4,IF(J14&gt;120,3,IF(J14&gt;60,2,IF(J14&gt;30,1,0))))),Trial!$B$7:$E$12,4)</f>
        <v>0</v>
      </c>
      <c r="Y14" s="34">
        <f>VLOOKUP(IF(K14&gt;240,5,IF(K14&gt;180,4,IF(K14&gt;120,3,IF(K14&gt;60,2,IF(K14&gt;30,1,0))))),Trial!$B$7:$E$12,4)</f>
        <v>0</v>
      </c>
      <c r="Z14" s="34">
        <f>VLOOKUP(IF(L14&gt;240,5,IF(L14&gt;180,4,IF(L14&gt;120,3,IF(L14&gt;60,2,IF(L14&gt;30,1,0))))),Trial!$B$7:$E$12,4)</f>
        <v>0</v>
      </c>
      <c r="AA14" s="34">
        <f>VLOOKUP(IF(M14&gt;240,5,IF(M14&gt;180,4,IF(M14&gt;120,3,IF(M14&gt;60,2,IF(M14&gt;30,1,0))))),Trial!$B$7:$E$12,4)</f>
        <v>0</v>
      </c>
      <c r="AB14" s="34">
        <f>VLOOKUP(IF(N14&gt;240,5,IF(N14&gt;180,4,IF(N14&gt;120,3,IF(N14&gt;60,2,IF(N14&gt;30,1,0))))),Trial!$B$7:$E$12,4)</f>
        <v>0</v>
      </c>
    </row>
    <row r="15">
      <c r="B15" s="19">
        <v>12.0</v>
      </c>
      <c r="C15" s="20">
        <v>0.257725477311</v>
      </c>
      <c r="D15" s="20">
        <v>3.88513904605061</v>
      </c>
      <c r="E15" s="20">
        <v>1.50053559308872</v>
      </c>
      <c r="F15" s="20">
        <v>26.6764700411648</v>
      </c>
      <c r="G15" s="20">
        <v>22.3207477159323</v>
      </c>
      <c r="H15" s="20">
        <v>15.0436833553179</v>
      </c>
      <c r="I15" s="20">
        <v>1.37127239551078</v>
      </c>
      <c r="J15" s="20">
        <v>14.8472176995213</v>
      </c>
      <c r="K15" s="20">
        <v>19.0222809270769</v>
      </c>
      <c r="L15" s="20">
        <v>5.58869210722586</v>
      </c>
      <c r="M15" s="20">
        <v>39.0094237663191</v>
      </c>
      <c r="N15" s="20">
        <v>1.07470196911496</v>
      </c>
      <c r="P15" s="19">
        <v>12.0</v>
      </c>
      <c r="Q15" s="34">
        <f>VLOOKUP(IF(C15&gt;240,5,IF(C15&gt;180,4,IF(C15&gt;120,3,IF(C15&gt;60,2,IF(C15&gt;30,1,0))))),Trial!$B$7:$E$12,4)</f>
        <v>0</v>
      </c>
      <c r="R15" s="34">
        <f>VLOOKUP(IF(D15&gt;240,5,IF(D15&gt;180,4,IF(D15&gt;120,3,IF(D15&gt;60,2,IF(D15&gt;30,1,0))))),Trial!$B$7:$E$12,4)</f>
        <v>0</v>
      </c>
      <c r="S15" s="34">
        <f>VLOOKUP(IF(E15&gt;240,5,IF(E15&gt;180,4,IF(E15&gt;120,3,IF(E15&gt;60,2,IF(E15&gt;30,1,0))))),Trial!$B$7:$E$12,4)</f>
        <v>0</v>
      </c>
      <c r="T15" s="34">
        <f>VLOOKUP(IF(F15&gt;240,5,IF(F15&gt;180,4,IF(F15&gt;120,3,IF(F15&gt;60,2,IF(F15&gt;30,1,0))))),Trial!$B$7:$E$12,4)</f>
        <v>0</v>
      </c>
      <c r="U15" s="34">
        <f>VLOOKUP(IF(G15&gt;240,5,IF(G15&gt;180,4,IF(G15&gt;120,3,IF(G15&gt;60,2,IF(G15&gt;30,1,0))))),Trial!$B$7:$E$12,4)</f>
        <v>0</v>
      </c>
      <c r="V15" s="34">
        <f>VLOOKUP(IF(H15&gt;240,5,IF(H15&gt;180,4,IF(H15&gt;120,3,IF(H15&gt;60,2,IF(H15&gt;30,1,0))))),Trial!$B$7:$E$12,4)</f>
        <v>0</v>
      </c>
      <c r="W15" s="34">
        <f>VLOOKUP(IF(I15&gt;240,5,IF(I15&gt;180,4,IF(I15&gt;120,3,IF(I15&gt;60,2,IF(I15&gt;30,1,0))))),Trial!$B$7:$E$12,4)</f>
        <v>0</v>
      </c>
      <c r="X15" s="34">
        <f>VLOOKUP(IF(J15&gt;240,5,IF(J15&gt;180,4,IF(J15&gt;120,3,IF(J15&gt;60,2,IF(J15&gt;30,1,0))))),Trial!$B$7:$E$12,4)</f>
        <v>0</v>
      </c>
      <c r="Y15" s="34">
        <f>VLOOKUP(IF(K15&gt;240,5,IF(K15&gt;180,4,IF(K15&gt;120,3,IF(K15&gt;60,2,IF(K15&gt;30,1,0))))),Trial!$B$7:$E$12,4)</f>
        <v>0</v>
      </c>
      <c r="Z15" s="34">
        <f>VLOOKUP(IF(L15&gt;240,5,IF(L15&gt;180,4,IF(L15&gt;120,3,IF(L15&gt;60,2,IF(L15&gt;30,1,0))))),Trial!$B$7:$E$12,4)</f>
        <v>0</v>
      </c>
      <c r="AA15" s="34">
        <f>VLOOKUP(IF(M15&gt;240,5,IF(M15&gt;180,4,IF(M15&gt;120,3,IF(M15&gt;60,2,IF(M15&gt;30,1,0))))),Trial!$B$7:$E$12,4)</f>
        <v>-168.84</v>
      </c>
      <c r="AB15" s="34">
        <f>VLOOKUP(IF(N15&gt;240,5,IF(N15&gt;180,4,IF(N15&gt;120,3,IF(N15&gt;60,2,IF(N15&gt;30,1,0))))),Trial!$B$7:$E$12,4)</f>
        <v>0</v>
      </c>
    </row>
    <row r="16">
      <c r="B16" s="19">
        <v>13.0</v>
      </c>
      <c r="C16" s="20">
        <v>0.694211945446515</v>
      </c>
      <c r="D16" s="20">
        <v>9.27619199105575</v>
      </c>
      <c r="E16" s="20">
        <v>10.356730516729</v>
      </c>
      <c r="F16" s="20">
        <v>9.16690762192858</v>
      </c>
      <c r="G16" s="20">
        <v>8.29871351490729</v>
      </c>
      <c r="H16" s="20">
        <v>1.17523277668649</v>
      </c>
      <c r="I16" s="20">
        <v>20.6838768195145</v>
      </c>
      <c r="J16" s="20">
        <v>0.443181296213479</v>
      </c>
      <c r="K16" s="20">
        <v>3.89741015806794</v>
      </c>
      <c r="L16" s="20">
        <v>18.3439384641295</v>
      </c>
      <c r="M16" s="20">
        <v>11.7206146692519</v>
      </c>
      <c r="N16" s="20">
        <v>7.91540653607808</v>
      </c>
      <c r="P16" s="19">
        <v>13.0</v>
      </c>
      <c r="Q16" s="34">
        <f>VLOOKUP(IF(C16&gt;240,5,IF(C16&gt;180,4,IF(C16&gt;120,3,IF(C16&gt;60,2,IF(C16&gt;30,1,0))))),Trial!$B$7:$E$12,4)</f>
        <v>0</v>
      </c>
      <c r="R16" s="34">
        <f>VLOOKUP(IF(D16&gt;240,5,IF(D16&gt;180,4,IF(D16&gt;120,3,IF(D16&gt;60,2,IF(D16&gt;30,1,0))))),Trial!$B$7:$E$12,4)</f>
        <v>0</v>
      </c>
      <c r="S16" s="34">
        <f>VLOOKUP(IF(E16&gt;240,5,IF(E16&gt;180,4,IF(E16&gt;120,3,IF(E16&gt;60,2,IF(E16&gt;30,1,0))))),Trial!$B$7:$E$12,4)</f>
        <v>0</v>
      </c>
      <c r="T16" s="34">
        <f>VLOOKUP(IF(F16&gt;240,5,IF(F16&gt;180,4,IF(F16&gt;120,3,IF(F16&gt;60,2,IF(F16&gt;30,1,0))))),Trial!$B$7:$E$12,4)</f>
        <v>0</v>
      </c>
      <c r="U16" s="34">
        <f>VLOOKUP(IF(G16&gt;240,5,IF(G16&gt;180,4,IF(G16&gt;120,3,IF(G16&gt;60,2,IF(G16&gt;30,1,0))))),Trial!$B$7:$E$12,4)</f>
        <v>0</v>
      </c>
      <c r="V16" s="34">
        <f>VLOOKUP(IF(H16&gt;240,5,IF(H16&gt;180,4,IF(H16&gt;120,3,IF(H16&gt;60,2,IF(H16&gt;30,1,0))))),Trial!$B$7:$E$12,4)</f>
        <v>0</v>
      </c>
      <c r="W16" s="34">
        <f>VLOOKUP(IF(I16&gt;240,5,IF(I16&gt;180,4,IF(I16&gt;120,3,IF(I16&gt;60,2,IF(I16&gt;30,1,0))))),Trial!$B$7:$E$12,4)</f>
        <v>0</v>
      </c>
      <c r="X16" s="34">
        <f>VLOOKUP(IF(J16&gt;240,5,IF(J16&gt;180,4,IF(J16&gt;120,3,IF(J16&gt;60,2,IF(J16&gt;30,1,0))))),Trial!$B$7:$E$12,4)</f>
        <v>0</v>
      </c>
      <c r="Y16" s="34">
        <f>VLOOKUP(IF(K16&gt;240,5,IF(K16&gt;180,4,IF(K16&gt;120,3,IF(K16&gt;60,2,IF(K16&gt;30,1,0))))),Trial!$B$7:$E$12,4)</f>
        <v>0</v>
      </c>
      <c r="Z16" s="34">
        <f>VLOOKUP(IF(L16&gt;240,5,IF(L16&gt;180,4,IF(L16&gt;120,3,IF(L16&gt;60,2,IF(L16&gt;30,1,0))))),Trial!$B$7:$E$12,4)</f>
        <v>0</v>
      </c>
      <c r="AA16" s="34">
        <f>VLOOKUP(IF(M16&gt;240,5,IF(M16&gt;180,4,IF(M16&gt;120,3,IF(M16&gt;60,2,IF(M16&gt;30,1,0))))),Trial!$B$7:$E$12,4)</f>
        <v>0</v>
      </c>
      <c r="AB16" s="34">
        <f>VLOOKUP(IF(N16&gt;240,5,IF(N16&gt;180,4,IF(N16&gt;120,3,IF(N16&gt;60,2,IF(N16&gt;30,1,0))))),Trial!$B$7:$E$12,4)</f>
        <v>0</v>
      </c>
    </row>
    <row r="17">
      <c r="B17" s="19">
        <v>14.0</v>
      </c>
      <c r="C17" s="20">
        <v>5.97414266237474</v>
      </c>
      <c r="D17" s="20">
        <v>25.1760459371081</v>
      </c>
      <c r="E17" s="20">
        <v>2.83737009373711</v>
      </c>
      <c r="F17" s="20">
        <v>2.42339111367819</v>
      </c>
      <c r="G17" s="20">
        <v>14.5426329198378</v>
      </c>
      <c r="H17" s="20">
        <v>11.4349462252714</v>
      </c>
      <c r="I17" s="20">
        <v>17.5565810984085</v>
      </c>
      <c r="J17" s="20">
        <v>1.85971260969192</v>
      </c>
      <c r="K17" s="20">
        <v>21.3674898240885</v>
      </c>
      <c r="L17" s="20">
        <v>6.6926620261278</v>
      </c>
      <c r="M17" s="20">
        <v>13.7278881525706</v>
      </c>
      <c r="N17" s="20">
        <v>4.4807576414487</v>
      </c>
      <c r="P17" s="19">
        <v>14.0</v>
      </c>
      <c r="Q17" s="34">
        <f>VLOOKUP(IF(C17&gt;240,5,IF(C17&gt;180,4,IF(C17&gt;120,3,IF(C17&gt;60,2,IF(C17&gt;30,1,0))))),Trial!$B$7:$E$12,4)</f>
        <v>0</v>
      </c>
      <c r="R17" s="34">
        <f>VLOOKUP(IF(D17&gt;240,5,IF(D17&gt;180,4,IF(D17&gt;120,3,IF(D17&gt;60,2,IF(D17&gt;30,1,0))))),Trial!$B$7:$E$12,4)</f>
        <v>0</v>
      </c>
      <c r="S17" s="34">
        <f>VLOOKUP(IF(E17&gt;240,5,IF(E17&gt;180,4,IF(E17&gt;120,3,IF(E17&gt;60,2,IF(E17&gt;30,1,0))))),Trial!$B$7:$E$12,4)</f>
        <v>0</v>
      </c>
      <c r="T17" s="34">
        <f>VLOOKUP(IF(F17&gt;240,5,IF(F17&gt;180,4,IF(F17&gt;120,3,IF(F17&gt;60,2,IF(F17&gt;30,1,0))))),Trial!$B$7:$E$12,4)</f>
        <v>0</v>
      </c>
      <c r="U17" s="34">
        <f>VLOOKUP(IF(G17&gt;240,5,IF(G17&gt;180,4,IF(G17&gt;120,3,IF(G17&gt;60,2,IF(G17&gt;30,1,0))))),Trial!$B$7:$E$12,4)</f>
        <v>0</v>
      </c>
      <c r="V17" s="34">
        <f>VLOOKUP(IF(H17&gt;240,5,IF(H17&gt;180,4,IF(H17&gt;120,3,IF(H17&gt;60,2,IF(H17&gt;30,1,0))))),Trial!$B$7:$E$12,4)</f>
        <v>0</v>
      </c>
      <c r="W17" s="34">
        <f>VLOOKUP(IF(I17&gt;240,5,IF(I17&gt;180,4,IF(I17&gt;120,3,IF(I17&gt;60,2,IF(I17&gt;30,1,0))))),Trial!$B$7:$E$12,4)</f>
        <v>0</v>
      </c>
      <c r="X17" s="34">
        <f>VLOOKUP(IF(J17&gt;240,5,IF(J17&gt;180,4,IF(J17&gt;120,3,IF(J17&gt;60,2,IF(J17&gt;30,1,0))))),Trial!$B$7:$E$12,4)</f>
        <v>0</v>
      </c>
      <c r="Y17" s="34">
        <f>VLOOKUP(IF(K17&gt;240,5,IF(K17&gt;180,4,IF(K17&gt;120,3,IF(K17&gt;60,2,IF(K17&gt;30,1,0))))),Trial!$B$7:$E$12,4)</f>
        <v>0</v>
      </c>
      <c r="Z17" s="34">
        <f>VLOOKUP(IF(L17&gt;240,5,IF(L17&gt;180,4,IF(L17&gt;120,3,IF(L17&gt;60,2,IF(L17&gt;30,1,0))))),Trial!$B$7:$E$12,4)</f>
        <v>0</v>
      </c>
      <c r="AA17" s="34">
        <f>VLOOKUP(IF(M17&gt;240,5,IF(M17&gt;180,4,IF(M17&gt;120,3,IF(M17&gt;60,2,IF(M17&gt;30,1,0))))),Trial!$B$7:$E$12,4)</f>
        <v>0</v>
      </c>
      <c r="AB17" s="34">
        <f>VLOOKUP(IF(N17&gt;240,5,IF(N17&gt;180,4,IF(N17&gt;120,3,IF(N17&gt;60,2,IF(N17&gt;30,1,0))))),Trial!$B$7:$E$12,4)</f>
        <v>0</v>
      </c>
    </row>
    <row r="18">
      <c r="B18" s="19">
        <v>15.0</v>
      </c>
      <c r="C18" s="20">
        <v>30.2864557408051</v>
      </c>
      <c r="D18" s="20">
        <v>7.32648203251883</v>
      </c>
      <c r="E18" s="20">
        <v>1.68859798372723</v>
      </c>
      <c r="F18" s="20">
        <v>12.4919842658033</v>
      </c>
      <c r="G18" s="20">
        <v>14.6305678045462</v>
      </c>
      <c r="H18" s="20">
        <v>12.9517960546623</v>
      </c>
      <c r="I18" s="20">
        <v>77.2169497353011</v>
      </c>
      <c r="J18" s="20">
        <v>0.314339958829805</v>
      </c>
      <c r="K18" s="20">
        <v>4.55199656458571</v>
      </c>
      <c r="L18" s="20">
        <v>63.0839964800091</v>
      </c>
      <c r="M18" s="20">
        <v>6.80700874328613</v>
      </c>
      <c r="N18" s="20">
        <v>47.9348135357562</v>
      </c>
      <c r="P18" s="19">
        <v>15.0</v>
      </c>
      <c r="Q18" s="34">
        <f>VLOOKUP(IF(C18&gt;240,5,IF(C18&gt;180,4,IF(C18&gt;120,3,IF(C18&gt;60,2,IF(C18&gt;30,1,0))))),Trial!$B$7:$E$12,4)</f>
        <v>-168.84</v>
      </c>
      <c r="R18" s="34">
        <f>VLOOKUP(IF(D18&gt;240,5,IF(D18&gt;180,4,IF(D18&gt;120,3,IF(D18&gt;60,2,IF(D18&gt;30,1,0))))),Trial!$B$7:$E$12,4)</f>
        <v>0</v>
      </c>
      <c r="S18" s="34">
        <f>VLOOKUP(IF(E18&gt;240,5,IF(E18&gt;180,4,IF(E18&gt;120,3,IF(E18&gt;60,2,IF(E18&gt;30,1,0))))),Trial!$B$7:$E$12,4)</f>
        <v>0</v>
      </c>
      <c r="T18" s="34">
        <f>VLOOKUP(IF(F18&gt;240,5,IF(F18&gt;180,4,IF(F18&gt;120,3,IF(F18&gt;60,2,IF(F18&gt;30,1,0))))),Trial!$B$7:$E$12,4)</f>
        <v>0</v>
      </c>
      <c r="U18" s="34">
        <f>VLOOKUP(IF(G18&gt;240,5,IF(G18&gt;180,4,IF(G18&gt;120,3,IF(G18&gt;60,2,IF(G18&gt;30,1,0))))),Trial!$B$7:$E$12,4)</f>
        <v>0</v>
      </c>
      <c r="V18" s="34">
        <f>VLOOKUP(IF(H18&gt;240,5,IF(H18&gt;180,4,IF(H18&gt;120,3,IF(H18&gt;60,2,IF(H18&gt;30,1,0))))),Trial!$B$7:$E$12,4)</f>
        <v>0</v>
      </c>
      <c r="W18" s="34">
        <f>VLOOKUP(IF(I18&gt;240,5,IF(I18&gt;180,4,IF(I18&gt;120,3,IF(I18&gt;60,2,IF(I18&gt;30,1,0))))),Trial!$B$7:$E$12,4)</f>
        <v>-844.2</v>
      </c>
      <c r="X18" s="34">
        <f>VLOOKUP(IF(J18&gt;240,5,IF(J18&gt;180,4,IF(J18&gt;120,3,IF(J18&gt;60,2,IF(J18&gt;30,1,0))))),Trial!$B$7:$E$12,4)</f>
        <v>0</v>
      </c>
      <c r="Y18" s="34">
        <f>VLOOKUP(IF(K18&gt;240,5,IF(K18&gt;180,4,IF(K18&gt;120,3,IF(K18&gt;60,2,IF(K18&gt;30,1,0))))),Trial!$B$7:$E$12,4)</f>
        <v>0</v>
      </c>
      <c r="Z18" s="34">
        <f>VLOOKUP(IF(L18&gt;240,5,IF(L18&gt;180,4,IF(L18&gt;120,3,IF(L18&gt;60,2,IF(L18&gt;30,1,0))))),Trial!$B$7:$E$12,4)</f>
        <v>-844.2</v>
      </c>
      <c r="AA18" s="34">
        <f>VLOOKUP(IF(M18&gt;240,5,IF(M18&gt;180,4,IF(M18&gt;120,3,IF(M18&gt;60,2,IF(M18&gt;30,1,0))))),Trial!$B$7:$E$12,4)</f>
        <v>0</v>
      </c>
      <c r="AB18" s="34">
        <f>VLOOKUP(IF(N18&gt;240,5,IF(N18&gt;180,4,IF(N18&gt;120,3,IF(N18&gt;60,2,IF(N18&gt;30,1,0))))),Trial!$B$7:$E$12,4)</f>
        <v>-168.84</v>
      </c>
    </row>
    <row r="19">
      <c r="B19" s="19">
        <v>16.0</v>
      </c>
      <c r="C19" s="20">
        <v>7.40616888091899</v>
      </c>
      <c r="D19" s="20">
        <v>5.81801465996541</v>
      </c>
      <c r="E19" s="20">
        <v>15.3877003071255</v>
      </c>
      <c r="F19" s="20">
        <v>0.295459213661568</v>
      </c>
      <c r="G19" s="20">
        <v>12.8776630397934</v>
      </c>
      <c r="H19" s="20">
        <v>12.4123093145053</v>
      </c>
      <c r="I19" s="20">
        <v>1.72488077031448</v>
      </c>
      <c r="J19" s="20">
        <v>2.51640842034091</v>
      </c>
      <c r="K19" s="20">
        <v>6.2656109075062</v>
      </c>
      <c r="L19" s="20">
        <v>12.5440517153517</v>
      </c>
      <c r="M19" s="20">
        <v>32.1189654056237</v>
      </c>
      <c r="N19" s="20">
        <v>6.16260697295869</v>
      </c>
      <c r="P19" s="19">
        <v>16.0</v>
      </c>
      <c r="Q19" s="34">
        <f>VLOOKUP(IF(C19&gt;240,5,IF(C19&gt;180,4,IF(C19&gt;120,3,IF(C19&gt;60,2,IF(C19&gt;30,1,0))))),Trial!$B$7:$E$12,4)</f>
        <v>0</v>
      </c>
      <c r="R19" s="34">
        <f>VLOOKUP(IF(D19&gt;240,5,IF(D19&gt;180,4,IF(D19&gt;120,3,IF(D19&gt;60,2,IF(D19&gt;30,1,0))))),Trial!$B$7:$E$12,4)</f>
        <v>0</v>
      </c>
      <c r="S19" s="34">
        <f>VLOOKUP(IF(E19&gt;240,5,IF(E19&gt;180,4,IF(E19&gt;120,3,IF(E19&gt;60,2,IF(E19&gt;30,1,0))))),Trial!$B$7:$E$12,4)</f>
        <v>0</v>
      </c>
      <c r="T19" s="34">
        <f>VLOOKUP(IF(F19&gt;240,5,IF(F19&gt;180,4,IF(F19&gt;120,3,IF(F19&gt;60,2,IF(F19&gt;30,1,0))))),Trial!$B$7:$E$12,4)</f>
        <v>0</v>
      </c>
      <c r="U19" s="34">
        <f>VLOOKUP(IF(G19&gt;240,5,IF(G19&gt;180,4,IF(G19&gt;120,3,IF(G19&gt;60,2,IF(G19&gt;30,1,0))))),Trial!$B$7:$E$12,4)</f>
        <v>0</v>
      </c>
      <c r="V19" s="34">
        <f>VLOOKUP(IF(H19&gt;240,5,IF(H19&gt;180,4,IF(H19&gt;120,3,IF(H19&gt;60,2,IF(H19&gt;30,1,0))))),Trial!$B$7:$E$12,4)</f>
        <v>0</v>
      </c>
      <c r="W19" s="34">
        <f>VLOOKUP(IF(I19&gt;240,5,IF(I19&gt;180,4,IF(I19&gt;120,3,IF(I19&gt;60,2,IF(I19&gt;30,1,0))))),Trial!$B$7:$E$12,4)</f>
        <v>0</v>
      </c>
      <c r="X19" s="34">
        <f>VLOOKUP(IF(J19&gt;240,5,IF(J19&gt;180,4,IF(J19&gt;120,3,IF(J19&gt;60,2,IF(J19&gt;30,1,0))))),Trial!$B$7:$E$12,4)</f>
        <v>0</v>
      </c>
      <c r="Y19" s="34">
        <f>VLOOKUP(IF(K19&gt;240,5,IF(K19&gt;180,4,IF(K19&gt;120,3,IF(K19&gt;60,2,IF(K19&gt;30,1,0))))),Trial!$B$7:$E$12,4)</f>
        <v>0</v>
      </c>
      <c r="Z19" s="34">
        <f>VLOOKUP(IF(L19&gt;240,5,IF(L19&gt;180,4,IF(L19&gt;120,3,IF(L19&gt;60,2,IF(L19&gt;30,1,0))))),Trial!$B$7:$E$12,4)</f>
        <v>0</v>
      </c>
      <c r="AA19" s="34">
        <f>VLOOKUP(IF(M19&gt;240,5,IF(M19&gt;180,4,IF(M19&gt;120,3,IF(M19&gt;60,2,IF(M19&gt;30,1,0))))),Trial!$B$7:$E$12,4)</f>
        <v>-168.84</v>
      </c>
      <c r="AB19" s="34">
        <f>VLOOKUP(IF(N19&gt;240,5,IF(N19&gt;180,4,IF(N19&gt;120,3,IF(N19&gt;60,2,IF(N19&gt;30,1,0))))),Trial!$B$7:$E$12,4)</f>
        <v>0</v>
      </c>
    </row>
    <row r="20">
      <c r="B20" s="19">
        <v>17.0</v>
      </c>
      <c r="C20" s="20">
        <v>5.21843761890195</v>
      </c>
      <c r="D20" s="20">
        <v>14.3141236738387</v>
      </c>
      <c r="E20" s="20">
        <v>4.37806861121207</v>
      </c>
      <c r="F20" s="20">
        <v>0.0639435236807913</v>
      </c>
      <c r="G20" s="20">
        <v>2.1698826551903</v>
      </c>
      <c r="H20" s="20">
        <v>37.0256121847326</v>
      </c>
      <c r="I20" s="20">
        <v>7.79245631392114</v>
      </c>
      <c r="J20" s="20">
        <v>18.1090845246884</v>
      </c>
      <c r="K20" s="20">
        <v>13.4963352425109</v>
      </c>
      <c r="L20" s="20">
        <v>39.4199480370026</v>
      </c>
      <c r="M20" s="20">
        <v>14.4572495258498</v>
      </c>
      <c r="N20" s="20">
        <v>30.9271034825847</v>
      </c>
      <c r="P20" s="19">
        <v>17.0</v>
      </c>
      <c r="Q20" s="34">
        <f>VLOOKUP(IF(C20&gt;240,5,IF(C20&gt;180,4,IF(C20&gt;120,3,IF(C20&gt;60,2,IF(C20&gt;30,1,0))))),Trial!$B$7:$E$12,4)</f>
        <v>0</v>
      </c>
      <c r="R20" s="34">
        <f>VLOOKUP(IF(D20&gt;240,5,IF(D20&gt;180,4,IF(D20&gt;120,3,IF(D20&gt;60,2,IF(D20&gt;30,1,0))))),Trial!$B$7:$E$12,4)</f>
        <v>0</v>
      </c>
      <c r="S20" s="34">
        <f>VLOOKUP(IF(E20&gt;240,5,IF(E20&gt;180,4,IF(E20&gt;120,3,IF(E20&gt;60,2,IF(E20&gt;30,1,0))))),Trial!$B$7:$E$12,4)</f>
        <v>0</v>
      </c>
      <c r="T20" s="34">
        <f>VLOOKUP(IF(F20&gt;240,5,IF(F20&gt;180,4,IF(F20&gt;120,3,IF(F20&gt;60,2,IF(F20&gt;30,1,0))))),Trial!$B$7:$E$12,4)</f>
        <v>0</v>
      </c>
      <c r="U20" s="34">
        <f>VLOOKUP(IF(G20&gt;240,5,IF(G20&gt;180,4,IF(G20&gt;120,3,IF(G20&gt;60,2,IF(G20&gt;30,1,0))))),Trial!$B$7:$E$12,4)</f>
        <v>0</v>
      </c>
      <c r="V20" s="34">
        <f>VLOOKUP(IF(H20&gt;240,5,IF(H20&gt;180,4,IF(H20&gt;120,3,IF(H20&gt;60,2,IF(H20&gt;30,1,0))))),Trial!$B$7:$E$12,4)</f>
        <v>-168.84</v>
      </c>
      <c r="W20" s="34">
        <f>VLOOKUP(IF(I20&gt;240,5,IF(I20&gt;180,4,IF(I20&gt;120,3,IF(I20&gt;60,2,IF(I20&gt;30,1,0))))),Trial!$B$7:$E$12,4)</f>
        <v>0</v>
      </c>
      <c r="X20" s="34">
        <f>VLOOKUP(IF(J20&gt;240,5,IF(J20&gt;180,4,IF(J20&gt;120,3,IF(J20&gt;60,2,IF(J20&gt;30,1,0))))),Trial!$B$7:$E$12,4)</f>
        <v>0</v>
      </c>
      <c r="Y20" s="34">
        <f>VLOOKUP(IF(K20&gt;240,5,IF(K20&gt;180,4,IF(K20&gt;120,3,IF(K20&gt;60,2,IF(K20&gt;30,1,0))))),Trial!$B$7:$E$12,4)</f>
        <v>0</v>
      </c>
      <c r="Z20" s="34">
        <f>VLOOKUP(IF(L20&gt;240,5,IF(L20&gt;180,4,IF(L20&gt;120,3,IF(L20&gt;60,2,IF(L20&gt;30,1,0))))),Trial!$B$7:$E$12,4)</f>
        <v>-168.84</v>
      </c>
      <c r="AA20" s="34">
        <f>VLOOKUP(IF(M20&gt;240,5,IF(M20&gt;180,4,IF(M20&gt;120,3,IF(M20&gt;60,2,IF(M20&gt;30,1,0))))),Trial!$B$7:$E$12,4)</f>
        <v>0</v>
      </c>
      <c r="AB20" s="34">
        <f>VLOOKUP(IF(N20&gt;240,5,IF(N20&gt;180,4,IF(N20&gt;120,3,IF(N20&gt;60,2,IF(N20&gt;30,1,0))))),Trial!$B$7:$E$12,4)</f>
        <v>-168.84</v>
      </c>
    </row>
    <row r="21" ht="15.75" customHeight="1">
      <c r="B21" s="19">
        <v>18.0</v>
      </c>
      <c r="C21" s="20">
        <v>15.9696409526346</v>
      </c>
      <c r="D21" s="20">
        <v>22.6478678187525</v>
      </c>
      <c r="E21" s="20">
        <v>14.6361950339834</v>
      </c>
      <c r="F21" s="20">
        <v>13.0113792491027</v>
      </c>
      <c r="G21" s="20">
        <v>0.39222454777374</v>
      </c>
      <c r="H21" s="20">
        <v>27.4220928704182</v>
      </c>
      <c r="I21" s="20">
        <v>6.90289648171972</v>
      </c>
      <c r="J21" s="20">
        <v>1.62888685006799</v>
      </c>
      <c r="K21" s="20">
        <v>15.5878468422304</v>
      </c>
      <c r="L21" s="20">
        <v>4.59016049499623</v>
      </c>
      <c r="M21" s="20">
        <v>0.685778598802804</v>
      </c>
      <c r="N21" s="20">
        <v>0.910149563709274</v>
      </c>
      <c r="P21" s="19">
        <v>18.0</v>
      </c>
      <c r="Q21" s="34">
        <f>VLOOKUP(IF(C21&gt;240,5,IF(C21&gt;180,4,IF(C21&gt;120,3,IF(C21&gt;60,2,IF(C21&gt;30,1,0))))),Trial!$B$7:$E$12,4)</f>
        <v>0</v>
      </c>
      <c r="R21" s="34">
        <f>VLOOKUP(IF(D21&gt;240,5,IF(D21&gt;180,4,IF(D21&gt;120,3,IF(D21&gt;60,2,IF(D21&gt;30,1,0))))),Trial!$B$7:$E$12,4)</f>
        <v>0</v>
      </c>
      <c r="S21" s="34">
        <f>VLOOKUP(IF(E21&gt;240,5,IF(E21&gt;180,4,IF(E21&gt;120,3,IF(E21&gt;60,2,IF(E21&gt;30,1,0))))),Trial!$B$7:$E$12,4)</f>
        <v>0</v>
      </c>
      <c r="T21" s="34">
        <f>VLOOKUP(IF(F21&gt;240,5,IF(F21&gt;180,4,IF(F21&gt;120,3,IF(F21&gt;60,2,IF(F21&gt;30,1,0))))),Trial!$B$7:$E$12,4)</f>
        <v>0</v>
      </c>
      <c r="U21" s="34">
        <f>VLOOKUP(IF(G21&gt;240,5,IF(G21&gt;180,4,IF(G21&gt;120,3,IF(G21&gt;60,2,IF(G21&gt;30,1,0))))),Trial!$B$7:$E$12,4)</f>
        <v>0</v>
      </c>
      <c r="V21" s="34">
        <f>VLOOKUP(IF(H21&gt;240,5,IF(H21&gt;180,4,IF(H21&gt;120,3,IF(H21&gt;60,2,IF(H21&gt;30,1,0))))),Trial!$B$7:$E$12,4)</f>
        <v>0</v>
      </c>
      <c r="W21" s="34">
        <f>VLOOKUP(IF(I21&gt;240,5,IF(I21&gt;180,4,IF(I21&gt;120,3,IF(I21&gt;60,2,IF(I21&gt;30,1,0))))),Trial!$B$7:$E$12,4)</f>
        <v>0</v>
      </c>
      <c r="X21" s="34">
        <f>VLOOKUP(IF(J21&gt;240,5,IF(J21&gt;180,4,IF(J21&gt;120,3,IF(J21&gt;60,2,IF(J21&gt;30,1,0))))),Trial!$B$7:$E$12,4)</f>
        <v>0</v>
      </c>
      <c r="Y21" s="34">
        <f>VLOOKUP(IF(K21&gt;240,5,IF(K21&gt;180,4,IF(K21&gt;120,3,IF(K21&gt;60,2,IF(K21&gt;30,1,0))))),Trial!$B$7:$E$12,4)</f>
        <v>0</v>
      </c>
      <c r="Z21" s="34">
        <f>VLOOKUP(IF(L21&gt;240,5,IF(L21&gt;180,4,IF(L21&gt;120,3,IF(L21&gt;60,2,IF(L21&gt;30,1,0))))),Trial!$B$7:$E$12,4)</f>
        <v>0</v>
      </c>
      <c r="AA21" s="34">
        <f>VLOOKUP(IF(M21&gt;240,5,IF(M21&gt;180,4,IF(M21&gt;120,3,IF(M21&gt;60,2,IF(M21&gt;30,1,0))))),Trial!$B$7:$E$12,4)</f>
        <v>0</v>
      </c>
      <c r="AB21" s="34">
        <f>VLOOKUP(IF(N21&gt;240,5,IF(N21&gt;180,4,IF(N21&gt;120,3,IF(N21&gt;60,2,IF(N21&gt;30,1,0))))),Trial!$B$7:$E$12,4)</f>
        <v>0</v>
      </c>
    </row>
    <row r="22" ht="15.75" customHeight="1">
      <c r="B22" s="19">
        <v>19.0</v>
      </c>
      <c r="C22" s="20">
        <v>1.99378973571584</v>
      </c>
      <c r="D22" s="20">
        <v>10.6295934821752</v>
      </c>
      <c r="E22" s="20">
        <v>14.7460706916722</v>
      </c>
      <c r="F22" s="20">
        <v>10.9612036444184</v>
      </c>
      <c r="G22" s="20">
        <v>4.72883145906962</v>
      </c>
      <c r="H22" s="20">
        <v>6.65971278944053</v>
      </c>
      <c r="I22" s="20">
        <v>16.1210049928251</v>
      </c>
      <c r="J22" s="20">
        <v>18.3346600432118</v>
      </c>
      <c r="K22" s="20">
        <v>3.6179212898016</v>
      </c>
      <c r="L22" s="20">
        <v>4.15424837157339</v>
      </c>
      <c r="M22" s="20">
        <v>7.28238526061177</v>
      </c>
      <c r="N22" s="20">
        <v>4.58388639818877</v>
      </c>
      <c r="P22" s="19">
        <v>19.0</v>
      </c>
      <c r="Q22" s="34">
        <f>VLOOKUP(IF(C22&gt;240,5,IF(C22&gt;180,4,IF(C22&gt;120,3,IF(C22&gt;60,2,IF(C22&gt;30,1,0))))),Trial!$B$7:$E$12,4)</f>
        <v>0</v>
      </c>
      <c r="R22" s="34">
        <f>VLOOKUP(IF(D22&gt;240,5,IF(D22&gt;180,4,IF(D22&gt;120,3,IF(D22&gt;60,2,IF(D22&gt;30,1,0))))),Trial!$B$7:$E$12,4)</f>
        <v>0</v>
      </c>
      <c r="S22" s="34">
        <f>VLOOKUP(IF(E22&gt;240,5,IF(E22&gt;180,4,IF(E22&gt;120,3,IF(E22&gt;60,2,IF(E22&gt;30,1,0))))),Trial!$B$7:$E$12,4)</f>
        <v>0</v>
      </c>
      <c r="T22" s="34">
        <f>VLOOKUP(IF(F22&gt;240,5,IF(F22&gt;180,4,IF(F22&gt;120,3,IF(F22&gt;60,2,IF(F22&gt;30,1,0))))),Trial!$B$7:$E$12,4)</f>
        <v>0</v>
      </c>
      <c r="U22" s="34">
        <f>VLOOKUP(IF(G22&gt;240,5,IF(G22&gt;180,4,IF(G22&gt;120,3,IF(G22&gt;60,2,IF(G22&gt;30,1,0))))),Trial!$B$7:$E$12,4)</f>
        <v>0</v>
      </c>
      <c r="V22" s="34">
        <f>VLOOKUP(IF(H22&gt;240,5,IF(H22&gt;180,4,IF(H22&gt;120,3,IF(H22&gt;60,2,IF(H22&gt;30,1,0))))),Trial!$B$7:$E$12,4)</f>
        <v>0</v>
      </c>
      <c r="W22" s="34">
        <f>VLOOKUP(IF(I22&gt;240,5,IF(I22&gt;180,4,IF(I22&gt;120,3,IF(I22&gt;60,2,IF(I22&gt;30,1,0))))),Trial!$B$7:$E$12,4)</f>
        <v>0</v>
      </c>
      <c r="X22" s="34">
        <f>VLOOKUP(IF(J22&gt;240,5,IF(J22&gt;180,4,IF(J22&gt;120,3,IF(J22&gt;60,2,IF(J22&gt;30,1,0))))),Trial!$B$7:$E$12,4)</f>
        <v>0</v>
      </c>
      <c r="Y22" s="34">
        <f>VLOOKUP(IF(K22&gt;240,5,IF(K22&gt;180,4,IF(K22&gt;120,3,IF(K22&gt;60,2,IF(K22&gt;30,1,0))))),Trial!$B$7:$E$12,4)</f>
        <v>0</v>
      </c>
      <c r="Z22" s="34">
        <f>VLOOKUP(IF(L22&gt;240,5,IF(L22&gt;180,4,IF(L22&gt;120,3,IF(L22&gt;60,2,IF(L22&gt;30,1,0))))),Trial!$B$7:$E$12,4)</f>
        <v>0</v>
      </c>
      <c r="AA22" s="34">
        <f>VLOOKUP(IF(M22&gt;240,5,IF(M22&gt;180,4,IF(M22&gt;120,3,IF(M22&gt;60,2,IF(M22&gt;30,1,0))))),Trial!$B$7:$E$12,4)</f>
        <v>0</v>
      </c>
      <c r="AB22" s="34">
        <f>VLOOKUP(IF(N22&gt;240,5,IF(N22&gt;180,4,IF(N22&gt;120,3,IF(N22&gt;60,2,IF(N22&gt;30,1,0))))),Trial!$B$7:$E$12,4)</f>
        <v>0</v>
      </c>
    </row>
    <row r="23" ht="15.75" customHeight="1">
      <c r="B23" s="19">
        <v>20.0</v>
      </c>
      <c r="C23" s="20">
        <v>12.2681337952699</v>
      </c>
      <c r="D23" s="20">
        <v>50.9668906633234</v>
      </c>
      <c r="E23" s="20">
        <v>7.60178466401994</v>
      </c>
      <c r="F23" s="20">
        <v>4.30727126313683</v>
      </c>
      <c r="G23" s="20">
        <v>27.3982358620169</v>
      </c>
      <c r="H23" s="20">
        <v>2.25566341378726</v>
      </c>
      <c r="I23" s="20">
        <v>7.32994488147087</v>
      </c>
      <c r="J23" s="20">
        <v>1.44258856000379</v>
      </c>
      <c r="K23" s="20">
        <v>7.3006566026248</v>
      </c>
      <c r="L23" s="20">
        <v>9.41949610180137</v>
      </c>
      <c r="M23" s="20">
        <v>23.2591450819915</v>
      </c>
      <c r="N23" s="20">
        <v>19.5112575043162</v>
      </c>
      <c r="P23" s="19">
        <v>20.0</v>
      </c>
      <c r="Q23" s="34">
        <f>VLOOKUP(IF(C23&gt;240,5,IF(C23&gt;180,4,IF(C23&gt;120,3,IF(C23&gt;60,2,IF(C23&gt;30,1,0))))),Trial!$B$7:$E$12,4)</f>
        <v>0</v>
      </c>
      <c r="R23" s="34">
        <f>VLOOKUP(IF(D23&gt;240,5,IF(D23&gt;180,4,IF(D23&gt;120,3,IF(D23&gt;60,2,IF(D23&gt;30,1,0))))),Trial!$B$7:$E$12,4)</f>
        <v>-168.84</v>
      </c>
      <c r="S23" s="34">
        <f>VLOOKUP(IF(E23&gt;240,5,IF(E23&gt;180,4,IF(E23&gt;120,3,IF(E23&gt;60,2,IF(E23&gt;30,1,0))))),Trial!$B$7:$E$12,4)</f>
        <v>0</v>
      </c>
      <c r="T23" s="34">
        <f>VLOOKUP(IF(F23&gt;240,5,IF(F23&gt;180,4,IF(F23&gt;120,3,IF(F23&gt;60,2,IF(F23&gt;30,1,0))))),Trial!$B$7:$E$12,4)</f>
        <v>0</v>
      </c>
      <c r="U23" s="34">
        <f>VLOOKUP(IF(G23&gt;240,5,IF(G23&gt;180,4,IF(G23&gt;120,3,IF(G23&gt;60,2,IF(G23&gt;30,1,0))))),Trial!$B$7:$E$12,4)</f>
        <v>0</v>
      </c>
      <c r="V23" s="34">
        <f>VLOOKUP(IF(H23&gt;240,5,IF(H23&gt;180,4,IF(H23&gt;120,3,IF(H23&gt;60,2,IF(H23&gt;30,1,0))))),Trial!$B$7:$E$12,4)</f>
        <v>0</v>
      </c>
      <c r="W23" s="34">
        <f>VLOOKUP(IF(I23&gt;240,5,IF(I23&gt;180,4,IF(I23&gt;120,3,IF(I23&gt;60,2,IF(I23&gt;30,1,0))))),Trial!$B$7:$E$12,4)</f>
        <v>0</v>
      </c>
      <c r="X23" s="34">
        <f>VLOOKUP(IF(J23&gt;240,5,IF(J23&gt;180,4,IF(J23&gt;120,3,IF(J23&gt;60,2,IF(J23&gt;30,1,0))))),Trial!$B$7:$E$12,4)</f>
        <v>0</v>
      </c>
      <c r="Y23" s="34">
        <f>VLOOKUP(IF(K23&gt;240,5,IF(K23&gt;180,4,IF(K23&gt;120,3,IF(K23&gt;60,2,IF(K23&gt;30,1,0))))),Trial!$B$7:$E$12,4)</f>
        <v>0</v>
      </c>
      <c r="Z23" s="34">
        <f>VLOOKUP(IF(L23&gt;240,5,IF(L23&gt;180,4,IF(L23&gt;120,3,IF(L23&gt;60,2,IF(L23&gt;30,1,0))))),Trial!$B$7:$E$12,4)</f>
        <v>0</v>
      </c>
      <c r="AA23" s="34">
        <f>VLOOKUP(IF(M23&gt;240,5,IF(M23&gt;180,4,IF(M23&gt;120,3,IF(M23&gt;60,2,IF(M23&gt;30,1,0))))),Trial!$B$7:$E$12,4)</f>
        <v>0</v>
      </c>
      <c r="AB23" s="34">
        <f>VLOOKUP(IF(N23&gt;240,5,IF(N23&gt;180,4,IF(N23&gt;120,3,IF(N23&gt;60,2,IF(N23&gt;30,1,0))))),Trial!$B$7:$E$12,4)</f>
        <v>0</v>
      </c>
    </row>
    <row r="24" ht="15.75" customHeight="1">
      <c r="B24" s="19">
        <v>21.0</v>
      </c>
      <c r="C24" s="20">
        <v>11.0052338286388</v>
      </c>
      <c r="D24" s="20">
        <v>3.86391575840877</v>
      </c>
      <c r="E24" s="20">
        <v>5.4205361914821</v>
      </c>
      <c r="F24" s="20">
        <v>0.735758461570367</v>
      </c>
      <c r="G24" s="20">
        <v>3.83815616508946</v>
      </c>
      <c r="H24" s="20">
        <v>5.03777468507081</v>
      </c>
      <c r="I24" s="20">
        <v>74.0932866380398</v>
      </c>
      <c r="J24" s="20">
        <v>1.42926664912588</v>
      </c>
      <c r="K24" s="20">
        <v>56.9367469959469</v>
      </c>
      <c r="L24" s="20">
        <v>18.583724950329</v>
      </c>
      <c r="M24" s="20">
        <v>22.2401571945152</v>
      </c>
      <c r="N24" s="20">
        <v>4.95724863693511</v>
      </c>
      <c r="P24" s="19">
        <v>21.0</v>
      </c>
      <c r="Q24" s="34">
        <f>VLOOKUP(IF(C24&gt;240,5,IF(C24&gt;180,4,IF(C24&gt;120,3,IF(C24&gt;60,2,IF(C24&gt;30,1,0))))),Trial!$B$7:$E$12,4)</f>
        <v>0</v>
      </c>
      <c r="R24" s="34">
        <f>VLOOKUP(IF(D24&gt;240,5,IF(D24&gt;180,4,IF(D24&gt;120,3,IF(D24&gt;60,2,IF(D24&gt;30,1,0))))),Trial!$B$7:$E$12,4)</f>
        <v>0</v>
      </c>
      <c r="S24" s="34">
        <f>VLOOKUP(IF(E24&gt;240,5,IF(E24&gt;180,4,IF(E24&gt;120,3,IF(E24&gt;60,2,IF(E24&gt;30,1,0))))),Trial!$B$7:$E$12,4)</f>
        <v>0</v>
      </c>
      <c r="T24" s="34">
        <f>VLOOKUP(IF(F24&gt;240,5,IF(F24&gt;180,4,IF(F24&gt;120,3,IF(F24&gt;60,2,IF(F24&gt;30,1,0))))),Trial!$B$7:$E$12,4)</f>
        <v>0</v>
      </c>
      <c r="U24" s="34">
        <f>VLOOKUP(IF(G24&gt;240,5,IF(G24&gt;180,4,IF(G24&gt;120,3,IF(G24&gt;60,2,IF(G24&gt;30,1,0))))),Trial!$B$7:$E$12,4)</f>
        <v>0</v>
      </c>
      <c r="V24" s="34">
        <f>VLOOKUP(IF(H24&gt;240,5,IF(H24&gt;180,4,IF(H24&gt;120,3,IF(H24&gt;60,2,IF(H24&gt;30,1,0))))),Trial!$B$7:$E$12,4)</f>
        <v>0</v>
      </c>
      <c r="W24" s="34">
        <f>VLOOKUP(IF(I24&gt;240,5,IF(I24&gt;180,4,IF(I24&gt;120,3,IF(I24&gt;60,2,IF(I24&gt;30,1,0))))),Trial!$B$7:$E$12,4)</f>
        <v>-844.2</v>
      </c>
      <c r="X24" s="34">
        <f>VLOOKUP(IF(J24&gt;240,5,IF(J24&gt;180,4,IF(J24&gt;120,3,IF(J24&gt;60,2,IF(J24&gt;30,1,0))))),Trial!$B$7:$E$12,4)</f>
        <v>0</v>
      </c>
      <c r="Y24" s="34">
        <f>VLOOKUP(IF(K24&gt;240,5,IF(K24&gt;180,4,IF(K24&gt;120,3,IF(K24&gt;60,2,IF(K24&gt;30,1,0))))),Trial!$B$7:$E$12,4)</f>
        <v>-168.84</v>
      </c>
      <c r="Z24" s="34">
        <f>VLOOKUP(IF(L24&gt;240,5,IF(L24&gt;180,4,IF(L24&gt;120,3,IF(L24&gt;60,2,IF(L24&gt;30,1,0))))),Trial!$B$7:$E$12,4)</f>
        <v>0</v>
      </c>
      <c r="AA24" s="34">
        <f>VLOOKUP(IF(M24&gt;240,5,IF(M24&gt;180,4,IF(M24&gt;120,3,IF(M24&gt;60,2,IF(M24&gt;30,1,0))))),Trial!$B$7:$E$12,4)</f>
        <v>0</v>
      </c>
      <c r="AB24" s="34">
        <f>VLOOKUP(IF(N24&gt;240,5,IF(N24&gt;180,4,IF(N24&gt;120,3,IF(N24&gt;60,2,IF(N24&gt;30,1,0))))),Trial!$B$7:$E$12,4)</f>
        <v>0</v>
      </c>
    </row>
    <row r="25" ht="15.75" customHeight="1">
      <c r="B25" s="19">
        <v>22.0</v>
      </c>
      <c r="C25" s="20">
        <v>0.933331170817837</v>
      </c>
      <c r="D25" s="20">
        <v>24.4334727700969</v>
      </c>
      <c r="E25" s="20">
        <v>7.18664845670573</v>
      </c>
      <c r="F25" s="20">
        <v>2.63295708782886</v>
      </c>
      <c r="G25" s="20">
        <v>17.0205864086832</v>
      </c>
      <c r="H25" s="20">
        <v>10.4446271050341</v>
      </c>
      <c r="I25" s="20">
        <v>4.56745228959791</v>
      </c>
      <c r="J25" s="20">
        <v>5.50938872369006</v>
      </c>
      <c r="K25" s="20">
        <v>61.4796228044243</v>
      </c>
      <c r="L25" s="20">
        <v>2.46294253137894</v>
      </c>
      <c r="M25" s="20">
        <v>9.56751718810676</v>
      </c>
      <c r="N25" s="20">
        <v>6.31917813955806</v>
      </c>
      <c r="P25" s="19">
        <v>22.0</v>
      </c>
      <c r="Q25" s="34">
        <f>VLOOKUP(IF(C25&gt;240,5,IF(C25&gt;180,4,IF(C25&gt;120,3,IF(C25&gt;60,2,IF(C25&gt;30,1,0))))),Trial!$B$7:$E$12,4)</f>
        <v>0</v>
      </c>
      <c r="R25" s="34">
        <f>VLOOKUP(IF(D25&gt;240,5,IF(D25&gt;180,4,IF(D25&gt;120,3,IF(D25&gt;60,2,IF(D25&gt;30,1,0))))),Trial!$B$7:$E$12,4)</f>
        <v>0</v>
      </c>
      <c r="S25" s="34">
        <f>VLOOKUP(IF(E25&gt;240,5,IF(E25&gt;180,4,IF(E25&gt;120,3,IF(E25&gt;60,2,IF(E25&gt;30,1,0))))),Trial!$B$7:$E$12,4)</f>
        <v>0</v>
      </c>
      <c r="T25" s="34">
        <f>VLOOKUP(IF(F25&gt;240,5,IF(F25&gt;180,4,IF(F25&gt;120,3,IF(F25&gt;60,2,IF(F25&gt;30,1,0))))),Trial!$B$7:$E$12,4)</f>
        <v>0</v>
      </c>
      <c r="U25" s="34">
        <f>VLOOKUP(IF(G25&gt;240,5,IF(G25&gt;180,4,IF(G25&gt;120,3,IF(G25&gt;60,2,IF(G25&gt;30,1,0))))),Trial!$B$7:$E$12,4)</f>
        <v>0</v>
      </c>
      <c r="V25" s="34">
        <f>VLOOKUP(IF(H25&gt;240,5,IF(H25&gt;180,4,IF(H25&gt;120,3,IF(H25&gt;60,2,IF(H25&gt;30,1,0))))),Trial!$B$7:$E$12,4)</f>
        <v>0</v>
      </c>
      <c r="W25" s="34">
        <f>VLOOKUP(IF(I25&gt;240,5,IF(I25&gt;180,4,IF(I25&gt;120,3,IF(I25&gt;60,2,IF(I25&gt;30,1,0))))),Trial!$B$7:$E$12,4)</f>
        <v>0</v>
      </c>
      <c r="X25" s="34">
        <f>VLOOKUP(IF(J25&gt;240,5,IF(J25&gt;180,4,IF(J25&gt;120,3,IF(J25&gt;60,2,IF(J25&gt;30,1,0))))),Trial!$B$7:$E$12,4)</f>
        <v>0</v>
      </c>
      <c r="Y25" s="34">
        <f>VLOOKUP(IF(K25&gt;240,5,IF(K25&gt;180,4,IF(K25&gt;120,3,IF(K25&gt;60,2,IF(K25&gt;30,1,0))))),Trial!$B$7:$E$12,4)</f>
        <v>-844.2</v>
      </c>
      <c r="Z25" s="34">
        <f>VLOOKUP(IF(L25&gt;240,5,IF(L25&gt;180,4,IF(L25&gt;120,3,IF(L25&gt;60,2,IF(L25&gt;30,1,0))))),Trial!$B$7:$E$12,4)</f>
        <v>0</v>
      </c>
      <c r="AA25" s="34">
        <f>VLOOKUP(IF(M25&gt;240,5,IF(M25&gt;180,4,IF(M25&gt;120,3,IF(M25&gt;60,2,IF(M25&gt;30,1,0))))),Trial!$B$7:$E$12,4)</f>
        <v>0</v>
      </c>
      <c r="AB25" s="34">
        <f>VLOOKUP(IF(N25&gt;240,5,IF(N25&gt;180,4,IF(N25&gt;120,3,IF(N25&gt;60,2,IF(N25&gt;30,1,0))))),Trial!$B$7:$E$12,4)</f>
        <v>0</v>
      </c>
    </row>
    <row r="26" ht="15.75" customHeight="1">
      <c r="B26" s="19">
        <v>23.0</v>
      </c>
      <c r="C26" s="20">
        <v>11.3627318583677</v>
      </c>
      <c r="D26" s="20">
        <v>14.1159189633179</v>
      </c>
      <c r="E26" s="20">
        <v>24.5699518114498</v>
      </c>
      <c r="F26" s="20">
        <v>2.80092966174707</v>
      </c>
      <c r="G26" s="20">
        <v>11.4800750169776</v>
      </c>
      <c r="H26" s="20">
        <v>12.774401744743</v>
      </c>
      <c r="I26" s="20">
        <v>35.8175528090701</v>
      </c>
      <c r="J26" s="20">
        <v>3.1497577087488</v>
      </c>
      <c r="K26" s="20">
        <v>3.37953982083127</v>
      </c>
      <c r="L26" s="20">
        <v>5.0814085511901</v>
      </c>
      <c r="M26" s="20">
        <v>4.81594710410573</v>
      </c>
      <c r="N26" s="20">
        <v>20.1794099776244</v>
      </c>
      <c r="P26" s="19">
        <v>23.0</v>
      </c>
      <c r="Q26" s="34">
        <f>VLOOKUP(IF(C26&gt;240,5,IF(C26&gt;180,4,IF(C26&gt;120,3,IF(C26&gt;60,2,IF(C26&gt;30,1,0))))),Trial!$B$7:$E$12,4)</f>
        <v>0</v>
      </c>
      <c r="R26" s="34">
        <f>VLOOKUP(IF(D26&gt;240,5,IF(D26&gt;180,4,IF(D26&gt;120,3,IF(D26&gt;60,2,IF(D26&gt;30,1,0))))),Trial!$B$7:$E$12,4)</f>
        <v>0</v>
      </c>
      <c r="S26" s="34">
        <f>VLOOKUP(IF(E26&gt;240,5,IF(E26&gt;180,4,IF(E26&gt;120,3,IF(E26&gt;60,2,IF(E26&gt;30,1,0))))),Trial!$B$7:$E$12,4)</f>
        <v>0</v>
      </c>
      <c r="T26" s="34">
        <f>VLOOKUP(IF(F26&gt;240,5,IF(F26&gt;180,4,IF(F26&gt;120,3,IF(F26&gt;60,2,IF(F26&gt;30,1,0))))),Trial!$B$7:$E$12,4)</f>
        <v>0</v>
      </c>
      <c r="U26" s="34">
        <f>VLOOKUP(IF(G26&gt;240,5,IF(G26&gt;180,4,IF(G26&gt;120,3,IF(G26&gt;60,2,IF(G26&gt;30,1,0))))),Trial!$B$7:$E$12,4)</f>
        <v>0</v>
      </c>
      <c r="V26" s="34">
        <f>VLOOKUP(IF(H26&gt;240,5,IF(H26&gt;180,4,IF(H26&gt;120,3,IF(H26&gt;60,2,IF(H26&gt;30,1,0))))),Trial!$B$7:$E$12,4)</f>
        <v>0</v>
      </c>
      <c r="W26" s="34">
        <f>VLOOKUP(IF(I26&gt;240,5,IF(I26&gt;180,4,IF(I26&gt;120,3,IF(I26&gt;60,2,IF(I26&gt;30,1,0))))),Trial!$B$7:$E$12,4)</f>
        <v>-168.84</v>
      </c>
      <c r="X26" s="34">
        <f>VLOOKUP(IF(J26&gt;240,5,IF(J26&gt;180,4,IF(J26&gt;120,3,IF(J26&gt;60,2,IF(J26&gt;30,1,0))))),Trial!$B$7:$E$12,4)</f>
        <v>0</v>
      </c>
      <c r="Y26" s="34">
        <f>VLOOKUP(IF(K26&gt;240,5,IF(K26&gt;180,4,IF(K26&gt;120,3,IF(K26&gt;60,2,IF(K26&gt;30,1,0))))),Trial!$B$7:$E$12,4)</f>
        <v>0</v>
      </c>
      <c r="Z26" s="34">
        <f>VLOOKUP(IF(L26&gt;240,5,IF(L26&gt;180,4,IF(L26&gt;120,3,IF(L26&gt;60,2,IF(L26&gt;30,1,0))))),Trial!$B$7:$E$12,4)</f>
        <v>0</v>
      </c>
      <c r="AA26" s="34">
        <f>VLOOKUP(IF(M26&gt;240,5,IF(M26&gt;180,4,IF(M26&gt;120,3,IF(M26&gt;60,2,IF(M26&gt;30,1,0))))),Trial!$B$7:$E$12,4)</f>
        <v>0</v>
      </c>
      <c r="AB26" s="34">
        <f>VLOOKUP(IF(N26&gt;240,5,IF(N26&gt;180,4,IF(N26&gt;120,3,IF(N26&gt;60,2,IF(N26&gt;30,1,0))))),Trial!$B$7:$E$12,4)</f>
        <v>0</v>
      </c>
    </row>
    <row r="27" ht="15.75" customHeight="1">
      <c r="B27" s="19">
        <v>24.0</v>
      </c>
      <c r="C27" s="20">
        <v>5.24071689601988</v>
      </c>
      <c r="D27" s="20">
        <v>0.5404953043774</v>
      </c>
      <c r="E27" s="20">
        <v>25.3539140710777</v>
      </c>
      <c r="F27" s="20">
        <v>2.05946404640563</v>
      </c>
      <c r="G27" s="20">
        <v>10.96688830248</v>
      </c>
      <c r="H27" s="20">
        <v>2.66570217860863</v>
      </c>
      <c r="I27" s="20">
        <v>48.6143727127886</v>
      </c>
      <c r="J27" s="20">
        <v>1.36127237941853</v>
      </c>
      <c r="K27" s="20">
        <v>15.3621495883065</v>
      </c>
      <c r="L27" s="20">
        <v>7.53658213382587</v>
      </c>
      <c r="M27" s="20">
        <v>0.554397380445153</v>
      </c>
      <c r="N27" s="20">
        <v>6.53695314247161</v>
      </c>
      <c r="P27" s="19">
        <v>24.0</v>
      </c>
      <c r="Q27" s="34">
        <f>VLOOKUP(IF(C27&gt;240,5,IF(C27&gt;180,4,IF(C27&gt;120,3,IF(C27&gt;60,2,IF(C27&gt;30,1,0))))),Trial!$B$7:$E$12,4)</f>
        <v>0</v>
      </c>
      <c r="R27" s="34">
        <f>VLOOKUP(IF(D27&gt;240,5,IF(D27&gt;180,4,IF(D27&gt;120,3,IF(D27&gt;60,2,IF(D27&gt;30,1,0))))),Trial!$B$7:$E$12,4)</f>
        <v>0</v>
      </c>
      <c r="S27" s="34">
        <f>VLOOKUP(IF(E27&gt;240,5,IF(E27&gt;180,4,IF(E27&gt;120,3,IF(E27&gt;60,2,IF(E27&gt;30,1,0))))),Trial!$B$7:$E$12,4)</f>
        <v>0</v>
      </c>
      <c r="T27" s="34">
        <f>VLOOKUP(IF(F27&gt;240,5,IF(F27&gt;180,4,IF(F27&gt;120,3,IF(F27&gt;60,2,IF(F27&gt;30,1,0))))),Trial!$B$7:$E$12,4)</f>
        <v>0</v>
      </c>
      <c r="U27" s="34">
        <f>VLOOKUP(IF(G27&gt;240,5,IF(G27&gt;180,4,IF(G27&gt;120,3,IF(G27&gt;60,2,IF(G27&gt;30,1,0))))),Trial!$B$7:$E$12,4)</f>
        <v>0</v>
      </c>
      <c r="V27" s="34">
        <f>VLOOKUP(IF(H27&gt;240,5,IF(H27&gt;180,4,IF(H27&gt;120,3,IF(H27&gt;60,2,IF(H27&gt;30,1,0))))),Trial!$B$7:$E$12,4)</f>
        <v>0</v>
      </c>
      <c r="W27" s="34">
        <f>VLOOKUP(IF(I27&gt;240,5,IF(I27&gt;180,4,IF(I27&gt;120,3,IF(I27&gt;60,2,IF(I27&gt;30,1,0))))),Trial!$B$7:$E$12,4)</f>
        <v>-168.84</v>
      </c>
      <c r="X27" s="34">
        <f>VLOOKUP(IF(J27&gt;240,5,IF(J27&gt;180,4,IF(J27&gt;120,3,IF(J27&gt;60,2,IF(J27&gt;30,1,0))))),Trial!$B$7:$E$12,4)</f>
        <v>0</v>
      </c>
      <c r="Y27" s="34">
        <f>VLOOKUP(IF(K27&gt;240,5,IF(K27&gt;180,4,IF(K27&gt;120,3,IF(K27&gt;60,2,IF(K27&gt;30,1,0))))),Trial!$B$7:$E$12,4)</f>
        <v>0</v>
      </c>
      <c r="Z27" s="34">
        <f>VLOOKUP(IF(L27&gt;240,5,IF(L27&gt;180,4,IF(L27&gt;120,3,IF(L27&gt;60,2,IF(L27&gt;30,1,0))))),Trial!$B$7:$E$12,4)</f>
        <v>0</v>
      </c>
      <c r="AA27" s="34">
        <f>VLOOKUP(IF(M27&gt;240,5,IF(M27&gt;180,4,IF(M27&gt;120,3,IF(M27&gt;60,2,IF(M27&gt;30,1,0))))),Trial!$B$7:$E$12,4)</f>
        <v>0</v>
      </c>
      <c r="AB27" s="34">
        <f>VLOOKUP(IF(N27&gt;240,5,IF(N27&gt;180,4,IF(N27&gt;120,3,IF(N27&gt;60,2,IF(N27&gt;30,1,0))))),Trial!$B$7:$E$12,4)</f>
        <v>0</v>
      </c>
    </row>
    <row r="28" ht="15.75" customHeight="1">
      <c r="B28" s="19">
        <v>25.0</v>
      </c>
      <c r="C28" s="20">
        <v>75.3750394851647</v>
      </c>
      <c r="D28" s="20">
        <v>4.93187765652138</v>
      </c>
      <c r="E28" s="20">
        <v>17.0221810644577</v>
      </c>
      <c r="F28" s="20">
        <v>3.63275822792202</v>
      </c>
      <c r="G28" s="20">
        <v>0.723876591434379</v>
      </c>
      <c r="H28" s="20">
        <v>0.506651033600792</v>
      </c>
      <c r="I28" s="20">
        <v>28.4460391912864</v>
      </c>
      <c r="J28" s="20">
        <v>14.4207374768416</v>
      </c>
      <c r="K28" s="20">
        <v>21.5262724517083</v>
      </c>
      <c r="L28" s="20">
        <v>19.7053442388942</v>
      </c>
      <c r="M28" s="20">
        <v>11.0039150222289</v>
      </c>
      <c r="N28" s="20">
        <v>7.76395660505105</v>
      </c>
      <c r="P28" s="19">
        <v>25.0</v>
      </c>
      <c r="Q28" s="34">
        <f>VLOOKUP(IF(C28&gt;240,5,IF(C28&gt;180,4,IF(C28&gt;120,3,IF(C28&gt;60,2,IF(C28&gt;30,1,0))))),Trial!$B$7:$E$12,4)</f>
        <v>-844.2</v>
      </c>
      <c r="R28" s="34">
        <f>VLOOKUP(IF(D28&gt;240,5,IF(D28&gt;180,4,IF(D28&gt;120,3,IF(D28&gt;60,2,IF(D28&gt;30,1,0))))),Trial!$B$7:$E$12,4)</f>
        <v>0</v>
      </c>
      <c r="S28" s="34">
        <f>VLOOKUP(IF(E28&gt;240,5,IF(E28&gt;180,4,IF(E28&gt;120,3,IF(E28&gt;60,2,IF(E28&gt;30,1,0))))),Trial!$B$7:$E$12,4)</f>
        <v>0</v>
      </c>
      <c r="T28" s="34">
        <f>VLOOKUP(IF(F28&gt;240,5,IF(F28&gt;180,4,IF(F28&gt;120,3,IF(F28&gt;60,2,IF(F28&gt;30,1,0))))),Trial!$B$7:$E$12,4)</f>
        <v>0</v>
      </c>
      <c r="U28" s="34">
        <f>VLOOKUP(IF(G28&gt;240,5,IF(G28&gt;180,4,IF(G28&gt;120,3,IF(G28&gt;60,2,IF(G28&gt;30,1,0))))),Trial!$B$7:$E$12,4)</f>
        <v>0</v>
      </c>
      <c r="V28" s="34">
        <f>VLOOKUP(IF(H28&gt;240,5,IF(H28&gt;180,4,IF(H28&gt;120,3,IF(H28&gt;60,2,IF(H28&gt;30,1,0))))),Trial!$B$7:$E$12,4)</f>
        <v>0</v>
      </c>
      <c r="W28" s="34">
        <f>VLOOKUP(IF(I28&gt;240,5,IF(I28&gt;180,4,IF(I28&gt;120,3,IF(I28&gt;60,2,IF(I28&gt;30,1,0))))),Trial!$B$7:$E$12,4)</f>
        <v>0</v>
      </c>
      <c r="X28" s="34">
        <f>VLOOKUP(IF(J28&gt;240,5,IF(J28&gt;180,4,IF(J28&gt;120,3,IF(J28&gt;60,2,IF(J28&gt;30,1,0))))),Trial!$B$7:$E$12,4)</f>
        <v>0</v>
      </c>
      <c r="Y28" s="34">
        <f>VLOOKUP(IF(K28&gt;240,5,IF(K28&gt;180,4,IF(K28&gt;120,3,IF(K28&gt;60,2,IF(K28&gt;30,1,0))))),Trial!$B$7:$E$12,4)</f>
        <v>0</v>
      </c>
      <c r="Z28" s="34">
        <f>VLOOKUP(IF(L28&gt;240,5,IF(L28&gt;180,4,IF(L28&gt;120,3,IF(L28&gt;60,2,IF(L28&gt;30,1,0))))),Trial!$B$7:$E$12,4)</f>
        <v>0</v>
      </c>
      <c r="AA28" s="34">
        <f>VLOOKUP(IF(M28&gt;240,5,IF(M28&gt;180,4,IF(M28&gt;120,3,IF(M28&gt;60,2,IF(M28&gt;30,1,0))))),Trial!$B$7:$E$12,4)</f>
        <v>0</v>
      </c>
      <c r="AB28" s="34">
        <f>VLOOKUP(IF(N28&gt;240,5,IF(N28&gt;180,4,IF(N28&gt;120,3,IF(N28&gt;60,2,IF(N28&gt;30,1,0))))),Trial!$B$7:$E$12,4)</f>
        <v>0</v>
      </c>
    </row>
    <row r="29" ht="15.75" customHeight="1">
      <c r="B29" s="19">
        <v>26.0</v>
      </c>
      <c r="C29" s="20">
        <v>0.914079065405981</v>
      </c>
      <c r="D29" s="20">
        <v>15.764535460909</v>
      </c>
      <c r="E29" s="20">
        <v>1.06532486611977</v>
      </c>
      <c r="F29" s="20">
        <v>7.40179527017328</v>
      </c>
      <c r="G29" s="20">
        <v>30.7777436301366</v>
      </c>
      <c r="H29" s="20">
        <v>30.3592187274502</v>
      </c>
      <c r="I29" s="20">
        <v>1.46535454471596</v>
      </c>
      <c r="J29" s="20">
        <v>11.6391858683273</v>
      </c>
      <c r="K29" s="20">
        <v>10.0197426076921</v>
      </c>
      <c r="L29" s="20">
        <v>6.62478346428834</v>
      </c>
      <c r="M29" s="20">
        <v>3.07991470536217</v>
      </c>
      <c r="N29" s="20">
        <v>8.64430743856355</v>
      </c>
      <c r="P29" s="19">
        <v>26.0</v>
      </c>
      <c r="Q29" s="34">
        <f>VLOOKUP(IF(C29&gt;240,5,IF(C29&gt;180,4,IF(C29&gt;120,3,IF(C29&gt;60,2,IF(C29&gt;30,1,0))))),Trial!$B$7:$E$12,4)</f>
        <v>0</v>
      </c>
      <c r="R29" s="34">
        <f>VLOOKUP(IF(D29&gt;240,5,IF(D29&gt;180,4,IF(D29&gt;120,3,IF(D29&gt;60,2,IF(D29&gt;30,1,0))))),Trial!$B$7:$E$12,4)</f>
        <v>0</v>
      </c>
      <c r="S29" s="34">
        <f>VLOOKUP(IF(E29&gt;240,5,IF(E29&gt;180,4,IF(E29&gt;120,3,IF(E29&gt;60,2,IF(E29&gt;30,1,0))))),Trial!$B$7:$E$12,4)</f>
        <v>0</v>
      </c>
      <c r="T29" s="34">
        <f>VLOOKUP(IF(F29&gt;240,5,IF(F29&gt;180,4,IF(F29&gt;120,3,IF(F29&gt;60,2,IF(F29&gt;30,1,0))))),Trial!$B$7:$E$12,4)</f>
        <v>0</v>
      </c>
      <c r="U29" s="34">
        <f>VLOOKUP(IF(G29&gt;240,5,IF(G29&gt;180,4,IF(G29&gt;120,3,IF(G29&gt;60,2,IF(G29&gt;30,1,0))))),Trial!$B$7:$E$12,4)</f>
        <v>-168.84</v>
      </c>
      <c r="V29" s="34">
        <f>VLOOKUP(IF(H29&gt;240,5,IF(H29&gt;180,4,IF(H29&gt;120,3,IF(H29&gt;60,2,IF(H29&gt;30,1,0))))),Trial!$B$7:$E$12,4)</f>
        <v>-168.84</v>
      </c>
      <c r="W29" s="34">
        <f>VLOOKUP(IF(I29&gt;240,5,IF(I29&gt;180,4,IF(I29&gt;120,3,IF(I29&gt;60,2,IF(I29&gt;30,1,0))))),Trial!$B$7:$E$12,4)</f>
        <v>0</v>
      </c>
      <c r="X29" s="34">
        <f>VLOOKUP(IF(J29&gt;240,5,IF(J29&gt;180,4,IF(J29&gt;120,3,IF(J29&gt;60,2,IF(J29&gt;30,1,0))))),Trial!$B$7:$E$12,4)</f>
        <v>0</v>
      </c>
      <c r="Y29" s="34">
        <f>VLOOKUP(IF(K29&gt;240,5,IF(K29&gt;180,4,IF(K29&gt;120,3,IF(K29&gt;60,2,IF(K29&gt;30,1,0))))),Trial!$B$7:$E$12,4)</f>
        <v>0</v>
      </c>
      <c r="Z29" s="34">
        <f>VLOOKUP(IF(L29&gt;240,5,IF(L29&gt;180,4,IF(L29&gt;120,3,IF(L29&gt;60,2,IF(L29&gt;30,1,0))))),Trial!$B$7:$E$12,4)</f>
        <v>0</v>
      </c>
      <c r="AA29" s="34">
        <f>VLOOKUP(IF(M29&gt;240,5,IF(M29&gt;180,4,IF(M29&gt;120,3,IF(M29&gt;60,2,IF(M29&gt;30,1,0))))),Trial!$B$7:$E$12,4)</f>
        <v>0</v>
      </c>
      <c r="AB29" s="34">
        <f>VLOOKUP(IF(N29&gt;240,5,IF(N29&gt;180,4,IF(N29&gt;120,3,IF(N29&gt;60,2,IF(N29&gt;30,1,0))))),Trial!$B$7:$E$12,4)</f>
        <v>0</v>
      </c>
    </row>
    <row r="30" ht="15.75" customHeight="1">
      <c r="B30" s="19">
        <v>27.0</v>
      </c>
      <c r="C30" s="20">
        <v>2.72083388919492</v>
      </c>
      <c r="D30" s="20">
        <v>5.8150749060791</v>
      </c>
      <c r="E30" s="20">
        <v>4.18584674666078</v>
      </c>
      <c r="F30" s="20">
        <v>3.46485936414916</v>
      </c>
      <c r="G30" s="20">
        <v>2.61794230371495</v>
      </c>
      <c r="H30" s="20">
        <v>4.11042831390703</v>
      </c>
      <c r="I30" s="20">
        <v>2.21178070269525</v>
      </c>
      <c r="J30" s="20">
        <v>2.62809306119745</v>
      </c>
      <c r="K30" s="20">
        <v>42.0457403174631</v>
      </c>
      <c r="L30" s="20">
        <v>62.7013642035933</v>
      </c>
      <c r="M30" s="20">
        <v>7.01693221437745</v>
      </c>
      <c r="N30" s="20">
        <v>3.36401313729584</v>
      </c>
      <c r="P30" s="19">
        <v>27.0</v>
      </c>
      <c r="Q30" s="34">
        <f>VLOOKUP(IF(C30&gt;240,5,IF(C30&gt;180,4,IF(C30&gt;120,3,IF(C30&gt;60,2,IF(C30&gt;30,1,0))))),Trial!$B$7:$E$12,4)</f>
        <v>0</v>
      </c>
      <c r="R30" s="34">
        <f>VLOOKUP(IF(D30&gt;240,5,IF(D30&gt;180,4,IF(D30&gt;120,3,IF(D30&gt;60,2,IF(D30&gt;30,1,0))))),Trial!$B$7:$E$12,4)</f>
        <v>0</v>
      </c>
      <c r="S30" s="34">
        <f>VLOOKUP(IF(E30&gt;240,5,IF(E30&gt;180,4,IF(E30&gt;120,3,IF(E30&gt;60,2,IF(E30&gt;30,1,0))))),Trial!$B$7:$E$12,4)</f>
        <v>0</v>
      </c>
      <c r="T30" s="34">
        <f>VLOOKUP(IF(F30&gt;240,5,IF(F30&gt;180,4,IF(F30&gt;120,3,IF(F30&gt;60,2,IF(F30&gt;30,1,0))))),Trial!$B$7:$E$12,4)</f>
        <v>0</v>
      </c>
      <c r="U30" s="34">
        <f>VLOOKUP(IF(G30&gt;240,5,IF(G30&gt;180,4,IF(G30&gt;120,3,IF(G30&gt;60,2,IF(G30&gt;30,1,0))))),Trial!$B$7:$E$12,4)</f>
        <v>0</v>
      </c>
      <c r="V30" s="34">
        <f>VLOOKUP(IF(H30&gt;240,5,IF(H30&gt;180,4,IF(H30&gt;120,3,IF(H30&gt;60,2,IF(H30&gt;30,1,0))))),Trial!$B$7:$E$12,4)</f>
        <v>0</v>
      </c>
      <c r="W30" s="34">
        <f>VLOOKUP(IF(I30&gt;240,5,IF(I30&gt;180,4,IF(I30&gt;120,3,IF(I30&gt;60,2,IF(I30&gt;30,1,0))))),Trial!$B$7:$E$12,4)</f>
        <v>0</v>
      </c>
      <c r="X30" s="34">
        <f>VLOOKUP(IF(J30&gt;240,5,IF(J30&gt;180,4,IF(J30&gt;120,3,IF(J30&gt;60,2,IF(J30&gt;30,1,0))))),Trial!$B$7:$E$12,4)</f>
        <v>0</v>
      </c>
      <c r="Y30" s="34">
        <f>VLOOKUP(IF(K30&gt;240,5,IF(K30&gt;180,4,IF(K30&gt;120,3,IF(K30&gt;60,2,IF(K30&gt;30,1,0))))),Trial!$B$7:$E$12,4)</f>
        <v>-168.84</v>
      </c>
      <c r="Z30" s="34">
        <f>VLOOKUP(IF(L30&gt;240,5,IF(L30&gt;180,4,IF(L30&gt;120,3,IF(L30&gt;60,2,IF(L30&gt;30,1,0))))),Trial!$B$7:$E$12,4)</f>
        <v>-844.2</v>
      </c>
      <c r="AA30" s="34">
        <f>VLOOKUP(IF(M30&gt;240,5,IF(M30&gt;180,4,IF(M30&gt;120,3,IF(M30&gt;60,2,IF(M30&gt;30,1,0))))),Trial!$B$7:$E$12,4)</f>
        <v>0</v>
      </c>
      <c r="AB30" s="34">
        <f>VLOOKUP(IF(N30&gt;240,5,IF(N30&gt;180,4,IF(N30&gt;120,3,IF(N30&gt;60,2,IF(N30&gt;30,1,0))))),Trial!$B$7:$E$12,4)</f>
        <v>0</v>
      </c>
    </row>
    <row r="31" ht="15.75" customHeight="1">
      <c r="B31" s="19">
        <v>28.0</v>
      </c>
      <c r="C31" s="20">
        <v>22.4631075987762</v>
      </c>
      <c r="D31" s="20">
        <v>24.5291340356862</v>
      </c>
      <c r="E31" s="20">
        <v>2.59897931092419</v>
      </c>
      <c r="F31" s="20">
        <v>2.85718049464377</v>
      </c>
      <c r="G31" s="20">
        <v>0.63594509572722</v>
      </c>
      <c r="H31" s="20">
        <v>5.71082264082506</v>
      </c>
      <c r="I31" s="20">
        <v>2.1549808784388</v>
      </c>
      <c r="J31" s="20">
        <v>14.7034432293932</v>
      </c>
      <c r="K31" s="20">
        <v>18.2740497034213</v>
      </c>
      <c r="L31" s="20">
        <v>12.9865001007999</v>
      </c>
      <c r="M31" s="20">
        <v>11.1585675955835</v>
      </c>
      <c r="N31" s="20">
        <v>13.3327512743036</v>
      </c>
      <c r="P31" s="19">
        <v>28.0</v>
      </c>
      <c r="Q31" s="34">
        <f>VLOOKUP(IF(C31&gt;240,5,IF(C31&gt;180,4,IF(C31&gt;120,3,IF(C31&gt;60,2,IF(C31&gt;30,1,0))))),Trial!$B$7:$E$12,4)</f>
        <v>0</v>
      </c>
      <c r="R31" s="34">
        <f>VLOOKUP(IF(D31&gt;240,5,IF(D31&gt;180,4,IF(D31&gt;120,3,IF(D31&gt;60,2,IF(D31&gt;30,1,0))))),Trial!$B$7:$E$12,4)</f>
        <v>0</v>
      </c>
      <c r="S31" s="34">
        <f>VLOOKUP(IF(E31&gt;240,5,IF(E31&gt;180,4,IF(E31&gt;120,3,IF(E31&gt;60,2,IF(E31&gt;30,1,0))))),Trial!$B$7:$E$12,4)</f>
        <v>0</v>
      </c>
      <c r="T31" s="34">
        <f>VLOOKUP(IF(F31&gt;240,5,IF(F31&gt;180,4,IF(F31&gt;120,3,IF(F31&gt;60,2,IF(F31&gt;30,1,0))))),Trial!$B$7:$E$12,4)</f>
        <v>0</v>
      </c>
      <c r="U31" s="34">
        <f>VLOOKUP(IF(G31&gt;240,5,IF(G31&gt;180,4,IF(G31&gt;120,3,IF(G31&gt;60,2,IF(G31&gt;30,1,0))))),Trial!$B$7:$E$12,4)</f>
        <v>0</v>
      </c>
      <c r="V31" s="34">
        <f>VLOOKUP(IF(H31&gt;240,5,IF(H31&gt;180,4,IF(H31&gt;120,3,IF(H31&gt;60,2,IF(H31&gt;30,1,0))))),Trial!$B$7:$E$12,4)</f>
        <v>0</v>
      </c>
      <c r="W31" s="34">
        <f>VLOOKUP(IF(I31&gt;240,5,IF(I31&gt;180,4,IF(I31&gt;120,3,IF(I31&gt;60,2,IF(I31&gt;30,1,0))))),Trial!$B$7:$E$12,4)</f>
        <v>0</v>
      </c>
      <c r="X31" s="34">
        <f>VLOOKUP(IF(J31&gt;240,5,IF(J31&gt;180,4,IF(J31&gt;120,3,IF(J31&gt;60,2,IF(J31&gt;30,1,0))))),Trial!$B$7:$E$12,4)</f>
        <v>0</v>
      </c>
      <c r="Y31" s="34">
        <f>VLOOKUP(IF(K31&gt;240,5,IF(K31&gt;180,4,IF(K31&gt;120,3,IF(K31&gt;60,2,IF(K31&gt;30,1,0))))),Trial!$B$7:$E$12,4)</f>
        <v>0</v>
      </c>
      <c r="Z31" s="34">
        <f>VLOOKUP(IF(L31&gt;240,5,IF(L31&gt;180,4,IF(L31&gt;120,3,IF(L31&gt;60,2,IF(L31&gt;30,1,0))))),Trial!$B$7:$E$12,4)</f>
        <v>0</v>
      </c>
      <c r="AA31" s="34">
        <f>VLOOKUP(IF(M31&gt;240,5,IF(M31&gt;180,4,IF(M31&gt;120,3,IF(M31&gt;60,2,IF(M31&gt;30,1,0))))),Trial!$B$7:$E$12,4)</f>
        <v>0</v>
      </c>
      <c r="AB31" s="34">
        <f>VLOOKUP(IF(N31&gt;240,5,IF(N31&gt;180,4,IF(N31&gt;120,3,IF(N31&gt;60,2,IF(N31&gt;30,1,0))))),Trial!$B$7:$E$12,4)</f>
        <v>0</v>
      </c>
    </row>
    <row r="32" ht="15.75" customHeight="1">
      <c r="B32" s="19">
        <v>29.0</v>
      </c>
      <c r="C32" s="20">
        <v>9.01232043066993</v>
      </c>
      <c r="D32" s="20">
        <v>11.6069661792452</v>
      </c>
      <c r="E32" s="20">
        <v>46.5136552352882</v>
      </c>
      <c r="F32" s="20">
        <v>12.422277968851</v>
      </c>
      <c r="G32" s="20">
        <v>37.6410803847663</v>
      </c>
      <c r="H32" s="20">
        <v>8.5717251509428</v>
      </c>
      <c r="I32" s="20">
        <v>4.31460064402781</v>
      </c>
      <c r="J32" s="20">
        <v>17.1697373427535</v>
      </c>
      <c r="K32" s="20">
        <v>2.94828063296154</v>
      </c>
      <c r="L32" s="20">
        <v>7.93734055007808</v>
      </c>
      <c r="M32" s="20">
        <v>4.9662122539083</v>
      </c>
      <c r="N32" s="20">
        <v>1.31827051678392</v>
      </c>
      <c r="P32" s="19">
        <v>29.0</v>
      </c>
      <c r="Q32" s="34">
        <f>VLOOKUP(IF(C32&gt;240,5,IF(C32&gt;180,4,IF(C32&gt;120,3,IF(C32&gt;60,2,IF(C32&gt;30,1,0))))),Trial!$B$7:$E$12,4)</f>
        <v>0</v>
      </c>
      <c r="R32" s="34">
        <f>VLOOKUP(IF(D32&gt;240,5,IF(D32&gt;180,4,IF(D32&gt;120,3,IF(D32&gt;60,2,IF(D32&gt;30,1,0))))),Trial!$B$7:$E$12,4)</f>
        <v>0</v>
      </c>
      <c r="S32" s="34">
        <f>VLOOKUP(IF(E32&gt;240,5,IF(E32&gt;180,4,IF(E32&gt;120,3,IF(E32&gt;60,2,IF(E32&gt;30,1,0))))),Trial!$B$7:$E$12,4)</f>
        <v>-168.84</v>
      </c>
      <c r="T32" s="34">
        <f>VLOOKUP(IF(F32&gt;240,5,IF(F32&gt;180,4,IF(F32&gt;120,3,IF(F32&gt;60,2,IF(F32&gt;30,1,0))))),Trial!$B$7:$E$12,4)</f>
        <v>0</v>
      </c>
      <c r="U32" s="34">
        <f>VLOOKUP(IF(G32&gt;240,5,IF(G32&gt;180,4,IF(G32&gt;120,3,IF(G32&gt;60,2,IF(G32&gt;30,1,0))))),Trial!$B$7:$E$12,4)</f>
        <v>-168.84</v>
      </c>
      <c r="V32" s="34">
        <f>VLOOKUP(IF(H32&gt;240,5,IF(H32&gt;180,4,IF(H32&gt;120,3,IF(H32&gt;60,2,IF(H32&gt;30,1,0))))),Trial!$B$7:$E$12,4)</f>
        <v>0</v>
      </c>
      <c r="W32" s="34">
        <f>VLOOKUP(IF(I32&gt;240,5,IF(I32&gt;180,4,IF(I32&gt;120,3,IF(I32&gt;60,2,IF(I32&gt;30,1,0))))),Trial!$B$7:$E$12,4)</f>
        <v>0</v>
      </c>
      <c r="X32" s="34">
        <f>VLOOKUP(IF(J32&gt;240,5,IF(J32&gt;180,4,IF(J32&gt;120,3,IF(J32&gt;60,2,IF(J32&gt;30,1,0))))),Trial!$B$7:$E$12,4)</f>
        <v>0</v>
      </c>
      <c r="Y32" s="34">
        <f>VLOOKUP(IF(K32&gt;240,5,IF(K32&gt;180,4,IF(K32&gt;120,3,IF(K32&gt;60,2,IF(K32&gt;30,1,0))))),Trial!$B$7:$E$12,4)</f>
        <v>0</v>
      </c>
      <c r="Z32" s="34">
        <f>VLOOKUP(IF(L32&gt;240,5,IF(L32&gt;180,4,IF(L32&gt;120,3,IF(L32&gt;60,2,IF(L32&gt;30,1,0))))),Trial!$B$7:$E$12,4)</f>
        <v>0</v>
      </c>
      <c r="AA32" s="34">
        <f>VLOOKUP(IF(M32&gt;240,5,IF(M32&gt;180,4,IF(M32&gt;120,3,IF(M32&gt;60,2,IF(M32&gt;30,1,0))))),Trial!$B$7:$E$12,4)</f>
        <v>0</v>
      </c>
      <c r="AB32" s="34">
        <f>VLOOKUP(IF(N32&gt;240,5,IF(N32&gt;180,4,IF(N32&gt;120,3,IF(N32&gt;60,2,IF(N32&gt;30,1,0))))),Trial!$B$7:$E$12,4)</f>
        <v>0</v>
      </c>
    </row>
    <row r="33" ht="15.75" customHeight="1">
      <c r="B33" s="19">
        <v>30.0</v>
      </c>
      <c r="C33" s="20">
        <v>7.04744910262525</v>
      </c>
      <c r="D33" s="20">
        <v>52.3487376202321</v>
      </c>
      <c r="E33" s="20">
        <v>49.7309701431966</v>
      </c>
      <c r="F33" s="20">
        <v>15.1683331641453</v>
      </c>
      <c r="G33" s="20">
        <v>27.90424146543</v>
      </c>
      <c r="H33" s="20">
        <v>5.94509510719217</v>
      </c>
      <c r="I33" s="20">
        <v>0.750581844884502</v>
      </c>
      <c r="J33" s="20">
        <v>0.0373480519279838</v>
      </c>
      <c r="K33" s="20">
        <v>19.5231023981683</v>
      </c>
      <c r="L33" s="20">
        <v>2.99013863289729</v>
      </c>
      <c r="M33" s="20">
        <v>8.46581468451768</v>
      </c>
      <c r="N33" s="20">
        <v>7.16670755519123</v>
      </c>
      <c r="P33" s="19">
        <v>30.0</v>
      </c>
      <c r="Q33" s="34">
        <f>VLOOKUP(IF(C33&gt;240,5,IF(C33&gt;180,4,IF(C33&gt;120,3,IF(C33&gt;60,2,IF(C33&gt;30,1,0))))),Trial!$B$7:$E$12,4)</f>
        <v>0</v>
      </c>
      <c r="R33" s="34">
        <f>VLOOKUP(IF(D33&gt;240,5,IF(D33&gt;180,4,IF(D33&gt;120,3,IF(D33&gt;60,2,IF(D33&gt;30,1,0))))),Trial!$B$7:$E$12,4)</f>
        <v>-168.84</v>
      </c>
      <c r="S33" s="34">
        <f>VLOOKUP(IF(E33&gt;240,5,IF(E33&gt;180,4,IF(E33&gt;120,3,IF(E33&gt;60,2,IF(E33&gt;30,1,0))))),Trial!$B$7:$E$12,4)</f>
        <v>-168.84</v>
      </c>
      <c r="T33" s="34">
        <f>VLOOKUP(IF(F33&gt;240,5,IF(F33&gt;180,4,IF(F33&gt;120,3,IF(F33&gt;60,2,IF(F33&gt;30,1,0))))),Trial!$B$7:$E$12,4)</f>
        <v>0</v>
      </c>
      <c r="U33" s="34">
        <f>VLOOKUP(IF(G33&gt;240,5,IF(G33&gt;180,4,IF(G33&gt;120,3,IF(G33&gt;60,2,IF(G33&gt;30,1,0))))),Trial!$B$7:$E$12,4)</f>
        <v>0</v>
      </c>
      <c r="V33" s="34">
        <f>VLOOKUP(IF(H33&gt;240,5,IF(H33&gt;180,4,IF(H33&gt;120,3,IF(H33&gt;60,2,IF(H33&gt;30,1,0))))),Trial!$B$7:$E$12,4)</f>
        <v>0</v>
      </c>
      <c r="W33" s="34">
        <f>VLOOKUP(IF(I33&gt;240,5,IF(I33&gt;180,4,IF(I33&gt;120,3,IF(I33&gt;60,2,IF(I33&gt;30,1,0))))),Trial!$B$7:$E$12,4)</f>
        <v>0</v>
      </c>
      <c r="X33" s="34">
        <f>VLOOKUP(IF(J33&gt;240,5,IF(J33&gt;180,4,IF(J33&gt;120,3,IF(J33&gt;60,2,IF(J33&gt;30,1,0))))),Trial!$B$7:$E$12,4)</f>
        <v>0</v>
      </c>
      <c r="Y33" s="34">
        <f>VLOOKUP(IF(K33&gt;240,5,IF(K33&gt;180,4,IF(K33&gt;120,3,IF(K33&gt;60,2,IF(K33&gt;30,1,0))))),Trial!$B$7:$E$12,4)</f>
        <v>0</v>
      </c>
      <c r="Z33" s="34">
        <f>VLOOKUP(IF(L33&gt;240,5,IF(L33&gt;180,4,IF(L33&gt;120,3,IF(L33&gt;60,2,IF(L33&gt;30,1,0))))),Trial!$B$7:$E$12,4)</f>
        <v>0</v>
      </c>
      <c r="AA33" s="34">
        <f>VLOOKUP(IF(M33&gt;240,5,IF(M33&gt;180,4,IF(M33&gt;120,3,IF(M33&gt;60,2,IF(M33&gt;30,1,0))))),Trial!$B$7:$E$12,4)</f>
        <v>0</v>
      </c>
      <c r="AB33" s="34">
        <f>VLOOKUP(IF(N33&gt;240,5,IF(N33&gt;180,4,IF(N33&gt;120,3,IF(N33&gt;60,2,IF(N33&gt;30,1,0))))),Trial!$B$7:$E$12,4)</f>
        <v>0</v>
      </c>
    </row>
    <row r="34" ht="15.75" customHeight="1">
      <c r="B34" s="19">
        <v>31.0</v>
      </c>
      <c r="C34" s="20">
        <v>4.96905524432659</v>
      </c>
      <c r="D34" s="20">
        <v>41.8272837429224</v>
      </c>
      <c r="E34" s="20">
        <v>14.6573727375912</v>
      </c>
      <c r="F34" s="20">
        <v>9.09660290331496</v>
      </c>
      <c r="G34" s="20">
        <v>3.47158955819905</v>
      </c>
      <c r="H34" s="20">
        <v>5.33609829223715</v>
      </c>
      <c r="I34" s="20">
        <v>8.94513432881795</v>
      </c>
      <c r="J34" s="20">
        <v>2.03393810939733</v>
      </c>
      <c r="K34" s="20">
        <v>10.018095481963</v>
      </c>
      <c r="L34" s="20">
        <v>22.0397458281537</v>
      </c>
      <c r="M34" s="20">
        <v>7.86490664891899</v>
      </c>
      <c r="N34" s="20">
        <v>12.2772986921567</v>
      </c>
      <c r="P34" s="19">
        <v>31.0</v>
      </c>
      <c r="Q34" s="34">
        <f>VLOOKUP(IF(C34&gt;240,5,IF(C34&gt;180,4,IF(C34&gt;120,3,IF(C34&gt;60,2,IF(C34&gt;30,1,0))))),Trial!$B$7:$E$12,4)</f>
        <v>0</v>
      </c>
      <c r="R34" s="34">
        <f>VLOOKUP(IF(D34&gt;240,5,IF(D34&gt;180,4,IF(D34&gt;120,3,IF(D34&gt;60,2,IF(D34&gt;30,1,0))))),Trial!$B$7:$E$12,4)</f>
        <v>-168.84</v>
      </c>
      <c r="S34" s="34">
        <f>VLOOKUP(IF(E34&gt;240,5,IF(E34&gt;180,4,IF(E34&gt;120,3,IF(E34&gt;60,2,IF(E34&gt;30,1,0))))),Trial!$B$7:$E$12,4)</f>
        <v>0</v>
      </c>
      <c r="T34" s="34">
        <f>VLOOKUP(IF(F34&gt;240,5,IF(F34&gt;180,4,IF(F34&gt;120,3,IF(F34&gt;60,2,IF(F34&gt;30,1,0))))),Trial!$B$7:$E$12,4)</f>
        <v>0</v>
      </c>
      <c r="U34" s="34">
        <f>VLOOKUP(IF(G34&gt;240,5,IF(G34&gt;180,4,IF(G34&gt;120,3,IF(G34&gt;60,2,IF(G34&gt;30,1,0))))),Trial!$B$7:$E$12,4)</f>
        <v>0</v>
      </c>
      <c r="V34" s="34">
        <f>VLOOKUP(IF(H34&gt;240,5,IF(H34&gt;180,4,IF(H34&gt;120,3,IF(H34&gt;60,2,IF(H34&gt;30,1,0))))),Trial!$B$7:$E$12,4)</f>
        <v>0</v>
      </c>
      <c r="W34" s="34">
        <f>VLOOKUP(IF(I34&gt;240,5,IF(I34&gt;180,4,IF(I34&gt;120,3,IF(I34&gt;60,2,IF(I34&gt;30,1,0))))),Trial!$B$7:$E$12,4)</f>
        <v>0</v>
      </c>
      <c r="X34" s="34">
        <f>VLOOKUP(IF(J34&gt;240,5,IF(J34&gt;180,4,IF(J34&gt;120,3,IF(J34&gt;60,2,IF(J34&gt;30,1,0))))),Trial!$B$7:$E$12,4)</f>
        <v>0</v>
      </c>
      <c r="Y34" s="34">
        <f>VLOOKUP(IF(K34&gt;240,5,IF(K34&gt;180,4,IF(K34&gt;120,3,IF(K34&gt;60,2,IF(K34&gt;30,1,0))))),Trial!$B$7:$E$12,4)</f>
        <v>0</v>
      </c>
      <c r="Z34" s="34">
        <f>VLOOKUP(IF(L34&gt;240,5,IF(L34&gt;180,4,IF(L34&gt;120,3,IF(L34&gt;60,2,IF(L34&gt;30,1,0))))),Trial!$B$7:$E$12,4)</f>
        <v>0</v>
      </c>
      <c r="AA34" s="34">
        <f>VLOOKUP(IF(M34&gt;240,5,IF(M34&gt;180,4,IF(M34&gt;120,3,IF(M34&gt;60,2,IF(M34&gt;30,1,0))))),Trial!$B$7:$E$12,4)</f>
        <v>0</v>
      </c>
      <c r="AB34" s="34">
        <f>VLOOKUP(IF(N34&gt;240,5,IF(N34&gt;180,4,IF(N34&gt;120,3,IF(N34&gt;60,2,IF(N34&gt;30,1,0))))),Trial!$B$7:$E$12,4)</f>
        <v>0</v>
      </c>
    </row>
    <row r="35" ht="15.75" customHeight="1">
      <c r="B35" s="19">
        <v>32.0</v>
      </c>
      <c r="C35" s="20">
        <v>2.03449788545258</v>
      </c>
      <c r="D35" s="20">
        <v>4.91735774269327</v>
      </c>
      <c r="E35" s="20">
        <v>1.95565677415578</v>
      </c>
      <c r="F35" s="20">
        <v>9.97530703638596</v>
      </c>
      <c r="G35" s="20">
        <v>5.57818942884915</v>
      </c>
      <c r="H35" s="20">
        <v>20.134174317511</v>
      </c>
      <c r="I35" s="20">
        <v>22.385122994723</v>
      </c>
      <c r="J35" s="20">
        <v>20.1474834576419</v>
      </c>
      <c r="K35" s="20">
        <v>18.9232911594382</v>
      </c>
      <c r="L35" s="20">
        <v>21.0408862503415</v>
      </c>
      <c r="M35" s="20">
        <v>21.7734202085232</v>
      </c>
      <c r="N35" s="20">
        <v>16.0399878758091</v>
      </c>
      <c r="P35" s="19">
        <v>32.0</v>
      </c>
      <c r="Q35" s="34">
        <f>VLOOKUP(IF(C35&gt;240,5,IF(C35&gt;180,4,IF(C35&gt;120,3,IF(C35&gt;60,2,IF(C35&gt;30,1,0))))),Trial!$B$7:$E$12,4)</f>
        <v>0</v>
      </c>
      <c r="R35" s="34">
        <f>VLOOKUP(IF(D35&gt;240,5,IF(D35&gt;180,4,IF(D35&gt;120,3,IF(D35&gt;60,2,IF(D35&gt;30,1,0))))),Trial!$B$7:$E$12,4)</f>
        <v>0</v>
      </c>
      <c r="S35" s="34">
        <f>VLOOKUP(IF(E35&gt;240,5,IF(E35&gt;180,4,IF(E35&gt;120,3,IF(E35&gt;60,2,IF(E35&gt;30,1,0))))),Trial!$B$7:$E$12,4)</f>
        <v>0</v>
      </c>
      <c r="T35" s="34">
        <f>VLOOKUP(IF(F35&gt;240,5,IF(F35&gt;180,4,IF(F35&gt;120,3,IF(F35&gt;60,2,IF(F35&gt;30,1,0))))),Trial!$B$7:$E$12,4)</f>
        <v>0</v>
      </c>
      <c r="U35" s="34">
        <f>VLOOKUP(IF(G35&gt;240,5,IF(G35&gt;180,4,IF(G35&gt;120,3,IF(G35&gt;60,2,IF(G35&gt;30,1,0))))),Trial!$B$7:$E$12,4)</f>
        <v>0</v>
      </c>
      <c r="V35" s="34">
        <f>VLOOKUP(IF(H35&gt;240,5,IF(H35&gt;180,4,IF(H35&gt;120,3,IF(H35&gt;60,2,IF(H35&gt;30,1,0))))),Trial!$B$7:$E$12,4)</f>
        <v>0</v>
      </c>
      <c r="W35" s="34">
        <f>VLOOKUP(IF(I35&gt;240,5,IF(I35&gt;180,4,IF(I35&gt;120,3,IF(I35&gt;60,2,IF(I35&gt;30,1,0))))),Trial!$B$7:$E$12,4)</f>
        <v>0</v>
      </c>
      <c r="X35" s="34">
        <f>VLOOKUP(IF(J35&gt;240,5,IF(J35&gt;180,4,IF(J35&gt;120,3,IF(J35&gt;60,2,IF(J35&gt;30,1,0))))),Trial!$B$7:$E$12,4)</f>
        <v>0</v>
      </c>
      <c r="Y35" s="34">
        <f>VLOOKUP(IF(K35&gt;240,5,IF(K35&gt;180,4,IF(K35&gt;120,3,IF(K35&gt;60,2,IF(K35&gt;30,1,0))))),Trial!$B$7:$E$12,4)</f>
        <v>0</v>
      </c>
      <c r="Z35" s="34">
        <f>VLOOKUP(IF(L35&gt;240,5,IF(L35&gt;180,4,IF(L35&gt;120,3,IF(L35&gt;60,2,IF(L35&gt;30,1,0))))),Trial!$B$7:$E$12,4)</f>
        <v>0</v>
      </c>
      <c r="AA35" s="34">
        <f>VLOOKUP(IF(M35&gt;240,5,IF(M35&gt;180,4,IF(M35&gt;120,3,IF(M35&gt;60,2,IF(M35&gt;30,1,0))))),Trial!$B$7:$E$12,4)</f>
        <v>0</v>
      </c>
      <c r="AB35" s="34">
        <f>VLOOKUP(IF(N35&gt;240,5,IF(N35&gt;180,4,IF(N35&gt;120,3,IF(N35&gt;60,2,IF(N35&gt;30,1,0))))),Trial!$B$7:$E$12,4)</f>
        <v>0</v>
      </c>
    </row>
    <row r="36" ht="15.75" customHeight="1">
      <c r="B36" s="19">
        <v>33.0</v>
      </c>
      <c r="C36" s="20">
        <v>20.6770273959411</v>
      </c>
      <c r="D36" s="20">
        <v>24.8093892796135</v>
      </c>
      <c r="E36" s="20">
        <v>1.43754777582362</v>
      </c>
      <c r="F36" s="20">
        <v>41.8904328890484</v>
      </c>
      <c r="G36" s="20">
        <v>5.38250726154946</v>
      </c>
      <c r="H36" s="20">
        <v>0.739983129361644</v>
      </c>
      <c r="I36" s="20">
        <v>1.24647825367969</v>
      </c>
      <c r="J36" s="20">
        <v>20.4537884954533</v>
      </c>
      <c r="K36" s="20">
        <v>34.1510610774414</v>
      </c>
      <c r="L36" s="20">
        <v>9.38936795863239</v>
      </c>
      <c r="M36" s="20">
        <v>9.59175244363232</v>
      </c>
      <c r="N36" s="20">
        <v>7.75696943998337</v>
      </c>
      <c r="P36" s="19">
        <v>33.0</v>
      </c>
      <c r="Q36" s="34">
        <f>VLOOKUP(IF(C36&gt;240,5,IF(C36&gt;180,4,IF(C36&gt;120,3,IF(C36&gt;60,2,IF(C36&gt;30,1,0))))),Trial!$B$7:$E$12,4)</f>
        <v>0</v>
      </c>
      <c r="R36" s="34">
        <f>VLOOKUP(IF(D36&gt;240,5,IF(D36&gt;180,4,IF(D36&gt;120,3,IF(D36&gt;60,2,IF(D36&gt;30,1,0))))),Trial!$B$7:$E$12,4)</f>
        <v>0</v>
      </c>
      <c r="S36" s="34">
        <f>VLOOKUP(IF(E36&gt;240,5,IF(E36&gt;180,4,IF(E36&gt;120,3,IF(E36&gt;60,2,IF(E36&gt;30,1,0))))),Trial!$B$7:$E$12,4)</f>
        <v>0</v>
      </c>
      <c r="T36" s="34">
        <f>VLOOKUP(IF(F36&gt;240,5,IF(F36&gt;180,4,IF(F36&gt;120,3,IF(F36&gt;60,2,IF(F36&gt;30,1,0))))),Trial!$B$7:$E$12,4)</f>
        <v>-168.84</v>
      </c>
      <c r="U36" s="34">
        <f>VLOOKUP(IF(G36&gt;240,5,IF(G36&gt;180,4,IF(G36&gt;120,3,IF(G36&gt;60,2,IF(G36&gt;30,1,0))))),Trial!$B$7:$E$12,4)</f>
        <v>0</v>
      </c>
      <c r="V36" s="34">
        <f>VLOOKUP(IF(H36&gt;240,5,IF(H36&gt;180,4,IF(H36&gt;120,3,IF(H36&gt;60,2,IF(H36&gt;30,1,0))))),Trial!$B$7:$E$12,4)</f>
        <v>0</v>
      </c>
      <c r="W36" s="34">
        <f>VLOOKUP(IF(I36&gt;240,5,IF(I36&gt;180,4,IF(I36&gt;120,3,IF(I36&gt;60,2,IF(I36&gt;30,1,0))))),Trial!$B$7:$E$12,4)</f>
        <v>0</v>
      </c>
      <c r="X36" s="34">
        <f>VLOOKUP(IF(J36&gt;240,5,IF(J36&gt;180,4,IF(J36&gt;120,3,IF(J36&gt;60,2,IF(J36&gt;30,1,0))))),Trial!$B$7:$E$12,4)</f>
        <v>0</v>
      </c>
      <c r="Y36" s="34">
        <f>VLOOKUP(IF(K36&gt;240,5,IF(K36&gt;180,4,IF(K36&gt;120,3,IF(K36&gt;60,2,IF(K36&gt;30,1,0))))),Trial!$B$7:$E$12,4)</f>
        <v>-168.84</v>
      </c>
      <c r="Z36" s="34">
        <f>VLOOKUP(IF(L36&gt;240,5,IF(L36&gt;180,4,IF(L36&gt;120,3,IF(L36&gt;60,2,IF(L36&gt;30,1,0))))),Trial!$B$7:$E$12,4)</f>
        <v>0</v>
      </c>
      <c r="AA36" s="34">
        <f>VLOOKUP(IF(M36&gt;240,5,IF(M36&gt;180,4,IF(M36&gt;120,3,IF(M36&gt;60,2,IF(M36&gt;30,1,0))))),Trial!$B$7:$E$12,4)</f>
        <v>0</v>
      </c>
      <c r="AB36" s="34">
        <f>VLOOKUP(IF(N36&gt;240,5,IF(N36&gt;180,4,IF(N36&gt;120,3,IF(N36&gt;60,2,IF(N36&gt;30,1,0))))),Trial!$B$7:$E$12,4)</f>
        <v>0</v>
      </c>
    </row>
    <row r="37" ht="15.75" customHeight="1">
      <c r="B37" s="19">
        <v>34.0</v>
      </c>
      <c r="C37" s="20">
        <v>3.1952628580647</v>
      </c>
      <c r="D37" s="20">
        <v>30.1465718325482</v>
      </c>
      <c r="E37" s="20">
        <v>0.0328336691018194</v>
      </c>
      <c r="F37" s="20">
        <v>22.9274496067687</v>
      </c>
      <c r="G37" s="20">
        <v>20.9593112928581</v>
      </c>
      <c r="H37" s="20">
        <v>1.06014508972876</v>
      </c>
      <c r="I37" s="20">
        <v>8.25483404300176</v>
      </c>
      <c r="J37" s="20">
        <v>0.688583504781127</v>
      </c>
      <c r="K37" s="20">
        <v>16.2093882639046</v>
      </c>
      <c r="L37" s="20">
        <v>9.87578429450197</v>
      </c>
      <c r="M37" s="20">
        <v>33.8110079866157</v>
      </c>
      <c r="N37" s="20">
        <v>22.4464639423888</v>
      </c>
      <c r="P37" s="19">
        <v>34.0</v>
      </c>
      <c r="Q37" s="34">
        <f>VLOOKUP(IF(C37&gt;240,5,IF(C37&gt;180,4,IF(C37&gt;120,3,IF(C37&gt;60,2,IF(C37&gt;30,1,0))))),Trial!$B$7:$E$12,4)</f>
        <v>0</v>
      </c>
      <c r="R37" s="34">
        <f>VLOOKUP(IF(D37&gt;240,5,IF(D37&gt;180,4,IF(D37&gt;120,3,IF(D37&gt;60,2,IF(D37&gt;30,1,0))))),Trial!$B$7:$E$12,4)</f>
        <v>-168.84</v>
      </c>
      <c r="S37" s="34">
        <f>VLOOKUP(IF(E37&gt;240,5,IF(E37&gt;180,4,IF(E37&gt;120,3,IF(E37&gt;60,2,IF(E37&gt;30,1,0))))),Trial!$B$7:$E$12,4)</f>
        <v>0</v>
      </c>
      <c r="T37" s="34">
        <f>VLOOKUP(IF(F37&gt;240,5,IF(F37&gt;180,4,IF(F37&gt;120,3,IF(F37&gt;60,2,IF(F37&gt;30,1,0))))),Trial!$B$7:$E$12,4)</f>
        <v>0</v>
      </c>
      <c r="U37" s="34">
        <f>VLOOKUP(IF(G37&gt;240,5,IF(G37&gt;180,4,IF(G37&gt;120,3,IF(G37&gt;60,2,IF(G37&gt;30,1,0))))),Trial!$B$7:$E$12,4)</f>
        <v>0</v>
      </c>
      <c r="V37" s="34">
        <f>VLOOKUP(IF(H37&gt;240,5,IF(H37&gt;180,4,IF(H37&gt;120,3,IF(H37&gt;60,2,IF(H37&gt;30,1,0))))),Trial!$B$7:$E$12,4)</f>
        <v>0</v>
      </c>
      <c r="W37" s="34">
        <f>VLOOKUP(IF(I37&gt;240,5,IF(I37&gt;180,4,IF(I37&gt;120,3,IF(I37&gt;60,2,IF(I37&gt;30,1,0))))),Trial!$B$7:$E$12,4)</f>
        <v>0</v>
      </c>
      <c r="X37" s="34">
        <f>VLOOKUP(IF(J37&gt;240,5,IF(J37&gt;180,4,IF(J37&gt;120,3,IF(J37&gt;60,2,IF(J37&gt;30,1,0))))),Trial!$B$7:$E$12,4)</f>
        <v>0</v>
      </c>
      <c r="Y37" s="34">
        <f>VLOOKUP(IF(K37&gt;240,5,IF(K37&gt;180,4,IF(K37&gt;120,3,IF(K37&gt;60,2,IF(K37&gt;30,1,0))))),Trial!$B$7:$E$12,4)</f>
        <v>0</v>
      </c>
      <c r="Z37" s="34">
        <f>VLOOKUP(IF(L37&gt;240,5,IF(L37&gt;180,4,IF(L37&gt;120,3,IF(L37&gt;60,2,IF(L37&gt;30,1,0))))),Trial!$B$7:$E$12,4)</f>
        <v>0</v>
      </c>
      <c r="AA37" s="34">
        <f>VLOOKUP(IF(M37&gt;240,5,IF(M37&gt;180,4,IF(M37&gt;120,3,IF(M37&gt;60,2,IF(M37&gt;30,1,0))))),Trial!$B$7:$E$12,4)</f>
        <v>-168.84</v>
      </c>
      <c r="AB37" s="34">
        <f>VLOOKUP(IF(N37&gt;240,5,IF(N37&gt;180,4,IF(N37&gt;120,3,IF(N37&gt;60,2,IF(N37&gt;30,1,0))))),Trial!$B$7:$E$12,4)</f>
        <v>0</v>
      </c>
    </row>
    <row r="38" ht="15.75" customHeight="1">
      <c r="B38" s="19">
        <v>35.0</v>
      </c>
      <c r="C38" s="20">
        <v>74.2383064419709</v>
      </c>
      <c r="D38" s="20">
        <v>30.6789123634525</v>
      </c>
      <c r="E38" s="20">
        <v>12.192440814999</v>
      </c>
      <c r="F38" s="20">
        <v>29.7474547200159</v>
      </c>
      <c r="G38" s="20">
        <v>11.4196657129722</v>
      </c>
      <c r="H38" s="20">
        <v>11.4625787599408</v>
      </c>
      <c r="I38" s="20">
        <v>14.3606429424222</v>
      </c>
      <c r="J38" s="20">
        <v>2.86056109010242</v>
      </c>
      <c r="K38" s="20">
        <v>13.1007669729265</v>
      </c>
      <c r="L38" s="20">
        <v>9.52752120188353</v>
      </c>
      <c r="M38" s="20">
        <v>40.4243019242006</v>
      </c>
      <c r="N38" s="20">
        <v>40.4037084993505</v>
      </c>
      <c r="P38" s="19">
        <v>35.0</v>
      </c>
      <c r="Q38" s="34">
        <f>VLOOKUP(IF(C38&gt;240,5,IF(C38&gt;180,4,IF(C38&gt;120,3,IF(C38&gt;60,2,IF(C38&gt;30,1,0))))),Trial!$B$7:$E$12,4)</f>
        <v>-844.2</v>
      </c>
      <c r="R38" s="34">
        <f>VLOOKUP(IF(D38&gt;240,5,IF(D38&gt;180,4,IF(D38&gt;120,3,IF(D38&gt;60,2,IF(D38&gt;30,1,0))))),Trial!$B$7:$E$12,4)</f>
        <v>-168.84</v>
      </c>
      <c r="S38" s="34">
        <f>VLOOKUP(IF(E38&gt;240,5,IF(E38&gt;180,4,IF(E38&gt;120,3,IF(E38&gt;60,2,IF(E38&gt;30,1,0))))),Trial!$B$7:$E$12,4)</f>
        <v>0</v>
      </c>
      <c r="T38" s="34">
        <f>VLOOKUP(IF(F38&gt;240,5,IF(F38&gt;180,4,IF(F38&gt;120,3,IF(F38&gt;60,2,IF(F38&gt;30,1,0))))),Trial!$B$7:$E$12,4)</f>
        <v>0</v>
      </c>
      <c r="U38" s="34">
        <f>VLOOKUP(IF(G38&gt;240,5,IF(G38&gt;180,4,IF(G38&gt;120,3,IF(G38&gt;60,2,IF(G38&gt;30,1,0))))),Trial!$B$7:$E$12,4)</f>
        <v>0</v>
      </c>
      <c r="V38" s="34">
        <f>VLOOKUP(IF(H38&gt;240,5,IF(H38&gt;180,4,IF(H38&gt;120,3,IF(H38&gt;60,2,IF(H38&gt;30,1,0))))),Trial!$B$7:$E$12,4)</f>
        <v>0</v>
      </c>
      <c r="W38" s="34">
        <f>VLOOKUP(IF(I38&gt;240,5,IF(I38&gt;180,4,IF(I38&gt;120,3,IF(I38&gt;60,2,IF(I38&gt;30,1,0))))),Trial!$B$7:$E$12,4)</f>
        <v>0</v>
      </c>
      <c r="X38" s="34">
        <f>VLOOKUP(IF(J38&gt;240,5,IF(J38&gt;180,4,IF(J38&gt;120,3,IF(J38&gt;60,2,IF(J38&gt;30,1,0))))),Trial!$B$7:$E$12,4)</f>
        <v>0</v>
      </c>
      <c r="Y38" s="34">
        <f>VLOOKUP(IF(K38&gt;240,5,IF(K38&gt;180,4,IF(K38&gt;120,3,IF(K38&gt;60,2,IF(K38&gt;30,1,0))))),Trial!$B$7:$E$12,4)</f>
        <v>0</v>
      </c>
      <c r="Z38" s="34">
        <f>VLOOKUP(IF(L38&gt;240,5,IF(L38&gt;180,4,IF(L38&gt;120,3,IF(L38&gt;60,2,IF(L38&gt;30,1,0))))),Trial!$B$7:$E$12,4)</f>
        <v>0</v>
      </c>
      <c r="AA38" s="34">
        <f>VLOOKUP(IF(M38&gt;240,5,IF(M38&gt;180,4,IF(M38&gt;120,3,IF(M38&gt;60,2,IF(M38&gt;30,1,0))))),Trial!$B$7:$E$12,4)</f>
        <v>-168.84</v>
      </c>
      <c r="AB38" s="34">
        <f>VLOOKUP(IF(N38&gt;240,5,IF(N38&gt;180,4,IF(N38&gt;120,3,IF(N38&gt;60,2,IF(N38&gt;30,1,0))))),Trial!$B$7:$E$12,4)</f>
        <v>-168.84</v>
      </c>
    </row>
    <row r="39" ht="15.75" customHeight="1">
      <c r="B39" s="19">
        <v>36.0</v>
      </c>
      <c r="C39" s="20">
        <v>6.1442642595619</v>
      </c>
      <c r="D39" s="20">
        <v>24.693615459854</v>
      </c>
      <c r="E39" s="20">
        <v>5.82468937276863</v>
      </c>
      <c r="F39" s="20">
        <v>6.92064667642116</v>
      </c>
      <c r="G39" s="20">
        <v>36.7298202897001</v>
      </c>
      <c r="H39" s="20">
        <v>18.0178340550597</v>
      </c>
      <c r="I39" s="20">
        <v>6.96801935168914</v>
      </c>
      <c r="J39" s="20">
        <v>12.0321799837138</v>
      </c>
      <c r="K39" s="20">
        <v>5.93119433056563</v>
      </c>
      <c r="L39" s="20">
        <v>8.83564227377065</v>
      </c>
      <c r="M39" s="20">
        <v>1.50584389059317</v>
      </c>
      <c r="N39" s="20">
        <v>0.349784796545282</v>
      </c>
      <c r="P39" s="19">
        <v>36.0</v>
      </c>
      <c r="Q39" s="34">
        <f>VLOOKUP(IF(C39&gt;240,5,IF(C39&gt;180,4,IF(C39&gt;120,3,IF(C39&gt;60,2,IF(C39&gt;30,1,0))))),Trial!$B$7:$E$12,4)</f>
        <v>0</v>
      </c>
      <c r="R39" s="34">
        <f>VLOOKUP(IF(D39&gt;240,5,IF(D39&gt;180,4,IF(D39&gt;120,3,IF(D39&gt;60,2,IF(D39&gt;30,1,0))))),Trial!$B$7:$E$12,4)</f>
        <v>0</v>
      </c>
      <c r="S39" s="34">
        <f>VLOOKUP(IF(E39&gt;240,5,IF(E39&gt;180,4,IF(E39&gt;120,3,IF(E39&gt;60,2,IF(E39&gt;30,1,0))))),Trial!$B$7:$E$12,4)</f>
        <v>0</v>
      </c>
      <c r="T39" s="34">
        <f>VLOOKUP(IF(F39&gt;240,5,IF(F39&gt;180,4,IF(F39&gt;120,3,IF(F39&gt;60,2,IF(F39&gt;30,1,0))))),Trial!$B$7:$E$12,4)</f>
        <v>0</v>
      </c>
      <c r="U39" s="34">
        <f>VLOOKUP(IF(G39&gt;240,5,IF(G39&gt;180,4,IF(G39&gt;120,3,IF(G39&gt;60,2,IF(G39&gt;30,1,0))))),Trial!$B$7:$E$12,4)</f>
        <v>-168.84</v>
      </c>
      <c r="V39" s="34">
        <f>VLOOKUP(IF(H39&gt;240,5,IF(H39&gt;180,4,IF(H39&gt;120,3,IF(H39&gt;60,2,IF(H39&gt;30,1,0))))),Trial!$B$7:$E$12,4)</f>
        <v>0</v>
      </c>
      <c r="W39" s="34">
        <f>VLOOKUP(IF(I39&gt;240,5,IF(I39&gt;180,4,IF(I39&gt;120,3,IF(I39&gt;60,2,IF(I39&gt;30,1,0))))),Trial!$B$7:$E$12,4)</f>
        <v>0</v>
      </c>
      <c r="X39" s="34">
        <f>VLOOKUP(IF(J39&gt;240,5,IF(J39&gt;180,4,IF(J39&gt;120,3,IF(J39&gt;60,2,IF(J39&gt;30,1,0))))),Trial!$B$7:$E$12,4)</f>
        <v>0</v>
      </c>
      <c r="Y39" s="34">
        <f>VLOOKUP(IF(K39&gt;240,5,IF(K39&gt;180,4,IF(K39&gt;120,3,IF(K39&gt;60,2,IF(K39&gt;30,1,0))))),Trial!$B$7:$E$12,4)</f>
        <v>0</v>
      </c>
      <c r="Z39" s="34">
        <f>VLOOKUP(IF(L39&gt;240,5,IF(L39&gt;180,4,IF(L39&gt;120,3,IF(L39&gt;60,2,IF(L39&gt;30,1,0))))),Trial!$B$7:$E$12,4)</f>
        <v>0</v>
      </c>
      <c r="AA39" s="34">
        <f>VLOOKUP(IF(M39&gt;240,5,IF(M39&gt;180,4,IF(M39&gt;120,3,IF(M39&gt;60,2,IF(M39&gt;30,1,0))))),Trial!$B$7:$E$12,4)</f>
        <v>0</v>
      </c>
      <c r="AB39" s="34">
        <f>VLOOKUP(IF(N39&gt;240,5,IF(N39&gt;180,4,IF(N39&gt;120,3,IF(N39&gt;60,2,IF(N39&gt;30,1,0))))),Trial!$B$7:$E$12,4)</f>
        <v>0</v>
      </c>
    </row>
    <row r="40" ht="15.75" customHeight="1">
      <c r="B40" s="19">
        <v>37.0</v>
      </c>
      <c r="C40" s="20">
        <v>16.6488145206208</v>
      </c>
      <c r="D40" s="20">
        <v>1.0644894444699</v>
      </c>
      <c r="E40" s="20">
        <v>7.12778624058701</v>
      </c>
      <c r="F40" s="20">
        <v>6.30438220673241</v>
      </c>
      <c r="G40" s="20">
        <v>1.47664258711902</v>
      </c>
      <c r="H40" s="20">
        <v>62.0131010793658</v>
      </c>
      <c r="I40" s="20">
        <v>3.50652850940824</v>
      </c>
      <c r="J40" s="20">
        <v>9.8626564194917</v>
      </c>
      <c r="K40" s="20">
        <v>10.485991674577</v>
      </c>
      <c r="L40" s="20">
        <v>0.604299650113394</v>
      </c>
      <c r="M40" s="20">
        <v>13.934166063717</v>
      </c>
      <c r="N40" s="20">
        <v>5.78026735847816</v>
      </c>
      <c r="P40" s="19">
        <v>37.0</v>
      </c>
      <c r="Q40" s="34">
        <f>VLOOKUP(IF(C40&gt;240,5,IF(C40&gt;180,4,IF(C40&gt;120,3,IF(C40&gt;60,2,IF(C40&gt;30,1,0))))),Trial!$B$7:$E$12,4)</f>
        <v>0</v>
      </c>
      <c r="R40" s="34">
        <f>VLOOKUP(IF(D40&gt;240,5,IF(D40&gt;180,4,IF(D40&gt;120,3,IF(D40&gt;60,2,IF(D40&gt;30,1,0))))),Trial!$B$7:$E$12,4)</f>
        <v>0</v>
      </c>
      <c r="S40" s="34">
        <f>VLOOKUP(IF(E40&gt;240,5,IF(E40&gt;180,4,IF(E40&gt;120,3,IF(E40&gt;60,2,IF(E40&gt;30,1,0))))),Trial!$B$7:$E$12,4)</f>
        <v>0</v>
      </c>
      <c r="T40" s="34">
        <f>VLOOKUP(IF(F40&gt;240,5,IF(F40&gt;180,4,IF(F40&gt;120,3,IF(F40&gt;60,2,IF(F40&gt;30,1,0))))),Trial!$B$7:$E$12,4)</f>
        <v>0</v>
      </c>
      <c r="U40" s="34">
        <f>VLOOKUP(IF(G40&gt;240,5,IF(G40&gt;180,4,IF(G40&gt;120,3,IF(G40&gt;60,2,IF(G40&gt;30,1,0))))),Trial!$B$7:$E$12,4)</f>
        <v>0</v>
      </c>
      <c r="V40" s="34">
        <f>VLOOKUP(IF(H40&gt;240,5,IF(H40&gt;180,4,IF(H40&gt;120,3,IF(H40&gt;60,2,IF(H40&gt;30,1,0))))),Trial!$B$7:$E$12,4)</f>
        <v>-844.2</v>
      </c>
      <c r="W40" s="34">
        <f>VLOOKUP(IF(I40&gt;240,5,IF(I40&gt;180,4,IF(I40&gt;120,3,IF(I40&gt;60,2,IF(I40&gt;30,1,0))))),Trial!$B$7:$E$12,4)</f>
        <v>0</v>
      </c>
      <c r="X40" s="34">
        <f>VLOOKUP(IF(J40&gt;240,5,IF(J40&gt;180,4,IF(J40&gt;120,3,IF(J40&gt;60,2,IF(J40&gt;30,1,0))))),Trial!$B$7:$E$12,4)</f>
        <v>0</v>
      </c>
      <c r="Y40" s="34">
        <f>VLOOKUP(IF(K40&gt;240,5,IF(K40&gt;180,4,IF(K40&gt;120,3,IF(K40&gt;60,2,IF(K40&gt;30,1,0))))),Trial!$B$7:$E$12,4)</f>
        <v>0</v>
      </c>
      <c r="Z40" s="34">
        <f>VLOOKUP(IF(L40&gt;240,5,IF(L40&gt;180,4,IF(L40&gt;120,3,IF(L40&gt;60,2,IF(L40&gt;30,1,0))))),Trial!$B$7:$E$12,4)</f>
        <v>0</v>
      </c>
      <c r="AA40" s="34">
        <f>VLOOKUP(IF(M40&gt;240,5,IF(M40&gt;180,4,IF(M40&gt;120,3,IF(M40&gt;60,2,IF(M40&gt;30,1,0))))),Trial!$B$7:$E$12,4)</f>
        <v>0</v>
      </c>
      <c r="AB40" s="34">
        <f>VLOOKUP(IF(N40&gt;240,5,IF(N40&gt;180,4,IF(N40&gt;120,3,IF(N40&gt;60,2,IF(N40&gt;30,1,0))))),Trial!$B$7:$E$12,4)</f>
        <v>0</v>
      </c>
    </row>
    <row r="41" ht="15.75" customHeight="1">
      <c r="B41" s="19">
        <v>38.0</v>
      </c>
      <c r="C41" s="20">
        <v>26.5702772250568</v>
      </c>
      <c r="D41" s="20">
        <v>3.26777426558547</v>
      </c>
      <c r="E41" s="20">
        <v>20.371891198138</v>
      </c>
      <c r="F41" s="20">
        <v>10.2214173385027</v>
      </c>
      <c r="G41" s="20">
        <v>30.9686179701493</v>
      </c>
      <c r="H41" s="20">
        <v>26.9951845573431</v>
      </c>
      <c r="I41" s="20">
        <v>28.9834785215811</v>
      </c>
      <c r="J41" s="20">
        <v>2.23974067717791</v>
      </c>
      <c r="K41" s="20">
        <v>1.53179836096887</v>
      </c>
      <c r="L41" s="20">
        <v>10.7750406082804</v>
      </c>
      <c r="M41" s="20">
        <v>15.9686934423718</v>
      </c>
      <c r="N41" s="20">
        <v>1.42540276637301</v>
      </c>
      <c r="P41" s="19">
        <v>38.0</v>
      </c>
      <c r="Q41" s="34">
        <f>VLOOKUP(IF(C41&gt;240,5,IF(C41&gt;180,4,IF(C41&gt;120,3,IF(C41&gt;60,2,IF(C41&gt;30,1,0))))),Trial!$B$7:$E$12,4)</f>
        <v>0</v>
      </c>
      <c r="R41" s="34">
        <f>VLOOKUP(IF(D41&gt;240,5,IF(D41&gt;180,4,IF(D41&gt;120,3,IF(D41&gt;60,2,IF(D41&gt;30,1,0))))),Trial!$B$7:$E$12,4)</f>
        <v>0</v>
      </c>
      <c r="S41" s="34">
        <f>VLOOKUP(IF(E41&gt;240,5,IF(E41&gt;180,4,IF(E41&gt;120,3,IF(E41&gt;60,2,IF(E41&gt;30,1,0))))),Trial!$B$7:$E$12,4)</f>
        <v>0</v>
      </c>
      <c r="T41" s="34">
        <f>VLOOKUP(IF(F41&gt;240,5,IF(F41&gt;180,4,IF(F41&gt;120,3,IF(F41&gt;60,2,IF(F41&gt;30,1,0))))),Trial!$B$7:$E$12,4)</f>
        <v>0</v>
      </c>
      <c r="U41" s="34">
        <f>VLOOKUP(IF(G41&gt;240,5,IF(G41&gt;180,4,IF(G41&gt;120,3,IF(G41&gt;60,2,IF(G41&gt;30,1,0))))),Trial!$B$7:$E$12,4)</f>
        <v>-168.84</v>
      </c>
      <c r="V41" s="34">
        <f>VLOOKUP(IF(H41&gt;240,5,IF(H41&gt;180,4,IF(H41&gt;120,3,IF(H41&gt;60,2,IF(H41&gt;30,1,0))))),Trial!$B$7:$E$12,4)</f>
        <v>0</v>
      </c>
      <c r="W41" s="34">
        <f>VLOOKUP(IF(I41&gt;240,5,IF(I41&gt;180,4,IF(I41&gt;120,3,IF(I41&gt;60,2,IF(I41&gt;30,1,0))))),Trial!$B$7:$E$12,4)</f>
        <v>0</v>
      </c>
      <c r="X41" s="34">
        <f>VLOOKUP(IF(J41&gt;240,5,IF(J41&gt;180,4,IF(J41&gt;120,3,IF(J41&gt;60,2,IF(J41&gt;30,1,0))))),Trial!$B$7:$E$12,4)</f>
        <v>0</v>
      </c>
      <c r="Y41" s="34">
        <f>VLOOKUP(IF(K41&gt;240,5,IF(K41&gt;180,4,IF(K41&gt;120,3,IF(K41&gt;60,2,IF(K41&gt;30,1,0))))),Trial!$B$7:$E$12,4)</f>
        <v>0</v>
      </c>
      <c r="Z41" s="34">
        <f>VLOOKUP(IF(L41&gt;240,5,IF(L41&gt;180,4,IF(L41&gt;120,3,IF(L41&gt;60,2,IF(L41&gt;30,1,0))))),Trial!$B$7:$E$12,4)</f>
        <v>0</v>
      </c>
      <c r="AA41" s="34">
        <f>VLOOKUP(IF(M41&gt;240,5,IF(M41&gt;180,4,IF(M41&gt;120,3,IF(M41&gt;60,2,IF(M41&gt;30,1,0))))),Trial!$B$7:$E$12,4)</f>
        <v>0</v>
      </c>
      <c r="AB41" s="34">
        <f>VLOOKUP(IF(N41&gt;240,5,IF(N41&gt;180,4,IF(N41&gt;120,3,IF(N41&gt;60,2,IF(N41&gt;30,1,0))))),Trial!$B$7:$E$12,4)</f>
        <v>0</v>
      </c>
    </row>
    <row r="42" ht="15.75" customHeight="1">
      <c r="B42" s="19">
        <v>39.0</v>
      </c>
      <c r="C42" s="20">
        <v>5.77551718605682</v>
      </c>
      <c r="D42" s="20">
        <v>9.12174499296499</v>
      </c>
      <c r="E42" s="20">
        <v>8.91215124842711</v>
      </c>
      <c r="F42" s="20">
        <v>6.70468864971772</v>
      </c>
      <c r="G42" s="20">
        <v>21.8356251040856</v>
      </c>
      <c r="H42" s="20">
        <v>18.6624967282807</v>
      </c>
      <c r="I42" s="20">
        <v>0.296412507398054</v>
      </c>
      <c r="J42" s="20">
        <v>8.4542675581295</v>
      </c>
      <c r="K42" s="20">
        <v>14.749434760687</v>
      </c>
      <c r="L42" s="20">
        <v>14.2338889759119</v>
      </c>
      <c r="M42" s="20">
        <v>16.1288311461202</v>
      </c>
      <c r="N42" s="20">
        <v>2.2906758475583</v>
      </c>
      <c r="P42" s="19">
        <v>39.0</v>
      </c>
      <c r="Q42" s="34">
        <f>VLOOKUP(IF(C42&gt;240,5,IF(C42&gt;180,4,IF(C42&gt;120,3,IF(C42&gt;60,2,IF(C42&gt;30,1,0))))),Trial!$B$7:$E$12,4)</f>
        <v>0</v>
      </c>
      <c r="R42" s="34">
        <f>VLOOKUP(IF(D42&gt;240,5,IF(D42&gt;180,4,IF(D42&gt;120,3,IF(D42&gt;60,2,IF(D42&gt;30,1,0))))),Trial!$B$7:$E$12,4)</f>
        <v>0</v>
      </c>
      <c r="S42" s="34">
        <f>VLOOKUP(IF(E42&gt;240,5,IF(E42&gt;180,4,IF(E42&gt;120,3,IF(E42&gt;60,2,IF(E42&gt;30,1,0))))),Trial!$B$7:$E$12,4)</f>
        <v>0</v>
      </c>
      <c r="T42" s="34">
        <f>VLOOKUP(IF(F42&gt;240,5,IF(F42&gt;180,4,IF(F42&gt;120,3,IF(F42&gt;60,2,IF(F42&gt;30,1,0))))),Trial!$B$7:$E$12,4)</f>
        <v>0</v>
      </c>
      <c r="U42" s="34">
        <f>VLOOKUP(IF(G42&gt;240,5,IF(G42&gt;180,4,IF(G42&gt;120,3,IF(G42&gt;60,2,IF(G42&gt;30,1,0))))),Trial!$B$7:$E$12,4)</f>
        <v>0</v>
      </c>
      <c r="V42" s="34">
        <f>VLOOKUP(IF(H42&gt;240,5,IF(H42&gt;180,4,IF(H42&gt;120,3,IF(H42&gt;60,2,IF(H42&gt;30,1,0))))),Trial!$B$7:$E$12,4)</f>
        <v>0</v>
      </c>
      <c r="W42" s="34">
        <f>VLOOKUP(IF(I42&gt;240,5,IF(I42&gt;180,4,IF(I42&gt;120,3,IF(I42&gt;60,2,IF(I42&gt;30,1,0))))),Trial!$B$7:$E$12,4)</f>
        <v>0</v>
      </c>
      <c r="X42" s="34">
        <f>VLOOKUP(IF(J42&gt;240,5,IF(J42&gt;180,4,IF(J42&gt;120,3,IF(J42&gt;60,2,IF(J42&gt;30,1,0))))),Trial!$B$7:$E$12,4)</f>
        <v>0</v>
      </c>
      <c r="Y42" s="34">
        <f>VLOOKUP(IF(K42&gt;240,5,IF(K42&gt;180,4,IF(K42&gt;120,3,IF(K42&gt;60,2,IF(K42&gt;30,1,0))))),Trial!$B$7:$E$12,4)</f>
        <v>0</v>
      </c>
      <c r="Z42" s="34">
        <f>VLOOKUP(IF(L42&gt;240,5,IF(L42&gt;180,4,IF(L42&gt;120,3,IF(L42&gt;60,2,IF(L42&gt;30,1,0))))),Trial!$B$7:$E$12,4)</f>
        <v>0</v>
      </c>
      <c r="AA42" s="34">
        <f>VLOOKUP(IF(M42&gt;240,5,IF(M42&gt;180,4,IF(M42&gt;120,3,IF(M42&gt;60,2,IF(M42&gt;30,1,0))))),Trial!$B$7:$E$12,4)</f>
        <v>0</v>
      </c>
      <c r="AB42" s="34">
        <f>VLOOKUP(IF(N42&gt;240,5,IF(N42&gt;180,4,IF(N42&gt;120,3,IF(N42&gt;60,2,IF(N42&gt;30,1,0))))),Trial!$B$7:$E$12,4)</f>
        <v>0</v>
      </c>
    </row>
    <row r="43" ht="15.75" customHeight="1">
      <c r="B43" s="19">
        <v>40.0</v>
      </c>
      <c r="C43" s="20">
        <v>15.1254164809446</v>
      </c>
      <c r="D43" s="20">
        <v>13.1203708223152</v>
      </c>
      <c r="E43" s="20">
        <v>0.19338015881367</v>
      </c>
      <c r="F43" s="20">
        <v>0.63141025902443</v>
      </c>
      <c r="G43" s="20">
        <v>1.79096910235772</v>
      </c>
      <c r="H43" s="20">
        <v>8.80036932644434</v>
      </c>
      <c r="I43" s="20">
        <v>28.4057316575454</v>
      </c>
      <c r="J43" s="20">
        <v>6.70490529090166</v>
      </c>
      <c r="K43" s="20">
        <v>12.8017035360533</v>
      </c>
      <c r="L43" s="20">
        <v>28.27708337086</v>
      </c>
      <c r="M43" s="20">
        <v>16.8031169202263</v>
      </c>
      <c r="N43" s="20">
        <v>12.3082595929588</v>
      </c>
      <c r="P43" s="19">
        <v>40.0</v>
      </c>
      <c r="Q43" s="34">
        <f>VLOOKUP(IF(C43&gt;240,5,IF(C43&gt;180,4,IF(C43&gt;120,3,IF(C43&gt;60,2,IF(C43&gt;30,1,0))))),Trial!$B$7:$E$12,4)</f>
        <v>0</v>
      </c>
      <c r="R43" s="34">
        <f>VLOOKUP(IF(D43&gt;240,5,IF(D43&gt;180,4,IF(D43&gt;120,3,IF(D43&gt;60,2,IF(D43&gt;30,1,0))))),Trial!$B$7:$E$12,4)</f>
        <v>0</v>
      </c>
      <c r="S43" s="34">
        <f>VLOOKUP(IF(E43&gt;240,5,IF(E43&gt;180,4,IF(E43&gt;120,3,IF(E43&gt;60,2,IF(E43&gt;30,1,0))))),Trial!$B$7:$E$12,4)</f>
        <v>0</v>
      </c>
      <c r="T43" s="34">
        <f>VLOOKUP(IF(F43&gt;240,5,IF(F43&gt;180,4,IF(F43&gt;120,3,IF(F43&gt;60,2,IF(F43&gt;30,1,0))))),Trial!$B$7:$E$12,4)</f>
        <v>0</v>
      </c>
      <c r="U43" s="34">
        <f>VLOOKUP(IF(G43&gt;240,5,IF(G43&gt;180,4,IF(G43&gt;120,3,IF(G43&gt;60,2,IF(G43&gt;30,1,0))))),Trial!$B$7:$E$12,4)</f>
        <v>0</v>
      </c>
      <c r="V43" s="34">
        <f>VLOOKUP(IF(H43&gt;240,5,IF(H43&gt;180,4,IF(H43&gt;120,3,IF(H43&gt;60,2,IF(H43&gt;30,1,0))))),Trial!$B$7:$E$12,4)</f>
        <v>0</v>
      </c>
      <c r="W43" s="34">
        <f>VLOOKUP(IF(I43&gt;240,5,IF(I43&gt;180,4,IF(I43&gt;120,3,IF(I43&gt;60,2,IF(I43&gt;30,1,0))))),Trial!$B$7:$E$12,4)</f>
        <v>0</v>
      </c>
      <c r="X43" s="34">
        <f>VLOOKUP(IF(J43&gt;240,5,IF(J43&gt;180,4,IF(J43&gt;120,3,IF(J43&gt;60,2,IF(J43&gt;30,1,0))))),Trial!$B$7:$E$12,4)</f>
        <v>0</v>
      </c>
      <c r="Y43" s="34">
        <f>VLOOKUP(IF(K43&gt;240,5,IF(K43&gt;180,4,IF(K43&gt;120,3,IF(K43&gt;60,2,IF(K43&gt;30,1,0))))),Trial!$B$7:$E$12,4)</f>
        <v>0</v>
      </c>
      <c r="Z43" s="34">
        <f>VLOOKUP(IF(L43&gt;240,5,IF(L43&gt;180,4,IF(L43&gt;120,3,IF(L43&gt;60,2,IF(L43&gt;30,1,0))))),Trial!$B$7:$E$12,4)</f>
        <v>0</v>
      </c>
      <c r="AA43" s="34">
        <f>VLOOKUP(IF(M43&gt;240,5,IF(M43&gt;180,4,IF(M43&gt;120,3,IF(M43&gt;60,2,IF(M43&gt;30,1,0))))),Trial!$B$7:$E$12,4)</f>
        <v>0</v>
      </c>
      <c r="AB43" s="34">
        <f>VLOOKUP(IF(N43&gt;240,5,IF(N43&gt;180,4,IF(N43&gt;120,3,IF(N43&gt;60,2,IF(N43&gt;30,1,0))))),Trial!$B$7:$E$12,4)</f>
        <v>0</v>
      </c>
    </row>
    <row r="44" ht="15.75" customHeight="1">
      <c r="B44" s="19">
        <v>41.0</v>
      </c>
      <c r="C44" s="20">
        <v>1.45621659068732</v>
      </c>
      <c r="D44" s="20">
        <v>23.3197632055899</v>
      </c>
      <c r="E44" s="20">
        <v>23.5797389954824</v>
      </c>
      <c r="F44" s="20">
        <v>6.69378429749049</v>
      </c>
      <c r="G44" s="20">
        <v>11.439733508424</v>
      </c>
      <c r="H44" s="20">
        <v>15.624565101144</v>
      </c>
      <c r="I44" s="20">
        <v>25.0827893069183</v>
      </c>
      <c r="J44" s="20">
        <v>13.5276485497217</v>
      </c>
      <c r="K44" s="20">
        <v>17.2221654852937</v>
      </c>
      <c r="L44" s="20">
        <v>1.36304844492115</v>
      </c>
      <c r="M44" s="20">
        <v>0.790642257817789</v>
      </c>
      <c r="N44" s="20">
        <v>1.01306563708931</v>
      </c>
      <c r="P44" s="19">
        <v>41.0</v>
      </c>
      <c r="Q44" s="34">
        <f>VLOOKUP(IF(C44&gt;240,5,IF(C44&gt;180,4,IF(C44&gt;120,3,IF(C44&gt;60,2,IF(C44&gt;30,1,0))))),Trial!$B$7:$E$12,4)</f>
        <v>0</v>
      </c>
      <c r="R44" s="34">
        <f>VLOOKUP(IF(D44&gt;240,5,IF(D44&gt;180,4,IF(D44&gt;120,3,IF(D44&gt;60,2,IF(D44&gt;30,1,0))))),Trial!$B$7:$E$12,4)</f>
        <v>0</v>
      </c>
      <c r="S44" s="34">
        <f>VLOOKUP(IF(E44&gt;240,5,IF(E44&gt;180,4,IF(E44&gt;120,3,IF(E44&gt;60,2,IF(E44&gt;30,1,0))))),Trial!$B$7:$E$12,4)</f>
        <v>0</v>
      </c>
      <c r="T44" s="34">
        <f>VLOOKUP(IF(F44&gt;240,5,IF(F44&gt;180,4,IF(F44&gt;120,3,IF(F44&gt;60,2,IF(F44&gt;30,1,0))))),Trial!$B$7:$E$12,4)</f>
        <v>0</v>
      </c>
      <c r="U44" s="34">
        <f>VLOOKUP(IF(G44&gt;240,5,IF(G44&gt;180,4,IF(G44&gt;120,3,IF(G44&gt;60,2,IF(G44&gt;30,1,0))))),Trial!$B$7:$E$12,4)</f>
        <v>0</v>
      </c>
      <c r="V44" s="34">
        <f>VLOOKUP(IF(H44&gt;240,5,IF(H44&gt;180,4,IF(H44&gt;120,3,IF(H44&gt;60,2,IF(H44&gt;30,1,0))))),Trial!$B$7:$E$12,4)</f>
        <v>0</v>
      </c>
      <c r="W44" s="34">
        <f>VLOOKUP(IF(I44&gt;240,5,IF(I44&gt;180,4,IF(I44&gt;120,3,IF(I44&gt;60,2,IF(I44&gt;30,1,0))))),Trial!$B$7:$E$12,4)</f>
        <v>0</v>
      </c>
      <c r="X44" s="34">
        <f>VLOOKUP(IF(J44&gt;240,5,IF(J44&gt;180,4,IF(J44&gt;120,3,IF(J44&gt;60,2,IF(J44&gt;30,1,0))))),Trial!$B$7:$E$12,4)</f>
        <v>0</v>
      </c>
      <c r="Y44" s="34">
        <f>VLOOKUP(IF(K44&gt;240,5,IF(K44&gt;180,4,IF(K44&gt;120,3,IF(K44&gt;60,2,IF(K44&gt;30,1,0))))),Trial!$B$7:$E$12,4)</f>
        <v>0</v>
      </c>
      <c r="Z44" s="34">
        <f>VLOOKUP(IF(L44&gt;240,5,IF(L44&gt;180,4,IF(L44&gt;120,3,IF(L44&gt;60,2,IF(L44&gt;30,1,0))))),Trial!$B$7:$E$12,4)</f>
        <v>0</v>
      </c>
      <c r="AA44" s="34">
        <f>VLOOKUP(IF(M44&gt;240,5,IF(M44&gt;180,4,IF(M44&gt;120,3,IF(M44&gt;60,2,IF(M44&gt;30,1,0))))),Trial!$B$7:$E$12,4)</f>
        <v>0</v>
      </c>
      <c r="AB44" s="34">
        <f>VLOOKUP(IF(N44&gt;240,5,IF(N44&gt;180,4,IF(N44&gt;120,3,IF(N44&gt;60,2,IF(N44&gt;30,1,0))))),Trial!$B$7:$E$12,4)</f>
        <v>0</v>
      </c>
    </row>
    <row r="45" ht="15.75" customHeight="1">
      <c r="B45" s="19">
        <v>42.0</v>
      </c>
      <c r="C45" s="20">
        <v>0.788662965828553</v>
      </c>
      <c r="D45" s="20">
        <v>43.4882410325449</v>
      </c>
      <c r="E45" s="20">
        <v>9.12555370285092</v>
      </c>
      <c r="F45" s="20">
        <v>17.2836428227588</v>
      </c>
      <c r="G45" s="20">
        <v>27.6909892391668</v>
      </c>
      <c r="H45" s="20">
        <v>9.45759977963701</v>
      </c>
      <c r="I45" s="20">
        <v>5.67904944233596</v>
      </c>
      <c r="J45" s="20">
        <v>0.0510429552380866</v>
      </c>
      <c r="K45" s="20">
        <v>5.8461986202281</v>
      </c>
      <c r="L45" s="20">
        <v>5.75547616849653</v>
      </c>
      <c r="M45" s="20">
        <v>9.50480863629756</v>
      </c>
      <c r="N45" s="20">
        <v>36.9614698671143</v>
      </c>
      <c r="P45" s="19">
        <v>42.0</v>
      </c>
      <c r="Q45" s="34">
        <f>VLOOKUP(IF(C45&gt;240,5,IF(C45&gt;180,4,IF(C45&gt;120,3,IF(C45&gt;60,2,IF(C45&gt;30,1,0))))),Trial!$B$7:$E$12,4)</f>
        <v>0</v>
      </c>
      <c r="R45" s="34">
        <f>VLOOKUP(IF(D45&gt;240,5,IF(D45&gt;180,4,IF(D45&gt;120,3,IF(D45&gt;60,2,IF(D45&gt;30,1,0))))),Trial!$B$7:$E$12,4)</f>
        <v>-168.84</v>
      </c>
      <c r="S45" s="34">
        <f>VLOOKUP(IF(E45&gt;240,5,IF(E45&gt;180,4,IF(E45&gt;120,3,IF(E45&gt;60,2,IF(E45&gt;30,1,0))))),Trial!$B$7:$E$12,4)</f>
        <v>0</v>
      </c>
      <c r="T45" s="34">
        <f>VLOOKUP(IF(F45&gt;240,5,IF(F45&gt;180,4,IF(F45&gt;120,3,IF(F45&gt;60,2,IF(F45&gt;30,1,0))))),Trial!$B$7:$E$12,4)</f>
        <v>0</v>
      </c>
      <c r="U45" s="34">
        <f>VLOOKUP(IF(G45&gt;240,5,IF(G45&gt;180,4,IF(G45&gt;120,3,IF(G45&gt;60,2,IF(G45&gt;30,1,0))))),Trial!$B$7:$E$12,4)</f>
        <v>0</v>
      </c>
      <c r="V45" s="34">
        <f>VLOOKUP(IF(H45&gt;240,5,IF(H45&gt;180,4,IF(H45&gt;120,3,IF(H45&gt;60,2,IF(H45&gt;30,1,0))))),Trial!$B$7:$E$12,4)</f>
        <v>0</v>
      </c>
      <c r="W45" s="34">
        <f>VLOOKUP(IF(I45&gt;240,5,IF(I45&gt;180,4,IF(I45&gt;120,3,IF(I45&gt;60,2,IF(I45&gt;30,1,0))))),Trial!$B$7:$E$12,4)</f>
        <v>0</v>
      </c>
      <c r="X45" s="34">
        <f>VLOOKUP(IF(J45&gt;240,5,IF(J45&gt;180,4,IF(J45&gt;120,3,IF(J45&gt;60,2,IF(J45&gt;30,1,0))))),Trial!$B$7:$E$12,4)</f>
        <v>0</v>
      </c>
      <c r="Y45" s="34">
        <f>VLOOKUP(IF(K45&gt;240,5,IF(K45&gt;180,4,IF(K45&gt;120,3,IF(K45&gt;60,2,IF(K45&gt;30,1,0))))),Trial!$B$7:$E$12,4)</f>
        <v>0</v>
      </c>
      <c r="Z45" s="34">
        <f>VLOOKUP(IF(L45&gt;240,5,IF(L45&gt;180,4,IF(L45&gt;120,3,IF(L45&gt;60,2,IF(L45&gt;30,1,0))))),Trial!$B$7:$E$12,4)</f>
        <v>0</v>
      </c>
      <c r="AA45" s="34">
        <f>VLOOKUP(IF(M45&gt;240,5,IF(M45&gt;180,4,IF(M45&gt;120,3,IF(M45&gt;60,2,IF(M45&gt;30,1,0))))),Trial!$B$7:$E$12,4)</f>
        <v>0</v>
      </c>
      <c r="AB45" s="34">
        <f>VLOOKUP(IF(N45&gt;240,5,IF(N45&gt;180,4,IF(N45&gt;120,3,IF(N45&gt;60,2,IF(N45&gt;30,1,0))))),Trial!$B$7:$E$12,4)</f>
        <v>-168.84</v>
      </c>
    </row>
    <row r="46" ht="15.75" customHeight="1">
      <c r="B46" s="19">
        <v>43.0</v>
      </c>
      <c r="C46" s="20">
        <v>3.33934188871644</v>
      </c>
      <c r="D46" s="20">
        <v>2.54425152898766</v>
      </c>
      <c r="E46" s="20">
        <v>11.965727167656</v>
      </c>
      <c r="F46" s="20">
        <v>0.214174961766187</v>
      </c>
      <c r="G46" s="20">
        <v>25.331987523677</v>
      </c>
      <c r="H46" s="20">
        <v>1.60450693705441</v>
      </c>
      <c r="I46" s="20">
        <v>6.54642839124426</v>
      </c>
      <c r="J46" s="20">
        <v>8.68569038831629</v>
      </c>
      <c r="K46" s="20">
        <v>20.8504764319271</v>
      </c>
      <c r="L46" s="20">
        <v>6.84866045401432</v>
      </c>
      <c r="M46" s="20">
        <v>5.53452278552577</v>
      </c>
      <c r="N46" s="20">
        <v>0.241461282595992</v>
      </c>
      <c r="P46" s="19">
        <v>43.0</v>
      </c>
      <c r="Q46" s="34">
        <f>VLOOKUP(IF(C46&gt;240,5,IF(C46&gt;180,4,IF(C46&gt;120,3,IF(C46&gt;60,2,IF(C46&gt;30,1,0))))),Trial!$B$7:$E$12,4)</f>
        <v>0</v>
      </c>
      <c r="R46" s="34">
        <f>VLOOKUP(IF(D46&gt;240,5,IF(D46&gt;180,4,IF(D46&gt;120,3,IF(D46&gt;60,2,IF(D46&gt;30,1,0))))),Trial!$B$7:$E$12,4)</f>
        <v>0</v>
      </c>
      <c r="S46" s="34">
        <f>VLOOKUP(IF(E46&gt;240,5,IF(E46&gt;180,4,IF(E46&gt;120,3,IF(E46&gt;60,2,IF(E46&gt;30,1,0))))),Trial!$B$7:$E$12,4)</f>
        <v>0</v>
      </c>
      <c r="T46" s="34">
        <f>VLOOKUP(IF(F46&gt;240,5,IF(F46&gt;180,4,IF(F46&gt;120,3,IF(F46&gt;60,2,IF(F46&gt;30,1,0))))),Trial!$B$7:$E$12,4)</f>
        <v>0</v>
      </c>
      <c r="U46" s="34">
        <f>VLOOKUP(IF(G46&gt;240,5,IF(G46&gt;180,4,IF(G46&gt;120,3,IF(G46&gt;60,2,IF(G46&gt;30,1,0))))),Trial!$B$7:$E$12,4)</f>
        <v>0</v>
      </c>
      <c r="V46" s="34">
        <f>VLOOKUP(IF(H46&gt;240,5,IF(H46&gt;180,4,IF(H46&gt;120,3,IF(H46&gt;60,2,IF(H46&gt;30,1,0))))),Trial!$B$7:$E$12,4)</f>
        <v>0</v>
      </c>
      <c r="W46" s="34">
        <f>VLOOKUP(IF(I46&gt;240,5,IF(I46&gt;180,4,IF(I46&gt;120,3,IF(I46&gt;60,2,IF(I46&gt;30,1,0))))),Trial!$B$7:$E$12,4)</f>
        <v>0</v>
      </c>
      <c r="X46" s="34">
        <f>VLOOKUP(IF(J46&gt;240,5,IF(J46&gt;180,4,IF(J46&gt;120,3,IF(J46&gt;60,2,IF(J46&gt;30,1,0))))),Trial!$B$7:$E$12,4)</f>
        <v>0</v>
      </c>
      <c r="Y46" s="34">
        <f>VLOOKUP(IF(K46&gt;240,5,IF(K46&gt;180,4,IF(K46&gt;120,3,IF(K46&gt;60,2,IF(K46&gt;30,1,0))))),Trial!$B$7:$E$12,4)</f>
        <v>0</v>
      </c>
      <c r="Z46" s="34">
        <f>VLOOKUP(IF(L46&gt;240,5,IF(L46&gt;180,4,IF(L46&gt;120,3,IF(L46&gt;60,2,IF(L46&gt;30,1,0))))),Trial!$B$7:$E$12,4)</f>
        <v>0</v>
      </c>
      <c r="AA46" s="34">
        <f>VLOOKUP(IF(M46&gt;240,5,IF(M46&gt;180,4,IF(M46&gt;120,3,IF(M46&gt;60,2,IF(M46&gt;30,1,0))))),Trial!$B$7:$E$12,4)</f>
        <v>0</v>
      </c>
      <c r="AB46" s="34">
        <f>VLOOKUP(IF(N46&gt;240,5,IF(N46&gt;180,4,IF(N46&gt;120,3,IF(N46&gt;60,2,IF(N46&gt;30,1,0))))),Trial!$B$7:$E$12,4)</f>
        <v>0</v>
      </c>
    </row>
    <row r="47" ht="15.75" customHeight="1">
      <c r="B47" s="19">
        <v>44.0</v>
      </c>
      <c r="C47" s="20">
        <v>3.3953981264452</v>
      </c>
      <c r="D47" s="20">
        <v>27.0751229947602</v>
      </c>
      <c r="E47" s="20">
        <v>10.3501636294351</v>
      </c>
      <c r="F47" s="20">
        <v>3.09977545700967</v>
      </c>
      <c r="G47" s="20">
        <v>1.72316988673665</v>
      </c>
      <c r="H47" s="20">
        <v>21.1520008389076</v>
      </c>
      <c r="I47" s="20">
        <v>7.24533980726264</v>
      </c>
      <c r="J47" s="20">
        <v>25.4949232641777</v>
      </c>
      <c r="K47" s="20">
        <v>10.4027820046107</v>
      </c>
      <c r="L47" s="20">
        <v>6.98565499573015</v>
      </c>
      <c r="M47" s="20">
        <v>13.8965472122739</v>
      </c>
      <c r="N47" s="20">
        <v>16.3556381801228</v>
      </c>
      <c r="P47" s="19">
        <v>44.0</v>
      </c>
      <c r="Q47" s="34">
        <f>VLOOKUP(IF(C47&gt;240,5,IF(C47&gt;180,4,IF(C47&gt;120,3,IF(C47&gt;60,2,IF(C47&gt;30,1,0))))),Trial!$B$7:$E$12,4)</f>
        <v>0</v>
      </c>
      <c r="R47" s="34">
        <f>VLOOKUP(IF(D47&gt;240,5,IF(D47&gt;180,4,IF(D47&gt;120,3,IF(D47&gt;60,2,IF(D47&gt;30,1,0))))),Trial!$B$7:$E$12,4)</f>
        <v>0</v>
      </c>
      <c r="S47" s="34">
        <f>VLOOKUP(IF(E47&gt;240,5,IF(E47&gt;180,4,IF(E47&gt;120,3,IF(E47&gt;60,2,IF(E47&gt;30,1,0))))),Trial!$B$7:$E$12,4)</f>
        <v>0</v>
      </c>
      <c r="T47" s="34">
        <f>VLOOKUP(IF(F47&gt;240,5,IF(F47&gt;180,4,IF(F47&gt;120,3,IF(F47&gt;60,2,IF(F47&gt;30,1,0))))),Trial!$B$7:$E$12,4)</f>
        <v>0</v>
      </c>
      <c r="U47" s="34">
        <f>VLOOKUP(IF(G47&gt;240,5,IF(G47&gt;180,4,IF(G47&gt;120,3,IF(G47&gt;60,2,IF(G47&gt;30,1,0))))),Trial!$B$7:$E$12,4)</f>
        <v>0</v>
      </c>
      <c r="V47" s="34">
        <f>VLOOKUP(IF(H47&gt;240,5,IF(H47&gt;180,4,IF(H47&gt;120,3,IF(H47&gt;60,2,IF(H47&gt;30,1,0))))),Trial!$B$7:$E$12,4)</f>
        <v>0</v>
      </c>
      <c r="W47" s="34">
        <f>VLOOKUP(IF(I47&gt;240,5,IF(I47&gt;180,4,IF(I47&gt;120,3,IF(I47&gt;60,2,IF(I47&gt;30,1,0))))),Trial!$B$7:$E$12,4)</f>
        <v>0</v>
      </c>
      <c r="X47" s="34">
        <f>VLOOKUP(IF(J47&gt;240,5,IF(J47&gt;180,4,IF(J47&gt;120,3,IF(J47&gt;60,2,IF(J47&gt;30,1,0))))),Trial!$B$7:$E$12,4)</f>
        <v>0</v>
      </c>
      <c r="Y47" s="34">
        <f>VLOOKUP(IF(K47&gt;240,5,IF(K47&gt;180,4,IF(K47&gt;120,3,IF(K47&gt;60,2,IF(K47&gt;30,1,0))))),Trial!$B$7:$E$12,4)</f>
        <v>0</v>
      </c>
      <c r="Z47" s="34">
        <f>VLOOKUP(IF(L47&gt;240,5,IF(L47&gt;180,4,IF(L47&gt;120,3,IF(L47&gt;60,2,IF(L47&gt;30,1,0))))),Trial!$B$7:$E$12,4)</f>
        <v>0</v>
      </c>
      <c r="AA47" s="34">
        <f>VLOOKUP(IF(M47&gt;240,5,IF(M47&gt;180,4,IF(M47&gt;120,3,IF(M47&gt;60,2,IF(M47&gt;30,1,0))))),Trial!$B$7:$E$12,4)</f>
        <v>0</v>
      </c>
      <c r="AB47" s="34">
        <f>VLOOKUP(IF(N47&gt;240,5,IF(N47&gt;180,4,IF(N47&gt;120,3,IF(N47&gt;60,2,IF(N47&gt;30,1,0))))),Trial!$B$7:$E$12,4)</f>
        <v>0</v>
      </c>
    </row>
    <row r="48" ht="15.75" customHeight="1">
      <c r="B48" s="19">
        <v>45.0</v>
      </c>
      <c r="C48" s="20">
        <v>22.3207072552273</v>
      </c>
      <c r="D48" s="20">
        <v>26.599260318855</v>
      </c>
      <c r="E48" s="20">
        <v>11.1726242021491</v>
      </c>
      <c r="F48" s="20">
        <v>7.29034020849504</v>
      </c>
      <c r="G48" s="20">
        <v>7.30087612918578</v>
      </c>
      <c r="H48" s="20">
        <v>4.14009418399084</v>
      </c>
      <c r="I48" s="20">
        <v>16.4514781332487</v>
      </c>
      <c r="J48" s="20">
        <v>2.97515260069631</v>
      </c>
      <c r="K48" s="20">
        <v>15.7858969380232</v>
      </c>
      <c r="L48" s="20">
        <v>0.76968490164727</v>
      </c>
      <c r="M48" s="20">
        <v>14.8156220645729</v>
      </c>
      <c r="N48" s="20">
        <v>12.3862486013296</v>
      </c>
      <c r="P48" s="19">
        <v>45.0</v>
      </c>
      <c r="Q48" s="34">
        <f>VLOOKUP(IF(C48&gt;240,5,IF(C48&gt;180,4,IF(C48&gt;120,3,IF(C48&gt;60,2,IF(C48&gt;30,1,0))))),Trial!$B$7:$E$12,4)</f>
        <v>0</v>
      </c>
      <c r="R48" s="34">
        <f>VLOOKUP(IF(D48&gt;240,5,IF(D48&gt;180,4,IF(D48&gt;120,3,IF(D48&gt;60,2,IF(D48&gt;30,1,0))))),Trial!$B$7:$E$12,4)</f>
        <v>0</v>
      </c>
      <c r="S48" s="34">
        <f>VLOOKUP(IF(E48&gt;240,5,IF(E48&gt;180,4,IF(E48&gt;120,3,IF(E48&gt;60,2,IF(E48&gt;30,1,0))))),Trial!$B$7:$E$12,4)</f>
        <v>0</v>
      </c>
      <c r="T48" s="34">
        <f>VLOOKUP(IF(F48&gt;240,5,IF(F48&gt;180,4,IF(F48&gt;120,3,IF(F48&gt;60,2,IF(F48&gt;30,1,0))))),Trial!$B$7:$E$12,4)</f>
        <v>0</v>
      </c>
      <c r="U48" s="34">
        <f>VLOOKUP(IF(G48&gt;240,5,IF(G48&gt;180,4,IF(G48&gt;120,3,IF(G48&gt;60,2,IF(G48&gt;30,1,0))))),Trial!$B$7:$E$12,4)</f>
        <v>0</v>
      </c>
      <c r="V48" s="34">
        <f>VLOOKUP(IF(H48&gt;240,5,IF(H48&gt;180,4,IF(H48&gt;120,3,IF(H48&gt;60,2,IF(H48&gt;30,1,0))))),Trial!$B$7:$E$12,4)</f>
        <v>0</v>
      </c>
      <c r="W48" s="34">
        <f>VLOOKUP(IF(I48&gt;240,5,IF(I48&gt;180,4,IF(I48&gt;120,3,IF(I48&gt;60,2,IF(I48&gt;30,1,0))))),Trial!$B$7:$E$12,4)</f>
        <v>0</v>
      </c>
      <c r="X48" s="34">
        <f>VLOOKUP(IF(J48&gt;240,5,IF(J48&gt;180,4,IF(J48&gt;120,3,IF(J48&gt;60,2,IF(J48&gt;30,1,0))))),Trial!$B$7:$E$12,4)</f>
        <v>0</v>
      </c>
      <c r="Y48" s="34">
        <f>VLOOKUP(IF(K48&gt;240,5,IF(K48&gt;180,4,IF(K48&gt;120,3,IF(K48&gt;60,2,IF(K48&gt;30,1,0))))),Trial!$B$7:$E$12,4)</f>
        <v>0</v>
      </c>
      <c r="Z48" s="34">
        <f>VLOOKUP(IF(L48&gt;240,5,IF(L48&gt;180,4,IF(L48&gt;120,3,IF(L48&gt;60,2,IF(L48&gt;30,1,0))))),Trial!$B$7:$E$12,4)</f>
        <v>0</v>
      </c>
      <c r="AA48" s="34">
        <f>VLOOKUP(IF(M48&gt;240,5,IF(M48&gt;180,4,IF(M48&gt;120,3,IF(M48&gt;60,2,IF(M48&gt;30,1,0))))),Trial!$B$7:$E$12,4)</f>
        <v>0</v>
      </c>
      <c r="AB48" s="34">
        <f>VLOOKUP(IF(N48&gt;240,5,IF(N48&gt;180,4,IF(N48&gt;120,3,IF(N48&gt;60,2,IF(N48&gt;30,1,0))))),Trial!$B$7:$E$12,4)</f>
        <v>0</v>
      </c>
    </row>
    <row r="49" ht="15.75" customHeight="1">
      <c r="B49" s="19">
        <v>46.0</v>
      </c>
      <c r="C49" s="20">
        <v>15.2172187103043</v>
      </c>
      <c r="D49" s="20">
        <v>1.23151554544025</v>
      </c>
      <c r="E49" s="20">
        <v>5.61681583700702</v>
      </c>
      <c r="F49" s="20">
        <v>4.59626497326486</v>
      </c>
      <c r="G49" s="20">
        <v>11.393536413842</v>
      </c>
      <c r="H49" s="20">
        <v>41.5041035045054</v>
      </c>
      <c r="I49" s="20">
        <v>15.7416446485641</v>
      </c>
      <c r="J49" s="20">
        <v>3.50345123345032</v>
      </c>
      <c r="K49" s="20">
        <v>21.173759745988</v>
      </c>
      <c r="L49" s="20">
        <v>6.19648169027641</v>
      </c>
      <c r="M49" s="20">
        <v>3.10979470331239</v>
      </c>
      <c r="N49" s="20">
        <v>5.62722979714163</v>
      </c>
      <c r="P49" s="19">
        <v>46.0</v>
      </c>
      <c r="Q49" s="34">
        <f>VLOOKUP(IF(C49&gt;240,5,IF(C49&gt;180,4,IF(C49&gt;120,3,IF(C49&gt;60,2,IF(C49&gt;30,1,0))))),Trial!$B$7:$E$12,4)</f>
        <v>0</v>
      </c>
      <c r="R49" s="34">
        <f>VLOOKUP(IF(D49&gt;240,5,IF(D49&gt;180,4,IF(D49&gt;120,3,IF(D49&gt;60,2,IF(D49&gt;30,1,0))))),Trial!$B$7:$E$12,4)</f>
        <v>0</v>
      </c>
      <c r="S49" s="34">
        <f>VLOOKUP(IF(E49&gt;240,5,IF(E49&gt;180,4,IF(E49&gt;120,3,IF(E49&gt;60,2,IF(E49&gt;30,1,0))))),Trial!$B$7:$E$12,4)</f>
        <v>0</v>
      </c>
      <c r="T49" s="34">
        <f>VLOOKUP(IF(F49&gt;240,5,IF(F49&gt;180,4,IF(F49&gt;120,3,IF(F49&gt;60,2,IF(F49&gt;30,1,0))))),Trial!$B$7:$E$12,4)</f>
        <v>0</v>
      </c>
      <c r="U49" s="34">
        <f>VLOOKUP(IF(G49&gt;240,5,IF(G49&gt;180,4,IF(G49&gt;120,3,IF(G49&gt;60,2,IF(G49&gt;30,1,0))))),Trial!$B$7:$E$12,4)</f>
        <v>0</v>
      </c>
      <c r="V49" s="34">
        <f>VLOOKUP(IF(H49&gt;240,5,IF(H49&gt;180,4,IF(H49&gt;120,3,IF(H49&gt;60,2,IF(H49&gt;30,1,0))))),Trial!$B$7:$E$12,4)</f>
        <v>-168.84</v>
      </c>
      <c r="W49" s="34">
        <f>VLOOKUP(IF(I49&gt;240,5,IF(I49&gt;180,4,IF(I49&gt;120,3,IF(I49&gt;60,2,IF(I49&gt;30,1,0))))),Trial!$B$7:$E$12,4)</f>
        <v>0</v>
      </c>
      <c r="X49" s="34">
        <f>VLOOKUP(IF(J49&gt;240,5,IF(J49&gt;180,4,IF(J49&gt;120,3,IF(J49&gt;60,2,IF(J49&gt;30,1,0))))),Trial!$B$7:$E$12,4)</f>
        <v>0</v>
      </c>
      <c r="Y49" s="34">
        <f>VLOOKUP(IF(K49&gt;240,5,IF(K49&gt;180,4,IF(K49&gt;120,3,IF(K49&gt;60,2,IF(K49&gt;30,1,0))))),Trial!$B$7:$E$12,4)</f>
        <v>0</v>
      </c>
      <c r="Z49" s="34">
        <f>VLOOKUP(IF(L49&gt;240,5,IF(L49&gt;180,4,IF(L49&gt;120,3,IF(L49&gt;60,2,IF(L49&gt;30,1,0))))),Trial!$B$7:$E$12,4)</f>
        <v>0</v>
      </c>
      <c r="AA49" s="34">
        <f>VLOOKUP(IF(M49&gt;240,5,IF(M49&gt;180,4,IF(M49&gt;120,3,IF(M49&gt;60,2,IF(M49&gt;30,1,0))))),Trial!$B$7:$E$12,4)</f>
        <v>0</v>
      </c>
      <c r="AB49" s="34">
        <f>VLOOKUP(IF(N49&gt;240,5,IF(N49&gt;180,4,IF(N49&gt;120,3,IF(N49&gt;60,2,IF(N49&gt;30,1,0))))),Trial!$B$7:$E$12,4)</f>
        <v>0</v>
      </c>
    </row>
    <row r="50" ht="15.75" customHeight="1">
      <c r="B50" s="19">
        <v>47.0</v>
      </c>
      <c r="C50" s="20">
        <v>23.6391779326072</v>
      </c>
      <c r="D50" s="20">
        <v>0.627539993227082</v>
      </c>
      <c r="E50" s="20">
        <v>14.3999243189665</v>
      </c>
      <c r="F50" s="20">
        <v>26.6453831866553</v>
      </c>
      <c r="G50" s="20">
        <v>11.5556843305091</v>
      </c>
      <c r="H50" s="20">
        <v>28.0731869399802</v>
      </c>
      <c r="I50" s="20">
        <v>14.7550214118409</v>
      </c>
      <c r="J50" s="20">
        <v>6.23406200590543</v>
      </c>
      <c r="K50" s="20">
        <v>8.40574124446139</v>
      </c>
      <c r="L50" s="20">
        <v>42.4904161155563</v>
      </c>
      <c r="M50" s="20">
        <v>12.5649276653513</v>
      </c>
      <c r="N50" s="20">
        <v>5.64029827974737</v>
      </c>
      <c r="P50" s="19">
        <v>47.0</v>
      </c>
      <c r="Q50" s="34">
        <f>VLOOKUP(IF(C50&gt;240,5,IF(C50&gt;180,4,IF(C50&gt;120,3,IF(C50&gt;60,2,IF(C50&gt;30,1,0))))),Trial!$B$7:$E$12,4)</f>
        <v>0</v>
      </c>
      <c r="R50" s="34">
        <f>VLOOKUP(IF(D50&gt;240,5,IF(D50&gt;180,4,IF(D50&gt;120,3,IF(D50&gt;60,2,IF(D50&gt;30,1,0))))),Trial!$B$7:$E$12,4)</f>
        <v>0</v>
      </c>
      <c r="S50" s="34">
        <f>VLOOKUP(IF(E50&gt;240,5,IF(E50&gt;180,4,IF(E50&gt;120,3,IF(E50&gt;60,2,IF(E50&gt;30,1,0))))),Trial!$B$7:$E$12,4)</f>
        <v>0</v>
      </c>
      <c r="T50" s="34">
        <f>VLOOKUP(IF(F50&gt;240,5,IF(F50&gt;180,4,IF(F50&gt;120,3,IF(F50&gt;60,2,IF(F50&gt;30,1,0))))),Trial!$B$7:$E$12,4)</f>
        <v>0</v>
      </c>
      <c r="U50" s="34">
        <f>VLOOKUP(IF(G50&gt;240,5,IF(G50&gt;180,4,IF(G50&gt;120,3,IF(G50&gt;60,2,IF(G50&gt;30,1,0))))),Trial!$B$7:$E$12,4)</f>
        <v>0</v>
      </c>
      <c r="V50" s="34">
        <f>VLOOKUP(IF(H50&gt;240,5,IF(H50&gt;180,4,IF(H50&gt;120,3,IF(H50&gt;60,2,IF(H50&gt;30,1,0))))),Trial!$B$7:$E$12,4)</f>
        <v>0</v>
      </c>
      <c r="W50" s="34">
        <f>VLOOKUP(IF(I50&gt;240,5,IF(I50&gt;180,4,IF(I50&gt;120,3,IF(I50&gt;60,2,IF(I50&gt;30,1,0))))),Trial!$B$7:$E$12,4)</f>
        <v>0</v>
      </c>
      <c r="X50" s="34">
        <f>VLOOKUP(IF(J50&gt;240,5,IF(J50&gt;180,4,IF(J50&gt;120,3,IF(J50&gt;60,2,IF(J50&gt;30,1,0))))),Trial!$B$7:$E$12,4)</f>
        <v>0</v>
      </c>
      <c r="Y50" s="34">
        <f>VLOOKUP(IF(K50&gt;240,5,IF(K50&gt;180,4,IF(K50&gt;120,3,IF(K50&gt;60,2,IF(K50&gt;30,1,0))))),Trial!$B$7:$E$12,4)</f>
        <v>0</v>
      </c>
      <c r="Z50" s="34">
        <f>VLOOKUP(IF(L50&gt;240,5,IF(L50&gt;180,4,IF(L50&gt;120,3,IF(L50&gt;60,2,IF(L50&gt;30,1,0))))),Trial!$B$7:$E$12,4)</f>
        <v>-168.84</v>
      </c>
      <c r="AA50" s="34">
        <f>VLOOKUP(IF(M50&gt;240,5,IF(M50&gt;180,4,IF(M50&gt;120,3,IF(M50&gt;60,2,IF(M50&gt;30,1,0))))),Trial!$B$7:$E$12,4)</f>
        <v>0</v>
      </c>
      <c r="AB50" s="34">
        <f>VLOOKUP(IF(N50&gt;240,5,IF(N50&gt;180,4,IF(N50&gt;120,3,IF(N50&gt;60,2,IF(N50&gt;30,1,0))))),Trial!$B$7:$E$12,4)</f>
        <v>0</v>
      </c>
    </row>
    <row r="51" ht="15.75" customHeight="1">
      <c r="B51" s="19">
        <v>48.0</v>
      </c>
      <c r="C51" s="20">
        <v>30.2964045696215</v>
      </c>
      <c r="D51" s="20">
        <v>50.8586770926095</v>
      </c>
      <c r="E51" s="20">
        <v>7.76673024347983</v>
      </c>
      <c r="F51" s="20">
        <v>81.9811117738855</v>
      </c>
      <c r="G51" s="20">
        <v>13.9002435205589</v>
      </c>
      <c r="H51" s="20">
        <v>13.7692099847916</v>
      </c>
      <c r="I51" s="20">
        <v>0.871812296698969</v>
      </c>
      <c r="J51" s="20">
        <v>1.11333496989813</v>
      </c>
      <c r="K51" s="20">
        <v>44.7482041977685</v>
      </c>
      <c r="L51" s="20">
        <v>5.26568320947699</v>
      </c>
      <c r="M51" s="20">
        <v>3.26436232859269</v>
      </c>
      <c r="N51" s="20">
        <v>16.8096801464531</v>
      </c>
      <c r="P51" s="19">
        <v>48.0</v>
      </c>
      <c r="Q51" s="34">
        <f>VLOOKUP(IF(C51&gt;240,5,IF(C51&gt;180,4,IF(C51&gt;120,3,IF(C51&gt;60,2,IF(C51&gt;30,1,0))))),Trial!$B$7:$E$12,4)</f>
        <v>-168.84</v>
      </c>
      <c r="R51" s="34">
        <f>VLOOKUP(IF(D51&gt;240,5,IF(D51&gt;180,4,IF(D51&gt;120,3,IF(D51&gt;60,2,IF(D51&gt;30,1,0))))),Trial!$B$7:$E$12,4)</f>
        <v>-168.84</v>
      </c>
      <c r="S51" s="34">
        <f>VLOOKUP(IF(E51&gt;240,5,IF(E51&gt;180,4,IF(E51&gt;120,3,IF(E51&gt;60,2,IF(E51&gt;30,1,0))))),Trial!$B$7:$E$12,4)</f>
        <v>0</v>
      </c>
      <c r="T51" s="34">
        <f>VLOOKUP(IF(F51&gt;240,5,IF(F51&gt;180,4,IF(F51&gt;120,3,IF(F51&gt;60,2,IF(F51&gt;30,1,0))))),Trial!$B$7:$E$12,4)</f>
        <v>-844.2</v>
      </c>
      <c r="U51" s="34">
        <f>VLOOKUP(IF(G51&gt;240,5,IF(G51&gt;180,4,IF(G51&gt;120,3,IF(G51&gt;60,2,IF(G51&gt;30,1,0))))),Trial!$B$7:$E$12,4)</f>
        <v>0</v>
      </c>
      <c r="V51" s="34">
        <f>VLOOKUP(IF(H51&gt;240,5,IF(H51&gt;180,4,IF(H51&gt;120,3,IF(H51&gt;60,2,IF(H51&gt;30,1,0))))),Trial!$B$7:$E$12,4)</f>
        <v>0</v>
      </c>
      <c r="W51" s="34">
        <f>VLOOKUP(IF(I51&gt;240,5,IF(I51&gt;180,4,IF(I51&gt;120,3,IF(I51&gt;60,2,IF(I51&gt;30,1,0))))),Trial!$B$7:$E$12,4)</f>
        <v>0</v>
      </c>
      <c r="X51" s="34">
        <f>VLOOKUP(IF(J51&gt;240,5,IF(J51&gt;180,4,IF(J51&gt;120,3,IF(J51&gt;60,2,IF(J51&gt;30,1,0))))),Trial!$B$7:$E$12,4)</f>
        <v>0</v>
      </c>
      <c r="Y51" s="34">
        <f>VLOOKUP(IF(K51&gt;240,5,IF(K51&gt;180,4,IF(K51&gt;120,3,IF(K51&gt;60,2,IF(K51&gt;30,1,0))))),Trial!$B$7:$E$12,4)</f>
        <v>-168.84</v>
      </c>
      <c r="Z51" s="34">
        <f>VLOOKUP(IF(L51&gt;240,5,IF(L51&gt;180,4,IF(L51&gt;120,3,IF(L51&gt;60,2,IF(L51&gt;30,1,0))))),Trial!$B$7:$E$12,4)</f>
        <v>0</v>
      </c>
      <c r="AA51" s="34">
        <f>VLOOKUP(IF(M51&gt;240,5,IF(M51&gt;180,4,IF(M51&gt;120,3,IF(M51&gt;60,2,IF(M51&gt;30,1,0))))),Trial!$B$7:$E$12,4)</f>
        <v>0</v>
      </c>
      <c r="AB51" s="34">
        <f>VLOOKUP(IF(N51&gt;240,5,IF(N51&gt;180,4,IF(N51&gt;120,3,IF(N51&gt;60,2,IF(N51&gt;30,1,0))))),Trial!$B$7:$E$12,4)</f>
        <v>0</v>
      </c>
    </row>
    <row r="52" ht="15.75" customHeight="1">
      <c r="B52" s="19">
        <v>49.0</v>
      </c>
      <c r="C52" s="20">
        <v>16.8008005419831</v>
      </c>
      <c r="D52" s="20">
        <v>19.6749869004061</v>
      </c>
      <c r="E52" s="20">
        <v>22.6142695857381</v>
      </c>
      <c r="F52" s="20">
        <v>23.4351841187274</v>
      </c>
      <c r="G52" s="20">
        <v>9.98879874219103</v>
      </c>
      <c r="H52" s="20">
        <v>1.6231614235262</v>
      </c>
      <c r="I52" s="20">
        <v>11.5013807050968</v>
      </c>
      <c r="J52" s="20">
        <v>18.3855084216867</v>
      </c>
      <c r="K52" s="20">
        <v>2.72530912477255</v>
      </c>
      <c r="L52" s="20">
        <v>22.3230202933939</v>
      </c>
      <c r="M52" s="20">
        <v>37.9126967125843</v>
      </c>
      <c r="N52" s="20">
        <v>23.4848923206499</v>
      </c>
      <c r="P52" s="19">
        <v>49.0</v>
      </c>
      <c r="Q52" s="34">
        <f>VLOOKUP(IF(C52&gt;240,5,IF(C52&gt;180,4,IF(C52&gt;120,3,IF(C52&gt;60,2,IF(C52&gt;30,1,0))))),Trial!$B$7:$E$12,4)</f>
        <v>0</v>
      </c>
      <c r="R52" s="34">
        <f>VLOOKUP(IF(D52&gt;240,5,IF(D52&gt;180,4,IF(D52&gt;120,3,IF(D52&gt;60,2,IF(D52&gt;30,1,0))))),Trial!$B$7:$E$12,4)</f>
        <v>0</v>
      </c>
      <c r="S52" s="34">
        <f>VLOOKUP(IF(E52&gt;240,5,IF(E52&gt;180,4,IF(E52&gt;120,3,IF(E52&gt;60,2,IF(E52&gt;30,1,0))))),Trial!$B$7:$E$12,4)</f>
        <v>0</v>
      </c>
      <c r="T52" s="34">
        <f>VLOOKUP(IF(F52&gt;240,5,IF(F52&gt;180,4,IF(F52&gt;120,3,IF(F52&gt;60,2,IF(F52&gt;30,1,0))))),Trial!$B$7:$E$12,4)</f>
        <v>0</v>
      </c>
      <c r="U52" s="34">
        <f>VLOOKUP(IF(G52&gt;240,5,IF(G52&gt;180,4,IF(G52&gt;120,3,IF(G52&gt;60,2,IF(G52&gt;30,1,0))))),Trial!$B$7:$E$12,4)</f>
        <v>0</v>
      </c>
      <c r="V52" s="34">
        <f>VLOOKUP(IF(H52&gt;240,5,IF(H52&gt;180,4,IF(H52&gt;120,3,IF(H52&gt;60,2,IF(H52&gt;30,1,0))))),Trial!$B$7:$E$12,4)</f>
        <v>0</v>
      </c>
      <c r="W52" s="34">
        <f>VLOOKUP(IF(I52&gt;240,5,IF(I52&gt;180,4,IF(I52&gt;120,3,IF(I52&gt;60,2,IF(I52&gt;30,1,0))))),Trial!$B$7:$E$12,4)</f>
        <v>0</v>
      </c>
      <c r="X52" s="34">
        <f>VLOOKUP(IF(J52&gt;240,5,IF(J52&gt;180,4,IF(J52&gt;120,3,IF(J52&gt;60,2,IF(J52&gt;30,1,0))))),Trial!$B$7:$E$12,4)</f>
        <v>0</v>
      </c>
      <c r="Y52" s="34">
        <f>VLOOKUP(IF(K52&gt;240,5,IF(K52&gt;180,4,IF(K52&gt;120,3,IF(K52&gt;60,2,IF(K52&gt;30,1,0))))),Trial!$B$7:$E$12,4)</f>
        <v>0</v>
      </c>
      <c r="Z52" s="34">
        <f>VLOOKUP(IF(L52&gt;240,5,IF(L52&gt;180,4,IF(L52&gt;120,3,IF(L52&gt;60,2,IF(L52&gt;30,1,0))))),Trial!$B$7:$E$12,4)</f>
        <v>0</v>
      </c>
      <c r="AA52" s="34">
        <f>VLOOKUP(IF(M52&gt;240,5,IF(M52&gt;180,4,IF(M52&gt;120,3,IF(M52&gt;60,2,IF(M52&gt;30,1,0))))),Trial!$B$7:$E$12,4)</f>
        <v>-168.84</v>
      </c>
      <c r="AB52" s="34">
        <f>VLOOKUP(IF(N52&gt;240,5,IF(N52&gt;180,4,IF(N52&gt;120,3,IF(N52&gt;60,2,IF(N52&gt;30,1,0))))),Trial!$B$7:$E$12,4)</f>
        <v>0</v>
      </c>
    </row>
    <row r="53" ht="15.75" customHeight="1">
      <c r="B53" s="19">
        <v>50.0</v>
      </c>
      <c r="C53" s="20">
        <v>9.24399554679113</v>
      </c>
      <c r="D53" s="20">
        <v>7.78319906666875</v>
      </c>
      <c r="E53" s="20">
        <v>2.32619671770372</v>
      </c>
      <c r="F53" s="20">
        <v>30.543335404645</v>
      </c>
      <c r="G53" s="20">
        <v>17.418094371454</v>
      </c>
      <c r="H53" s="20">
        <v>2.03494738205336</v>
      </c>
      <c r="I53" s="20">
        <v>8.58649842776358</v>
      </c>
      <c r="J53" s="20">
        <v>1.81104274097469</v>
      </c>
      <c r="K53" s="20">
        <v>2.25856810393743</v>
      </c>
      <c r="L53" s="20">
        <v>17.8237332657064</v>
      </c>
      <c r="M53" s="20">
        <v>0.571116346912458</v>
      </c>
      <c r="N53" s="20">
        <v>5.17605830924491</v>
      </c>
      <c r="P53" s="19">
        <v>50.0</v>
      </c>
      <c r="Q53" s="34">
        <f>VLOOKUP(IF(C53&gt;240,5,IF(C53&gt;180,4,IF(C53&gt;120,3,IF(C53&gt;60,2,IF(C53&gt;30,1,0))))),Trial!$B$7:$E$12,4)</f>
        <v>0</v>
      </c>
      <c r="R53" s="34">
        <f>VLOOKUP(IF(D53&gt;240,5,IF(D53&gt;180,4,IF(D53&gt;120,3,IF(D53&gt;60,2,IF(D53&gt;30,1,0))))),Trial!$B$7:$E$12,4)</f>
        <v>0</v>
      </c>
      <c r="S53" s="34">
        <f>VLOOKUP(IF(E53&gt;240,5,IF(E53&gt;180,4,IF(E53&gt;120,3,IF(E53&gt;60,2,IF(E53&gt;30,1,0))))),Trial!$B$7:$E$12,4)</f>
        <v>0</v>
      </c>
      <c r="T53" s="34">
        <f>VLOOKUP(IF(F53&gt;240,5,IF(F53&gt;180,4,IF(F53&gt;120,3,IF(F53&gt;60,2,IF(F53&gt;30,1,0))))),Trial!$B$7:$E$12,4)</f>
        <v>-168.84</v>
      </c>
      <c r="U53" s="34">
        <f>VLOOKUP(IF(G53&gt;240,5,IF(G53&gt;180,4,IF(G53&gt;120,3,IF(G53&gt;60,2,IF(G53&gt;30,1,0))))),Trial!$B$7:$E$12,4)</f>
        <v>0</v>
      </c>
      <c r="V53" s="34">
        <f>VLOOKUP(IF(H53&gt;240,5,IF(H53&gt;180,4,IF(H53&gt;120,3,IF(H53&gt;60,2,IF(H53&gt;30,1,0))))),Trial!$B$7:$E$12,4)</f>
        <v>0</v>
      </c>
      <c r="W53" s="34">
        <f>VLOOKUP(IF(I53&gt;240,5,IF(I53&gt;180,4,IF(I53&gt;120,3,IF(I53&gt;60,2,IF(I53&gt;30,1,0))))),Trial!$B$7:$E$12,4)</f>
        <v>0</v>
      </c>
      <c r="X53" s="34">
        <f>VLOOKUP(IF(J53&gt;240,5,IF(J53&gt;180,4,IF(J53&gt;120,3,IF(J53&gt;60,2,IF(J53&gt;30,1,0))))),Trial!$B$7:$E$12,4)</f>
        <v>0</v>
      </c>
      <c r="Y53" s="34">
        <f>VLOOKUP(IF(K53&gt;240,5,IF(K53&gt;180,4,IF(K53&gt;120,3,IF(K53&gt;60,2,IF(K53&gt;30,1,0))))),Trial!$B$7:$E$12,4)</f>
        <v>0</v>
      </c>
      <c r="Z53" s="34">
        <f>VLOOKUP(IF(L53&gt;240,5,IF(L53&gt;180,4,IF(L53&gt;120,3,IF(L53&gt;60,2,IF(L53&gt;30,1,0))))),Trial!$B$7:$E$12,4)</f>
        <v>0</v>
      </c>
      <c r="AA53" s="34">
        <f>VLOOKUP(IF(M53&gt;240,5,IF(M53&gt;180,4,IF(M53&gt;120,3,IF(M53&gt;60,2,IF(M53&gt;30,1,0))))),Trial!$B$7:$E$12,4)</f>
        <v>0</v>
      </c>
      <c r="AB53" s="34">
        <f>VLOOKUP(IF(N53&gt;240,5,IF(N53&gt;180,4,IF(N53&gt;120,3,IF(N53&gt;60,2,IF(N53&gt;30,1,0))))),Trial!$B$7:$E$12,4)</f>
        <v>0</v>
      </c>
    </row>
    <row r="54" ht="15.75" customHeight="1">
      <c r="B54" s="19">
        <v>51.0</v>
      </c>
      <c r="C54" s="20">
        <v>1.65691742099246</v>
      </c>
      <c r="D54" s="20">
        <v>16.7742775950666</v>
      </c>
      <c r="E54" s="20">
        <v>4.94044723124243</v>
      </c>
      <c r="F54" s="20">
        <v>34.6660407305018</v>
      </c>
      <c r="G54" s="20">
        <v>2.24433629587293</v>
      </c>
      <c r="H54" s="20">
        <v>4.55240444220857</v>
      </c>
      <c r="I54" s="20">
        <v>18.7732780805138</v>
      </c>
      <c r="J54" s="20">
        <v>7.4734788831789</v>
      </c>
      <c r="K54" s="20">
        <v>15.2948663779619</v>
      </c>
      <c r="L54" s="20">
        <v>37.440406975056</v>
      </c>
      <c r="M54" s="20">
        <v>51.5639564503408</v>
      </c>
      <c r="N54" s="20">
        <v>3.84196569239721</v>
      </c>
      <c r="P54" s="19">
        <v>51.0</v>
      </c>
      <c r="Q54" s="34">
        <f>VLOOKUP(IF(C54&gt;240,5,IF(C54&gt;180,4,IF(C54&gt;120,3,IF(C54&gt;60,2,IF(C54&gt;30,1,0))))),Trial!$B$7:$E$12,4)</f>
        <v>0</v>
      </c>
      <c r="R54" s="34">
        <f>VLOOKUP(IF(D54&gt;240,5,IF(D54&gt;180,4,IF(D54&gt;120,3,IF(D54&gt;60,2,IF(D54&gt;30,1,0))))),Trial!$B$7:$E$12,4)</f>
        <v>0</v>
      </c>
      <c r="S54" s="34">
        <f>VLOOKUP(IF(E54&gt;240,5,IF(E54&gt;180,4,IF(E54&gt;120,3,IF(E54&gt;60,2,IF(E54&gt;30,1,0))))),Trial!$B$7:$E$12,4)</f>
        <v>0</v>
      </c>
      <c r="T54" s="34">
        <f>VLOOKUP(IF(F54&gt;240,5,IF(F54&gt;180,4,IF(F54&gt;120,3,IF(F54&gt;60,2,IF(F54&gt;30,1,0))))),Trial!$B$7:$E$12,4)</f>
        <v>-168.84</v>
      </c>
      <c r="U54" s="34">
        <f>VLOOKUP(IF(G54&gt;240,5,IF(G54&gt;180,4,IF(G54&gt;120,3,IF(G54&gt;60,2,IF(G54&gt;30,1,0))))),Trial!$B$7:$E$12,4)</f>
        <v>0</v>
      </c>
      <c r="V54" s="34">
        <f>VLOOKUP(IF(H54&gt;240,5,IF(H54&gt;180,4,IF(H54&gt;120,3,IF(H54&gt;60,2,IF(H54&gt;30,1,0))))),Trial!$B$7:$E$12,4)</f>
        <v>0</v>
      </c>
      <c r="W54" s="34">
        <f>VLOOKUP(IF(I54&gt;240,5,IF(I54&gt;180,4,IF(I54&gt;120,3,IF(I54&gt;60,2,IF(I54&gt;30,1,0))))),Trial!$B$7:$E$12,4)</f>
        <v>0</v>
      </c>
      <c r="X54" s="34">
        <f>VLOOKUP(IF(J54&gt;240,5,IF(J54&gt;180,4,IF(J54&gt;120,3,IF(J54&gt;60,2,IF(J54&gt;30,1,0))))),Trial!$B$7:$E$12,4)</f>
        <v>0</v>
      </c>
      <c r="Y54" s="34">
        <f>VLOOKUP(IF(K54&gt;240,5,IF(K54&gt;180,4,IF(K54&gt;120,3,IF(K54&gt;60,2,IF(K54&gt;30,1,0))))),Trial!$B$7:$E$12,4)</f>
        <v>0</v>
      </c>
      <c r="Z54" s="34">
        <f>VLOOKUP(IF(L54&gt;240,5,IF(L54&gt;180,4,IF(L54&gt;120,3,IF(L54&gt;60,2,IF(L54&gt;30,1,0))))),Trial!$B$7:$E$12,4)</f>
        <v>-168.84</v>
      </c>
      <c r="AA54" s="34">
        <f>VLOOKUP(IF(M54&gt;240,5,IF(M54&gt;180,4,IF(M54&gt;120,3,IF(M54&gt;60,2,IF(M54&gt;30,1,0))))),Trial!$B$7:$E$12,4)</f>
        <v>-168.84</v>
      </c>
      <c r="AB54" s="34">
        <f>VLOOKUP(IF(N54&gt;240,5,IF(N54&gt;180,4,IF(N54&gt;120,3,IF(N54&gt;60,2,IF(N54&gt;30,1,0))))),Trial!$B$7:$E$12,4)</f>
        <v>0</v>
      </c>
    </row>
    <row r="55" ht="15.75" customHeight="1">
      <c r="B55" s="19">
        <v>52.0</v>
      </c>
      <c r="C55" s="20">
        <v>6.59927812214009</v>
      </c>
      <c r="D55" s="20">
        <v>14.3667246384088</v>
      </c>
      <c r="E55" s="20">
        <v>8.26888476163149</v>
      </c>
      <c r="F55" s="20">
        <v>1.69652941548266</v>
      </c>
      <c r="G55" s="20">
        <v>4.72774192728102</v>
      </c>
      <c r="H55" s="20">
        <v>15.6956230434674</v>
      </c>
      <c r="I55" s="20">
        <v>2.96981129809283</v>
      </c>
      <c r="J55" s="20">
        <v>24.2497444837906</v>
      </c>
      <c r="K55" s="20">
        <v>31.0746824290858</v>
      </c>
      <c r="L55" s="20">
        <v>12.9830499828878</v>
      </c>
      <c r="M55" s="20">
        <v>6.6820297899656</v>
      </c>
      <c r="N55" s="20">
        <v>33.9596019514159</v>
      </c>
      <c r="P55" s="19">
        <v>52.0</v>
      </c>
      <c r="Q55" s="34">
        <f>VLOOKUP(IF(C55&gt;240,5,IF(C55&gt;180,4,IF(C55&gt;120,3,IF(C55&gt;60,2,IF(C55&gt;30,1,0))))),Trial!$B$7:$E$12,4)</f>
        <v>0</v>
      </c>
      <c r="R55" s="34">
        <f>VLOOKUP(IF(D55&gt;240,5,IF(D55&gt;180,4,IF(D55&gt;120,3,IF(D55&gt;60,2,IF(D55&gt;30,1,0))))),Trial!$B$7:$E$12,4)</f>
        <v>0</v>
      </c>
      <c r="S55" s="34">
        <f>VLOOKUP(IF(E55&gt;240,5,IF(E55&gt;180,4,IF(E55&gt;120,3,IF(E55&gt;60,2,IF(E55&gt;30,1,0))))),Trial!$B$7:$E$12,4)</f>
        <v>0</v>
      </c>
      <c r="T55" s="34">
        <f>VLOOKUP(IF(F55&gt;240,5,IF(F55&gt;180,4,IF(F55&gt;120,3,IF(F55&gt;60,2,IF(F55&gt;30,1,0))))),Trial!$B$7:$E$12,4)</f>
        <v>0</v>
      </c>
      <c r="U55" s="34">
        <f>VLOOKUP(IF(G55&gt;240,5,IF(G55&gt;180,4,IF(G55&gt;120,3,IF(G55&gt;60,2,IF(G55&gt;30,1,0))))),Trial!$B$7:$E$12,4)</f>
        <v>0</v>
      </c>
      <c r="V55" s="34">
        <f>VLOOKUP(IF(H55&gt;240,5,IF(H55&gt;180,4,IF(H55&gt;120,3,IF(H55&gt;60,2,IF(H55&gt;30,1,0))))),Trial!$B$7:$E$12,4)</f>
        <v>0</v>
      </c>
      <c r="W55" s="34">
        <f>VLOOKUP(IF(I55&gt;240,5,IF(I55&gt;180,4,IF(I55&gt;120,3,IF(I55&gt;60,2,IF(I55&gt;30,1,0))))),Trial!$B$7:$E$12,4)</f>
        <v>0</v>
      </c>
      <c r="X55" s="34">
        <f>VLOOKUP(IF(J55&gt;240,5,IF(J55&gt;180,4,IF(J55&gt;120,3,IF(J55&gt;60,2,IF(J55&gt;30,1,0))))),Trial!$B$7:$E$12,4)</f>
        <v>0</v>
      </c>
      <c r="Y55" s="34">
        <f>VLOOKUP(IF(K55&gt;240,5,IF(K55&gt;180,4,IF(K55&gt;120,3,IF(K55&gt;60,2,IF(K55&gt;30,1,0))))),Trial!$B$7:$E$12,4)</f>
        <v>-168.84</v>
      </c>
      <c r="Z55" s="34">
        <f>VLOOKUP(IF(L55&gt;240,5,IF(L55&gt;180,4,IF(L55&gt;120,3,IF(L55&gt;60,2,IF(L55&gt;30,1,0))))),Trial!$B$7:$E$12,4)</f>
        <v>0</v>
      </c>
      <c r="AA55" s="34">
        <f>VLOOKUP(IF(M55&gt;240,5,IF(M55&gt;180,4,IF(M55&gt;120,3,IF(M55&gt;60,2,IF(M55&gt;30,1,0))))),Trial!$B$7:$E$12,4)</f>
        <v>0</v>
      </c>
      <c r="AB55" s="34">
        <f>VLOOKUP(IF(N55&gt;240,5,IF(N55&gt;180,4,IF(N55&gt;120,3,IF(N55&gt;60,2,IF(N55&gt;30,1,0))))),Trial!$B$7:$E$12,4)</f>
        <v>-168.84</v>
      </c>
    </row>
    <row r="56" ht="15.75" customHeight="1">
      <c r="B56" s="19">
        <v>53.0</v>
      </c>
      <c r="C56" s="20">
        <v>24.1055478522723</v>
      </c>
      <c r="D56" s="20">
        <v>1.26412191465497</v>
      </c>
      <c r="E56" s="20">
        <v>25.1038644179871</v>
      </c>
      <c r="F56" s="20">
        <v>5.64364374936558</v>
      </c>
      <c r="G56" s="20">
        <v>5.19104398353957</v>
      </c>
      <c r="H56" s="20">
        <v>20.0781324846018</v>
      </c>
      <c r="I56" s="20">
        <v>1.78127952249387</v>
      </c>
      <c r="J56" s="20">
        <v>11.0983277918856</v>
      </c>
      <c r="K56" s="20">
        <v>9.55593526028944</v>
      </c>
      <c r="L56" s="20">
        <v>4.56906155059114</v>
      </c>
      <c r="M56" s="20">
        <v>9.97011410194365</v>
      </c>
      <c r="N56" s="20">
        <v>5.19723622836173</v>
      </c>
      <c r="P56" s="19">
        <v>53.0</v>
      </c>
      <c r="Q56" s="34">
        <f>VLOOKUP(IF(C56&gt;240,5,IF(C56&gt;180,4,IF(C56&gt;120,3,IF(C56&gt;60,2,IF(C56&gt;30,1,0))))),Trial!$B$7:$E$12,4)</f>
        <v>0</v>
      </c>
      <c r="R56" s="34">
        <f>VLOOKUP(IF(D56&gt;240,5,IF(D56&gt;180,4,IF(D56&gt;120,3,IF(D56&gt;60,2,IF(D56&gt;30,1,0))))),Trial!$B$7:$E$12,4)</f>
        <v>0</v>
      </c>
      <c r="S56" s="34">
        <f>VLOOKUP(IF(E56&gt;240,5,IF(E56&gt;180,4,IF(E56&gt;120,3,IF(E56&gt;60,2,IF(E56&gt;30,1,0))))),Trial!$B$7:$E$12,4)</f>
        <v>0</v>
      </c>
      <c r="T56" s="34">
        <f>VLOOKUP(IF(F56&gt;240,5,IF(F56&gt;180,4,IF(F56&gt;120,3,IF(F56&gt;60,2,IF(F56&gt;30,1,0))))),Trial!$B$7:$E$12,4)</f>
        <v>0</v>
      </c>
      <c r="U56" s="34">
        <f>VLOOKUP(IF(G56&gt;240,5,IF(G56&gt;180,4,IF(G56&gt;120,3,IF(G56&gt;60,2,IF(G56&gt;30,1,0))))),Trial!$B$7:$E$12,4)</f>
        <v>0</v>
      </c>
      <c r="V56" s="34">
        <f>VLOOKUP(IF(H56&gt;240,5,IF(H56&gt;180,4,IF(H56&gt;120,3,IF(H56&gt;60,2,IF(H56&gt;30,1,0))))),Trial!$B$7:$E$12,4)</f>
        <v>0</v>
      </c>
      <c r="W56" s="34">
        <f>VLOOKUP(IF(I56&gt;240,5,IF(I56&gt;180,4,IF(I56&gt;120,3,IF(I56&gt;60,2,IF(I56&gt;30,1,0))))),Trial!$B$7:$E$12,4)</f>
        <v>0</v>
      </c>
      <c r="X56" s="34">
        <f>VLOOKUP(IF(J56&gt;240,5,IF(J56&gt;180,4,IF(J56&gt;120,3,IF(J56&gt;60,2,IF(J56&gt;30,1,0))))),Trial!$B$7:$E$12,4)</f>
        <v>0</v>
      </c>
      <c r="Y56" s="34">
        <f>VLOOKUP(IF(K56&gt;240,5,IF(K56&gt;180,4,IF(K56&gt;120,3,IF(K56&gt;60,2,IF(K56&gt;30,1,0))))),Trial!$B$7:$E$12,4)</f>
        <v>0</v>
      </c>
      <c r="Z56" s="34">
        <f>VLOOKUP(IF(L56&gt;240,5,IF(L56&gt;180,4,IF(L56&gt;120,3,IF(L56&gt;60,2,IF(L56&gt;30,1,0))))),Trial!$B$7:$E$12,4)</f>
        <v>0</v>
      </c>
      <c r="AA56" s="34">
        <f>VLOOKUP(IF(M56&gt;240,5,IF(M56&gt;180,4,IF(M56&gt;120,3,IF(M56&gt;60,2,IF(M56&gt;30,1,0))))),Trial!$B$7:$E$12,4)</f>
        <v>0</v>
      </c>
      <c r="AB56" s="34">
        <f>VLOOKUP(IF(N56&gt;240,5,IF(N56&gt;180,4,IF(N56&gt;120,3,IF(N56&gt;60,2,IF(N56&gt;30,1,0))))),Trial!$B$7:$E$12,4)</f>
        <v>0</v>
      </c>
    </row>
    <row r="57" ht="15.75" customHeight="1">
      <c r="B57" s="19">
        <v>54.0</v>
      </c>
      <c r="C57" s="20">
        <v>15.8867522604848</v>
      </c>
      <c r="D57" s="20">
        <v>21.9274920707738</v>
      </c>
      <c r="E57" s="20">
        <v>0.164340905924222</v>
      </c>
      <c r="F57" s="20">
        <v>16.2219363721172</v>
      </c>
      <c r="G57" s="20">
        <v>14.3285110177557</v>
      </c>
      <c r="H57" s="20">
        <v>8.94043514765799</v>
      </c>
      <c r="I57" s="20">
        <v>0.590275466171311</v>
      </c>
      <c r="J57" s="20">
        <v>1.32231497629676</v>
      </c>
      <c r="K57" s="20">
        <v>17.4627402556214</v>
      </c>
      <c r="L57" s="20">
        <v>15.41714693644</v>
      </c>
      <c r="M57" s="20">
        <v>6.45659691100009</v>
      </c>
      <c r="N57" s="20">
        <v>8.1883806866128</v>
      </c>
      <c r="P57" s="19">
        <v>54.0</v>
      </c>
      <c r="Q57" s="34">
        <f>VLOOKUP(IF(C57&gt;240,5,IF(C57&gt;180,4,IF(C57&gt;120,3,IF(C57&gt;60,2,IF(C57&gt;30,1,0))))),Trial!$B$7:$E$12,4)</f>
        <v>0</v>
      </c>
      <c r="R57" s="34">
        <f>VLOOKUP(IF(D57&gt;240,5,IF(D57&gt;180,4,IF(D57&gt;120,3,IF(D57&gt;60,2,IF(D57&gt;30,1,0))))),Trial!$B$7:$E$12,4)</f>
        <v>0</v>
      </c>
      <c r="S57" s="34">
        <f>VLOOKUP(IF(E57&gt;240,5,IF(E57&gt;180,4,IF(E57&gt;120,3,IF(E57&gt;60,2,IF(E57&gt;30,1,0))))),Trial!$B$7:$E$12,4)</f>
        <v>0</v>
      </c>
      <c r="T57" s="34">
        <f>VLOOKUP(IF(F57&gt;240,5,IF(F57&gt;180,4,IF(F57&gt;120,3,IF(F57&gt;60,2,IF(F57&gt;30,1,0))))),Trial!$B$7:$E$12,4)</f>
        <v>0</v>
      </c>
      <c r="U57" s="34">
        <f>VLOOKUP(IF(G57&gt;240,5,IF(G57&gt;180,4,IF(G57&gt;120,3,IF(G57&gt;60,2,IF(G57&gt;30,1,0))))),Trial!$B$7:$E$12,4)</f>
        <v>0</v>
      </c>
      <c r="V57" s="34">
        <f>VLOOKUP(IF(H57&gt;240,5,IF(H57&gt;180,4,IF(H57&gt;120,3,IF(H57&gt;60,2,IF(H57&gt;30,1,0))))),Trial!$B$7:$E$12,4)</f>
        <v>0</v>
      </c>
      <c r="W57" s="34">
        <f>VLOOKUP(IF(I57&gt;240,5,IF(I57&gt;180,4,IF(I57&gt;120,3,IF(I57&gt;60,2,IF(I57&gt;30,1,0))))),Trial!$B$7:$E$12,4)</f>
        <v>0</v>
      </c>
      <c r="X57" s="34">
        <f>VLOOKUP(IF(J57&gt;240,5,IF(J57&gt;180,4,IF(J57&gt;120,3,IF(J57&gt;60,2,IF(J57&gt;30,1,0))))),Trial!$B$7:$E$12,4)</f>
        <v>0</v>
      </c>
      <c r="Y57" s="34">
        <f>VLOOKUP(IF(K57&gt;240,5,IF(K57&gt;180,4,IF(K57&gt;120,3,IF(K57&gt;60,2,IF(K57&gt;30,1,0))))),Trial!$B$7:$E$12,4)</f>
        <v>0</v>
      </c>
      <c r="Z57" s="34">
        <f>VLOOKUP(IF(L57&gt;240,5,IF(L57&gt;180,4,IF(L57&gt;120,3,IF(L57&gt;60,2,IF(L57&gt;30,1,0))))),Trial!$B$7:$E$12,4)</f>
        <v>0</v>
      </c>
      <c r="AA57" s="34">
        <f>VLOOKUP(IF(M57&gt;240,5,IF(M57&gt;180,4,IF(M57&gt;120,3,IF(M57&gt;60,2,IF(M57&gt;30,1,0))))),Trial!$B$7:$E$12,4)</f>
        <v>0</v>
      </c>
      <c r="AB57" s="34">
        <f>VLOOKUP(IF(N57&gt;240,5,IF(N57&gt;180,4,IF(N57&gt;120,3,IF(N57&gt;60,2,IF(N57&gt;30,1,0))))),Trial!$B$7:$E$12,4)</f>
        <v>0</v>
      </c>
    </row>
    <row r="58" ht="15.75" customHeight="1">
      <c r="B58" s="19">
        <v>55.0</v>
      </c>
      <c r="C58" s="20">
        <v>6.19316539773718</v>
      </c>
      <c r="D58" s="20">
        <v>6.43005073466338</v>
      </c>
      <c r="E58" s="20">
        <v>5.91233875155449</v>
      </c>
      <c r="F58" s="20">
        <v>5.53493081931956</v>
      </c>
      <c r="G58" s="20">
        <v>17.3164348401214</v>
      </c>
      <c r="H58" s="20">
        <v>25.1288432184776</v>
      </c>
      <c r="I58" s="20">
        <v>19.1835031853696</v>
      </c>
      <c r="J58" s="20">
        <v>24.7331595948135</v>
      </c>
      <c r="K58" s="20">
        <v>5.79781063385308</v>
      </c>
      <c r="L58" s="20">
        <v>14.3817161746408</v>
      </c>
      <c r="M58" s="20">
        <v>9.32615794903515</v>
      </c>
      <c r="N58" s="20">
        <v>17.7321408941495</v>
      </c>
      <c r="P58" s="19">
        <v>55.0</v>
      </c>
      <c r="Q58" s="34">
        <f>VLOOKUP(IF(C58&gt;240,5,IF(C58&gt;180,4,IF(C58&gt;120,3,IF(C58&gt;60,2,IF(C58&gt;30,1,0))))),Trial!$B$7:$E$12,4)</f>
        <v>0</v>
      </c>
      <c r="R58" s="34">
        <f>VLOOKUP(IF(D58&gt;240,5,IF(D58&gt;180,4,IF(D58&gt;120,3,IF(D58&gt;60,2,IF(D58&gt;30,1,0))))),Trial!$B$7:$E$12,4)</f>
        <v>0</v>
      </c>
      <c r="S58" s="34">
        <f>VLOOKUP(IF(E58&gt;240,5,IF(E58&gt;180,4,IF(E58&gt;120,3,IF(E58&gt;60,2,IF(E58&gt;30,1,0))))),Trial!$B$7:$E$12,4)</f>
        <v>0</v>
      </c>
      <c r="T58" s="34">
        <f>VLOOKUP(IF(F58&gt;240,5,IF(F58&gt;180,4,IF(F58&gt;120,3,IF(F58&gt;60,2,IF(F58&gt;30,1,0))))),Trial!$B$7:$E$12,4)</f>
        <v>0</v>
      </c>
      <c r="U58" s="34">
        <f>VLOOKUP(IF(G58&gt;240,5,IF(G58&gt;180,4,IF(G58&gt;120,3,IF(G58&gt;60,2,IF(G58&gt;30,1,0))))),Trial!$B$7:$E$12,4)</f>
        <v>0</v>
      </c>
      <c r="V58" s="34">
        <f>VLOOKUP(IF(H58&gt;240,5,IF(H58&gt;180,4,IF(H58&gt;120,3,IF(H58&gt;60,2,IF(H58&gt;30,1,0))))),Trial!$B$7:$E$12,4)</f>
        <v>0</v>
      </c>
      <c r="W58" s="34">
        <f>VLOOKUP(IF(I58&gt;240,5,IF(I58&gt;180,4,IF(I58&gt;120,3,IF(I58&gt;60,2,IF(I58&gt;30,1,0))))),Trial!$B$7:$E$12,4)</f>
        <v>0</v>
      </c>
      <c r="X58" s="34">
        <f>VLOOKUP(IF(J58&gt;240,5,IF(J58&gt;180,4,IF(J58&gt;120,3,IF(J58&gt;60,2,IF(J58&gt;30,1,0))))),Trial!$B$7:$E$12,4)</f>
        <v>0</v>
      </c>
      <c r="Y58" s="34">
        <f>VLOOKUP(IF(K58&gt;240,5,IF(K58&gt;180,4,IF(K58&gt;120,3,IF(K58&gt;60,2,IF(K58&gt;30,1,0))))),Trial!$B$7:$E$12,4)</f>
        <v>0</v>
      </c>
      <c r="Z58" s="34">
        <f>VLOOKUP(IF(L58&gt;240,5,IF(L58&gt;180,4,IF(L58&gt;120,3,IF(L58&gt;60,2,IF(L58&gt;30,1,0))))),Trial!$B$7:$E$12,4)</f>
        <v>0</v>
      </c>
      <c r="AA58" s="34">
        <f>VLOOKUP(IF(M58&gt;240,5,IF(M58&gt;180,4,IF(M58&gt;120,3,IF(M58&gt;60,2,IF(M58&gt;30,1,0))))),Trial!$B$7:$E$12,4)</f>
        <v>0</v>
      </c>
      <c r="AB58" s="34">
        <f>VLOOKUP(IF(N58&gt;240,5,IF(N58&gt;180,4,IF(N58&gt;120,3,IF(N58&gt;60,2,IF(N58&gt;30,1,0))))),Trial!$B$7:$E$12,4)</f>
        <v>0</v>
      </c>
    </row>
    <row r="59" ht="15.75" customHeight="1">
      <c r="B59" s="19">
        <v>56.0</v>
      </c>
      <c r="C59" s="20">
        <v>31.3362618328793</v>
      </c>
      <c r="D59" s="20">
        <v>1.40237610950135</v>
      </c>
      <c r="E59" s="20">
        <v>1.46620511634526</v>
      </c>
      <c r="F59" s="20">
        <v>1.91520881752036</v>
      </c>
      <c r="G59" s="20">
        <v>3.76909103617072</v>
      </c>
      <c r="H59" s="20">
        <v>1.32916717152783</v>
      </c>
      <c r="I59" s="20">
        <v>27.5713001396761</v>
      </c>
      <c r="J59" s="20">
        <v>11.860826689479</v>
      </c>
      <c r="K59" s="20">
        <v>10.3818959700028</v>
      </c>
      <c r="L59" s="20">
        <v>27.2370953487402</v>
      </c>
      <c r="M59" s="20">
        <v>15.14029405835</v>
      </c>
      <c r="N59" s="20">
        <v>17.0283955667998</v>
      </c>
      <c r="P59" s="19">
        <v>56.0</v>
      </c>
      <c r="Q59" s="34">
        <f>VLOOKUP(IF(C59&gt;240,5,IF(C59&gt;180,4,IF(C59&gt;120,3,IF(C59&gt;60,2,IF(C59&gt;30,1,0))))),Trial!$B$7:$E$12,4)</f>
        <v>-168.84</v>
      </c>
      <c r="R59" s="34">
        <f>VLOOKUP(IF(D59&gt;240,5,IF(D59&gt;180,4,IF(D59&gt;120,3,IF(D59&gt;60,2,IF(D59&gt;30,1,0))))),Trial!$B$7:$E$12,4)</f>
        <v>0</v>
      </c>
      <c r="S59" s="34">
        <f>VLOOKUP(IF(E59&gt;240,5,IF(E59&gt;180,4,IF(E59&gt;120,3,IF(E59&gt;60,2,IF(E59&gt;30,1,0))))),Trial!$B$7:$E$12,4)</f>
        <v>0</v>
      </c>
      <c r="T59" s="34">
        <f>VLOOKUP(IF(F59&gt;240,5,IF(F59&gt;180,4,IF(F59&gt;120,3,IF(F59&gt;60,2,IF(F59&gt;30,1,0))))),Trial!$B$7:$E$12,4)</f>
        <v>0</v>
      </c>
      <c r="U59" s="34">
        <f>VLOOKUP(IF(G59&gt;240,5,IF(G59&gt;180,4,IF(G59&gt;120,3,IF(G59&gt;60,2,IF(G59&gt;30,1,0))))),Trial!$B$7:$E$12,4)</f>
        <v>0</v>
      </c>
      <c r="V59" s="34">
        <f>VLOOKUP(IF(H59&gt;240,5,IF(H59&gt;180,4,IF(H59&gt;120,3,IF(H59&gt;60,2,IF(H59&gt;30,1,0))))),Trial!$B$7:$E$12,4)</f>
        <v>0</v>
      </c>
      <c r="W59" s="34">
        <f>VLOOKUP(IF(I59&gt;240,5,IF(I59&gt;180,4,IF(I59&gt;120,3,IF(I59&gt;60,2,IF(I59&gt;30,1,0))))),Trial!$B$7:$E$12,4)</f>
        <v>0</v>
      </c>
      <c r="X59" s="34">
        <f>VLOOKUP(IF(J59&gt;240,5,IF(J59&gt;180,4,IF(J59&gt;120,3,IF(J59&gt;60,2,IF(J59&gt;30,1,0))))),Trial!$B$7:$E$12,4)</f>
        <v>0</v>
      </c>
      <c r="Y59" s="34">
        <f>VLOOKUP(IF(K59&gt;240,5,IF(K59&gt;180,4,IF(K59&gt;120,3,IF(K59&gt;60,2,IF(K59&gt;30,1,0))))),Trial!$B$7:$E$12,4)</f>
        <v>0</v>
      </c>
      <c r="Z59" s="34">
        <f>VLOOKUP(IF(L59&gt;240,5,IF(L59&gt;180,4,IF(L59&gt;120,3,IF(L59&gt;60,2,IF(L59&gt;30,1,0))))),Trial!$B$7:$E$12,4)</f>
        <v>0</v>
      </c>
      <c r="AA59" s="34">
        <f>VLOOKUP(IF(M59&gt;240,5,IF(M59&gt;180,4,IF(M59&gt;120,3,IF(M59&gt;60,2,IF(M59&gt;30,1,0))))),Trial!$B$7:$E$12,4)</f>
        <v>0</v>
      </c>
      <c r="AB59" s="34">
        <f>VLOOKUP(IF(N59&gt;240,5,IF(N59&gt;180,4,IF(N59&gt;120,3,IF(N59&gt;60,2,IF(N59&gt;30,1,0))))),Trial!$B$7:$E$12,4)</f>
        <v>0</v>
      </c>
    </row>
    <row r="60" ht="15.75" customHeight="1">
      <c r="B60" s="19">
        <v>57.0</v>
      </c>
      <c r="C60" s="20">
        <v>1.41288769054227</v>
      </c>
      <c r="D60" s="20">
        <v>13.6746715883809</v>
      </c>
      <c r="E60" s="20">
        <v>3.1902688806467</v>
      </c>
      <c r="F60" s="20">
        <v>4.92253936133347</v>
      </c>
      <c r="G60" s="20">
        <v>15.3716138445857</v>
      </c>
      <c r="H60" s="20">
        <v>2.17570324425562</v>
      </c>
      <c r="I60" s="20">
        <v>10.5449328390035</v>
      </c>
      <c r="J60" s="20">
        <v>41.755957164816</v>
      </c>
      <c r="K60" s="20">
        <v>19.2298340059986</v>
      </c>
      <c r="L60" s="20">
        <v>10.1775201517242</v>
      </c>
      <c r="M60" s="20">
        <v>3.0136658935342</v>
      </c>
      <c r="N60" s="20">
        <v>26.814090803655</v>
      </c>
      <c r="P60" s="19">
        <v>57.0</v>
      </c>
      <c r="Q60" s="34">
        <f>VLOOKUP(IF(C60&gt;240,5,IF(C60&gt;180,4,IF(C60&gt;120,3,IF(C60&gt;60,2,IF(C60&gt;30,1,0))))),Trial!$B$7:$E$12,4)</f>
        <v>0</v>
      </c>
      <c r="R60" s="34">
        <f>VLOOKUP(IF(D60&gt;240,5,IF(D60&gt;180,4,IF(D60&gt;120,3,IF(D60&gt;60,2,IF(D60&gt;30,1,0))))),Trial!$B$7:$E$12,4)</f>
        <v>0</v>
      </c>
      <c r="S60" s="34">
        <f>VLOOKUP(IF(E60&gt;240,5,IF(E60&gt;180,4,IF(E60&gt;120,3,IF(E60&gt;60,2,IF(E60&gt;30,1,0))))),Trial!$B$7:$E$12,4)</f>
        <v>0</v>
      </c>
      <c r="T60" s="34">
        <f>VLOOKUP(IF(F60&gt;240,5,IF(F60&gt;180,4,IF(F60&gt;120,3,IF(F60&gt;60,2,IF(F60&gt;30,1,0))))),Trial!$B$7:$E$12,4)</f>
        <v>0</v>
      </c>
      <c r="U60" s="34">
        <f>VLOOKUP(IF(G60&gt;240,5,IF(G60&gt;180,4,IF(G60&gt;120,3,IF(G60&gt;60,2,IF(G60&gt;30,1,0))))),Trial!$B$7:$E$12,4)</f>
        <v>0</v>
      </c>
      <c r="V60" s="34">
        <f>VLOOKUP(IF(H60&gt;240,5,IF(H60&gt;180,4,IF(H60&gt;120,3,IF(H60&gt;60,2,IF(H60&gt;30,1,0))))),Trial!$B$7:$E$12,4)</f>
        <v>0</v>
      </c>
      <c r="W60" s="34">
        <f>VLOOKUP(IF(I60&gt;240,5,IF(I60&gt;180,4,IF(I60&gt;120,3,IF(I60&gt;60,2,IF(I60&gt;30,1,0))))),Trial!$B$7:$E$12,4)</f>
        <v>0</v>
      </c>
      <c r="X60" s="34">
        <f>VLOOKUP(IF(J60&gt;240,5,IF(J60&gt;180,4,IF(J60&gt;120,3,IF(J60&gt;60,2,IF(J60&gt;30,1,0))))),Trial!$B$7:$E$12,4)</f>
        <v>-168.84</v>
      </c>
      <c r="Y60" s="34">
        <f>VLOOKUP(IF(K60&gt;240,5,IF(K60&gt;180,4,IF(K60&gt;120,3,IF(K60&gt;60,2,IF(K60&gt;30,1,0))))),Trial!$B$7:$E$12,4)</f>
        <v>0</v>
      </c>
      <c r="Z60" s="34">
        <f>VLOOKUP(IF(L60&gt;240,5,IF(L60&gt;180,4,IF(L60&gt;120,3,IF(L60&gt;60,2,IF(L60&gt;30,1,0))))),Trial!$B$7:$E$12,4)</f>
        <v>0</v>
      </c>
      <c r="AA60" s="34">
        <f>VLOOKUP(IF(M60&gt;240,5,IF(M60&gt;180,4,IF(M60&gt;120,3,IF(M60&gt;60,2,IF(M60&gt;30,1,0))))),Trial!$B$7:$E$12,4)</f>
        <v>0</v>
      </c>
      <c r="AB60" s="34">
        <f>VLOOKUP(IF(N60&gt;240,5,IF(N60&gt;180,4,IF(N60&gt;120,3,IF(N60&gt;60,2,IF(N60&gt;30,1,0))))),Trial!$B$7:$E$12,4)</f>
        <v>0</v>
      </c>
    </row>
    <row r="61" ht="15.75" customHeight="1">
      <c r="B61" s="19">
        <v>58.0</v>
      </c>
      <c r="C61" s="20">
        <v>9.08405883871079</v>
      </c>
      <c r="D61" s="20">
        <v>2.60233979075761</v>
      </c>
      <c r="E61" s="20">
        <v>0.356455867551267</v>
      </c>
      <c r="F61" s="20">
        <v>15.3017041847195</v>
      </c>
      <c r="G61" s="20">
        <v>28.039799426081</v>
      </c>
      <c r="H61" s="20">
        <v>11.1480544591271</v>
      </c>
      <c r="I61" s="20">
        <v>4.16054523104922</v>
      </c>
      <c r="J61" s="20">
        <v>19.0549834324782</v>
      </c>
      <c r="K61" s="20">
        <v>0.102862344597392</v>
      </c>
      <c r="L61" s="20">
        <v>12.9014511543411</v>
      </c>
      <c r="M61" s="20">
        <v>6.9480937065091</v>
      </c>
      <c r="N61" s="20">
        <v>6.94903917075135</v>
      </c>
      <c r="P61" s="19">
        <v>58.0</v>
      </c>
      <c r="Q61" s="34">
        <f>VLOOKUP(IF(C61&gt;240,5,IF(C61&gt;180,4,IF(C61&gt;120,3,IF(C61&gt;60,2,IF(C61&gt;30,1,0))))),Trial!$B$7:$E$12,4)</f>
        <v>0</v>
      </c>
      <c r="R61" s="34">
        <f>VLOOKUP(IF(D61&gt;240,5,IF(D61&gt;180,4,IF(D61&gt;120,3,IF(D61&gt;60,2,IF(D61&gt;30,1,0))))),Trial!$B$7:$E$12,4)</f>
        <v>0</v>
      </c>
      <c r="S61" s="34">
        <f>VLOOKUP(IF(E61&gt;240,5,IF(E61&gt;180,4,IF(E61&gt;120,3,IF(E61&gt;60,2,IF(E61&gt;30,1,0))))),Trial!$B$7:$E$12,4)</f>
        <v>0</v>
      </c>
      <c r="T61" s="34">
        <f>VLOOKUP(IF(F61&gt;240,5,IF(F61&gt;180,4,IF(F61&gt;120,3,IF(F61&gt;60,2,IF(F61&gt;30,1,0))))),Trial!$B$7:$E$12,4)</f>
        <v>0</v>
      </c>
      <c r="U61" s="34">
        <f>VLOOKUP(IF(G61&gt;240,5,IF(G61&gt;180,4,IF(G61&gt;120,3,IF(G61&gt;60,2,IF(G61&gt;30,1,0))))),Trial!$B$7:$E$12,4)</f>
        <v>0</v>
      </c>
      <c r="V61" s="34">
        <f>VLOOKUP(IF(H61&gt;240,5,IF(H61&gt;180,4,IF(H61&gt;120,3,IF(H61&gt;60,2,IF(H61&gt;30,1,0))))),Trial!$B$7:$E$12,4)</f>
        <v>0</v>
      </c>
      <c r="W61" s="34">
        <f>VLOOKUP(IF(I61&gt;240,5,IF(I61&gt;180,4,IF(I61&gt;120,3,IF(I61&gt;60,2,IF(I61&gt;30,1,0))))),Trial!$B$7:$E$12,4)</f>
        <v>0</v>
      </c>
      <c r="X61" s="34">
        <f>VLOOKUP(IF(J61&gt;240,5,IF(J61&gt;180,4,IF(J61&gt;120,3,IF(J61&gt;60,2,IF(J61&gt;30,1,0))))),Trial!$B$7:$E$12,4)</f>
        <v>0</v>
      </c>
      <c r="Y61" s="34">
        <f>VLOOKUP(IF(K61&gt;240,5,IF(K61&gt;180,4,IF(K61&gt;120,3,IF(K61&gt;60,2,IF(K61&gt;30,1,0))))),Trial!$B$7:$E$12,4)</f>
        <v>0</v>
      </c>
      <c r="Z61" s="34">
        <f>VLOOKUP(IF(L61&gt;240,5,IF(L61&gt;180,4,IF(L61&gt;120,3,IF(L61&gt;60,2,IF(L61&gt;30,1,0))))),Trial!$B$7:$E$12,4)</f>
        <v>0</v>
      </c>
      <c r="AA61" s="34">
        <f>VLOOKUP(IF(M61&gt;240,5,IF(M61&gt;180,4,IF(M61&gt;120,3,IF(M61&gt;60,2,IF(M61&gt;30,1,0))))),Trial!$B$7:$E$12,4)</f>
        <v>0</v>
      </c>
      <c r="AB61" s="34">
        <f>VLOOKUP(IF(N61&gt;240,5,IF(N61&gt;180,4,IF(N61&gt;120,3,IF(N61&gt;60,2,IF(N61&gt;30,1,0))))),Trial!$B$7:$E$12,4)</f>
        <v>0</v>
      </c>
    </row>
    <row r="62" ht="15.75" customHeight="1">
      <c r="B62" s="19">
        <v>59.0</v>
      </c>
      <c r="C62" s="20">
        <v>15.2718399711969</v>
      </c>
      <c r="D62" s="20">
        <v>15.9360652017106</v>
      </c>
      <c r="E62" s="20">
        <v>3.97348164124414</v>
      </c>
      <c r="F62" s="20">
        <v>14.1393196882765</v>
      </c>
      <c r="G62" s="20">
        <v>5.41422919039614</v>
      </c>
      <c r="H62" s="20">
        <v>7.67366430438124</v>
      </c>
      <c r="I62" s="20">
        <v>5.21532034523865</v>
      </c>
      <c r="J62" s="20">
        <v>21.6559316573834</v>
      </c>
      <c r="K62" s="20">
        <v>17.9269952732223</v>
      </c>
      <c r="L62" s="20">
        <v>18.4299156723713</v>
      </c>
      <c r="M62" s="20">
        <v>6.3181697643362</v>
      </c>
      <c r="N62" s="20">
        <v>10.9432455352592</v>
      </c>
      <c r="P62" s="19">
        <v>59.0</v>
      </c>
      <c r="Q62" s="34">
        <f>VLOOKUP(IF(C62&gt;240,5,IF(C62&gt;180,4,IF(C62&gt;120,3,IF(C62&gt;60,2,IF(C62&gt;30,1,0))))),Trial!$B$7:$E$12,4)</f>
        <v>0</v>
      </c>
      <c r="R62" s="34">
        <f>VLOOKUP(IF(D62&gt;240,5,IF(D62&gt;180,4,IF(D62&gt;120,3,IF(D62&gt;60,2,IF(D62&gt;30,1,0))))),Trial!$B$7:$E$12,4)</f>
        <v>0</v>
      </c>
      <c r="S62" s="34">
        <f>VLOOKUP(IF(E62&gt;240,5,IF(E62&gt;180,4,IF(E62&gt;120,3,IF(E62&gt;60,2,IF(E62&gt;30,1,0))))),Trial!$B$7:$E$12,4)</f>
        <v>0</v>
      </c>
      <c r="T62" s="34">
        <f>VLOOKUP(IF(F62&gt;240,5,IF(F62&gt;180,4,IF(F62&gt;120,3,IF(F62&gt;60,2,IF(F62&gt;30,1,0))))),Trial!$B$7:$E$12,4)</f>
        <v>0</v>
      </c>
      <c r="U62" s="34">
        <f>VLOOKUP(IF(G62&gt;240,5,IF(G62&gt;180,4,IF(G62&gt;120,3,IF(G62&gt;60,2,IF(G62&gt;30,1,0))))),Trial!$B$7:$E$12,4)</f>
        <v>0</v>
      </c>
      <c r="V62" s="34">
        <f>VLOOKUP(IF(H62&gt;240,5,IF(H62&gt;180,4,IF(H62&gt;120,3,IF(H62&gt;60,2,IF(H62&gt;30,1,0))))),Trial!$B$7:$E$12,4)</f>
        <v>0</v>
      </c>
      <c r="W62" s="34">
        <f>VLOOKUP(IF(I62&gt;240,5,IF(I62&gt;180,4,IF(I62&gt;120,3,IF(I62&gt;60,2,IF(I62&gt;30,1,0))))),Trial!$B$7:$E$12,4)</f>
        <v>0</v>
      </c>
      <c r="X62" s="34">
        <f>VLOOKUP(IF(J62&gt;240,5,IF(J62&gt;180,4,IF(J62&gt;120,3,IF(J62&gt;60,2,IF(J62&gt;30,1,0))))),Trial!$B$7:$E$12,4)</f>
        <v>0</v>
      </c>
      <c r="Y62" s="34">
        <f>VLOOKUP(IF(K62&gt;240,5,IF(K62&gt;180,4,IF(K62&gt;120,3,IF(K62&gt;60,2,IF(K62&gt;30,1,0))))),Trial!$B$7:$E$12,4)</f>
        <v>0</v>
      </c>
      <c r="Z62" s="34">
        <f>VLOOKUP(IF(L62&gt;240,5,IF(L62&gt;180,4,IF(L62&gt;120,3,IF(L62&gt;60,2,IF(L62&gt;30,1,0))))),Trial!$B$7:$E$12,4)</f>
        <v>0</v>
      </c>
      <c r="AA62" s="34">
        <f>VLOOKUP(IF(M62&gt;240,5,IF(M62&gt;180,4,IF(M62&gt;120,3,IF(M62&gt;60,2,IF(M62&gt;30,1,0))))),Trial!$B$7:$E$12,4)</f>
        <v>0</v>
      </c>
      <c r="AB62" s="34">
        <f>VLOOKUP(IF(N62&gt;240,5,IF(N62&gt;180,4,IF(N62&gt;120,3,IF(N62&gt;60,2,IF(N62&gt;30,1,0))))),Trial!$B$7:$E$12,4)</f>
        <v>0</v>
      </c>
    </row>
    <row r="63" ht="15.75" customHeight="1">
      <c r="B63" s="19">
        <v>60.0</v>
      </c>
      <c r="C63" s="20">
        <v>16.0381682939273</v>
      </c>
      <c r="D63" s="20">
        <v>5.11164509332739</v>
      </c>
      <c r="E63" s="20">
        <v>0.805521711427718</v>
      </c>
      <c r="F63" s="20">
        <v>0.45662584641294</v>
      </c>
      <c r="G63" s="20">
        <v>27.1061921490526</v>
      </c>
      <c r="H63" s="20">
        <v>0.328802316449583</v>
      </c>
      <c r="I63" s="20">
        <v>14.6490519690412</v>
      </c>
      <c r="J63" s="20">
        <v>5.43887108499184</v>
      </c>
      <c r="K63" s="20">
        <v>26.7699057379907</v>
      </c>
      <c r="L63" s="20">
        <v>15.1987084127116</v>
      </c>
      <c r="M63" s="20">
        <v>32.2438600424931</v>
      </c>
      <c r="N63" s="20">
        <v>44.7615310527723</v>
      </c>
      <c r="P63" s="19">
        <v>60.0</v>
      </c>
      <c r="Q63" s="34">
        <f>VLOOKUP(IF(C63&gt;240,5,IF(C63&gt;180,4,IF(C63&gt;120,3,IF(C63&gt;60,2,IF(C63&gt;30,1,0))))),Trial!$B$7:$E$12,4)</f>
        <v>0</v>
      </c>
      <c r="R63" s="34">
        <f>VLOOKUP(IF(D63&gt;240,5,IF(D63&gt;180,4,IF(D63&gt;120,3,IF(D63&gt;60,2,IF(D63&gt;30,1,0))))),Trial!$B$7:$E$12,4)</f>
        <v>0</v>
      </c>
      <c r="S63" s="34">
        <f>VLOOKUP(IF(E63&gt;240,5,IF(E63&gt;180,4,IF(E63&gt;120,3,IF(E63&gt;60,2,IF(E63&gt;30,1,0))))),Trial!$B$7:$E$12,4)</f>
        <v>0</v>
      </c>
      <c r="T63" s="34">
        <f>VLOOKUP(IF(F63&gt;240,5,IF(F63&gt;180,4,IF(F63&gt;120,3,IF(F63&gt;60,2,IF(F63&gt;30,1,0))))),Trial!$B$7:$E$12,4)</f>
        <v>0</v>
      </c>
      <c r="U63" s="34">
        <f>VLOOKUP(IF(G63&gt;240,5,IF(G63&gt;180,4,IF(G63&gt;120,3,IF(G63&gt;60,2,IF(G63&gt;30,1,0))))),Trial!$B$7:$E$12,4)</f>
        <v>0</v>
      </c>
      <c r="V63" s="34">
        <f>VLOOKUP(IF(H63&gt;240,5,IF(H63&gt;180,4,IF(H63&gt;120,3,IF(H63&gt;60,2,IF(H63&gt;30,1,0))))),Trial!$B$7:$E$12,4)</f>
        <v>0</v>
      </c>
      <c r="W63" s="34">
        <f>VLOOKUP(IF(I63&gt;240,5,IF(I63&gt;180,4,IF(I63&gt;120,3,IF(I63&gt;60,2,IF(I63&gt;30,1,0))))),Trial!$B$7:$E$12,4)</f>
        <v>0</v>
      </c>
      <c r="X63" s="34">
        <f>VLOOKUP(IF(J63&gt;240,5,IF(J63&gt;180,4,IF(J63&gt;120,3,IF(J63&gt;60,2,IF(J63&gt;30,1,0))))),Trial!$B$7:$E$12,4)</f>
        <v>0</v>
      </c>
      <c r="Y63" s="34">
        <f>VLOOKUP(IF(K63&gt;240,5,IF(K63&gt;180,4,IF(K63&gt;120,3,IF(K63&gt;60,2,IF(K63&gt;30,1,0))))),Trial!$B$7:$E$12,4)</f>
        <v>0</v>
      </c>
      <c r="Z63" s="34">
        <f>VLOOKUP(IF(L63&gt;240,5,IF(L63&gt;180,4,IF(L63&gt;120,3,IF(L63&gt;60,2,IF(L63&gt;30,1,0))))),Trial!$B$7:$E$12,4)</f>
        <v>0</v>
      </c>
      <c r="AA63" s="34">
        <f>VLOOKUP(IF(M63&gt;240,5,IF(M63&gt;180,4,IF(M63&gt;120,3,IF(M63&gt;60,2,IF(M63&gt;30,1,0))))),Trial!$B$7:$E$12,4)</f>
        <v>-168.84</v>
      </c>
      <c r="AB63" s="34">
        <f>VLOOKUP(IF(N63&gt;240,5,IF(N63&gt;180,4,IF(N63&gt;120,3,IF(N63&gt;60,2,IF(N63&gt;30,1,0))))),Trial!$B$7:$E$12,4)</f>
        <v>-168.84</v>
      </c>
    </row>
    <row r="64" ht="15.75" customHeight="1">
      <c r="B64" s="19">
        <v>61.0</v>
      </c>
      <c r="C64" s="20">
        <v>13.6310499947603</v>
      </c>
      <c r="D64" s="20">
        <v>24.6893194567582</v>
      </c>
      <c r="E64" s="20">
        <v>3.70259786401875</v>
      </c>
      <c r="F64" s="20">
        <v>0.0242882305528915</v>
      </c>
      <c r="G64" s="20">
        <v>10.8556693436157</v>
      </c>
      <c r="H64" s="20">
        <v>3.70244595776312</v>
      </c>
      <c r="I64" s="20">
        <v>6.5833900786986</v>
      </c>
      <c r="J64" s="20">
        <v>61.6902027689429</v>
      </c>
      <c r="K64" s="20">
        <v>0.927709610536072</v>
      </c>
      <c r="L64" s="20">
        <v>15.0377851037393</v>
      </c>
      <c r="M64" s="20">
        <v>5.42173091447912</v>
      </c>
      <c r="N64" s="20">
        <v>6.13673368826239</v>
      </c>
      <c r="P64" s="19">
        <v>61.0</v>
      </c>
      <c r="Q64" s="34">
        <f>VLOOKUP(IF(C64&gt;240,5,IF(C64&gt;180,4,IF(C64&gt;120,3,IF(C64&gt;60,2,IF(C64&gt;30,1,0))))),Trial!$B$7:$E$12,4)</f>
        <v>0</v>
      </c>
      <c r="R64" s="34">
        <f>VLOOKUP(IF(D64&gt;240,5,IF(D64&gt;180,4,IF(D64&gt;120,3,IF(D64&gt;60,2,IF(D64&gt;30,1,0))))),Trial!$B$7:$E$12,4)</f>
        <v>0</v>
      </c>
      <c r="S64" s="34">
        <f>VLOOKUP(IF(E64&gt;240,5,IF(E64&gt;180,4,IF(E64&gt;120,3,IF(E64&gt;60,2,IF(E64&gt;30,1,0))))),Trial!$B$7:$E$12,4)</f>
        <v>0</v>
      </c>
      <c r="T64" s="34">
        <f>VLOOKUP(IF(F64&gt;240,5,IF(F64&gt;180,4,IF(F64&gt;120,3,IF(F64&gt;60,2,IF(F64&gt;30,1,0))))),Trial!$B$7:$E$12,4)</f>
        <v>0</v>
      </c>
      <c r="U64" s="34">
        <f>VLOOKUP(IF(G64&gt;240,5,IF(G64&gt;180,4,IF(G64&gt;120,3,IF(G64&gt;60,2,IF(G64&gt;30,1,0))))),Trial!$B$7:$E$12,4)</f>
        <v>0</v>
      </c>
      <c r="V64" s="34">
        <f>VLOOKUP(IF(H64&gt;240,5,IF(H64&gt;180,4,IF(H64&gt;120,3,IF(H64&gt;60,2,IF(H64&gt;30,1,0))))),Trial!$B$7:$E$12,4)</f>
        <v>0</v>
      </c>
      <c r="W64" s="34">
        <f>VLOOKUP(IF(I64&gt;240,5,IF(I64&gt;180,4,IF(I64&gt;120,3,IF(I64&gt;60,2,IF(I64&gt;30,1,0))))),Trial!$B$7:$E$12,4)</f>
        <v>0</v>
      </c>
      <c r="X64" s="34">
        <f>VLOOKUP(IF(J64&gt;240,5,IF(J64&gt;180,4,IF(J64&gt;120,3,IF(J64&gt;60,2,IF(J64&gt;30,1,0))))),Trial!$B$7:$E$12,4)</f>
        <v>-844.2</v>
      </c>
      <c r="Y64" s="34">
        <f>VLOOKUP(IF(K64&gt;240,5,IF(K64&gt;180,4,IF(K64&gt;120,3,IF(K64&gt;60,2,IF(K64&gt;30,1,0))))),Trial!$B$7:$E$12,4)</f>
        <v>0</v>
      </c>
      <c r="Z64" s="34">
        <f>VLOOKUP(IF(L64&gt;240,5,IF(L64&gt;180,4,IF(L64&gt;120,3,IF(L64&gt;60,2,IF(L64&gt;30,1,0))))),Trial!$B$7:$E$12,4)</f>
        <v>0</v>
      </c>
      <c r="AA64" s="34">
        <f>VLOOKUP(IF(M64&gt;240,5,IF(M64&gt;180,4,IF(M64&gt;120,3,IF(M64&gt;60,2,IF(M64&gt;30,1,0))))),Trial!$B$7:$E$12,4)</f>
        <v>0</v>
      </c>
      <c r="AB64" s="34">
        <f>VLOOKUP(IF(N64&gt;240,5,IF(N64&gt;180,4,IF(N64&gt;120,3,IF(N64&gt;60,2,IF(N64&gt;30,1,0))))),Trial!$B$7:$E$12,4)</f>
        <v>0</v>
      </c>
    </row>
    <row r="65" ht="15.75" customHeight="1">
      <c r="B65" s="19">
        <v>62.0</v>
      </c>
      <c r="C65" s="20">
        <v>5.75335459309129</v>
      </c>
      <c r="D65" s="20">
        <v>6.62880824753179</v>
      </c>
      <c r="E65" s="20">
        <v>13.3285720527257</v>
      </c>
      <c r="F65" s="20">
        <v>1.39840963855085</v>
      </c>
      <c r="G65" s="20">
        <v>1.76903615258634</v>
      </c>
      <c r="H65" s="20">
        <v>0.718043548043066</v>
      </c>
      <c r="I65" s="20">
        <v>27.4963858642864</v>
      </c>
      <c r="J65" s="20">
        <v>51.9507423032499</v>
      </c>
      <c r="K65" s="20">
        <v>5.45851410962641</v>
      </c>
      <c r="L65" s="20">
        <v>50.5259970490313</v>
      </c>
      <c r="M65" s="20">
        <v>31.9001788676039</v>
      </c>
      <c r="N65" s="20">
        <v>8.93020591265522</v>
      </c>
      <c r="P65" s="19">
        <v>62.0</v>
      </c>
      <c r="Q65" s="34">
        <f>VLOOKUP(IF(C65&gt;240,5,IF(C65&gt;180,4,IF(C65&gt;120,3,IF(C65&gt;60,2,IF(C65&gt;30,1,0))))),Trial!$B$7:$E$12,4)</f>
        <v>0</v>
      </c>
      <c r="R65" s="34">
        <f>VLOOKUP(IF(D65&gt;240,5,IF(D65&gt;180,4,IF(D65&gt;120,3,IF(D65&gt;60,2,IF(D65&gt;30,1,0))))),Trial!$B$7:$E$12,4)</f>
        <v>0</v>
      </c>
      <c r="S65" s="34">
        <f>VLOOKUP(IF(E65&gt;240,5,IF(E65&gt;180,4,IF(E65&gt;120,3,IF(E65&gt;60,2,IF(E65&gt;30,1,0))))),Trial!$B$7:$E$12,4)</f>
        <v>0</v>
      </c>
      <c r="T65" s="34">
        <f>VLOOKUP(IF(F65&gt;240,5,IF(F65&gt;180,4,IF(F65&gt;120,3,IF(F65&gt;60,2,IF(F65&gt;30,1,0))))),Trial!$B$7:$E$12,4)</f>
        <v>0</v>
      </c>
      <c r="U65" s="34">
        <f>VLOOKUP(IF(G65&gt;240,5,IF(G65&gt;180,4,IF(G65&gt;120,3,IF(G65&gt;60,2,IF(G65&gt;30,1,0))))),Trial!$B$7:$E$12,4)</f>
        <v>0</v>
      </c>
      <c r="V65" s="34">
        <f>VLOOKUP(IF(H65&gt;240,5,IF(H65&gt;180,4,IF(H65&gt;120,3,IF(H65&gt;60,2,IF(H65&gt;30,1,0))))),Trial!$B$7:$E$12,4)</f>
        <v>0</v>
      </c>
      <c r="W65" s="34">
        <f>VLOOKUP(IF(I65&gt;240,5,IF(I65&gt;180,4,IF(I65&gt;120,3,IF(I65&gt;60,2,IF(I65&gt;30,1,0))))),Trial!$B$7:$E$12,4)</f>
        <v>0</v>
      </c>
      <c r="X65" s="34">
        <f>VLOOKUP(IF(J65&gt;240,5,IF(J65&gt;180,4,IF(J65&gt;120,3,IF(J65&gt;60,2,IF(J65&gt;30,1,0))))),Trial!$B$7:$E$12,4)</f>
        <v>-168.84</v>
      </c>
      <c r="Y65" s="34">
        <f>VLOOKUP(IF(K65&gt;240,5,IF(K65&gt;180,4,IF(K65&gt;120,3,IF(K65&gt;60,2,IF(K65&gt;30,1,0))))),Trial!$B$7:$E$12,4)</f>
        <v>0</v>
      </c>
      <c r="Z65" s="34">
        <f>VLOOKUP(IF(L65&gt;240,5,IF(L65&gt;180,4,IF(L65&gt;120,3,IF(L65&gt;60,2,IF(L65&gt;30,1,0))))),Trial!$B$7:$E$12,4)</f>
        <v>-168.84</v>
      </c>
      <c r="AA65" s="34">
        <f>VLOOKUP(IF(M65&gt;240,5,IF(M65&gt;180,4,IF(M65&gt;120,3,IF(M65&gt;60,2,IF(M65&gt;30,1,0))))),Trial!$B$7:$E$12,4)</f>
        <v>-168.84</v>
      </c>
      <c r="AB65" s="34">
        <f>VLOOKUP(IF(N65&gt;240,5,IF(N65&gt;180,4,IF(N65&gt;120,3,IF(N65&gt;60,2,IF(N65&gt;30,1,0))))),Trial!$B$7:$E$12,4)</f>
        <v>0</v>
      </c>
    </row>
    <row r="66" ht="15.75" customHeight="1">
      <c r="B66" s="19">
        <v>63.0</v>
      </c>
      <c r="C66" s="20">
        <v>18.0017552213828</v>
      </c>
      <c r="D66" s="20">
        <v>4.860182020301</v>
      </c>
      <c r="E66" s="20">
        <v>36.3342976779085</v>
      </c>
      <c r="F66" s="20">
        <v>4.20629489375278</v>
      </c>
      <c r="G66" s="20">
        <v>13.5371945564358</v>
      </c>
      <c r="H66" s="20">
        <v>11.1139644491571</v>
      </c>
      <c r="I66" s="20">
        <v>5.01543458737433</v>
      </c>
      <c r="J66" s="20">
        <v>16.8326058639298</v>
      </c>
      <c r="K66" s="20">
        <v>12.6023892791095</v>
      </c>
      <c r="L66" s="20">
        <v>7.04828961356543</v>
      </c>
      <c r="M66" s="20">
        <v>22.4493446553295</v>
      </c>
      <c r="N66" s="20">
        <v>12.5342988708141</v>
      </c>
      <c r="P66" s="19">
        <v>63.0</v>
      </c>
      <c r="Q66" s="34">
        <f>VLOOKUP(IF(C66&gt;240,5,IF(C66&gt;180,4,IF(C66&gt;120,3,IF(C66&gt;60,2,IF(C66&gt;30,1,0))))),Trial!$B$7:$E$12,4)</f>
        <v>0</v>
      </c>
      <c r="R66" s="34">
        <f>VLOOKUP(IF(D66&gt;240,5,IF(D66&gt;180,4,IF(D66&gt;120,3,IF(D66&gt;60,2,IF(D66&gt;30,1,0))))),Trial!$B$7:$E$12,4)</f>
        <v>0</v>
      </c>
      <c r="S66" s="34">
        <f>VLOOKUP(IF(E66&gt;240,5,IF(E66&gt;180,4,IF(E66&gt;120,3,IF(E66&gt;60,2,IF(E66&gt;30,1,0))))),Trial!$B$7:$E$12,4)</f>
        <v>-168.84</v>
      </c>
      <c r="T66" s="34">
        <f>VLOOKUP(IF(F66&gt;240,5,IF(F66&gt;180,4,IF(F66&gt;120,3,IF(F66&gt;60,2,IF(F66&gt;30,1,0))))),Trial!$B$7:$E$12,4)</f>
        <v>0</v>
      </c>
      <c r="U66" s="34">
        <f>VLOOKUP(IF(G66&gt;240,5,IF(G66&gt;180,4,IF(G66&gt;120,3,IF(G66&gt;60,2,IF(G66&gt;30,1,0))))),Trial!$B$7:$E$12,4)</f>
        <v>0</v>
      </c>
      <c r="V66" s="34">
        <f>VLOOKUP(IF(H66&gt;240,5,IF(H66&gt;180,4,IF(H66&gt;120,3,IF(H66&gt;60,2,IF(H66&gt;30,1,0))))),Trial!$B$7:$E$12,4)</f>
        <v>0</v>
      </c>
      <c r="W66" s="34">
        <f>VLOOKUP(IF(I66&gt;240,5,IF(I66&gt;180,4,IF(I66&gt;120,3,IF(I66&gt;60,2,IF(I66&gt;30,1,0))))),Trial!$B$7:$E$12,4)</f>
        <v>0</v>
      </c>
      <c r="X66" s="34">
        <f>VLOOKUP(IF(J66&gt;240,5,IF(J66&gt;180,4,IF(J66&gt;120,3,IF(J66&gt;60,2,IF(J66&gt;30,1,0))))),Trial!$B$7:$E$12,4)</f>
        <v>0</v>
      </c>
      <c r="Y66" s="34">
        <f>VLOOKUP(IF(K66&gt;240,5,IF(K66&gt;180,4,IF(K66&gt;120,3,IF(K66&gt;60,2,IF(K66&gt;30,1,0))))),Trial!$B$7:$E$12,4)</f>
        <v>0</v>
      </c>
      <c r="Z66" s="34">
        <f>VLOOKUP(IF(L66&gt;240,5,IF(L66&gt;180,4,IF(L66&gt;120,3,IF(L66&gt;60,2,IF(L66&gt;30,1,0))))),Trial!$B$7:$E$12,4)</f>
        <v>0</v>
      </c>
      <c r="AA66" s="34">
        <f>VLOOKUP(IF(M66&gt;240,5,IF(M66&gt;180,4,IF(M66&gt;120,3,IF(M66&gt;60,2,IF(M66&gt;30,1,0))))),Trial!$B$7:$E$12,4)</f>
        <v>0</v>
      </c>
      <c r="AB66" s="34">
        <f>VLOOKUP(IF(N66&gt;240,5,IF(N66&gt;180,4,IF(N66&gt;120,3,IF(N66&gt;60,2,IF(N66&gt;30,1,0))))),Trial!$B$7:$E$12,4)</f>
        <v>0</v>
      </c>
    </row>
    <row r="67" ht="15.75" customHeight="1">
      <c r="B67" s="19">
        <v>64.0</v>
      </c>
      <c r="C67" s="20">
        <v>7.66275186943822</v>
      </c>
      <c r="D67" s="20">
        <v>13.500139877488</v>
      </c>
      <c r="E67" s="20">
        <v>27.0414450204169</v>
      </c>
      <c r="F67" s="20">
        <v>18.7116713123566</v>
      </c>
      <c r="G67" s="20">
        <v>0.0178591784089804</v>
      </c>
      <c r="H67" s="20">
        <v>18.2628426148404</v>
      </c>
      <c r="I67" s="20">
        <v>8.48203673171811</v>
      </c>
      <c r="J67" s="20">
        <v>21.8761996817129</v>
      </c>
      <c r="K67" s="20">
        <v>0.510609508585185</v>
      </c>
      <c r="L67" s="20">
        <v>10.1620789830963</v>
      </c>
      <c r="M67" s="20">
        <v>7.12567022829317</v>
      </c>
      <c r="N67" s="20">
        <v>10.2451614416289</v>
      </c>
      <c r="P67" s="19">
        <v>64.0</v>
      </c>
      <c r="Q67" s="34">
        <f>VLOOKUP(IF(C67&gt;240,5,IF(C67&gt;180,4,IF(C67&gt;120,3,IF(C67&gt;60,2,IF(C67&gt;30,1,0))))),Trial!$B$7:$E$12,4)</f>
        <v>0</v>
      </c>
      <c r="R67" s="34">
        <f>VLOOKUP(IF(D67&gt;240,5,IF(D67&gt;180,4,IF(D67&gt;120,3,IF(D67&gt;60,2,IF(D67&gt;30,1,0))))),Trial!$B$7:$E$12,4)</f>
        <v>0</v>
      </c>
      <c r="S67" s="34">
        <f>VLOOKUP(IF(E67&gt;240,5,IF(E67&gt;180,4,IF(E67&gt;120,3,IF(E67&gt;60,2,IF(E67&gt;30,1,0))))),Trial!$B$7:$E$12,4)</f>
        <v>0</v>
      </c>
      <c r="T67" s="34">
        <f>VLOOKUP(IF(F67&gt;240,5,IF(F67&gt;180,4,IF(F67&gt;120,3,IF(F67&gt;60,2,IF(F67&gt;30,1,0))))),Trial!$B$7:$E$12,4)</f>
        <v>0</v>
      </c>
      <c r="U67" s="34">
        <f>VLOOKUP(IF(G67&gt;240,5,IF(G67&gt;180,4,IF(G67&gt;120,3,IF(G67&gt;60,2,IF(G67&gt;30,1,0))))),Trial!$B$7:$E$12,4)</f>
        <v>0</v>
      </c>
      <c r="V67" s="34">
        <f>VLOOKUP(IF(H67&gt;240,5,IF(H67&gt;180,4,IF(H67&gt;120,3,IF(H67&gt;60,2,IF(H67&gt;30,1,0))))),Trial!$B$7:$E$12,4)</f>
        <v>0</v>
      </c>
      <c r="W67" s="34">
        <f>VLOOKUP(IF(I67&gt;240,5,IF(I67&gt;180,4,IF(I67&gt;120,3,IF(I67&gt;60,2,IF(I67&gt;30,1,0))))),Trial!$B$7:$E$12,4)</f>
        <v>0</v>
      </c>
      <c r="X67" s="34">
        <f>VLOOKUP(IF(J67&gt;240,5,IF(J67&gt;180,4,IF(J67&gt;120,3,IF(J67&gt;60,2,IF(J67&gt;30,1,0))))),Trial!$B$7:$E$12,4)</f>
        <v>0</v>
      </c>
      <c r="Y67" s="34">
        <f>VLOOKUP(IF(K67&gt;240,5,IF(K67&gt;180,4,IF(K67&gt;120,3,IF(K67&gt;60,2,IF(K67&gt;30,1,0))))),Trial!$B$7:$E$12,4)</f>
        <v>0</v>
      </c>
      <c r="Z67" s="34">
        <f>VLOOKUP(IF(L67&gt;240,5,IF(L67&gt;180,4,IF(L67&gt;120,3,IF(L67&gt;60,2,IF(L67&gt;30,1,0))))),Trial!$B$7:$E$12,4)</f>
        <v>0</v>
      </c>
      <c r="AA67" s="34">
        <f>VLOOKUP(IF(M67&gt;240,5,IF(M67&gt;180,4,IF(M67&gt;120,3,IF(M67&gt;60,2,IF(M67&gt;30,1,0))))),Trial!$B$7:$E$12,4)</f>
        <v>0</v>
      </c>
      <c r="AB67" s="34">
        <f>VLOOKUP(IF(N67&gt;240,5,IF(N67&gt;180,4,IF(N67&gt;120,3,IF(N67&gt;60,2,IF(N67&gt;30,1,0))))),Trial!$B$7:$E$12,4)</f>
        <v>0</v>
      </c>
    </row>
    <row r="68" ht="15.75" customHeight="1">
      <c r="B68" s="19">
        <v>65.0</v>
      </c>
      <c r="C68" s="20">
        <v>15.6633949436332</v>
      </c>
      <c r="D68" s="20">
        <v>6.02805106947199</v>
      </c>
      <c r="E68" s="20">
        <v>40.6983444303613</v>
      </c>
      <c r="F68" s="20">
        <v>0.557220104014689</v>
      </c>
      <c r="G68" s="20">
        <v>19.9429317027244</v>
      </c>
      <c r="H68" s="20">
        <v>12.9052272280487</v>
      </c>
      <c r="I68" s="20">
        <v>15.5323827036338</v>
      </c>
      <c r="J68" s="20">
        <v>14.8780383939796</v>
      </c>
      <c r="K68" s="20">
        <v>6.76099802698009</v>
      </c>
      <c r="L68" s="20">
        <v>2.68340543685481</v>
      </c>
      <c r="M68" s="20">
        <v>13.9570349581932</v>
      </c>
      <c r="N68" s="20">
        <v>7.89168234388344</v>
      </c>
      <c r="P68" s="19">
        <v>65.0</v>
      </c>
      <c r="Q68" s="34">
        <f>VLOOKUP(IF(C68&gt;240,5,IF(C68&gt;180,4,IF(C68&gt;120,3,IF(C68&gt;60,2,IF(C68&gt;30,1,0))))),Trial!$B$7:$E$12,4)</f>
        <v>0</v>
      </c>
      <c r="R68" s="34">
        <f>VLOOKUP(IF(D68&gt;240,5,IF(D68&gt;180,4,IF(D68&gt;120,3,IF(D68&gt;60,2,IF(D68&gt;30,1,0))))),Trial!$B$7:$E$12,4)</f>
        <v>0</v>
      </c>
      <c r="S68" s="34">
        <f>VLOOKUP(IF(E68&gt;240,5,IF(E68&gt;180,4,IF(E68&gt;120,3,IF(E68&gt;60,2,IF(E68&gt;30,1,0))))),Trial!$B$7:$E$12,4)</f>
        <v>-168.84</v>
      </c>
      <c r="T68" s="34">
        <f>VLOOKUP(IF(F68&gt;240,5,IF(F68&gt;180,4,IF(F68&gt;120,3,IF(F68&gt;60,2,IF(F68&gt;30,1,0))))),Trial!$B$7:$E$12,4)</f>
        <v>0</v>
      </c>
      <c r="U68" s="34">
        <f>VLOOKUP(IF(G68&gt;240,5,IF(G68&gt;180,4,IF(G68&gt;120,3,IF(G68&gt;60,2,IF(G68&gt;30,1,0))))),Trial!$B$7:$E$12,4)</f>
        <v>0</v>
      </c>
      <c r="V68" s="34">
        <f>VLOOKUP(IF(H68&gt;240,5,IF(H68&gt;180,4,IF(H68&gt;120,3,IF(H68&gt;60,2,IF(H68&gt;30,1,0))))),Trial!$B$7:$E$12,4)</f>
        <v>0</v>
      </c>
      <c r="W68" s="34">
        <f>VLOOKUP(IF(I68&gt;240,5,IF(I68&gt;180,4,IF(I68&gt;120,3,IF(I68&gt;60,2,IF(I68&gt;30,1,0))))),Trial!$B$7:$E$12,4)</f>
        <v>0</v>
      </c>
      <c r="X68" s="34">
        <f>VLOOKUP(IF(J68&gt;240,5,IF(J68&gt;180,4,IF(J68&gt;120,3,IF(J68&gt;60,2,IF(J68&gt;30,1,0))))),Trial!$B$7:$E$12,4)</f>
        <v>0</v>
      </c>
      <c r="Y68" s="34">
        <f>VLOOKUP(IF(K68&gt;240,5,IF(K68&gt;180,4,IF(K68&gt;120,3,IF(K68&gt;60,2,IF(K68&gt;30,1,0))))),Trial!$B$7:$E$12,4)</f>
        <v>0</v>
      </c>
      <c r="Z68" s="34">
        <f>VLOOKUP(IF(L68&gt;240,5,IF(L68&gt;180,4,IF(L68&gt;120,3,IF(L68&gt;60,2,IF(L68&gt;30,1,0))))),Trial!$B$7:$E$12,4)</f>
        <v>0</v>
      </c>
      <c r="AA68" s="34">
        <f>VLOOKUP(IF(M68&gt;240,5,IF(M68&gt;180,4,IF(M68&gt;120,3,IF(M68&gt;60,2,IF(M68&gt;30,1,0))))),Trial!$B$7:$E$12,4)</f>
        <v>0</v>
      </c>
      <c r="AB68" s="34">
        <f>VLOOKUP(IF(N68&gt;240,5,IF(N68&gt;180,4,IF(N68&gt;120,3,IF(N68&gt;60,2,IF(N68&gt;30,1,0))))),Trial!$B$7:$E$12,4)</f>
        <v>0</v>
      </c>
    </row>
    <row r="69" ht="15.75" customHeight="1">
      <c r="B69" s="19">
        <v>66.0</v>
      </c>
      <c r="C69" s="20">
        <v>10.6338163478385</v>
      </c>
      <c r="D69" s="20">
        <v>1.62497723186389</v>
      </c>
      <c r="E69" s="20">
        <v>12.801319530801</v>
      </c>
      <c r="F69" s="20">
        <v>11.36865456934</v>
      </c>
      <c r="G69" s="20">
        <v>13.5323976373234</v>
      </c>
      <c r="H69" s="20">
        <v>66.7497769874182</v>
      </c>
      <c r="I69" s="20">
        <v>1.10633420662851</v>
      </c>
      <c r="J69" s="20">
        <v>0.12007944281213</v>
      </c>
      <c r="K69" s="20">
        <v>4.70912592804119</v>
      </c>
      <c r="L69" s="20">
        <v>47.589894183395</v>
      </c>
      <c r="M69" s="20">
        <v>3.32329845428467</v>
      </c>
      <c r="N69" s="20">
        <v>36.0705750227229</v>
      </c>
      <c r="P69" s="19">
        <v>66.0</v>
      </c>
      <c r="Q69" s="34">
        <f>VLOOKUP(IF(C69&gt;240,5,IF(C69&gt;180,4,IF(C69&gt;120,3,IF(C69&gt;60,2,IF(C69&gt;30,1,0))))),Trial!$B$7:$E$12,4)</f>
        <v>0</v>
      </c>
      <c r="R69" s="34">
        <f>VLOOKUP(IF(D69&gt;240,5,IF(D69&gt;180,4,IF(D69&gt;120,3,IF(D69&gt;60,2,IF(D69&gt;30,1,0))))),Trial!$B$7:$E$12,4)</f>
        <v>0</v>
      </c>
      <c r="S69" s="34">
        <f>VLOOKUP(IF(E69&gt;240,5,IF(E69&gt;180,4,IF(E69&gt;120,3,IF(E69&gt;60,2,IF(E69&gt;30,1,0))))),Trial!$B$7:$E$12,4)</f>
        <v>0</v>
      </c>
      <c r="T69" s="34">
        <f>VLOOKUP(IF(F69&gt;240,5,IF(F69&gt;180,4,IF(F69&gt;120,3,IF(F69&gt;60,2,IF(F69&gt;30,1,0))))),Trial!$B$7:$E$12,4)</f>
        <v>0</v>
      </c>
      <c r="U69" s="34">
        <f>VLOOKUP(IF(G69&gt;240,5,IF(G69&gt;180,4,IF(G69&gt;120,3,IF(G69&gt;60,2,IF(G69&gt;30,1,0))))),Trial!$B$7:$E$12,4)</f>
        <v>0</v>
      </c>
      <c r="V69" s="34">
        <f>VLOOKUP(IF(H69&gt;240,5,IF(H69&gt;180,4,IF(H69&gt;120,3,IF(H69&gt;60,2,IF(H69&gt;30,1,0))))),Trial!$B$7:$E$12,4)</f>
        <v>-844.2</v>
      </c>
      <c r="W69" s="34">
        <f>VLOOKUP(IF(I69&gt;240,5,IF(I69&gt;180,4,IF(I69&gt;120,3,IF(I69&gt;60,2,IF(I69&gt;30,1,0))))),Trial!$B$7:$E$12,4)</f>
        <v>0</v>
      </c>
      <c r="X69" s="34">
        <f>VLOOKUP(IF(J69&gt;240,5,IF(J69&gt;180,4,IF(J69&gt;120,3,IF(J69&gt;60,2,IF(J69&gt;30,1,0))))),Trial!$B$7:$E$12,4)</f>
        <v>0</v>
      </c>
      <c r="Y69" s="34">
        <f>VLOOKUP(IF(K69&gt;240,5,IF(K69&gt;180,4,IF(K69&gt;120,3,IF(K69&gt;60,2,IF(K69&gt;30,1,0))))),Trial!$B$7:$E$12,4)</f>
        <v>0</v>
      </c>
      <c r="Z69" s="34">
        <f>VLOOKUP(IF(L69&gt;240,5,IF(L69&gt;180,4,IF(L69&gt;120,3,IF(L69&gt;60,2,IF(L69&gt;30,1,0))))),Trial!$B$7:$E$12,4)</f>
        <v>-168.84</v>
      </c>
      <c r="AA69" s="34">
        <f>VLOOKUP(IF(M69&gt;240,5,IF(M69&gt;180,4,IF(M69&gt;120,3,IF(M69&gt;60,2,IF(M69&gt;30,1,0))))),Trial!$B$7:$E$12,4)</f>
        <v>0</v>
      </c>
      <c r="AB69" s="34">
        <f>VLOOKUP(IF(N69&gt;240,5,IF(N69&gt;180,4,IF(N69&gt;120,3,IF(N69&gt;60,2,IF(N69&gt;30,1,0))))),Trial!$B$7:$E$12,4)</f>
        <v>-168.84</v>
      </c>
    </row>
    <row r="70" ht="15.75" customHeight="1">
      <c r="B70" s="19">
        <v>67.0</v>
      </c>
      <c r="C70" s="20">
        <v>4.77667070718064</v>
      </c>
      <c r="D70" s="20">
        <v>2.00289283963129</v>
      </c>
      <c r="E70" s="20">
        <v>6.41246272069402</v>
      </c>
      <c r="F70" s="20">
        <v>55.8559011427585</v>
      </c>
      <c r="G70" s="20">
        <v>23.1620331000706</v>
      </c>
      <c r="H70" s="20">
        <v>3.09231922794133</v>
      </c>
      <c r="I70" s="20">
        <v>1.98488361993805</v>
      </c>
      <c r="J70" s="20">
        <v>0.755323013709858</v>
      </c>
      <c r="K70" s="20">
        <v>19.5039081989026</v>
      </c>
      <c r="L70" s="20">
        <v>5.03140312400646</v>
      </c>
      <c r="M70" s="20">
        <v>4.48191068931483</v>
      </c>
      <c r="N70" s="20">
        <v>31.6741553403691</v>
      </c>
      <c r="P70" s="19">
        <v>67.0</v>
      </c>
      <c r="Q70" s="34">
        <f>VLOOKUP(IF(C70&gt;240,5,IF(C70&gt;180,4,IF(C70&gt;120,3,IF(C70&gt;60,2,IF(C70&gt;30,1,0))))),Trial!$B$7:$E$12,4)</f>
        <v>0</v>
      </c>
      <c r="R70" s="34">
        <f>VLOOKUP(IF(D70&gt;240,5,IF(D70&gt;180,4,IF(D70&gt;120,3,IF(D70&gt;60,2,IF(D70&gt;30,1,0))))),Trial!$B$7:$E$12,4)</f>
        <v>0</v>
      </c>
      <c r="S70" s="34">
        <f>VLOOKUP(IF(E70&gt;240,5,IF(E70&gt;180,4,IF(E70&gt;120,3,IF(E70&gt;60,2,IF(E70&gt;30,1,0))))),Trial!$B$7:$E$12,4)</f>
        <v>0</v>
      </c>
      <c r="T70" s="34">
        <f>VLOOKUP(IF(F70&gt;240,5,IF(F70&gt;180,4,IF(F70&gt;120,3,IF(F70&gt;60,2,IF(F70&gt;30,1,0))))),Trial!$B$7:$E$12,4)</f>
        <v>-168.84</v>
      </c>
      <c r="U70" s="34">
        <f>VLOOKUP(IF(G70&gt;240,5,IF(G70&gt;180,4,IF(G70&gt;120,3,IF(G70&gt;60,2,IF(G70&gt;30,1,0))))),Trial!$B$7:$E$12,4)</f>
        <v>0</v>
      </c>
      <c r="V70" s="34">
        <f>VLOOKUP(IF(H70&gt;240,5,IF(H70&gt;180,4,IF(H70&gt;120,3,IF(H70&gt;60,2,IF(H70&gt;30,1,0))))),Trial!$B$7:$E$12,4)</f>
        <v>0</v>
      </c>
      <c r="W70" s="34">
        <f>VLOOKUP(IF(I70&gt;240,5,IF(I70&gt;180,4,IF(I70&gt;120,3,IF(I70&gt;60,2,IF(I70&gt;30,1,0))))),Trial!$B$7:$E$12,4)</f>
        <v>0</v>
      </c>
      <c r="X70" s="34">
        <f>VLOOKUP(IF(J70&gt;240,5,IF(J70&gt;180,4,IF(J70&gt;120,3,IF(J70&gt;60,2,IF(J70&gt;30,1,0))))),Trial!$B$7:$E$12,4)</f>
        <v>0</v>
      </c>
      <c r="Y70" s="34">
        <f>VLOOKUP(IF(K70&gt;240,5,IF(K70&gt;180,4,IF(K70&gt;120,3,IF(K70&gt;60,2,IF(K70&gt;30,1,0))))),Trial!$B$7:$E$12,4)</f>
        <v>0</v>
      </c>
      <c r="Z70" s="34">
        <f>VLOOKUP(IF(L70&gt;240,5,IF(L70&gt;180,4,IF(L70&gt;120,3,IF(L70&gt;60,2,IF(L70&gt;30,1,0))))),Trial!$B$7:$E$12,4)</f>
        <v>0</v>
      </c>
      <c r="AA70" s="34">
        <f>VLOOKUP(IF(M70&gt;240,5,IF(M70&gt;180,4,IF(M70&gt;120,3,IF(M70&gt;60,2,IF(M70&gt;30,1,0))))),Trial!$B$7:$E$12,4)</f>
        <v>0</v>
      </c>
      <c r="AB70" s="34">
        <f>VLOOKUP(IF(N70&gt;240,5,IF(N70&gt;180,4,IF(N70&gt;120,3,IF(N70&gt;60,2,IF(N70&gt;30,1,0))))),Trial!$B$7:$E$12,4)</f>
        <v>-168.84</v>
      </c>
    </row>
    <row r="71" ht="15.75" customHeight="1">
      <c r="B71" s="19">
        <v>68.0</v>
      </c>
      <c r="C71" s="20">
        <v>22.6411158676994</v>
      </c>
      <c r="D71" s="20">
        <v>5.61539923170346</v>
      </c>
      <c r="E71" s="20">
        <v>1.37816269644536</v>
      </c>
      <c r="F71" s="20">
        <v>12.108161050276</v>
      </c>
      <c r="G71" s="20">
        <v>36.1142012869656</v>
      </c>
      <c r="H71" s="20">
        <v>2.42200198888138</v>
      </c>
      <c r="I71" s="20">
        <v>13.0528509256515</v>
      </c>
      <c r="J71" s="20">
        <v>0.51780350423783</v>
      </c>
      <c r="K71" s="20">
        <v>11.1695496089841</v>
      </c>
      <c r="L71" s="20">
        <v>1.9509453272447</v>
      </c>
      <c r="M71" s="20">
        <v>4.49412531382404</v>
      </c>
      <c r="N71" s="20">
        <v>23.9547710783949</v>
      </c>
      <c r="P71" s="19">
        <v>68.0</v>
      </c>
      <c r="Q71" s="34">
        <f>VLOOKUP(IF(C71&gt;240,5,IF(C71&gt;180,4,IF(C71&gt;120,3,IF(C71&gt;60,2,IF(C71&gt;30,1,0))))),Trial!$B$7:$E$12,4)</f>
        <v>0</v>
      </c>
      <c r="R71" s="34">
        <f>VLOOKUP(IF(D71&gt;240,5,IF(D71&gt;180,4,IF(D71&gt;120,3,IF(D71&gt;60,2,IF(D71&gt;30,1,0))))),Trial!$B$7:$E$12,4)</f>
        <v>0</v>
      </c>
      <c r="S71" s="34">
        <f>VLOOKUP(IF(E71&gt;240,5,IF(E71&gt;180,4,IF(E71&gt;120,3,IF(E71&gt;60,2,IF(E71&gt;30,1,0))))),Trial!$B$7:$E$12,4)</f>
        <v>0</v>
      </c>
      <c r="T71" s="34">
        <f>VLOOKUP(IF(F71&gt;240,5,IF(F71&gt;180,4,IF(F71&gt;120,3,IF(F71&gt;60,2,IF(F71&gt;30,1,0))))),Trial!$B$7:$E$12,4)</f>
        <v>0</v>
      </c>
      <c r="U71" s="34">
        <f>VLOOKUP(IF(G71&gt;240,5,IF(G71&gt;180,4,IF(G71&gt;120,3,IF(G71&gt;60,2,IF(G71&gt;30,1,0))))),Trial!$B$7:$E$12,4)</f>
        <v>-168.84</v>
      </c>
      <c r="V71" s="34">
        <f>VLOOKUP(IF(H71&gt;240,5,IF(H71&gt;180,4,IF(H71&gt;120,3,IF(H71&gt;60,2,IF(H71&gt;30,1,0))))),Trial!$B$7:$E$12,4)</f>
        <v>0</v>
      </c>
      <c r="W71" s="34">
        <f>VLOOKUP(IF(I71&gt;240,5,IF(I71&gt;180,4,IF(I71&gt;120,3,IF(I71&gt;60,2,IF(I71&gt;30,1,0))))),Trial!$B$7:$E$12,4)</f>
        <v>0</v>
      </c>
      <c r="X71" s="34">
        <f>VLOOKUP(IF(J71&gt;240,5,IF(J71&gt;180,4,IF(J71&gt;120,3,IF(J71&gt;60,2,IF(J71&gt;30,1,0))))),Trial!$B$7:$E$12,4)</f>
        <v>0</v>
      </c>
      <c r="Y71" s="34">
        <f>VLOOKUP(IF(K71&gt;240,5,IF(K71&gt;180,4,IF(K71&gt;120,3,IF(K71&gt;60,2,IF(K71&gt;30,1,0))))),Trial!$B$7:$E$12,4)</f>
        <v>0</v>
      </c>
      <c r="Z71" s="34">
        <f>VLOOKUP(IF(L71&gt;240,5,IF(L71&gt;180,4,IF(L71&gt;120,3,IF(L71&gt;60,2,IF(L71&gt;30,1,0))))),Trial!$B$7:$E$12,4)</f>
        <v>0</v>
      </c>
      <c r="AA71" s="34">
        <f>VLOOKUP(IF(M71&gt;240,5,IF(M71&gt;180,4,IF(M71&gt;120,3,IF(M71&gt;60,2,IF(M71&gt;30,1,0))))),Trial!$B$7:$E$12,4)</f>
        <v>0</v>
      </c>
      <c r="AB71" s="34">
        <f>VLOOKUP(IF(N71&gt;240,5,IF(N71&gt;180,4,IF(N71&gt;120,3,IF(N71&gt;60,2,IF(N71&gt;30,1,0))))),Trial!$B$7:$E$12,4)</f>
        <v>0</v>
      </c>
    </row>
    <row r="72" ht="15.75" customHeight="1">
      <c r="B72" s="19">
        <v>69.0</v>
      </c>
      <c r="C72" s="20">
        <v>23.3234038071876</v>
      </c>
      <c r="D72" s="20">
        <v>0.115292523062334</v>
      </c>
      <c r="E72" s="20">
        <v>9.39889738334664</v>
      </c>
      <c r="F72" s="20">
        <v>4.69250284195878</v>
      </c>
      <c r="G72" s="20">
        <v>12.3939073710256</v>
      </c>
      <c r="H72" s="20">
        <v>35.0213473029689</v>
      </c>
      <c r="I72" s="20">
        <v>3.83754407427482</v>
      </c>
      <c r="J72" s="20">
        <v>21.1229977609759</v>
      </c>
      <c r="K72" s="20">
        <v>4.31738257450052</v>
      </c>
      <c r="L72" s="20">
        <v>6.91659713820554</v>
      </c>
      <c r="M72" s="20">
        <v>4.75966118806973</v>
      </c>
      <c r="N72" s="20">
        <v>14.6047663604925</v>
      </c>
      <c r="P72" s="19">
        <v>69.0</v>
      </c>
      <c r="Q72" s="34">
        <f>VLOOKUP(IF(C72&gt;240,5,IF(C72&gt;180,4,IF(C72&gt;120,3,IF(C72&gt;60,2,IF(C72&gt;30,1,0))))),Trial!$B$7:$E$12,4)</f>
        <v>0</v>
      </c>
      <c r="R72" s="34">
        <f>VLOOKUP(IF(D72&gt;240,5,IF(D72&gt;180,4,IF(D72&gt;120,3,IF(D72&gt;60,2,IF(D72&gt;30,1,0))))),Trial!$B$7:$E$12,4)</f>
        <v>0</v>
      </c>
      <c r="S72" s="34">
        <f>VLOOKUP(IF(E72&gt;240,5,IF(E72&gt;180,4,IF(E72&gt;120,3,IF(E72&gt;60,2,IF(E72&gt;30,1,0))))),Trial!$B$7:$E$12,4)</f>
        <v>0</v>
      </c>
      <c r="T72" s="34">
        <f>VLOOKUP(IF(F72&gt;240,5,IF(F72&gt;180,4,IF(F72&gt;120,3,IF(F72&gt;60,2,IF(F72&gt;30,1,0))))),Trial!$B$7:$E$12,4)</f>
        <v>0</v>
      </c>
      <c r="U72" s="34">
        <f>VLOOKUP(IF(G72&gt;240,5,IF(G72&gt;180,4,IF(G72&gt;120,3,IF(G72&gt;60,2,IF(G72&gt;30,1,0))))),Trial!$B$7:$E$12,4)</f>
        <v>0</v>
      </c>
      <c r="V72" s="34">
        <f>VLOOKUP(IF(H72&gt;240,5,IF(H72&gt;180,4,IF(H72&gt;120,3,IF(H72&gt;60,2,IF(H72&gt;30,1,0))))),Trial!$B$7:$E$12,4)</f>
        <v>-168.84</v>
      </c>
      <c r="W72" s="34">
        <f>VLOOKUP(IF(I72&gt;240,5,IF(I72&gt;180,4,IF(I72&gt;120,3,IF(I72&gt;60,2,IF(I72&gt;30,1,0))))),Trial!$B$7:$E$12,4)</f>
        <v>0</v>
      </c>
      <c r="X72" s="34">
        <f>VLOOKUP(IF(J72&gt;240,5,IF(J72&gt;180,4,IF(J72&gt;120,3,IF(J72&gt;60,2,IF(J72&gt;30,1,0))))),Trial!$B$7:$E$12,4)</f>
        <v>0</v>
      </c>
      <c r="Y72" s="34">
        <f>VLOOKUP(IF(K72&gt;240,5,IF(K72&gt;180,4,IF(K72&gt;120,3,IF(K72&gt;60,2,IF(K72&gt;30,1,0))))),Trial!$B$7:$E$12,4)</f>
        <v>0</v>
      </c>
      <c r="Z72" s="34">
        <f>VLOOKUP(IF(L72&gt;240,5,IF(L72&gt;180,4,IF(L72&gt;120,3,IF(L72&gt;60,2,IF(L72&gt;30,1,0))))),Trial!$B$7:$E$12,4)</f>
        <v>0</v>
      </c>
      <c r="AA72" s="34">
        <f>VLOOKUP(IF(M72&gt;240,5,IF(M72&gt;180,4,IF(M72&gt;120,3,IF(M72&gt;60,2,IF(M72&gt;30,1,0))))),Trial!$B$7:$E$12,4)</f>
        <v>0</v>
      </c>
      <c r="AB72" s="34">
        <f>VLOOKUP(IF(N72&gt;240,5,IF(N72&gt;180,4,IF(N72&gt;120,3,IF(N72&gt;60,2,IF(N72&gt;30,1,0))))),Trial!$B$7:$E$12,4)</f>
        <v>0</v>
      </c>
    </row>
    <row r="73" ht="15.75" customHeight="1">
      <c r="B73" s="19">
        <v>70.0</v>
      </c>
      <c r="C73" s="20">
        <v>2.62023541382514</v>
      </c>
      <c r="D73" s="20">
        <v>4.89101780066267</v>
      </c>
      <c r="E73" s="20">
        <v>70.3949930411425</v>
      </c>
      <c r="F73" s="20">
        <v>38.6894094710213</v>
      </c>
      <c r="G73" s="20">
        <v>5.33336898786947</v>
      </c>
      <c r="H73" s="20">
        <v>27.7898336917416</v>
      </c>
      <c r="I73" s="20">
        <v>25.0683095899756</v>
      </c>
      <c r="J73" s="20">
        <v>11.68990895609</v>
      </c>
      <c r="K73" s="20">
        <v>9.96084419114646</v>
      </c>
      <c r="L73" s="20">
        <v>0.750147068221122</v>
      </c>
      <c r="M73" s="20">
        <v>17.2541827268983</v>
      </c>
      <c r="N73" s="20">
        <v>11.6725472855466</v>
      </c>
      <c r="P73" s="19">
        <v>70.0</v>
      </c>
      <c r="Q73" s="34">
        <f>VLOOKUP(IF(C73&gt;240,5,IF(C73&gt;180,4,IF(C73&gt;120,3,IF(C73&gt;60,2,IF(C73&gt;30,1,0))))),Trial!$B$7:$E$12,4)</f>
        <v>0</v>
      </c>
      <c r="R73" s="34">
        <f>VLOOKUP(IF(D73&gt;240,5,IF(D73&gt;180,4,IF(D73&gt;120,3,IF(D73&gt;60,2,IF(D73&gt;30,1,0))))),Trial!$B$7:$E$12,4)</f>
        <v>0</v>
      </c>
      <c r="S73" s="34">
        <f>VLOOKUP(IF(E73&gt;240,5,IF(E73&gt;180,4,IF(E73&gt;120,3,IF(E73&gt;60,2,IF(E73&gt;30,1,0))))),Trial!$B$7:$E$12,4)</f>
        <v>-844.2</v>
      </c>
      <c r="T73" s="34">
        <f>VLOOKUP(IF(F73&gt;240,5,IF(F73&gt;180,4,IF(F73&gt;120,3,IF(F73&gt;60,2,IF(F73&gt;30,1,0))))),Trial!$B$7:$E$12,4)</f>
        <v>-168.84</v>
      </c>
      <c r="U73" s="34">
        <f>VLOOKUP(IF(G73&gt;240,5,IF(G73&gt;180,4,IF(G73&gt;120,3,IF(G73&gt;60,2,IF(G73&gt;30,1,0))))),Trial!$B$7:$E$12,4)</f>
        <v>0</v>
      </c>
      <c r="V73" s="34">
        <f>VLOOKUP(IF(H73&gt;240,5,IF(H73&gt;180,4,IF(H73&gt;120,3,IF(H73&gt;60,2,IF(H73&gt;30,1,0))))),Trial!$B$7:$E$12,4)</f>
        <v>0</v>
      </c>
      <c r="W73" s="34">
        <f>VLOOKUP(IF(I73&gt;240,5,IF(I73&gt;180,4,IF(I73&gt;120,3,IF(I73&gt;60,2,IF(I73&gt;30,1,0))))),Trial!$B$7:$E$12,4)</f>
        <v>0</v>
      </c>
      <c r="X73" s="34">
        <f>VLOOKUP(IF(J73&gt;240,5,IF(J73&gt;180,4,IF(J73&gt;120,3,IF(J73&gt;60,2,IF(J73&gt;30,1,0))))),Trial!$B$7:$E$12,4)</f>
        <v>0</v>
      </c>
      <c r="Y73" s="34">
        <f>VLOOKUP(IF(K73&gt;240,5,IF(K73&gt;180,4,IF(K73&gt;120,3,IF(K73&gt;60,2,IF(K73&gt;30,1,0))))),Trial!$B$7:$E$12,4)</f>
        <v>0</v>
      </c>
      <c r="Z73" s="34">
        <f>VLOOKUP(IF(L73&gt;240,5,IF(L73&gt;180,4,IF(L73&gt;120,3,IF(L73&gt;60,2,IF(L73&gt;30,1,0))))),Trial!$B$7:$E$12,4)</f>
        <v>0</v>
      </c>
      <c r="AA73" s="34">
        <f>VLOOKUP(IF(M73&gt;240,5,IF(M73&gt;180,4,IF(M73&gt;120,3,IF(M73&gt;60,2,IF(M73&gt;30,1,0))))),Trial!$B$7:$E$12,4)</f>
        <v>0</v>
      </c>
      <c r="AB73" s="34">
        <f>VLOOKUP(IF(N73&gt;240,5,IF(N73&gt;180,4,IF(N73&gt;120,3,IF(N73&gt;60,2,IF(N73&gt;30,1,0))))),Trial!$B$7:$E$12,4)</f>
        <v>0</v>
      </c>
    </row>
    <row r="74" ht="15.75" customHeight="1">
      <c r="B74" s="19">
        <v>71.0</v>
      </c>
      <c r="C74" s="20">
        <v>5.11363719911315</v>
      </c>
      <c r="D74" s="20">
        <v>9.14775154013132</v>
      </c>
      <c r="E74" s="20">
        <v>2.40317478268407</v>
      </c>
      <c r="F74" s="20">
        <v>8.79471013215371</v>
      </c>
      <c r="G74" s="20">
        <v>17.1776980861798</v>
      </c>
      <c r="H74" s="20">
        <v>12.041771965203</v>
      </c>
      <c r="I74" s="20">
        <v>51.4366648886776</v>
      </c>
      <c r="J74" s="20">
        <v>6.7996972954832</v>
      </c>
      <c r="K74" s="20">
        <v>0.523849098465061</v>
      </c>
      <c r="L74" s="20">
        <v>9.01739103244618</v>
      </c>
      <c r="M74" s="20">
        <v>2.64618952482256</v>
      </c>
      <c r="N74" s="20">
        <v>9.5790229684235</v>
      </c>
      <c r="P74" s="19">
        <v>71.0</v>
      </c>
      <c r="Q74" s="34">
        <f>VLOOKUP(IF(C74&gt;240,5,IF(C74&gt;180,4,IF(C74&gt;120,3,IF(C74&gt;60,2,IF(C74&gt;30,1,0))))),Trial!$B$7:$E$12,4)</f>
        <v>0</v>
      </c>
      <c r="R74" s="34">
        <f>VLOOKUP(IF(D74&gt;240,5,IF(D74&gt;180,4,IF(D74&gt;120,3,IF(D74&gt;60,2,IF(D74&gt;30,1,0))))),Trial!$B$7:$E$12,4)</f>
        <v>0</v>
      </c>
      <c r="S74" s="34">
        <f>VLOOKUP(IF(E74&gt;240,5,IF(E74&gt;180,4,IF(E74&gt;120,3,IF(E74&gt;60,2,IF(E74&gt;30,1,0))))),Trial!$B$7:$E$12,4)</f>
        <v>0</v>
      </c>
      <c r="T74" s="34">
        <f>VLOOKUP(IF(F74&gt;240,5,IF(F74&gt;180,4,IF(F74&gt;120,3,IF(F74&gt;60,2,IF(F74&gt;30,1,0))))),Trial!$B$7:$E$12,4)</f>
        <v>0</v>
      </c>
      <c r="U74" s="34">
        <f>VLOOKUP(IF(G74&gt;240,5,IF(G74&gt;180,4,IF(G74&gt;120,3,IF(G74&gt;60,2,IF(G74&gt;30,1,0))))),Trial!$B$7:$E$12,4)</f>
        <v>0</v>
      </c>
      <c r="V74" s="34">
        <f>VLOOKUP(IF(H74&gt;240,5,IF(H74&gt;180,4,IF(H74&gt;120,3,IF(H74&gt;60,2,IF(H74&gt;30,1,0))))),Trial!$B$7:$E$12,4)</f>
        <v>0</v>
      </c>
      <c r="W74" s="34">
        <f>VLOOKUP(IF(I74&gt;240,5,IF(I74&gt;180,4,IF(I74&gt;120,3,IF(I74&gt;60,2,IF(I74&gt;30,1,0))))),Trial!$B$7:$E$12,4)</f>
        <v>-168.84</v>
      </c>
      <c r="X74" s="34">
        <f>VLOOKUP(IF(J74&gt;240,5,IF(J74&gt;180,4,IF(J74&gt;120,3,IF(J74&gt;60,2,IF(J74&gt;30,1,0))))),Trial!$B$7:$E$12,4)</f>
        <v>0</v>
      </c>
      <c r="Y74" s="34">
        <f>VLOOKUP(IF(K74&gt;240,5,IF(K74&gt;180,4,IF(K74&gt;120,3,IF(K74&gt;60,2,IF(K74&gt;30,1,0))))),Trial!$B$7:$E$12,4)</f>
        <v>0</v>
      </c>
      <c r="Z74" s="34">
        <f>VLOOKUP(IF(L74&gt;240,5,IF(L74&gt;180,4,IF(L74&gt;120,3,IF(L74&gt;60,2,IF(L74&gt;30,1,0))))),Trial!$B$7:$E$12,4)</f>
        <v>0</v>
      </c>
      <c r="AA74" s="34">
        <f>VLOOKUP(IF(M74&gt;240,5,IF(M74&gt;180,4,IF(M74&gt;120,3,IF(M74&gt;60,2,IF(M74&gt;30,1,0))))),Trial!$B$7:$E$12,4)</f>
        <v>0</v>
      </c>
      <c r="AB74" s="34">
        <f>VLOOKUP(IF(N74&gt;240,5,IF(N74&gt;180,4,IF(N74&gt;120,3,IF(N74&gt;60,2,IF(N74&gt;30,1,0))))),Trial!$B$7:$E$12,4)</f>
        <v>0</v>
      </c>
    </row>
    <row r="75" ht="15.75" customHeight="1">
      <c r="B75" s="19">
        <v>72.0</v>
      </c>
      <c r="C75" s="20">
        <v>9.00064756162465</v>
      </c>
      <c r="D75" s="20">
        <v>5.79816239364445</v>
      </c>
      <c r="E75" s="20">
        <v>7.17315473784693</v>
      </c>
      <c r="F75" s="20">
        <v>8.66351139787585</v>
      </c>
      <c r="G75" s="20">
        <v>17.8940948988396</v>
      </c>
      <c r="H75" s="20">
        <v>20.6960658090359</v>
      </c>
      <c r="I75" s="20">
        <v>7.31059106555767</v>
      </c>
      <c r="J75" s="20">
        <v>4.95197441619821</v>
      </c>
      <c r="K75" s="20">
        <v>5.42434779284522</v>
      </c>
      <c r="L75" s="20">
        <v>7.6303654734003</v>
      </c>
      <c r="M75" s="20">
        <v>13.3961452526125</v>
      </c>
      <c r="N75" s="20">
        <v>9.78460252490742</v>
      </c>
      <c r="P75" s="19">
        <v>72.0</v>
      </c>
      <c r="Q75" s="34">
        <f>VLOOKUP(IF(C75&gt;240,5,IF(C75&gt;180,4,IF(C75&gt;120,3,IF(C75&gt;60,2,IF(C75&gt;30,1,0))))),Trial!$B$7:$E$12,4)</f>
        <v>0</v>
      </c>
      <c r="R75" s="34">
        <f>VLOOKUP(IF(D75&gt;240,5,IF(D75&gt;180,4,IF(D75&gt;120,3,IF(D75&gt;60,2,IF(D75&gt;30,1,0))))),Trial!$B$7:$E$12,4)</f>
        <v>0</v>
      </c>
      <c r="S75" s="34">
        <f>VLOOKUP(IF(E75&gt;240,5,IF(E75&gt;180,4,IF(E75&gt;120,3,IF(E75&gt;60,2,IF(E75&gt;30,1,0))))),Trial!$B$7:$E$12,4)</f>
        <v>0</v>
      </c>
      <c r="T75" s="34">
        <f>VLOOKUP(IF(F75&gt;240,5,IF(F75&gt;180,4,IF(F75&gt;120,3,IF(F75&gt;60,2,IF(F75&gt;30,1,0))))),Trial!$B$7:$E$12,4)</f>
        <v>0</v>
      </c>
      <c r="U75" s="34">
        <f>VLOOKUP(IF(G75&gt;240,5,IF(G75&gt;180,4,IF(G75&gt;120,3,IF(G75&gt;60,2,IF(G75&gt;30,1,0))))),Trial!$B$7:$E$12,4)</f>
        <v>0</v>
      </c>
      <c r="V75" s="34">
        <f>VLOOKUP(IF(H75&gt;240,5,IF(H75&gt;180,4,IF(H75&gt;120,3,IF(H75&gt;60,2,IF(H75&gt;30,1,0))))),Trial!$B$7:$E$12,4)</f>
        <v>0</v>
      </c>
      <c r="W75" s="34">
        <f>VLOOKUP(IF(I75&gt;240,5,IF(I75&gt;180,4,IF(I75&gt;120,3,IF(I75&gt;60,2,IF(I75&gt;30,1,0))))),Trial!$B$7:$E$12,4)</f>
        <v>0</v>
      </c>
      <c r="X75" s="34">
        <f>VLOOKUP(IF(J75&gt;240,5,IF(J75&gt;180,4,IF(J75&gt;120,3,IF(J75&gt;60,2,IF(J75&gt;30,1,0))))),Trial!$B$7:$E$12,4)</f>
        <v>0</v>
      </c>
      <c r="Y75" s="34">
        <f>VLOOKUP(IF(K75&gt;240,5,IF(K75&gt;180,4,IF(K75&gt;120,3,IF(K75&gt;60,2,IF(K75&gt;30,1,0))))),Trial!$B$7:$E$12,4)</f>
        <v>0</v>
      </c>
      <c r="Z75" s="34">
        <f>VLOOKUP(IF(L75&gt;240,5,IF(L75&gt;180,4,IF(L75&gt;120,3,IF(L75&gt;60,2,IF(L75&gt;30,1,0))))),Trial!$B$7:$E$12,4)</f>
        <v>0</v>
      </c>
      <c r="AA75" s="34">
        <f>VLOOKUP(IF(M75&gt;240,5,IF(M75&gt;180,4,IF(M75&gt;120,3,IF(M75&gt;60,2,IF(M75&gt;30,1,0))))),Trial!$B$7:$E$12,4)</f>
        <v>0</v>
      </c>
      <c r="AB75" s="34">
        <f>VLOOKUP(IF(N75&gt;240,5,IF(N75&gt;180,4,IF(N75&gt;120,3,IF(N75&gt;60,2,IF(N75&gt;30,1,0))))),Trial!$B$7:$E$12,4)</f>
        <v>0</v>
      </c>
    </row>
    <row r="76" ht="15.75" customHeight="1">
      <c r="B76" s="19">
        <v>73.0</v>
      </c>
      <c r="C76" s="20">
        <v>29.1932515077547</v>
      </c>
      <c r="D76" s="20">
        <v>18.2589409855486</v>
      </c>
      <c r="E76" s="20">
        <v>15.6753501121254</v>
      </c>
      <c r="F76" s="20">
        <v>36.8849766552787</v>
      </c>
      <c r="G76" s="20">
        <v>62.9412534498187</v>
      </c>
      <c r="H76" s="20">
        <v>0.687712017213926</v>
      </c>
      <c r="I76" s="20">
        <v>1.39748129611835</v>
      </c>
      <c r="J76" s="20">
        <v>21.2272148465907</v>
      </c>
      <c r="K76" s="20">
        <v>13.8544822338122</v>
      </c>
      <c r="L76" s="20">
        <v>1.8606992162243</v>
      </c>
      <c r="M76" s="20">
        <v>0.155363827943802</v>
      </c>
      <c r="N76" s="20">
        <v>0.392004292955745</v>
      </c>
      <c r="P76" s="19">
        <v>73.0</v>
      </c>
      <c r="Q76" s="34">
        <f>VLOOKUP(IF(C76&gt;240,5,IF(C76&gt;180,4,IF(C76&gt;120,3,IF(C76&gt;60,2,IF(C76&gt;30,1,0))))),Trial!$B$7:$E$12,4)</f>
        <v>0</v>
      </c>
      <c r="R76" s="34">
        <f>VLOOKUP(IF(D76&gt;240,5,IF(D76&gt;180,4,IF(D76&gt;120,3,IF(D76&gt;60,2,IF(D76&gt;30,1,0))))),Trial!$B$7:$E$12,4)</f>
        <v>0</v>
      </c>
      <c r="S76" s="34">
        <f>VLOOKUP(IF(E76&gt;240,5,IF(E76&gt;180,4,IF(E76&gt;120,3,IF(E76&gt;60,2,IF(E76&gt;30,1,0))))),Trial!$B$7:$E$12,4)</f>
        <v>0</v>
      </c>
      <c r="T76" s="34">
        <f>VLOOKUP(IF(F76&gt;240,5,IF(F76&gt;180,4,IF(F76&gt;120,3,IF(F76&gt;60,2,IF(F76&gt;30,1,0))))),Trial!$B$7:$E$12,4)</f>
        <v>-168.84</v>
      </c>
      <c r="U76" s="34">
        <f>VLOOKUP(IF(G76&gt;240,5,IF(G76&gt;180,4,IF(G76&gt;120,3,IF(G76&gt;60,2,IF(G76&gt;30,1,0))))),Trial!$B$7:$E$12,4)</f>
        <v>-844.2</v>
      </c>
      <c r="V76" s="34">
        <f>VLOOKUP(IF(H76&gt;240,5,IF(H76&gt;180,4,IF(H76&gt;120,3,IF(H76&gt;60,2,IF(H76&gt;30,1,0))))),Trial!$B$7:$E$12,4)</f>
        <v>0</v>
      </c>
      <c r="W76" s="34">
        <f>VLOOKUP(IF(I76&gt;240,5,IF(I76&gt;180,4,IF(I76&gt;120,3,IF(I76&gt;60,2,IF(I76&gt;30,1,0))))),Trial!$B$7:$E$12,4)</f>
        <v>0</v>
      </c>
      <c r="X76" s="34">
        <f>VLOOKUP(IF(J76&gt;240,5,IF(J76&gt;180,4,IF(J76&gt;120,3,IF(J76&gt;60,2,IF(J76&gt;30,1,0))))),Trial!$B$7:$E$12,4)</f>
        <v>0</v>
      </c>
      <c r="Y76" s="34">
        <f>VLOOKUP(IF(K76&gt;240,5,IF(K76&gt;180,4,IF(K76&gt;120,3,IF(K76&gt;60,2,IF(K76&gt;30,1,0))))),Trial!$B$7:$E$12,4)</f>
        <v>0</v>
      </c>
      <c r="Z76" s="34">
        <f>VLOOKUP(IF(L76&gt;240,5,IF(L76&gt;180,4,IF(L76&gt;120,3,IF(L76&gt;60,2,IF(L76&gt;30,1,0))))),Trial!$B$7:$E$12,4)</f>
        <v>0</v>
      </c>
      <c r="AA76" s="34">
        <f>VLOOKUP(IF(M76&gt;240,5,IF(M76&gt;180,4,IF(M76&gt;120,3,IF(M76&gt;60,2,IF(M76&gt;30,1,0))))),Trial!$B$7:$E$12,4)</f>
        <v>0</v>
      </c>
      <c r="AB76" s="34">
        <f>VLOOKUP(IF(N76&gt;240,5,IF(N76&gt;180,4,IF(N76&gt;120,3,IF(N76&gt;60,2,IF(N76&gt;30,1,0))))),Trial!$B$7:$E$12,4)</f>
        <v>0</v>
      </c>
    </row>
    <row r="77" ht="15.75" customHeight="1">
      <c r="B77" s="19">
        <v>74.0</v>
      </c>
      <c r="C77" s="20">
        <v>22.0192532582378</v>
      </c>
      <c r="D77" s="20">
        <v>5.00797765701771</v>
      </c>
      <c r="E77" s="20">
        <v>2.60091286909154</v>
      </c>
      <c r="F77" s="20">
        <v>2.23353144950233</v>
      </c>
      <c r="G77" s="20">
        <v>1.77963841864839</v>
      </c>
      <c r="H77" s="20">
        <v>4.71492157202445</v>
      </c>
      <c r="I77" s="20">
        <v>26.2988112177869</v>
      </c>
      <c r="J77" s="20">
        <v>3.28973939651623</v>
      </c>
      <c r="K77" s="20">
        <v>0.631892246274133</v>
      </c>
      <c r="L77" s="20">
        <v>8.11865941197611</v>
      </c>
      <c r="M77" s="20">
        <v>4.89293093373999</v>
      </c>
      <c r="N77" s="20">
        <v>5.70758384475484</v>
      </c>
      <c r="P77" s="19">
        <v>74.0</v>
      </c>
      <c r="Q77" s="34">
        <f>VLOOKUP(IF(C77&gt;240,5,IF(C77&gt;180,4,IF(C77&gt;120,3,IF(C77&gt;60,2,IF(C77&gt;30,1,0))))),Trial!$B$7:$E$12,4)</f>
        <v>0</v>
      </c>
      <c r="R77" s="34">
        <f>VLOOKUP(IF(D77&gt;240,5,IF(D77&gt;180,4,IF(D77&gt;120,3,IF(D77&gt;60,2,IF(D77&gt;30,1,0))))),Trial!$B$7:$E$12,4)</f>
        <v>0</v>
      </c>
      <c r="S77" s="34">
        <f>VLOOKUP(IF(E77&gt;240,5,IF(E77&gt;180,4,IF(E77&gt;120,3,IF(E77&gt;60,2,IF(E77&gt;30,1,0))))),Trial!$B$7:$E$12,4)</f>
        <v>0</v>
      </c>
      <c r="T77" s="34">
        <f>VLOOKUP(IF(F77&gt;240,5,IF(F77&gt;180,4,IF(F77&gt;120,3,IF(F77&gt;60,2,IF(F77&gt;30,1,0))))),Trial!$B$7:$E$12,4)</f>
        <v>0</v>
      </c>
      <c r="U77" s="34">
        <f>VLOOKUP(IF(G77&gt;240,5,IF(G77&gt;180,4,IF(G77&gt;120,3,IF(G77&gt;60,2,IF(G77&gt;30,1,0))))),Trial!$B$7:$E$12,4)</f>
        <v>0</v>
      </c>
      <c r="V77" s="34">
        <f>VLOOKUP(IF(H77&gt;240,5,IF(H77&gt;180,4,IF(H77&gt;120,3,IF(H77&gt;60,2,IF(H77&gt;30,1,0))))),Trial!$B$7:$E$12,4)</f>
        <v>0</v>
      </c>
      <c r="W77" s="34">
        <f>VLOOKUP(IF(I77&gt;240,5,IF(I77&gt;180,4,IF(I77&gt;120,3,IF(I77&gt;60,2,IF(I77&gt;30,1,0))))),Trial!$B$7:$E$12,4)</f>
        <v>0</v>
      </c>
      <c r="X77" s="34">
        <f>VLOOKUP(IF(J77&gt;240,5,IF(J77&gt;180,4,IF(J77&gt;120,3,IF(J77&gt;60,2,IF(J77&gt;30,1,0))))),Trial!$B$7:$E$12,4)</f>
        <v>0</v>
      </c>
      <c r="Y77" s="34">
        <f>VLOOKUP(IF(K77&gt;240,5,IF(K77&gt;180,4,IF(K77&gt;120,3,IF(K77&gt;60,2,IF(K77&gt;30,1,0))))),Trial!$B$7:$E$12,4)</f>
        <v>0</v>
      </c>
      <c r="Z77" s="34">
        <f>VLOOKUP(IF(L77&gt;240,5,IF(L77&gt;180,4,IF(L77&gt;120,3,IF(L77&gt;60,2,IF(L77&gt;30,1,0))))),Trial!$B$7:$E$12,4)</f>
        <v>0</v>
      </c>
      <c r="AA77" s="34">
        <f>VLOOKUP(IF(M77&gt;240,5,IF(M77&gt;180,4,IF(M77&gt;120,3,IF(M77&gt;60,2,IF(M77&gt;30,1,0))))),Trial!$B$7:$E$12,4)</f>
        <v>0</v>
      </c>
      <c r="AB77" s="34">
        <f>VLOOKUP(IF(N77&gt;240,5,IF(N77&gt;180,4,IF(N77&gt;120,3,IF(N77&gt;60,2,IF(N77&gt;30,1,0))))),Trial!$B$7:$E$12,4)</f>
        <v>0</v>
      </c>
    </row>
    <row r="78" ht="15.75" customHeight="1">
      <c r="B78" s="19">
        <v>75.0</v>
      </c>
      <c r="C78" s="20">
        <v>7.64051070613787</v>
      </c>
      <c r="D78" s="20">
        <v>6.84098045267165</v>
      </c>
      <c r="E78" s="20">
        <v>0.00680812336504459</v>
      </c>
      <c r="F78" s="20">
        <v>2.63969552881743</v>
      </c>
      <c r="G78" s="20">
        <v>0.544825669797137</v>
      </c>
      <c r="H78" s="20">
        <v>15.6538834110918</v>
      </c>
      <c r="I78" s="20">
        <v>2.52416492860755</v>
      </c>
      <c r="J78" s="20">
        <v>9.82401858363525</v>
      </c>
      <c r="K78" s="20">
        <v>12.6248885929487</v>
      </c>
      <c r="L78" s="20">
        <v>8.08930589188822</v>
      </c>
      <c r="M78" s="20">
        <v>19.1311821302026</v>
      </c>
      <c r="N78" s="20">
        <v>3.95292657515965</v>
      </c>
      <c r="P78" s="19">
        <v>75.0</v>
      </c>
      <c r="Q78" s="34">
        <f>VLOOKUP(IF(C78&gt;240,5,IF(C78&gt;180,4,IF(C78&gt;120,3,IF(C78&gt;60,2,IF(C78&gt;30,1,0))))),Trial!$B$7:$E$12,4)</f>
        <v>0</v>
      </c>
      <c r="R78" s="34">
        <f>VLOOKUP(IF(D78&gt;240,5,IF(D78&gt;180,4,IF(D78&gt;120,3,IF(D78&gt;60,2,IF(D78&gt;30,1,0))))),Trial!$B$7:$E$12,4)</f>
        <v>0</v>
      </c>
      <c r="S78" s="34">
        <f>VLOOKUP(IF(E78&gt;240,5,IF(E78&gt;180,4,IF(E78&gt;120,3,IF(E78&gt;60,2,IF(E78&gt;30,1,0))))),Trial!$B$7:$E$12,4)</f>
        <v>0</v>
      </c>
      <c r="T78" s="34">
        <f>VLOOKUP(IF(F78&gt;240,5,IF(F78&gt;180,4,IF(F78&gt;120,3,IF(F78&gt;60,2,IF(F78&gt;30,1,0))))),Trial!$B$7:$E$12,4)</f>
        <v>0</v>
      </c>
      <c r="U78" s="34">
        <f>VLOOKUP(IF(G78&gt;240,5,IF(G78&gt;180,4,IF(G78&gt;120,3,IF(G78&gt;60,2,IF(G78&gt;30,1,0))))),Trial!$B$7:$E$12,4)</f>
        <v>0</v>
      </c>
      <c r="V78" s="34">
        <f>VLOOKUP(IF(H78&gt;240,5,IF(H78&gt;180,4,IF(H78&gt;120,3,IF(H78&gt;60,2,IF(H78&gt;30,1,0))))),Trial!$B$7:$E$12,4)</f>
        <v>0</v>
      </c>
      <c r="W78" s="34">
        <f>VLOOKUP(IF(I78&gt;240,5,IF(I78&gt;180,4,IF(I78&gt;120,3,IF(I78&gt;60,2,IF(I78&gt;30,1,0))))),Trial!$B$7:$E$12,4)</f>
        <v>0</v>
      </c>
      <c r="X78" s="34">
        <f>VLOOKUP(IF(J78&gt;240,5,IF(J78&gt;180,4,IF(J78&gt;120,3,IF(J78&gt;60,2,IF(J78&gt;30,1,0))))),Trial!$B$7:$E$12,4)</f>
        <v>0</v>
      </c>
      <c r="Y78" s="34">
        <f>VLOOKUP(IF(K78&gt;240,5,IF(K78&gt;180,4,IF(K78&gt;120,3,IF(K78&gt;60,2,IF(K78&gt;30,1,0))))),Trial!$B$7:$E$12,4)</f>
        <v>0</v>
      </c>
      <c r="Z78" s="34">
        <f>VLOOKUP(IF(L78&gt;240,5,IF(L78&gt;180,4,IF(L78&gt;120,3,IF(L78&gt;60,2,IF(L78&gt;30,1,0))))),Trial!$B$7:$E$12,4)</f>
        <v>0</v>
      </c>
      <c r="AA78" s="34">
        <f>VLOOKUP(IF(M78&gt;240,5,IF(M78&gt;180,4,IF(M78&gt;120,3,IF(M78&gt;60,2,IF(M78&gt;30,1,0))))),Trial!$B$7:$E$12,4)</f>
        <v>0</v>
      </c>
      <c r="AB78" s="34">
        <f>VLOOKUP(IF(N78&gt;240,5,IF(N78&gt;180,4,IF(N78&gt;120,3,IF(N78&gt;60,2,IF(N78&gt;30,1,0))))),Trial!$B$7:$E$12,4)</f>
        <v>0</v>
      </c>
    </row>
    <row r="79" ht="15.75" customHeight="1">
      <c r="B79" s="19">
        <v>76.0</v>
      </c>
      <c r="C79" s="20">
        <v>1.55649091527487</v>
      </c>
      <c r="D79" s="20">
        <v>5.87875444465702</v>
      </c>
      <c r="E79" s="20">
        <v>12.6801876573908</v>
      </c>
      <c r="F79" s="20">
        <v>22.521056949923</v>
      </c>
      <c r="G79" s="20">
        <v>7.08100600093603</v>
      </c>
      <c r="H79" s="20">
        <v>0.197231287854344</v>
      </c>
      <c r="I79" s="20">
        <v>10.4456305448051</v>
      </c>
      <c r="J79" s="20">
        <v>33.5627411223749</v>
      </c>
      <c r="K79" s="20">
        <v>11.6700490289802</v>
      </c>
      <c r="L79" s="20">
        <v>17.2762738444927</v>
      </c>
      <c r="M79" s="20">
        <v>4.75001192605123</v>
      </c>
      <c r="N79" s="20">
        <v>60.3057992093773</v>
      </c>
      <c r="P79" s="19">
        <v>76.0</v>
      </c>
      <c r="Q79" s="34">
        <f>VLOOKUP(IF(C79&gt;240,5,IF(C79&gt;180,4,IF(C79&gt;120,3,IF(C79&gt;60,2,IF(C79&gt;30,1,0))))),Trial!$B$7:$E$12,4)</f>
        <v>0</v>
      </c>
      <c r="R79" s="34">
        <f>VLOOKUP(IF(D79&gt;240,5,IF(D79&gt;180,4,IF(D79&gt;120,3,IF(D79&gt;60,2,IF(D79&gt;30,1,0))))),Trial!$B$7:$E$12,4)</f>
        <v>0</v>
      </c>
      <c r="S79" s="34">
        <f>VLOOKUP(IF(E79&gt;240,5,IF(E79&gt;180,4,IF(E79&gt;120,3,IF(E79&gt;60,2,IF(E79&gt;30,1,0))))),Trial!$B$7:$E$12,4)</f>
        <v>0</v>
      </c>
      <c r="T79" s="34">
        <f>VLOOKUP(IF(F79&gt;240,5,IF(F79&gt;180,4,IF(F79&gt;120,3,IF(F79&gt;60,2,IF(F79&gt;30,1,0))))),Trial!$B$7:$E$12,4)</f>
        <v>0</v>
      </c>
      <c r="U79" s="34">
        <f>VLOOKUP(IF(G79&gt;240,5,IF(G79&gt;180,4,IF(G79&gt;120,3,IF(G79&gt;60,2,IF(G79&gt;30,1,0))))),Trial!$B$7:$E$12,4)</f>
        <v>0</v>
      </c>
      <c r="V79" s="34">
        <f>VLOOKUP(IF(H79&gt;240,5,IF(H79&gt;180,4,IF(H79&gt;120,3,IF(H79&gt;60,2,IF(H79&gt;30,1,0))))),Trial!$B$7:$E$12,4)</f>
        <v>0</v>
      </c>
      <c r="W79" s="34">
        <f>VLOOKUP(IF(I79&gt;240,5,IF(I79&gt;180,4,IF(I79&gt;120,3,IF(I79&gt;60,2,IF(I79&gt;30,1,0))))),Trial!$B$7:$E$12,4)</f>
        <v>0</v>
      </c>
      <c r="X79" s="34">
        <f>VLOOKUP(IF(J79&gt;240,5,IF(J79&gt;180,4,IF(J79&gt;120,3,IF(J79&gt;60,2,IF(J79&gt;30,1,0))))),Trial!$B$7:$E$12,4)</f>
        <v>-168.84</v>
      </c>
      <c r="Y79" s="34">
        <f>VLOOKUP(IF(K79&gt;240,5,IF(K79&gt;180,4,IF(K79&gt;120,3,IF(K79&gt;60,2,IF(K79&gt;30,1,0))))),Trial!$B$7:$E$12,4)</f>
        <v>0</v>
      </c>
      <c r="Z79" s="34">
        <f>VLOOKUP(IF(L79&gt;240,5,IF(L79&gt;180,4,IF(L79&gt;120,3,IF(L79&gt;60,2,IF(L79&gt;30,1,0))))),Trial!$B$7:$E$12,4)</f>
        <v>0</v>
      </c>
      <c r="AA79" s="34">
        <f>VLOOKUP(IF(M79&gt;240,5,IF(M79&gt;180,4,IF(M79&gt;120,3,IF(M79&gt;60,2,IF(M79&gt;30,1,0))))),Trial!$B$7:$E$12,4)</f>
        <v>0</v>
      </c>
      <c r="AB79" s="34">
        <f>VLOOKUP(IF(N79&gt;240,5,IF(N79&gt;180,4,IF(N79&gt;120,3,IF(N79&gt;60,2,IF(N79&gt;30,1,0))))),Trial!$B$7:$E$12,4)</f>
        <v>-844.2</v>
      </c>
    </row>
    <row r="80" ht="15.75" customHeight="1">
      <c r="B80" s="19">
        <v>77.0</v>
      </c>
      <c r="C80" s="20">
        <v>2.65844404012896</v>
      </c>
      <c r="D80" s="20">
        <v>18.2938286819144</v>
      </c>
      <c r="E80" s="20">
        <v>1.38069081803839</v>
      </c>
      <c r="F80" s="20">
        <v>2.30741506939374</v>
      </c>
      <c r="G80" s="20">
        <v>1.66708994581838</v>
      </c>
      <c r="H80" s="20">
        <v>7.23914320082404</v>
      </c>
      <c r="I80" s="20">
        <v>18.7726405369287</v>
      </c>
      <c r="J80" s="20">
        <v>7.04525380651467</v>
      </c>
      <c r="K80" s="20">
        <v>1.382166999524</v>
      </c>
      <c r="L80" s="20">
        <v>8.50703244796023</v>
      </c>
      <c r="M80" s="20">
        <v>11.503209594925</v>
      </c>
      <c r="N80" s="20">
        <v>3.86094638282949</v>
      </c>
      <c r="P80" s="19">
        <v>77.0</v>
      </c>
      <c r="Q80" s="34">
        <f>VLOOKUP(IF(C80&gt;240,5,IF(C80&gt;180,4,IF(C80&gt;120,3,IF(C80&gt;60,2,IF(C80&gt;30,1,0))))),Trial!$B$7:$E$12,4)</f>
        <v>0</v>
      </c>
      <c r="R80" s="34">
        <f>VLOOKUP(IF(D80&gt;240,5,IF(D80&gt;180,4,IF(D80&gt;120,3,IF(D80&gt;60,2,IF(D80&gt;30,1,0))))),Trial!$B$7:$E$12,4)</f>
        <v>0</v>
      </c>
      <c r="S80" s="34">
        <f>VLOOKUP(IF(E80&gt;240,5,IF(E80&gt;180,4,IF(E80&gt;120,3,IF(E80&gt;60,2,IF(E80&gt;30,1,0))))),Trial!$B$7:$E$12,4)</f>
        <v>0</v>
      </c>
      <c r="T80" s="34">
        <f>VLOOKUP(IF(F80&gt;240,5,IF(F80&gt;180,4,IF(F80&gt;120,3,IF(F80&gt;60,2,IF(F80&gt;30,1,0))))),Trial!$B$7:$E$12,4)</f>
        <v>0</v>
      </c>
      <c r="U80" s="34">
        <f>VLOOKUP(IF(G80&gt;240,5,IF(G80&gt;180,4,IF(G80&gt;120,3,IF(G80&gt;60,2,IF(G80&gt;30,1,0))))),Trial!$B$7:$E$12,4)</f>
        <v>0</v>
      </c>
      <c r="V80" s="34">
        <f>VLOOKUP(IF(H80&gt;240,5,IF(H80&gt;180,4,IF(H80&gt;120,3,IF(H80&gt;60,2,IF(H80&gt;30,1,0))))),Trial!$B$7:$E$12,4)</f>
        <v>0</v>
      </c>
      <c r="W80" s="34">
        <f>VLOOKUP(IF(I80&gt;240,5,IF(I80&gt;180,4,IF(I80&gt;120,3,IF(I80&gt;60,2,IF(I80&gt;30,1,0))))),Trial!$B$7:$E$12,4)</f>
        <v>0</v>
      </c>
      <c r="X80" s="34">
        <f>VLOOKUP(IF(J80&gt;240,5,IF(J80&gt;180,4,IF(J80&gt;120,3,IF(J80&gt;60,2,IF(J80&gt;30,1,0))))),Trial!$B$7:$E$12,4)</f>
        <v>0</v>
      </c>
      <c r="Y80" s="34">
        <f>VLOOKUP(IF(K80&gt;240,5,IF(K80&gt;180,4,IF(K80&gt;120,3,IF(K80&gt;60,2,IF(K80&gt;30,1,0))))),Trial!$B$7:$E$12,4)</f>
        <v>0</v>
      </c>
      <c r="Z80" s="34">
        <f>VLOOKUP(IF(L80&gt;240,5,IF(L80&gt;180,4,IF(L80&gt;120,3,IF(L80&gt;60,2,IF(L80&gt;30,1,0))))),Trial!$B$7:$E$12,4)</f>
        <v>0</v>
      </c>
      <c r="AA80" s="34">
        <f>VLOOKUP(IF(M80&gt;240,5,IF(M80&gt;180,4,IF(M80&gt;120,3,IF(M80&gt;60,2,IF(M80&gt;30,1,0))))),Trial!$B$7:$E$12,4)</f>
        <v>0</v>
      </c>
      <c r="AB80" s="34">
        <f>VLOOKUP(IF(N80&gt;240,5,IF(N80&gt;180,4,IF(N80&gt;120,3,IF(N80&gt;60,2,IF(N80&gt;30,1,0))))),Trial!$B$7:$E$12,4)</f>
        <v>0</v>
      </c>
    </row>
    <row r="81" ht="15.75" customHeight="1">
      <c r="B81" s="19">
        <v>78.0</v>
      </c>
      <c r="C81" s="20">
        <v>14.0094167932122</v>
      </c>
      <c r="D81" s="20">
        <v>9.72411623833819</v>
      </c>
      <c r="E81" s="20">
        <v>2.21362139633857</v>
      </c>
      <c r="F81" s="20">
        <v>6.20948978736997</v>
      </c>
      <c r="G81" s="20">
        <v>4.2259821628686</v>
      </c>
      <c r="H81" s="20">
        <v>33.2375768658028</v>
      </c>
      <c r="I81" s="20">
        <v>12.2164192009802</v>
      </c>
      <c r="J81" s="20">
        <v>0.00281471884809434</v>
      </c>
      <c r="K81" s="20">
        <v>25.2932753190152</v>
      </c>
      <c r="L81" s="20">
        <v>9.57016211419917</v>
      </c>
      <c r="M81" s="20">
        <v>0.570572206284851</v>
      </c>
      <c r="N81" s="20">
        <v>1.18084582107261</v>
      </c>
      <c r="P81" s="19">
        <v>78.0</v>
      </c>
      <c r="Q81" s="34">
        <f>VLOOKUP(IF(C81&gt;240,5,IF(C81&gt;180,4,IF(C81&gt;120,3,IF(C81&gt;60,2,IF(C81&gt;30,1,0))))),Trial!$B$7:$E$12,4)</f>
        <v>0</v>
      </c>
      <c r="R81" s="34">
        <f>VLOOKUP(IF(D81&gt;240,5,IF(D81&gt;180,4,IF(D81&gt;120,3,IF(D81&gt;60,2,IF(D81&gt;30,1,0))))),Trial!$B$7:$E$12,4)</f>
        <v>0</v>
      </c>
      <c r="S81" s="34">
        <f>VLOOKUP(IF(E81&gt;240,5,IF(E81&gt;180,4,IF(E81&gt;120,3,IF(E81&gt;60,2,IF(E81&gt;30,1,0))))),Trial!$B$7:$E$12,4)</f>
        <v>0</v>
      </c>
      <c r="T81" s="34">
        <f>VLOOKUP(IF(F81&gt;240,5,IF(F81&gt;180,4,IF(F81&gt;120,3,IF(F81&gt;60,2,IF(F81&gt;30,1,0))))),Trial!$B$7:$E$12,4)</f>
        <v>0</v>
      </c>
      <c r="U81" s="34">
        <f>VLOOKUP(IF(G81&gt;240,5,IF(G81&gt;180,4,IF(G81&gt;120,3,IF(G81&gt;60,2,IF(G81&gt;30,1,0))))),Trial!$B$7:$E$12,4)</f>
        <v>0</v>
      </c>
      <c r="V81" s="34">
        <f>VLOOKUP(IF(H81&gt;240,5,IF(H81&gt;180,4,IF(H81&gt;120,3,IF(H81&gt;60,2,IF(H81&gt;30,1,0))))),Trial!$B$7:$E$12,4)</f>
        <v>-168.84</v>
      </c>
      <c r="W81" s="34">
        <f>VLOOKUP(IF(I81&gt;240,5,IF(I81&gt;180,4,IF(I81&gt;120,3,IF(I81&gt;60,2,IF(I81&gt;30,1,0))))),Trial!$B$7:$E$12,4)</f>
        <v>0</v>
      </c>
      <c r="X81" s="34">
        <f>VLOOKUP(IF(J81&gt;240,5,IF(J81&gt;180,4,IF(J81&gt;120,3,IF(J81&gt;60,2,IF(J81&gt;30,1,0))))),Trial!$B$7:$E$12,4)</f>
        <v>0</v>
      </c>
      <c r="Y81" s="34">
        <f>VLOOKUP(IF(K81&gt;240,5,IF(K81&gt;180,4,IF(K81&gt;120,3,IF(K81&gt;60,2,IF(K81&gt;30,1,0))))),Trial!$B$7:$E$12,4)</f>
        <v>0</v>
      </c>
      <c r="Z81" s="34">
        <f>VLOOKUP(IF(L81&gt;240,5,IF(L81&gt;180,4,IF(L81&gt;120,3,IF(L81&gt;60,2,IF(L81&gt;30,1,0))))),Trial!$B$7:$E$12,4)</f>
        <v>0</v>
      </c>
      <c r="AA81" s="34">
        <f>VLOOKUP(IF(M81&gt;240,5,IF(M81&gt;180,4,IF(M81&gt;120,3,IF(M81&gt;60,2,IF(M81&gt;30,1,0))))),Trial!$B$7:$E$12,4)</f>
        <v>0</v>
      </c>
      <c r="AB81" s="34">
        <f>VLOOKUP(IF(N81&gt;240,5,IF(N81&gt;180,4,IF(N81&gt;120,3,IF(N81&gt;60,2,IF(N81&gt;30,1,0))))),Trial!$B$7:$E$12,4)</f>
        <v>0</v>
      </c>
    </row>
    <row r="82" ht="15.75" customHeight="1">
      <c r="B82" s="19">
        <v>79.0</v>
      </c>
      <c r="C82" s="20">
        <v>26.3326239081269</v>
      </c>
      <c r="D82" s="20">
        <v>4.21422361093573</v>
      </c>
      <c r="E82" s="20">
        <v>20.3167575845664</v>
      </c>
      <c r="F82" s="20">
        <v>2.62286330471876</v>
      </c>
      <c r="G82" s="20">
        <v>3.8502113496419</v>
      </c>
      <c r="H82" s="20">
        <v>20.1206425608767</v>
      </c>
      <c r="I82" s="20">
        <v>9.54076779094441</v>
      </c>
      <c r="J82" s="20">
        <v>10.588228865837</v>
      </c>
      <c r="K82" s="20">
        <v>18.4080733196516</v>
      </c>
      <c r="L82" s="20">
        <v>5.78108526831493</v>
      </c>
      <c r="M82" s="20">
        <v>22.4426838664584</v>
      </c>
      <c r="N82" s="20">
        <v>4.20943192080595</v>
      </c>
      <c r="P82" s="19">
        <v>79.0</v>
      </c>
      <c r="Q82" s="34">
        <f>VLOOKUP(IF(C82&gt;240,5,IF(C82&gt;180,4,IF(C82&gt;120,3,IF(C82&gt;60,2,IF(C82&gt;30,1,0))))),Trial!$B$7:$E$12,4)</f>
        <v>0</v>
      </c>
      <c r="R82" s="34">
        <f>VLOOKUP(IF(D82&gt;240,5,IF(D82&gt;180,4,IF(D82&gt;120,3,IF(D82&gt;60,2,IF(D82&gt;30,1,0))))),Trial!$B$7:$E$12,4)</f>
        <v>0</v>
      </c>
      <c r="S82" s="34">
        <f>VLOOKUP(IF(E82&gt;240,5,IF(E82&gt;180,4,IF(E82&gt;120,3,IF(E82&gt;60,2,IF(E82&gt;30,1,0))))),Trial!$B$7:$E$12,4)</f>
        <v>0</v>
      </c>
      <c r="T82" s="34">
        <f>VLOOKUP(IF(F82&gt;240,5,IF(F82&gt;180,4,IF(F82&gt;120,3,IF(F82&gt;60,2,IF(F82&gt;30,1,0))))),Trial!$B$7:$E$12,4)</f>
        <v>0</v>
      </c>
      <c r="U82" s="34">
        <f>VLOOKUP(IF(G82&gt;240,5,IF(G82&gt;180,4,IF(G82&gt;120,3,IF(G82&gt;60,2,IF(G82&gt;30,1,0))))),Trial!$B$7:$E$12,4)</f>
        <v>0</v>
      </c>
      <c r="V82" s="34">
        <f>VLOOKUP(IF(H82&gt;240,5,IF(H82&gt;180,4,IF(H82&gt;120,3,IF(H82&gt;60,2,IF(H82&gt;30,1,0))))),Trial!$B$7:$E$12,4)</f>
        <v>0</v>
      </c>
      <c r="W82" s="34">
        <f>VLOOKUP(IF(I82&gt;240,5,IF(I82&gt;180,4,IF(I82&gt;120,3,IF(I82&gt;60,2,IF(I82&gt;30,1,0))))),Trial!$B$7:$E$12,4)</f>
        <v>0</v>
      </c>
      <c r="X82" s="34">
        <f>VLOOKUP(IF(J82&gt;240,5,IF(J82&gt;180,4,IF(J82&gt;120,3,IF(J82&gt;60,2,IF(J82&gt;30,1,0))))),Trial!$B$7:$E$12,4)</f>
        <v>0</v>
      </c>
      <c r="Y82" s="34">
        <f>VLOOKUP(IF(K82&gt;240,5,IF(K82&gt;180,4,IF(K82&gt;120,3,IF(K82&gt;60,2,IF(K82&gt;30,1,0))))),Trial!$B$7:$E$12,4)</f>
        <v>0</v>
      </c>
      <c r="Z82" s="34">
        <f>VLOOKUP(IF(L82&gt;240,5,IF(L82&gt;180,4,IF(L82&gt;120,3,IF(L82&gt;60,2,IF(L82&gt;30,1,0))))),Trial!$B$7:$E$12,4)</f>
        <v>0</v>
      </c>
      <c r="AA82" s="34">
        <f>VLOOKUP(IF(M82&gt;240,5,IF(M82&gt;180,4,IF(M82&gt;120,3,IF(M82&gt;60,2,IF(M82&gt;30,1,0))))),Trial!$B$7:$E$12,4)</f>
        <v>0</v>
      </c>
      <c r="AB82" s="34">
        <f>VLOOKUP(IF(N82&gt;240,5,IF(N82&gt;180,4,IF(N82&gt;120,3,IF(N82&gt;60,2,IF(N82&gt;30,1,0))))),Trial!$B$7:$E$12,4)</f>
        <v>0</v>
      </c>
    </row>
    <row r="83" ht="15.75" customHeight="1">
      <c r="B83" s="19">
        <v>80.0</v>
      </c>
      <c r="C83" s="20">
        <v>2.08221773318946</v>
      </c>
      <c r="D83" s="20">
        <v>43.1641204446893</v>
      </c>
      <c r="E83" s="20">
        <v>4.5829662575011</v>
      </c>
      <c r="F83" s="20">
        <v>0.855129431332948</v>
      </c>
      <c r="G83" s="20">
        <v>9.0386518385727</v>
      </c>
      <c r="H83" s="20">
        <v>12.9422056929731</v>
      </c>
      <c r="I83" s="20">
        <v>4.17677366798744</v>
      </c>
      <c r="J83" s="20">
        <v>0.146332420759639</v>
      </c>
      <c r="K83" s="20">
        <v>0.560493484561801</v>
      </c>
      <c r="L83" s="20">
        <v>3.9909922662407</v>
      </c>
      <c r="M83" s="20">
        <v>33.6719989393161</v>
      </c>
      <c r="N83" s="20">
        <v>27.9300210953013</v>
      </c>
      <c r="P83" s="19">
        <v>80.0</v>
      </c>
      <c r="Q83" s="34">
        <f>VLOOKUP(IF(C83&gt;240,5,IF(C83&gt;180,4,IF(C83&gt;120,3,IF(C83&gt;60,2,IF(C83&gt;30,1,0))))),Trial!$B$7:$E$12,4)</f>
        <v>0</v>
      </c>
      <c r="R83" s="34">
        <f>VLOOKUP(IF(D83&gt;240,5,IF(D83&gt;180,4,IF(D83&gt;120,3,IF(D83&gt;60,2,IF(D83&gt;30,1,0))))),Trial!$B$7:$E$12,4)</f>
        <v>-168.84</v>
      </c>
      <c r="S83" s="34">
        <f>VLOOKUP(IF(E83&gt;240,5,IF(E83&gt;180,4,IF(E83&gt;120,3,IF(E83&gt;60,2,IF(E83&gt;30,1,0))))),Trial!$B$7:$E$12,4)</f>
        <v>0</v>
      </c>
      <c r="T83" s="34">
        <f>VLOOKUP(IF(F83&gt;240,5,IF(F83&gt;180,4,IF(F83&gt;120,3,IF(F83&gt;60,2,IF(F83&gt;30,1,0))))),Trial!$B$7:$E$12,4)</f>
        <v>0</v>
      </c>
      <c r="U83" s="34">
        <f>VLOOKUP(IF(G83&gt;240,5,IF(G83&gt;180,4,IF(G83&gt;120,3,IF(G83&gt;60,2,IF(G83&gt;30,1,0))))),Trial!$B$7:$E$12,4)</f>
        <v>0</v>
      </c>
      <c r="V83" s="34">
        <f>VLOOKUP(IF(H83&gt;240,5,IF(H83&gt;180,4,IF(H83&gt;120,3,IF(H83&gt;60,2,IF(H83&gt;30,1,0))))),Trial!$B$7:$E$12,4)</f>
        <v>0</v>
      </c>
      <c r="W83" s="34">
        <f>VLOOKUP(IF(I83&gt;240,5,IF(I83&gt;180,4,IF(I83&gt;120,3,IF(I83&gt;60,2,IF(I83&gt;30,1,0))))),Trial!$B$7:$E$12,4)</f>
        <v>0</v>
      </c>
      <c r="X83" s="34">
        <f>VLOOKUP(IF(J83&gt;240,5,IF(J83&gt;180,4,IF(J83&gt;120,3,IF(J83&gt;60,2,IF(J83&gt;30,1,0))))),Trial!$B$7:$E$12,4)</f>
        <v>0</v>
      </c>
      <c r="Y83" s="34">
        <f>VLOOKUP(IF(K83&gt;240,5,IF(K83&gt;180,4,IF(K83&gt;120,3,IF(K83&gt;60,2,IF(K83&gt;30,1,0))))),Trial!$B$7:$E$12,4)</f>
        <v>0</v>
      </c>
      <c r="Z83" s="34">
        <f>VLOOKUP(IF(L83&gt;240,5,IF(L83&gt;180,4,IF(L83&gt;120,3,IF(L83&gt;60,2,IF(L83&gt;30,1,0))))),Trial!$B$7:$E$12,4)</f>
        <v>0</v>
      </c>
      <c r="AA83" s="34">
        <f>VLOOKUP(IF(M83&gt;240,5,IF(M83&gt;180,4,IF(M83&gt;120,3,IF(M83&gt;60,2,IF(M83&gt;30,1,0))))),Trial!$B$7:$E$12,4)</f>
        <v>-168.84</v>
      </c>
      <c r="AB83" s="34">
        <f>VLOOKUP(IF(N83&gt;240,5,IF(N83&gt;180,4,IF(N83&gt;120,3,IF(N83&gt;60,2,IF(N83&gt;30,1,0))))),Trial!$B$7:$E$12,4)</f>
        <v>0</v>
      </c>
    </row>
    <row r="84" ht="15.75" customHeight="1">
      <c r="B84" s="19">
        <v>81.0</v>
      </c>
      <c r="C84" s="20">
        <v>3.59539749985561</v>
      </c>
      <c r="D84" s="20">
        <v>17.2193435865539</v>
      </c>
      <c r="E84" s="20">
        <v>0.415966664517004</v>
      </c>
      <c r="F84" s="20">
        <v>9.13236008330207</v>
      </c>
      <c r="G84" s="20">
        <v>7.28741295384243</v>
      </c>
      <c r="H84" s="20">
        <v>18.1342752814378</v>
      </c>
      <c r="I84" s="20">
        <v>34.6253347341225</v>
      </c>
      <c r="J84" s="20">
        <v>3.53302436550148</v>
      </c>
      <c r="K84" s="20">
        <v>5.39591104793362</v>
      </c>
      <c r="L84" s="20">
        <v>5.06455027224095</v>
      </c>
      <c r="M84" s="20">
        <v>11.9979928165759</v>
      </c>
      <c r="N84" s="20">
        <v>7.86243290477432</v>
      </c>
      <c r="P84" s="19">
        <v>81.0</v>
      </c>
      <c r="Q84" s="34">
        <f>VLOOKUP(IF(C84&gt;240,5,IF(C84&gt;180,4,IF(C84&gt;120,3,IF(C84&gt;60,2,IF(C84&gt;30,1,0))))),Trial!$B$7:$E$12,4)</f>
        <v>0</v>
      </c>
      <c r="R84" s="34">
        <f>VLOOKUP(IF(D84&gt;240,5,IF(D84&gt;180,4,IF(D84&gt;120,3,IF(D84&gt;60,2,IF(D84&gt;30,1,0))))),Trial!$B$7:$E$12,4)</f>
        <v>0</v>
      </c>
      <c r="S84" s="34">
        <f>VLOOKUP(IF(E84&gt;240,5,IF(E84&gt;180,4,IF(E84&gt;120,3,IF(E84&gt;60,2,IF(E84&gt;30,1,0))))),Trial!$B$7:$E$12,4)</f>
        <v>0</v>
      </c>
      <c r="T84" s="34">
        <f>VLOOKUP(IF(F84&gt;240,5,IF(F84&gt;180,4,IF(F84&gt;120,3,IF(F84&gt;60,2,IF(F84&gt;30,1,0))))),Trial!$B$7:$E$12,4)</f>
        <v>0</v>
      </c>
      <c r="U84" s="34">
        <f>VLOOKUP(IF(G84&gt;240,5,IF(G84&gt;180,4,IF(G84&gt;120,3,IF(G84&gt;60,2,IF(G84&gt;30,1,0))))),Trial!$B$7:$E$12,4)</f>
        <v>0</v>
      </c>
      <c r="V84" s="34">
        <f>VLOOKUP(IF(H84&gt;240,5,IF(H84&gt;180,4,IF(H84&gt;120,3,IF(H84&gt;60,2,IF(H84&gt;30,1,0))))),Trial!$B$7:$E$12,4)</f>
        <v>0</v>
      </c>
      <c r="W84" s="34">
        <f>VLOOKUP(IF(I84&gt;240,5,IF(I84&gt;180,4,IF(I84&gt;120,3,IF(I84&gt;60,2,IF(I84&gt;30,1,0))))),Trial!$B$7:$E$12,4)</f>
        <v>-168.84</v>
      </c>
      <c r="X84" s="34">
        <f>VLOOKUP(IF(J84&gt;240,5,IF(J84&gt;180,4,IF(J84&gt;120,3,IF(J84&gt;60,2,IF(J84&gt;30,1,0))))),Trial!$B$7:$E$12,4)</f>
        <v>0</v>
      </c>
      <c r="Y84" s="34">
        <f>VLOOKUP(IF(K84&gt;240,5,IF(K84&gt;180,4,IF(K84&gt;120,3,IF(K84&gt;60,2,IF(K84&gt;30,1,0))))),Trial!$B$7:$E$12,4)</f>
        <v>0</v>
      </c>
      <c r="Z84" s="34">
        <f>VLOOKUP(IF(L84&gt;240,5,IF(L84&gt;180,4,IF(L84&gt;120,3,IF(L84&gt;60,2,IF(L84&gt;30,1,0))))),Trial!$B$7:$E$12,4)</f>
        <v>0</v>
      </c>
      <c r="AA84" s="34">
        <f>VLOOKUP(IF(M84&gt;240,5,IF(M84&gt;180,4,IF(M84&gt;120,3,IF(M84&gt;60,2,IF(M84&gt;30,1,0))))),Trial!$B$7:$E$12,4)</f>
        <v>0</v>
      </c>
      <c r="AB84" s="34">
        <f>VLOOKUP(IF(N84&gt;240,5,IF(N84&gt;180,4,IF(N84&gt;120,3,IF(N84&gt;60,2,IF(N84&gt;30,1,0))))),Trial!$B$7:$E$12,4)</f>
        <v>0</v>
      </c>
    </row>
    <row r="85" ht="15.75" customHeight="1">
      <c r="B85" s="19">
        <v>82.0</v>
      </c>
      <c r="C85" s="20">
        <v>0.031005686435513</v>
      </c>
      <c r="D85" s="20">
        <v>11.3505085368725</v>
      </c>
      <c r="E85" s="20">
        <v>0.89613190554549</v>
      </c>
      <c r="F85" s="20">
        <v>8.89404007229023</v>
      </c>
      <c r="G85" s="20">
        <v>11.1487640690262</v>
      </c>
      <c r="H85" s="20">
        <v>13.021886718561</v>
      </c>
      <c r="I85" s="20">
        <v>2.9089390295092</v>
      </c>
      <c r="J85" s="20">
        <v>6.61179003808647</v>
      </c>
      <c r="K85" s="20">
        <v>17.2996418237771</v>
      </c>
      <c r="L85" s="20">
        <v>28.5796011835591</v>
      </c>
      <c r="M85" s="20">
        <v>24.2433068541979</v>
      </c>
      <c r="N85" s="20">
        <v>10.5576992110434</v>
      </c>
      <c r="P85" s="19">
        <v>82.0</v>
      </c>
      <c r="Q85" s="34">
        <f>VLOOKUP(IF(C85&gt;240,5,IF(C85&gt;180,4,IF(C85&gt;120,3,IF(C85&gt;60,2,IF(C85&gt;30,1,0))))),Trial!$B$7:$E$12,4)</f>
        <v>0</v>
      </c>
      <c r="R85" s="34">
        <f>VLOOKUP(IF(D85&gt;240,5,IF(D85&gt;180,4,IF(D85&gt;120,3,IF(D85&gt;60,2,IF(D85&gt;30,1,0))))),Trial!$B$7:$E$12,4)</f>
        <v>0</v>
      </c>
      <c r="S85" s="34">
        <f>VLOOKUP(IF(E85&gt;240,5,IF(E85&gt;180,4,IF(E85&gt;120,3,IF(E85&gt;60,2,IF(E85&gt;30,1,0))))),Trial!$B$7:$E$12,4)</f>
        <v>0</v>
      </c>
      <c r="T85" s="34">
        <f>VLOOKUP(IF(F85&gt;240,5,IF(F85&gt;180,4,IF(F85&gt;120,3,IF(F85&gt;60,2,IF(F85&gt;30,1,0))))),Trial!$B$7:$E$12,4)</f>
        <v>0</v>
      </c>
      <c r="U85" s="34">
        <f>VLOOKUP(IF(G85&gt;240,5,IF(G85&gt;180,4,IF(G85&gt;120,3,IF(G85&gt;60,2,IF(G85&gt;30,1,0))))),Trial!$B$7:$E$12,4)</f>
        <v>0</v>
      </c>
      <c r="V85" s="34">
        <f>VLOOKUP(IF(H85&gt;240,5,IF(H85&gt;180,4,IF(H85&gt;120,3,IF(H85&gt;60,2,IF(H85&gt;30,1,0))))),Trial!$B$7:$E$12,4)</f>
        <v>0</v>
      </c>
      <c r="W85" s="34">
        <f>VLOOKUP(IF(I85&gt;240,5,IF(I85&gt;180,4,IF(I85&gt;120,3,IF(I85&gt;60,2,IF(I85&gt;30,1,0))))),Trial!$B$7:$E$12,4)</f>
        <v>0</v>
      </c>
      <c r="X85" s="34">
        <f>VLOOKUP(IF(J85&gt;240,5,IF(J85&gt;180,4,IF(J85&gt;120,3,IF(J85&gt;60,2,IF(J85&gt;30,1,0))))),Trial!$B$7:$E$12,4)</f>
        <v>0</v>
      </c>
      <c r="Y85" s="34">
        <f>VLOOKUP(IF(K85&gt;240,5,IF(K85&gt;180,4,IF(K85&gt;120,3,IF(K85&gt;60,2,IF(K85&gt;30,1,0))))),Trial!$B$7:$E$12,4)</f>
        <v>0</v>
      </c>
      <c r="Z85" s="34">
        <f>VLOOKUP(IF(L85&gt;240,5,IF(L85&gt;180,4,IF(L85&gt;120,3,IF(L85&gt;60,2,IF(L85&gt;30,1,0))))),Trial!$B$7:$E$12,4)</f>
        <v>0</v>
      </c>
      <c r="AA85" s="34">
        <f>VLOOKUP(IF(M85&gt;240,5,IF(M85&gt;180,4,IF(M85&gt;120,3,IF(M85&gt;60,2,IF(M85&gt;30,1,0))))),Trial!$B$7:$E$12,4)</f>
        <v>0</v>
      </c>
      <c r="AB85" s="34">
        <f>VLOOKUP(IF(N85&gt;240,5,IF(N85&gt;180,4,IF(N85&gt;120,3,IF(N85&gt;60,2,IF(N85&gt;30,1,0))))),Trial!$B$7:$E$12,4)</f>
        <v>0</v>
      </c>
    </row>
    <row r="86" ht="15.75" customHeight="1">
      <c r="B86" s="19">
        <v>83.0</v>
      </c>
      <c r="C86" s="20">
        <v>3.0655496856226</v>
      </c>
      <c r="D86" s="20">
        <v>10.7124868621009</v>
      </c>
      <c r="E86" s="20">
        <v>3.06386269113676</v>
      </c>
      <c r="F86" s="20">
        <v>1.88107831361704</v>
      </c>
      <c r="G86" s="20">
        <v>10.0715127774008</v>
      </c>
      <c r="H86" s="20">
        <v>3.73827818275943</v>
      </c>
      <c r="I86" s="20">
        <v>3.98821041737683</v>
      </c>
      <c r="J86" s="20">
        <v>20.9867436204275</v>
      </c>
      <c r="K86" s="20">
        <v>8.28013870809227</v>
      </c>
      <c r="L86" s="20">
        <v>11.8771781409999</v>
      </c>
      <c r="M86" s="20">
        <v>33.6653963182376</v>
      </c>
      <c r="N86" s="20">
        <v>2.254183982401</v>
      </c>
      <c r="P86" s="19">
        <v>83.0</v>
      </c>
      <c r="Q86" s="34">
        <f>VLOOKUP(IF(C86&gt;240,5,IF(C86&gt;180,4,IF(C86&gt;120,3,IF(C86&gt;60,2,IF(C86&gt;30,1,0))))),Trial!$B$7:$E$12,4)</f>
        <v>0</v>
      </c>
      <c r="R86" s="34">
        <f>VLOOKUP(IF(D86&gt;240,5,IF(D86&gt;180,4,IF(D86&gt;120,3,IF(D86&gt;60,2,IF(D86&gt;30,1,0))))),Trial!$B$7:$E$12,4)</f>
        <v>0</v>
      </c>
      <c r="S86" s="34">
        <f>VLOOKUP(IF(E86&gt;240,5,IF(E86&gt;180,4,IF(E86&gt;120,3,IF(E86&gt;60,2,IF(E86&gt;30,1,0))))),Trial!$B$7:$E$12,4)</f>
        <v>0</v>
      </c>
      <c r="T86" s="34">
        <f>VLOOKUP(IF(F86&gt;240,5,IF(F86&gt;180,4,IF(F86&gt;120,3,IF(F86&gt;60,2,IF(F86&gt;30,1,0))))),Trial!$B$7:$E$12,4)</f>
        <v>0</v>
      </c>
      <c r="U86" s="34">
        <f>VLOOKUP(IF(G86&gt;240,5,IF(G86&gt;180,4,IF(G86&gt;120,3,IF(G86&gt;60,2,IF(G86&gt;30,1,0))))),Trial!$B$7:$E$12,4)</f>
        <v>0</v>
      </c>
      <c r="V86" s="34">
        <f>VLOOKUP(IF(H86&gt;240,5,IF(H86&gt;180,4,IF(H86&gt;120,3,IF(H86&gt;60,2,IF(H86&gt;30,1,0))))),Trial!$B$7:$E$12,4)</f>
        <v>0</v>
      </c>
      <c r="W86" s="34">
        <f>VLOOKUP(IF(I86&gt;240,5,IF(I86&gt;180,4,IF(I86&gt;120,3,IF(I86&gt;60,2,IF(I86&gt;30,1,0))))),Trial!$B$7:$E$12,4)</f>
        <v>0</v>
      </c>
      <c r="X86" s="34">
        <f>VLOOKUP(IF(J86&gt;240,5,IF(J86&gt;180,4,IF(J86&gt;120,3,IF(J86&gt;60,2,IF(J86&gt;30,1,0))))),Trial!$B$7:$E$12,4)</f>
        <v>0</v>
      </c>
      <c r="Y86" s="34">
        <f>VLOOKUP(IF(K86&gt;240,5,IF(K86&gt;180,4,IF(K86&gt;120,3,IF(K86&gt;60,2,IF(K86&gt;30,1,0))))),Trial!$B$7:$E$12,4)</f>
        <v>0</v>
      </c>
      <c r="Z86" s="34">
        <f>VLOOKUP(IF(L86&gt;240,5,IF(L86&gt;180,4,IF(L86&gt;120,3,IF(L86&gt;60,2,IF(L86&gt;30,1,0))))),Trial!$B$7:$E$12,4)</f>
        <v>0</v>
      </c>
      <c r="AA86" s="34">
        <f>VLOOKUP(IF(M86&gt;240,5,IF(M86&gt;180,4,IF(M86&gt;120,3,IF(M86&gt;60,2,IF(M86&gt;30,1,0))))),Trial!$B$7:$E$12,4)</f>
        <v>-168.84</v>
      </c>
      <c r="AB86" s="34">
        <f>VLOOKUP(IF(N86&gt;240,5,IF(N86&gt;180,4,IF(N86&gt;120,3,IF(N86&gt;60,2,IF(N86&gt;30,1,0))))),Trial!$B$7:$E$12,4)</f>
        <v>0</v>
      </c>
    </row>
    <row r="87" ht="15.75" customHeight="1">
      <c r="B87" s="19">
        <v>84.0</v>
      </c>
      <c r="C87" s="20">
        <v>9.95715425713835</v>
      </c>
      <c r="D87" s="20">
        <v>2.30274300063029</v>
      </c>
      <c r="E87" s="20">
        <v>1.05317109073512</v>
      </c>
      <c r="F87" s="20">
        <v>1.69236403517425</v>
      </c>
      <c r="G87" s="20">
        <v>16.7547093950297</v>
      </c>
      <c r="H87" s="20">
        <v>2.37751974604864</v>
      </c>
      <c r="I87" s="20">
        <v>5.07782052513131</v>
      </c>
      <c r="J87" s="20">
        <v>4.4174241474364</v>
      </c>
      <c r="K87" s="20">
        <v>6.94170062602498</v>
      </c>
      <c r="L87" s="20">
        <v>1.53382277269848</v>
      </c>
      <c r="M87" s="20">
        <v>11.1205478547226</v>
      </c>
      <c r="N87" s="20">
        <v>13.166725410902</v>
      </c>
      <c r="P87" s="19">
        <v>84.0</v>
      </c>
      <c r="Q87" s="34">
        <f>VLOOKUP(IF(C87&gt;240,5,IF(C87&gt;180,4,IF(C87&gt;120,3,IF(C87&gt;60,2,IF(C87&gt;30,1,0))))),Trial!$B$7:$E$12,4)</f>
        <v>0</v>
      </c>
      <c r="R87" s="34">
        <f>VLOOKUP(IF(D87&gt;240,5,IF(D87&gt;180,4,IF(D87&gt;120,3,IF(D87&gt;60,2,IF(D87&gt;30,1,0))))),Trial!$B$7:$E$12,4)</f>
        <v>0</v>
      </c>
      <c r="S87" s="34">
        <f>VLOOKUP(IF(E87&gt;240,5,IF(E87&gt;180,4,IF(E87&gt;120,3,IF(E87&gt;60,2,IF(E87&gt;30,1,0))))),Trial!$B$7:$E$12,4)</f>
        <v>0</v>
      </c>
      <c r="T87" s="34">
        <f>VLOOKUP(IF(F87&gt;240,5,IF(F87&gt;180,4,IF(F87&gt;120,3,IF(F87&gt;60,2,IF(F87&gt;30,1,0))))),Trial!$B$7:$E$12,4)</f>
        <v>0</v>
      </c>
      <c r="U87" s="34">
        <f>VLOOKUP(IF(G87&gt;240,5,IF(G87&gt;180,4,IF(G87&gt;120,3,IF(G87&gt;60,2,IF(G87&gt;30,1,0))))),Trial!$B$7:$E$12,4)</f>
        <v>0</v>
      </c>
      <c r="V87" s="34">
        <f>VLOOKUP(IF(H87&gt;240,5,IF(H87&gt;180,4,IF(H87&gt;120,3,IF(H87&gt;60,2,IF(H87&gt;30,1,0))))),Trial!$B$7:$E$12,4)</f>
        <v>0</v>
      </c>
      <c r="W87" s="34">
        <f>VLOOKUP(IF(I87&gt;240,5,IF(I87&gt;180,4,IF(I87&gt;120,3,IF(I87&gt;60,2,IF(I87&gt;30,1,0))))),Trial!$B$7:$E$12,4)</f>
        <v>0</v>
      </c>
      <c r="X87" s="34">
        <f>VLOOKUP(IF(J87&gt;240,5,IF(J87&gt;180,4,IF(J87&gt;120,3,IF(J87&gt;60,2,IF(J87&gt;30,1,0))))),Trial!$B$7:$E$12,4)</f>
        <v>0</v>
      </c>
      <c r="Y87" s="34">
        <f>VLOOKUP(IF(K87&gt;240,5,IF(K87&gt;180,4,IF(K87&gt;120,3,IF(K87&gt;60,2,IF(K87&gt;30,1,0))))),Trial!$B$7:$E$12,4)</f>
        <v>0</v>
      </c>
      <c r="Z87" s="34">
        <f>VLOOKUP(IF(L87&gt;240,5,IF(L87&gt;180,4,IF(L87&gt;120,3,IF(L87&gt;60,2,IF(L87&gt;30,1,0))))),Trial!$B$7:$E$12,4)</f>
        <v>0</v>
      </c>
      <c r="AA87" s="34">
        <f>VLOOKUP(IF(M87&gt;240,5,IF(M87&gt;180,4,IF(M87&gt;120,3,IF(M87&gt;60,2,IF(M87&gt;30,1,0))))),Trial!$B$7:$E$12,4)</f>
        <v>0</v>
      </c>
      <c r="AB87" s="34">
        <f>VLOOKUP(IF(N87&gt;240,5,IF(N87&gt;180,4,IF(N87&gt;120,3,IF(N87&gt;60,2,IF(N87&gt;30,1,0))))),Trial!$B$7:$E$12,4)</f>
        <v>0</v>
      </c>
    </row>
    <row r="88" ht="15.75" customHeight="1">
      <c r="B88" s="19">
        <v>85.0</v>
      </c>
      <c r="C88" s="20">
        <v>7.36045254017226</v>
      </c>
      <c r="D88" s="20">
        <v>24.7594456602057</v>
      </c>
      <c r="E88" s="20">
        <v>24.5544397561049</v>
      </c>
      <c r="F88" s="20">
        <v>6.54332202360965</v>
      </c>
      <c r="G88" s="20">
        <v>30.8772253789262</v>
      </c>
      <c r="H88" s="20">
        <v>17.656675205947</v>
      </c>
      <c r="I88" s="20">
        <v>2.8248568247388</v>
      </c>
      <c r="J88" s="20">
        <v>0.214162748772651</v>
      </c>
      <c r="K88" s="20">
        <v>22.435012615489</v>
      </c>
      <c r="L88" s="20">
        <v>5.32879363762663</v>
      </c>
      <c r="M88" s="20">
        <v>5.88664114447311</v>
      </c>
      <c r="N88" s="20">
        <v>2.14376878519543</v>
      </c>
      <c r="P88" s="19">
        <v>85.0</v>
      </c>
      <c r="Q88" s="34">
        <f>VLOOKUP(IF(C88&gt;240,5,IF(C88&gt;180,4,IF(C88&gt;120,3,IF(C88&gt;60,2,IF(C88&gt;30,1,0))))),Trial!$B$7:$E$12,4)</f>
        <v>0</v>
      </c>
      <c r="R88" s="34">
        <f>VLOOKUP(IF(D88&gt;240,5,IF(D88&gt;180,4,IF(D88&gt;120,3,IF(D88&gt;60,2,IF(D88&gt;30,1,0))))),Trial!$B$7:$E$12,4)</f>
        <v>0</v>
      </c>
      <c r="S88" s="34">
        <f>VLOOKUP(IF(E88&gt;240,5,IF(E88&gt;180,4,IF(E88&gt;120,3,IF(E88&gt;60,2,IF(E88&gt;30,1,0))))),Trial!$B$7:$E$12,4)</f>
        <v>0</v>
      </c>
      <c r="T88" s="34">
        <f>VLOOKUP(IF(F88&gt;240,5,IF(F88&gt;180,4,IF(F88&gt;120,3,IF(F88&gt;60,2,IF(F88&gt;30,1,0))))),Trial!$B$7:$E$12,4)</f>
        <v>0</v>
      </c>
      <c r="U88" s="34">
        <f>VLOOKUP(IF(G88&gt;240,5,IF(G88&gt;180,4,IF(G88&gt;120,3,IF(G88&gt;60,2,IF(G88&gt;30,1,0))))),Trial!$B$7:$E$12,4)</f>
        <v>-168.84</v>
      </c>
      <c r="V88" s="34">
        <f>VLOOKUP(IF(H88&gt;240,5,IF(H88&gt;180,4,IF(H88&gt;120,3,IF(H88&gt;60,2,IF(H88&gt;30,1,0))))),Trial!$B$7:$E$12,4)</f>
        <v>0</v>
      </c>
      <c r="W88" s="34">
        <f>VLOOKUP(IF(I88&gt;240,5,IF(I88&gt;180,4,IF(I88&gt;120,3,IF(I88&gt;60,2,IF(I88&gt;30,1,0))))),Trial!$B$7:$E$12,4)</f>
        <v>0</v>
      </c>
      <c r="X88" s="34">
        <f>VLOOKUP(IF(J88&gt;240,5,IF(J88&gt;180,4,IF(J88&gt;120,3,IF(J88&gt;60,2,IF(J88&gt;30,1,0))))),Trial!$B$7:$E$12,4)</f>
        <v>0</v>
      </c>
      <c r="Y88" s="34">
        <f>VLOOKUP(IF(K88&gt;240,5,IF(K88&gt;180,4,IF(K88&gt;120,3,IF(K88&gt;60,2,IF(K88&gt;30,1,0))))),Trial!$B$7:$E$12,4)</f>
        <v>0</v>
      </c>
      <c r="Z88" s="34">
        <f>VLOOKUP(IF(L88&gt;240,5,IF(L88&gt;180,4,IF(L88&gt;120,3,IF(L88&gt;60,2,IF(L88&gt;30,1,0))))),Trial!$B$7:$E$12,4)</f>
        <v>0</v>
      </c>
      <c r="AA88" s="34">
        <f>VLOOKUP(IF(M88&gt;240,5,IF(M88&gt;180,4,IF(M88&gt;120,3,IF(M88&gt;60,2,IF(M88&gt;30,1,0))))),Trial!$B$7:$E$12,4)</f>
        <v>0</v>
      </c>
      <c r="AB88" s="34">
        <f>VLOOKUP(IF(N88&gt;240,5,IF(N88&gt;180,4,IF(N88&gt;120,3,IF(N88&gt;60,2,IF(N88&gt;30,1,0))))),Trial!$B$7:$E$12,4)</f>
        <v>0</v>
      </c>
    </row>
    <row r="89" ht="15.75" customHeight="1">
      <c r="B89" s="19">
        <v>86.0</v>
      </c>
      <c r="C89" s="20">
        <v>7.75112614887767</v>
      </c>
      <c r="D89" s="20">
        <v>15.9803863199512</v>
      </c>
      <c r="E89" s="20">
        <v>5.38140839263797</v>
      </c>
      <c r="F89" s="20">
        <v>16.4681321375157</v>
      </c>
      <c r="G89" s="20">
        <v>2.84555678399088</v>
      </c>
      <c r="H89" s="20">
        <v>25.5609813262487</v>
      </c>
      <c r="I89" s="20">
        <v>2.26509643411365</v>
      </c>
      <c r="J89" s="20">
        <v>21.6236252192577</v>
      </c>
      <c r="K89" s="20">
        <v>10.8266908092509</v>
      </c>
      <c r="L89" s="20">
        <v>18.8456384235017</v>
      </c>
      <c r="M89" s="20">
        <v>10.0865928783441</v>
      </c>
      <c r="N89" s="20">
        <v>13.2996952847662</v>
      </c>
      <c r="P89" s="19">
        <v>86.0</v>
      </c>
      <c r="Q89" s="34">
        <f>VLOOKUP(IF(C89&gt;240,5,IF(C89&gt;180,4,IF(C89&gt;120,3,IF(C89&gt;60,2,IF(C89&gt;30,1,0))))),Trial!$B$7:$E$12,4)</f>
        <v>0</v>
      </c>
      <c r="R89" s="34">
        <f>VLOOKUP(IF(D89&gt;240,5,IF(D89&gt;180,4,IF(D89&gt;120,3,IF(D89&gt;60,2,IF(D89&gt;30,1,0))))),Trial!$B$7:$E$12,4)</f>
        <v>0</v>
      </c>
      <c r="S89" s="34">
        <f>VLOOKUP(IF(E89&gt;240,5,IF(E89&gt;180,4,IF(E89&gt;120,3,IF(E89&gt;60,2,IF(E89&gt;30,1,0))))),Trial!$B$7:$E$12,4)</f>
        <v>0</v>
      </c>
      <c r="T89" s="34">
        <f>VLOOKUP(IF(F89&gt;240,5,IF(F89&gt;180,4,IF(F89&gt;120,3,IF(F89&gt;60,2,IF(F89&gt;30,1,0))))),Trial!$B$7:$E$12,4)</f>
        <v>0</v>
      </c>
      <c r="U89" s="34">
        <f>VLOOKUP(IF(G89&gt;240,5,IF(G89&gt;180,4,IF(G89&gt;120,3,IF(G89&gt;60,2,IF(G89&gt;30,1,0))))),Trial!$B$7:$E$12,4)</f>
        <v>0</v>
      </c>
      <c r="V89" s="34">
        <f>VLOOKUP(IF(H89&gt;240,5,IF(H89&gt;180,4,IF(H89&gt;120,3,IF(H89&gt;60,2,IF(H89&gt;30,1,0))))),Trial!$B$7:$E$12,4)</f>
        <v>0</v>
      </c>
      <c r="W89" s="34">
        <f>VLOOKUP(IF(I89&gt;240,5,IF(I89&gt;180,4,IF(I89&gt;120,3,IF(I89&gt;60,2,IF(I89&gt;30,1,0))))),Trial!$B$7:$E$12,4)</f>
        <v>0</v>
      </c>
      <c r="X89" s="34">
        <f>VLOOKUP(IF(J89&gt;240,5,IF(J89&gt;180,4,IF(J89&gt;120,3,IF(J89&gt;60,2,IF(J89&gt;30,1,0))))),Trial!$B$7:$E$12,4)</f>
        <v>0</v>
      </c>
      <c r="Y89" s="34">
        <f>VLOOKUP(IF(K89&gt;240,5,IF(K89&gt;180,4,IF(K89&gt;120,3,IF(K89&gt;60,2,IF(K89&gt;30,1,0))))),Trial!$B$7:$E$12,4)</f>
        <v>0</v>
      </c>
      <c r="Z89" s="34">
        <f>VLOOKUP(IF(L89&gt;240,5,IF(L89&gt;180,4,IF(L89&gt;120,3,IF(L89&gt;60,2,IF(L89&gt;30,1,0))))),Trial!$B$7:$E$12,4)</f>
        <v>0</v>
      </c>
      <c r="AA89" s="34">
        <f>VLOOKUP(IF(M89&gt;240,5,IF(M89&gt;180,4,IF(M89&gt;120,3,IF(M89&gt;60,2,IF(M89&gt;30,1,0))))),Trial!$B$7:$E$12,4)</f>
        <v>0</v>
      </c>
      <c r="AB89" s="34">
        <f>VLOOKUP(IF(N89&gt;240,5,IF(N89&gt;180,4,IF(N89&gt;120,3,IF(N89&gt;60,2,IF(N89&gt;30,1,0))))),Trial!$B$7:$E$12,4)</f>
        <v>0</v>
      </c>
    </row>
    <row r="90" ht="15.75" customHeight="1">
      <c r="B90" s="19">
        <v>87.0</v>
      </c>
      <c r="C90" s="20">
        <v>16.8135410859334</v>
      </c>
      <c r="D90" s="20">
        <v>3.02645071443061</v>
      </c>
      <c r="E90" s="20">
        <v>11.6891596394676</v>
      </c>
      <c r="F90" s="20">
        <v>17.8293835659596</v>
      </c>
      <c r="G90" s="20">
        <v>15.1876790170879</v>
      </c>
      <c r="H90" s="20">
        <v>1.39771348661743</v>
      </c>
      <c r="I90" s="20">
        <v>1.40739087038673</v>
      </c>
      <c r="J90" s="20">
        <v>33.6227188468234</v>
      </c>
      <c r="K90" s="20">
        <v>34.3860069956885</v>
      </c>
      <c r="L90" s="20">
        <v>9.18673119896641</v>
      </c>
      <c r="M90" s="20">
        <v>18.3015359392559</v>
      </c>
      <c r="N90" s="20">
        <v>0.886546234041452</v>
      </c>
      <c r="P90" s="19">
        <v>87.0</v>
      </c>
      <c r="Q90" s="34">
        <f>VLOOKUP(IF(C90&gt;240,5,IF(C90&gt;180,4,IF(C90&gt;120,3,IF(C90&gt;60,2,IF(C90&gt;30,1,0))))),Trial!$B$7:$E$12,4)</f>
        <v>0</v>
      </c>
      <c r="R90" s="34">
        <f>VLOOKUP(IF(D90&gt;240,5,IF(D90&gt;180,4,IF(D90&gt;120,3,IF(D90&gt;60,2,IF(D90&gt;30,1,0))))),Trial!$B$7:$E$12,4)</f>
        <v>0</v>
      </c>
      <c r="S90" s="34">
        <f>VLOOKUP(IF(E90&gt;240,5,IF(E90&gt;180,4,IF(E90&gt;120,3,IF(E90&gt;60,2,IF(E90&gt;30,1,0))))),Trial!$B$7:$E$12,4)</f>
        <v>0</v>
      </c>
      <c r="T90" s="34">
        <f>VLOOKUP(IF(F90&gt;240,5,IF(F90&gt;180,4,IF(F90&gt;120,3,IF(F90&gt;60,2,IF(F90&gt;30,1,0))))),Trial!$B$7:$E$12,4)</f>
        <v>0</v>
      </c>
      <c r="U90" s="34">
        <f>VLOOKUP(IF(G90&gt;240,5,IF(G90&gt;180,4,IF(G90&gt;120,3,IF(G90&gt;60,2,IF(G90&gt;30,1,0))))),Trial!$B$7:$E$12,4)</f>
        <v>0</v>
      </c>
      <c r="V90" s="34">
        <f>VLOOKUP(IF(H90&gt;240,5,IF(H90&gt;180,4,IF(H90&gt;120,3,IF(H90&gt;60,2,IF(H90&gt;30,1,0))))),Trial!$B$7:$E$12,4)</f>
        <v>0</v>
      </c>
      <c r="W90" s="34">
        <f>VLOOKUP(IF(I90&gt;240,5,IF(I90&gt;180,4,IF(I90&gt;120,3,IF(I90&gt;60,2,IF(I90&gt;30,1,0))))),Trial!$B$7:$E$12,4)</f>
        <v>0</v>
      </c>
      <c r="X90" s="34">
        <f>VLOOKUP(IF(J90&gt;240,5,IF(J90&gt;180,4,IF(J90&gt;120,3,IF(J90&gt;60,2,IF(J90&gt;30,1,0))))),Trial!$B$7:$E$12,4)</f>
        <v>-168.84</v>
      </c>
      <c r="Y90" s="34">
        <f>VLOOKUP(IF(K90&gt;240,5,IF(K90&gt;180,4,IF(K90&gt;120,3,IF(K90&gt;60,2,IF(K90&gt;30,1,0))))),Trial!$B$7:$E$12,4)</f>
        <v>-168.84</v>
      </c>
      <c r="Z90" s="34">
        <f>VLOOKUP(IF(L90&gt;240,5,IF(L90&gt;180,4,IF(L90&gt;120,3,IF(L90&gt;60,2,IF(L90&gt;30,1,0))))),Trial!$B$7:$E$12,4)</f>
        <v>0</v>
      </c>
      <c r="AA90" s="34">
        <f>VLOOKUP(IF(M90&gt;240,5,IF(M90&gt;180,4,IF(M90&gt;120,3,IF(M90&gt;60,2,IF(M90&gt;30,1,0))))),Trial!$B$7:$E$12,4)</f>
        <v>0</v>
      </c>
      <c r="AB90" s="34">
        <f>VLOOKUP(IF(N90&gt;240,5,IF(N90&gt;180,4,IF(N90&gt;120,3,IF(N90&gt;60,2,IF(N90&gt;30,1,0))))),Trial!$B$7:$E$12,4)</f>
        <v>0</v>
      </c>
    </row>
    <row r="91" ht="15.75" customHeight="1">
      <c r="B91" s="19">
        <v>88.0</v>
      </c>
      <c r="C91" s="20">
        <v>14.9901892662133</v>
      </c>
      <c r="D91" s="20">
        <v>4.71828099235164</v>
      </c>
      <c r="E91" s="20">
        <v>6.29958747872151</v>
      </c>
      <c r="F91" s="20">
        <v>3.06169236595742</v>
      </c>
      <c r="G91" s="20">
        <v>14.6677084063704</v>
      </c>
      <c r="H91" s="20">
        <v>24.8851704942125</v>
      </c>
      <c r="I91" s="20">
        <v>3.31761944056489</v>
      </c>
      <c r="J91" s="20">
        <v>10.3243443738754</v>
      </c>
      <c r="K91" s="20">
        <v>14.0329544795902</v>
      </c>
      <c r="L91" s="20">
        <v>0.321702063282948</v>
      </c>
      <c r="M91" s="20">
        <v>7.4685072666091</v>
      </c>
      <c r="N91" s="20">
        <v>41.396710311474</v>
      </c>
      <c r="P91" s="19">
        <v>88.0</v>
      </c>
      <c r="Q91" s="34">
        <f>VLOOKUP(IF(C91&gt;240,5,IF(C91&gt;180,4,IF(C91&gt;120,3,IF(C91&gt;60,2,IF(C91&gt;30,1,0))))),Trial!$B$7:$E$12,4)</f>
        <v>0</v>
      </c>
      <c r="R91" s="34">
        <f>VLOOKUP(IF(D91&gt;240,5,IF(D91&gt;180,4,IF(D91&gt;120,3,IF(D91&gt;60,2,IF(D91&gt;30,1,0))))),Trial!$B$7:$E$12,4)</f>
        <v>0</v>
      </c>
      <c r="S91" s="34">
        <f>VLOOKUP(IF(E91&gt;240,5,IF(E91&gt;180,4,IF(E91&gt;120,3,IF(E91&gt;60,2,IF(E91&gt;30,1,0))))),Trial!$B$7:$E$12,4)</f>
        <v>0</v>
      </c>
      <c r="T91" s="34">
        <f>VLOOKUP(IF(F91&gt;240,5,IF(F91&gt;180,4,IF(F91&gt;120,3,IF(F91&gt;60,2,IF(F91&gt;30,1,0))))),Trial!$B$7:$E$12,4)</f>
        <v>0</v>
      </c>
      <c r="U91" s="34">
        <f>VLOOKUP(IF(G91&gt;240,5,IF(G91&gt;180,4,IF(G91&gt;120,3,IF(G91&gt;60,2,IF(G91&gt;30,1,0))))),Trial!$B$7:$E$12,4)</f>
        <v>0</v>
      </c>
      <c r="V91" s="34">
        <f>VLOOKUP(IF(H91&gt;240,5,IF(H91&gt;180,4,IF(H91&gt;120,3,IF(H91&gt;60,2,IF(H91&gt;30,1,0))))),Trial!$B$7:$E$12,4)</f>
        <v>0</v>
      </c>
      <c r="W91" s="34">
        <f>VLOOKUP(IF(I91&gt;240,5,IF(I91&gt;180,4,IF(I91&gt;120,3,IF(I91&gt;60,2,IF(I91&gt;30,1,0))))),Trial!$B$7:$E$12,4)</f>
        <v>0</v>
      </c>
      <c r="X91" s="34">
        <f>VLOOKUP(IF(J91&gt;240,5,IF(J91&gt;180,4,IF(J91&gt;120,3,IF(J91&gt;60,2,IF(J91&gt;30,1,0))))),Trial!$B$7:$E$12,4)</f>
        <v>0</v>
      </c>
      <c r="Y91" s="34">
        <f>VLOOKUP(IF(K91&gt;240,5,IF(K91&gt;180,4,IF(K91&gt;120,3,IF(K91&gt;60,2,IF(K91&gt;30,1,0))))),Trial!$B$7:$E$12,4)</f>
        <v>0</v>
      </c>
      <c r="Z91" s="34">
        <f>VLOOKUP(IF(L91&gt;240,5,IF(L91&gt;180,4,IF(L91&gt;120,3,IF(L91&gt;60,2,IF(L91&gt;30,1,0))))),Trial!$B$7:$E$12,4)</f>
        <v>0</v>
      </c>
      <c r="AA91" s="34">
        <f>VLOOKUP(IF(M91&gt;240,5,IF(M91&gt;180,4,IF(M91&gt;120,3,IF(M91&gt;60,2,IF(M91&gt;30,1,0))))),Trial!$B$7:$E$12,4)</f>
        <v>0</v>
      </c>
      <c r="AB91" s="34">
        <f>VLOOKUP(IF(N91&gt;240,5,IF(N91&gt;180,4,IF(N91&gt;120,3,IF(N91&gt;60,2,IF(N91&gt;30,1,0))))),Trial!$B$7:$E$12,4)</f>
        <v>-168.84</v>
      </c>
    </row>
    <row r="92" ht="15.75" customHeight="1">
      <c r="B92" s="19">
        <v>89.0</v>
      </c>
      <c r="C92" s="20">
        <v>12.6172172865915</v>
      </c>
      <c r="D92" s="20">
        <v>7.95049986410886</v>
      </c>
      <c r="E92" s="20">
        <v>0.549102152371779</v>
      </c>
      <c r="F92" s="20">
        <v>6.17888841096443</v>
      </c>
      <c r="G92" s="20">
        <v>25.8636173272675</v>
      </c>
      <c r="H92" s="20">
        <v>7.01373405149207</v>
      </c>
      <c r="I92" s="20">
        <v>39.8379552066665</v>
      </c>
      <c r="J92" s="20">
        <v>0.0131498831789941</v>
      </c>
      <c r="K92" s="20">
        <v>3.67933322759345</v>
      </c>
      <c r="L92" s="20">
        <v>28.0335072838024</v>
      </c>
      <c r="M92" s="20">
        <v>2.66444047582336</v>
      </c>
      <c r="N92" s="20">
        <v>23.9678890394216</v>
      </c>
      <c r="P92" s="19">
        <v>89.0</v>
      </c>
      <c r="Q92" s="34">
        <f>VLOOKUP(IF(C92&gt;240,5,IF(C92&gt;180,4,IF(C92&gt;120,3,IF(C92&gt;60,2,IF(C92&gt;30,1,0))))),Trial!$B$7:$E$12,4)</f>
        <v>0</v>
      </c>
      <c r="R92" s="34">
        <f>VLOOKUP(IF(D92&gt;240,5,IF(D92&gt;180,4,IF(D92&gt;120,3,IF(D92&gt;60,2,IF(D92&gt;30,1,0))))),Trial!$B$7:$E$12,4)</f>
        <v>0</v>
      </c>
      <c r="S92" s="34">
        <f>VLOOKUP(IF(E92&gt;240,5,IF(E92&gt;180,4,IF(E92&gt;120,3,IF(E92&gt;60,2,IF(E92&gt;30,1,0))))),Trial!$B$7:$E$12,4)</f>
        <v>0</v>
      </c>
      <c r="T92" s="34">
        <f>VLOOKUP(IF(F92&gt;240,5,IF(F92&gt;180,4,IF(F92&gt;120,3,IF(F92&gt;60,2,IF(F92&gt;30,1,0))))),Trial!$B$7:$E$12,4)</f>
        <v>0</v>
      </c>
      <c r="U92" s="34">
        <f>VLOOKUP(IF(G92&gt;240,5,IF(G92&gt;180,4,IF(G92&gt;120,3,IF(G92&gt;60,2,IF(G92&gt;30,1,0))))),Trial!$B$7:$E$12,4)</f>
        <v>0</v>
      </c>
      <c r="V92" s="34">
        <f>VLOOKUP(IF(H92&gt;240,5,IF(H92&gt;180,4,IF(H92&gt;120,3,IF(H92&gt;60,2,IF(H92&gt;30,1,0))))),Trial!$B$7:$E$12,4)</f>
        <v>0</v>
      </c>
      <c r="W92" s="34">
        <f>VLOOKUP(IF(I92&gt;240,5,IF(I92&gt;180,4,IF(I92&gt;120,3,IF(I92&gt;60,2,IF(I92&gt;30,1,0))))),Trial!$B$7:$E$12,4)</f>
        <v>-168.84</v>
      </c>
      <c r="X92" s="34">
        <f>VLOOKUP(IF(J92&gt;240,5,IF(J92&gt;180,4,IF(J92&gt;120,3,IF(J92&gt;60,2,IF(J92&gt;30,1,0))))),Trial!$B$7:$E$12,4)</f>
        <v>0</v>
      </c>
      <c r="Y92" s="34">
        <f>VLOOKUP(IF(K92&gt;240,5,IF(K92&gt;180,4,IF(K92&gt;120,3,IF(K92&gt;60,2,IF(K92&gt;30,1,0))))),Trial!$B$7:$E$12,4)</f>
        <v>0</v>
      </c>
      <c r="Z92" s="34">
        <f>VLOOKUP(IF(L92&gt;240,5,IF(L92&gt;180,4,IF(L92&gt;120,3,IF(L92&gt;60,2,IF(L92&gt;30,1,0))))),Trial!$B$7:$E$12,4)</f>
        <v>0</v>
      </c>
      <c r="AA92" s="34">
        <f>VLOOKUP(IF(M92&gt;240,5,IF(M92&gt;180,4,IF(M92&gt;120,3,IF(M92&gt;60,2,IF(M92&gt;30,1,0))))),Trial!$B$7:$E$12,4)</f>
        <v>0</v>
      </c>
      <c r="AB92" s="34">
        <f>VLOOKUP(IF(N92&gt;240,5,IF(N92&gt;180,4,IF(N92&gt;120,3,IF(N92&gt;60,2,IF(N92&gt;30,1,0))))),Trial!$B$7:$E$12,4)</f>
        <v>0</v>
      </c>
    </row>
    <row r="93" ht="15.75" customHeight="1">
      <c r="B93" s="19">
        <v>90.0</v>
      </c>
      <c r="C93" s="20">
        <v>30.8937903955833</v>
      </c>
      <c r="D93" s="20">
        <v>0.848809229629114</v>
      </c>
      <c r="E93" s="20">
        <v>4.45115668773651</v>
      </c>
      <c r="F93" s="20">
        <v>12.0622579024062</v>
      </c>
      <c r="G93" s="20">
        <v>24.7783700734546</v>
      </c>
      <c r="H93" s="20">
        <v>14.1763614388268</v>
      </c>
      <c r="I93" s="20">
        <v>6.41487543270923</v>
      </c>
      <c r="J93" s="20">
        <v>35.3564876154319</v>
      </c>
      <c r="K93" s="20">
        <v>0.318517569964752</v>
      </c>
      <c r="L93" s="20">
        <v>1.89406986096874</v>
      </c>
      <c r="M93" s="20">
        <v>12.4765180427666</v>
      </c>
      <c r="N93" s="20">
        <v>24.6876186825504</v>
      </c>
      <c r="P93" s="19">
        <v>90.0</v>
      </c>
      <c r="Q93" s="34">
        <f>VLOOKUP(IF(C93&gt;240,5,IF(C93&gt;180,4,IF(C93&gt;120,3,IF(C93&gt;60,2,IF(C93&gt;30,1,0))))),Trial!$B$7:$E$12,4)</f>
        <v>-168.84</v>
      </c>
      <c r="R93" s="34">
        <f>VLOOKUP(IF(D93&gt;240,5,IF(D93&gt;180,4,IF(D93&gt;120,3,IF(D93&gt;60,2,IF(D93&gt;30,1,0))))),Trial!$B$7:$E$12,4)</f>
        <v>0</v>
      </c>
      <c r="S93" s="34">
        <f>VLOOKUP(IF(E93&gt;240,5,IF(E93&gt;180,4,IF(E93&gt;120,3,IF(E93&gt;60,2,IF(E93&gt;30,1,0))))),Trial!$B$7:$E$12,4)</f>
        <v>0</v>
      </c>
      <c r="T93" s="34">
        <f>VLOOKUP(IF(F93&gt;240,5,IF(F93&gt;180,4,IF(F93&gt;120,3,IF(F93&gt;60,2,IF(F93&gt;30,1,0))))),Trial!$B$7:$E$12,4)</f>
        <v>0</v>
      </c>
      <c r="U93" s="34">
        <f>VLOOKUP(IF(G93&gt;240,5,IF(G93&gt;180,4,IF(G93&gt;120,3,IF(G93&gt;60,2,IF(G93&gt;30,1,0))))),Trial!$B$7:$E$12,4)</f>
        <v>0</v>
      </c>
      <c r="V93" s="34">
        <f>VLOOKUP(IF(H93&gt;240,5,IF(H93&gt;180,4,IF(H93&gt;120,3,IF(H93&gt;60,2,IF(H93&gt;30,1,0))))),Trial!$B$7:$E$12,4)</f>
        <v>0</v>
      </c>
      <c r="W93" s="34">
        <f>VLOOKUP(IF(I93&gt;240,5,IF(I93&gt;180,4,IF(I93&gt;120,3,IF(I93&gt;60,2,IF(I93&gt;30,1,0))))),Trial!$B$7:$E$12,4)</f>
        <v>0</v>
      </c>
      <c r="X93" s="34">
        <f>VLOOKUP(IF(J93&gt;240,5,IF(J93&gt;180,4,IF(J93&gt;120,3,IF(J93&gt;60,2,IF(J93&gt;30,1,0))))),Trial!$B$7:$E$12,4)</f>
        <v>-168.84</v>
      </c>
      <c r="Y93" s="34">
        <f>VLOOKUP(IF(K93&gt;240,5,IF(K93&gt;180,4,IF(K93&gt;120,3,IF(K93&gt;60,2,IF(K93&gt;30,1,0))))),Trial!$B$7:$E$12,4)</f>
        <v>0</v>
      </c>
      <c r="Z93" s="34">
        <f>VLOOKUP(IF(L93&gt;240,5,IF(L93&gt;180,4,IF(L93&gt;120,3,IF(L93&gt;60,2,IF(L93&gt;30,1,0))))),Trial!$B$7:$E$12,4)</f>
        <v>0</v>
      </c>
      <c r="AA93" s="34">
        <f>VLOOKUP(IF(M93&gt;240,5,IF(M93&gt;180,4,IF(M93&gt;120,3,IF(M93&gt;60,2,IF(M93&gt;30,1,0))))),Trial!$B$7:$E$12,4)</f>
        <v>0</v>
      </c>
      <c r="AB93" s="34">
        <f>VLOOKUP(IF(N93&gt;240,5,IF(N93&gt;180,4,IF(N93&gt;120,3,IF(N93&gt;60,2,IF(N93&gt;30,1,0))))),Trial!$B$7:$E$12,4)</f>
        <v>0</v>
      </c>
    </row>
    <row r="94" ht="15.75" customHeight="1">
      <c r="B94" s="19">
        <v>91.0</v>
      </c>
      <c r="C94" s="20">
        <v>8.7023510067258</v>
      </c>
      <c r="D94" s="20">
        <v>5.1905520237051</v>
      </c>
      <c r="E94" s="20">
        <v>5.68439192227088</v>
      </c>
      <c r="F94" s="20">
        <v>0.748878777259961</v>
      </c>
      <c r="G94" s="20">
        <v>9.04843777474016</v>
      </c>
      <c r="H94" s="20">
        <v>1.19195843467085</v>
      </c>
      <c r="I94" s="20">
        <v>7.25044523486868</v>
      </c>
      <c r="J94" s="20">
        <v>19.1021295786986</v>
      </c>
      <c r="K94" s="20">
        <v>0.999481111206114</v>
      </c>
      <c r="L94" s="20">
        <v>11.2808898181739</v>
      </c>
      <c r="M94" s="20">
        <v>13.5347083780068</v>
      </c>
      <c r="N94" s="20">
        <v>14.9638118919601</v>
      </c>
      <c r="P94" s="19">
        <v>91.0</v>
      </c>
      <c r="Q94" s="34">
        <f>VLOOKUP(IF(C94&gt;240,5,IF(C94&gt;180,4,IF(C94&gt;120,3,IF(C94&gt;60,2,IF(C94&gt;30,1,0))))),Trial!$B$7:$E$12,4)</f>
        <v>0</v>
      </c>
      <c r="R94" s="34">
        <f>VLOOKUP(IF(D94&gt;240,5,IF(D94&gt;180,4,IF(D94&gt;120,3,IF(D94&gt;60,2,IF(D94&gt;30,1,0))))),Trial!$B$7:$E$12,4)</f>
        <v>0</v>
      </c>
      <c r="S94" s="34">
        <f>VLOOKUP(IF(E94&gt;240,5,IF(E94&gt;180,4,IF(E94&gt;120,3,IF(E94&gt;60,2,IF(E94&gt;30,1,0))))),Trial!$B$7:$E$12,4)</f>
        <v>0</v>
      </c>
      <c r="T94" s="34">
        <f>VLOOKUP(IF(F94&gt;240,5,IF(F94&gt;180,4,IF(F94&gt;120,3,IF(F94&gt;60,2,IF(F94&gt;30,1,0))))),Trial!$B$7:$E$12,4)</f>
        <v>0</v>
      </c>
      <c r="U94" s="34">
        <f>VLOOKUP(IF(G94&gt;240,5,IF(G94&gt;180,4,IF(G94&gt;120,3,IF(G94&gt;60,2,IF(G94&gt;30,1,0))))),Trial!$B$7:$E$12,4)</f>
        <v>0</v>
      </c>
      <c r="V94" s="34">
        <f>VLOOKUP(IF(H94&gt;240,5,IF(H94&gt;180,4,IF(H94&gt;120,3,IF(H94&gt;60,2,IF(H94&gt;30,1,0))))),Trial!$B$7:$E$12,4)</f>
        <v>0</v>
      </c>
      <c r="W94" s="34">
        <f>VLOOKUP(IF(I94&gt;240,5,IF(I94&gt;180,4,IF(I94&gt;120,3,IF(I94&gt;60,2,IF(I94&gt;30,1,0))))),Trial!$B$7:$E$12,4)</f>
        <v>0</v>
      </c>
      <c r="X94" s="34">
        <f>VLOOKUP(IF(J94&gt;240,5,IF(J94&gt;180,4,IF(J94&gt;120,3,IF(J94&gt;60,2,IF(J94&gt;30,1,0))))),Trial!$B$7:$E$12,4)</f>
        <v>0</v>
      </c>
      <c r="Y94" s="34">
        <f>VLOOKUP(IF(K94&gt;240,5,IF(K94&gt;180,4,IF(K94&gt;120,3,IF(K94&gt;60,2,IF(K94&gt;30,1,0))))),Trial!$B$7:$E$12,4)</f>
        <v>0</v>
      </c>
      <c r="Z94" s="34">
        <f>VLOOKUP(IF(L94&gt;240,5,IF(L94&gt;180,4,IF(L94&gt;120,3,IF(L94&gt;60,2,IF(L94&gt;30,1,0))))),Trial!$B$7:$E$12,4)</f>
        <v>0</v>
      </c>
      <c r="AA94" s="34">
        <f>VLOOKUP(IF(M94&gt;240,5,IF(M94&gt;180,4,IF(M94&gt;120,3,IF(M94&gt;60,2,IF(M94&gt;30,1,0))))),Trial!$B$7:$E$12,4)</f>
        <v>0</v>
      </c>
      <c r="AB94" s="34">
        <f>VLOOKUP(IF(N94&gt;240,5,IF(N94&gt;180,4,IF(N94&gt;120,3,IF(N94&gt;60,2,IF(N94&gt;30,1,0))))),Trial!$B$7:$E$12,4)</f>
        <v>0</v>
      </c>
    </row>
    <row r="95" ht="15.75" customHeight="1">
      <c r="B95" s="19">
        <v>92.0</v>
      </c>
      <c r="C95" s="20">
        <v>8.2956603162922</v>
      </c>
      <c r="D95" s="20">
        <v>4.66107045346871</v>
      </c>
      <c r="E95" s="20">
        <v>0.206281930068508</v>
      </c>
      <c r="F95" s="20">
        <v>4.30424256138504</v>
      </c>
      <c r="G95" s="20">
        <v>45.3898020521145</v>
      </c>
      <c r="H95" s="20">
        <v>53.6358657379127</v>
      </c>
      <c r="I95" s="20">
        <v>6.53301962935366</v>
      </c>
      <c r="J95" s="20">
        <v>12.3220978978175</v>
      </c>
      <c r="K95" s="20">
        <v>1.9459831836488</v>
      </c>
      <c r="L95" s="20">
        <v>9.85008078246293</v>
      </c>
      <c r="M95" s="20">
        <v>3.29102847683243</v>
      </c>
      <c r="N95" s="20">
        <v>3.81787678477178</v>
      </c>
      <c r="P95" s="19">
        <v>92.0</v>
      </c>
      <c r="Q95" s="34">
        <f>VLOOKUP(IF(C95&gt;240,5,IF(C95&gt;180,4,IF(C95&gt;120,3,IF(C95&gt;60,2,IF(C95&gt;30,1,0))))),Trial!$B$7:$E$12,4)</f>
        <v>0</v>
      </c>
      <c r="R95" s="34">
        <f>VLOOKUP(IF(D95&gt;240,5,IF(D95&gt;180,4,IF(D95&gt;120,3,IF(D95&gt;60,2,IF(D95&gt;30,1,0))))),Trial!$B$7:$E$12,4)</f>
        <v>0</v>
      </c>
      <c r="S95" s="34">
        <f>VLOOKUP(IF(E95&gt;240,5,IF(E95&gt;180,4,IF(E95&gt;120,3,IF(E95&gt;60,2,IF(E95&gt;30,1,0))))),Trial!$B$7:$E$12,4)</f>
        <v>0</v>
      </c>
      <c r="T95" s="34">
        <f>VLOOKUP(IF(F95&gt;240,5,IF(F95&gt;180,4,IF(F95&gt;120,3,IF(F95&gt;60,2,IF(F95&gt;30,1,0))))),Trial!$B$7:$E$12,4)</f>
        <v>0</v>
      </c>
      <c r="U95" s="34">
        <f>VLOOKUP(IF(G95&gt;240,5,IF(G95&gt;180,4,IF(G95&gt;120,3,IF(G95&gt;60,2,IF(G95&gt;30,1,0))))),Trial!$B$7:$E$12,4)</f>
        <v>-168.84</v>
      </c>
      <c r="V95" s="34">
        <f>VLOOKUP(IF(H95&gt;240,5,IF(H95&gt;180,4,IF(H95&gt;120,3,IF(H95&gt;60,2,IF(H95&gt;30,1,0))))),Trial!$B$7:$E$12,4)</f>
        <v>-168.84</v>
      </c>
      <c r="W95" s="34">
        <f>VLOOKUP(IF(I95&gt;240,5,IF(I95&gt;180,4,IF(I95&gt;120,3,IF(I95&gt;60,2,IF(I95&gt;30,1,0))))),Trial!$B$7:$E$12,4)</f>
        <v>0</v>
      </c>
      <c r="X95" s="34">
        <f>VLOOKUP(IF(J95&gt;240,5,IF(J95&gt;180,4,IF(J95&gt;120,3,IF(J95&gt;60,2,IF(J95&gt;30,1,0))))),Trial!$B$7:$E$12,4)</f>
        <v>0</v>
      </c>
      <c r="Y95" s="34">
        <f>VLOOKUP(IF(K95&gt;240,5,IF(K95&gt;180,4,IF(K95&gt;120,3,IF(K95&gt;60,2,IF(K95&gt;30,1,0))))),Trial!$B$7:$E$12,4)</f>
        <v>0</v>
      </c>
      <c r="Z95" s="34">
        <f>VLOOKUP(IF(L95&gt;240,5,IF(L95&gt;180,4,IF(L95&gt;120,3,IF(L95&gt;60,2,IF(L95&gt;30,1,0))))),Trial!$B$7:$E$12,4)</f>
        <v>0</v>
      </c>
      <c r="AA95" s="34">
        <f>VLOOKUP(IF(M95&gt;240,5,IF(M95&gt;180,4,IF(M95&gt;120,3,IF(M95&gt;60,2,IF(M95&gt;30,1,0))))),Trial!$B$7:$E$12,4)</f>
        <v>0</v>
      </c>
      <c r="AB95" s="34">
        <f>VLOOKUP(IF(N95&gt;240,5,IF(N95&gt;180,4,IF(N95&gt;120,3,IF(N95&gt;60,2,IF(N95&gt;30,1,0))))),Trial!$B$7:$E$12,4)</f>
        <v>0</v>
      </c>
    </row>
    <row r="96" ht="15.75" customHeight="1">
      <c r="B96" s="19">
        <v>93.0</v>
      </c>
      <c r="C96" s="20">
        <v>0.330849049193785</v>
      </c>
      <c r="D96" s="20">
        <v>38.2026560478251</v>
      </c>
      <c r="E96" s="20">
        <v>0.279852486774325</v>
      </c>
      <c r="F96" s="20">
        <v>31.6171900023115</v>
      </c>
      <c r="G96" s="20">
        <v>19.7070293234831</v>
      </c>
      <c r="H96" s="20">
        <v>3.84510934661973</v>
      </c>
      <c r="I96" s="20">
        <v>12.6838145946237</v>
      </c>
      <c r="J96" s="20">
        <v>7.35384472785518</v>
      </c>
      <c r="K96" s="20">
        <v>7.1394650877919</v>
      </c>
      <c r="L96" s="20">
        <v>17.1199992378327</v>
      </c>
      <c r="M96" s="20">
        <v>0.782345094252378</v>
      </c>
      <c r="N96" s="20">
        <v>2.56031175106764</v>
      </c>
      <c r="P96" s="19">
        <v>93.0</v>
      </c>
      <c r="Q96" s="34">
        <f>VLOOKUP(IF(C96&gt;240,5,IF(C96&gt;180,4,IF(C96&gt;120,3,IF(C96&gt;60,2,IF(C96&gt;30,1,0))))),Trial!$B$7:$E$12,4)</f>
        <v>0</v>
      </c>
      <c r="R96" s="34">
        <f>VLOOKUP(IF(D96&gt;240,5,IF(D96&gt;180,4,IF(D96&gt;120,3,IF(D96&gt;60,2,IF(D96&gt;30,1,0))))),Trial!$B$7:$E$12,4)</f>
        <v>-168.84</v>
      </c>
      <c r="S96" s="34">
        <f>VLOOKUP(IF(E96&gt;240,5,IF(E96&gt;180,4,IF(E96&gt;120,3,IF(E96&gt;60,2,IF(E96&gt;30,1,0))))),Trial!$B$7:$E$12,4)</f>
        <v>0</v>
      </c>
      <c r="T96" s="34">
        <f>VLOOKUP(IF(F96&gt;240,5,IF(F96&gt;180,4,IF(F96&gt;120,3,IF(F96&gt;60,2,IF(F96&gt;30,1,0))))),Trial!$B$7:$E$12,4)</f>
        <v>-168.84</v>
      </c>
      <c r="U96" s="34">
        <f>VLOOKUP(IF(G96&gt;240,5,IF(G96&gt;180,4,IF(G96&gt;120,3,IF(G96&gt;60,2,IF(G96&gt;30,1,0))))),Trial!$B$7:$E$12,4)</f>
        <v>0</v>
      </c>
      <c r="V96" s="34">
        <f>VLOOKUP(IF(H96&gt;240,5,IF(H96&gt;180,4,IF(H96&gt;120,3,IF(H96&gt;60,2,IF(H96&gt;30,1,0))))),Trial!$B$7:$E$12,4)</f>
        <v>0</v>
      </c>
      <c r="W96" s="34">
        <f>VLOOKUP(IF(I96&gt;240,5,IF(I96&gt;180,4,IF(I96&gt;120,3,IF(I96&gt;60,2,IF(I96&gt;30,1,0))))),Trial!$B$7:$E$12,4)</f>
        <v>0</v>
      </c>
      <c r="X96" s="34">
        <f>VLOOKUP(IF(J96&gt;240,5,IF(J96&gt;180,4,IF(J96&gt;120,3,IF(J96&gt;60,2,IF(J96&gt;30,1,0))))),Trial!$B$7:$E$12,4)</f>
        <v>0</v>
      </c>
      <c r="Y96" s="34">
        <f>VLOOKUP(IF(K96&gt;240,5,IF(K96&gt;180,4,IF(K96&gt;120,3,IF(K96&gt;60,2,IF(K96&gt;30,1,0))))),Trial!$B$7:$E$12,4)</f>
        <v>0</v>
      </c>
      <c r="Z96" s="34">
        <f>VLOOKUP(IF(L96&gt;240,5,IF(L96&gt;180,4,IF(L96&gt;120,3,IF(L96&gt;60,2,IF(L96&gt;30,1,0))))),Trial!$B$7:$E$12,4)</f>
        <v>0</v>
      </c>
      <c r="AA96" s="34">
        <f>VLOOKUP(IF(M96&gt;240,5,IF(M96&gt;180,4,IF(M96&gt;120,3,IF(M96&gt;60,2,IF(M96&gt;30,1,0))))),Trial!$B$7:$E$12,4)</f>
        <v>0</v>
      </c>
      <c r="AB96" s="34">
        <f>VLOOKUP(IF(N96&gt;240,5,IF(N96&gt;180,4,IF(N96&gt;120,3,IF(N96&gt;60,2,IF(N96&gt;30,1,0))))),Trial!$B$7:$E$12,4)</f>
        <v>0</v>
      </c>
    </row>
    <row r="97" ht="15.75" customHeight="1">
      <c r="B97" s="19">
        <v>94.0</v>
      </c>
      <c r="C97" s="20">
        <v>30.2727201494515</v>
      </c>
      <c r="D97" s="20">
        <v>0.648150671698941</v>
      </c>
      <c r="E97" s="20">
        <v>6.87370064044371</v>
      </c>
      <c r="F97" s="20">
        <v>24.356869316118</v>
      </c>
      <c r="G97" s="20">
        <v>6.12550039649941</v>
      </c>
      <c r="H97" s="20">
        <v>35.952429947655</v>
      </c>
      <c r="I97" s="20">
        <v>22.0833957659456</v>
      </c>
      <c r="J97" s="20">
        <v>1.97715725410092</v>
      </c>
      <c r="K97" s="20">
        <v>17.6237597153607</v>
      </c>
      <c r="L97" s="20">
        <v>6.34823875422589</v>
      </c>
      <c r="M97" s="20">
        <v>0.430558919673786</v>
      </c>
      <c r="N97" s="20">
        <v>33.6159849990413</v>
      </c>
      <c r="P97" s="19">
        <v>94.0</v>
      </c>
      <c r="Q97" s="34">
        <f>VLOOKUP(IF(C97&gt;240,5,IF(C97&gt;180,4,IF(C97&gt;120,3,IF(C97&gt;60,2,IF(C97&gt;30,1,0))))),Trial!$B$7:$E$12,4)</f>
        <v>-168.84</v>
      </c>
      <c r="R97" s="34">
        <f>VLOOKUP(IF(D97&gt;240,5,IF(D97&gt;180,4,IF(D97&gt;120,3,IF(D97&gt;60,2,IF(D97&gt;30,1,0))))),Trial!$B$7:$E$12,4)</f>
        <v>0</v>
      </c>
      <c r="S97" s="34">
        <f>VLOOKUP(IF(E97&gt;240,5,IF(E97&gt;180,4,IF(E97&gt;120,3,IF(E97&gt;60,2,IF(E97&gt;30,1,0))))),Trial!$B$7:$E$12,4)</f>
        <v>0</v>
      </c>
      <c r="T97" s="34">
        <f>VLOOKUP(IF(F97&gt;240,5,IF(F97&gt;180,4,IF(F97&gt;120,3,IF(F97&gt;60,2,IF(F97&gt;30,1,0))))),Trial!$B$7:$E$12,4)</f>
        <v>0</v>
      </c>
      <c r="U97" s="34">
        <f>VLOOKUP(IF(G97&gt;240,5,IF(G97&gt;180,4,IF(G97&gt;120,3,IF(G97&gt;60,2,IF(G97&gt;30,1,0))))),Trial!$B$7:$E$12,4)</f>
        <v>0</v>
      </c>
      <c r="V97" s="34">
        <f>VLOOKUP(IF(H97&gt;240,5,IF(H97&gt;180,4,IF(H97&gt;120,3,IF(H97&gt;60,2,IF(H97&gt;30,1,0))))),Trial!$B$7:$E$12,4)</f>
        <v>-168.84</v>
      </c>
      <c r="W97" s="34">
        <f>VLOOKUP(IF(I97&gt;240,5,IF(I97&gt;180,4,IF(I97&gt;120,3,IF(I97&gt;60,2,IF(I97&gt;30,1,0))))),Trial!$B$7:$E$12,4)</f>
        <v>0</v>
      </c>
      <c r="X97" s="34">
        <f>VLOOKUP(IF(J97&gt;240,5,IF(J97&gt;180,4,IF(J97&gt;120,3,IF(J97&gt;60,2,IF(J97&gt;30,1,0))))),Trial!$B$7:$E$12,4)</f>
        <v>0</v>
      </c>
      <c r="Y97" s="34">
        <f>VLOOKUP(IF(K97&gt;240,5,IF(K97&gt;180,4,IF(K97&gt;120,3,IF(K97&gt;60,2,IF(K97&gt;30,1,0))))),Trial!$B$7:$E$12,4)</f>
        <v>0</v>
      </c>
      <c r="Z97" s="34">
        <f>VLOOKUP(IF(L97&gt;240,5,IF(L97&gt;180,4,IF(L97&gt;120,3,IF(L97&gt;60,2,IF(L97&gt;30,1,0))))),Trial!$B$7:$E$12,4)</f>
        <v>0</v>
      </c>
      <c r="AA97" s="34">
        <f>VLOOKUP(IF(M97&gt;240,5,IF(M97&gt;180,4,IF(M97&gt;120,3,IF(M97&gt;60,2,IF(M97&gt;30,1,0))))),Trial!$B$7:$E$12,4)</f>
        <v>0</v>
      </c>
      <c r="AB97" s="34">
        <f>VLOOKUP(IF(N97&gt;240,5,IF(N97&gt;180,4,IF(N97&gt;120,3,IF(N97&gt;60,2,IF(N97&gt;30,1,0))))),Trial!$B$7:$E$12,4)</f>
        <v>-168.84</v>
      </c>
    </row>
    <row r="98" ht="15.75" customHeight="1">
      <c r="B98" s="19">
        <v>95.0</v>
      </c>
      <c r="C98" s="20">
        <v>1.29348568301648</v>
      </c>
      <c r="D98" s="20">
        <v>2.72379270668241</v>
      </c>
      <c r="E98" s="20">
        <v>24.7804695787078</v>
      </c>
      <c r="F98" s="20">
        <v>24.2997253572738</v>
      </c>
      <c r="G98" s="20">
        <v>18.18821597101</v>
      </c>
      <c r="H98" s="20">
        <v>40.3596946116938</v>
      </c>
      <c r="I98" s="20">
        <v>14.6319169531661</v>
      </c>
      <c r="J98" s="20">
        <v>6.54967727698386</v>
      </c>
      <c r="K98" s="20">
        <v>2.2301605544053</v>
      </c>
      <c r="L98" s="20">
        <v>21.2287621928356</v>
      </c>
      <c r="M98" s="20">
        <v>0.64832360111177</v>
      </c>
      <c r="N98" s="20">
        <v>13.57474959592</v>
      </c>
      <c r="P98" s="19">
        <v>95.0</v>
      </c>
      <c r="Q98" s="34">
        <f>VLOOKUP(IF(C98&gt;240,5,IF(C98&gt;180,4,IF(C98&gt;120,3,IF(C98&gt;60,2,IF(C98&gt;30,1,0))))),Trial!$B$7:$E$12,4)</f>
        <v>0</v>
      </c>
      <c r="R98" s="34">
        <f>VLOOKUP(IF(D98&gt;240,5,IF(D98&gt;180,4,IF(D98&gt;120,3,IF(D98&gt;60,2,IF(D98&gt;30,1,0))))),Trial!$B$7:$E$12,4)</f>
        <v>0</v>
      </c>
      <c r="S98" s="34">
        <f>VLOOKUP(IF(E98&gt;240,5,IF(E98&gt;180,4,IF(E98&gt;120,3,IF(E98&gt;60,2,IF(E98&gt;30,1,0))))),Trial!$B$7:$E$12,4)</f>
        <v>0</v>
      </c>
      <c r="T98" s="34">
        <f>VLOOKUP(IF(F98&gt;240,5,IF(F98&gt;180,4,IF(F98&gt;120,3,IF(F98&gt;60,2,IF(F98&gt;30,1,0))))),Trial!$B$7:$E$12,4)</f>
        <v>0</v>
      </c>
      <c r="U98" s="34">
        <f>VLOOKUP(IF(G98&gt;240,5,IF(G98&gt;180,4,IF(G98&gt;120,3,IF(G98&gt;60,2,IF(G98&gt;30,1,0))))),Trial!$B$7:$E$12,4)</f>
        <v>0</v>
      </c>
      <c r="V98" s="34">
        <f>VLOOKUP(IF(H98&gt;240,5,IF(H98&gt;180,4,IF(H98&gt;120,3,IF(H98&gt;60,2,IF(H98&gt;30,1,0))))),Trial!$B$7:$E$12,4)</f>
        <v>-168.84</v>
      </c>
      <c r="W98" s="34">
        <f>VLOOKUP(IF(I98&gt;240,5,IF(I98&gt;180,4,IF(I98&gt;120,3,IF(I98&gt;60,2,IF(I98&gt;30,1,0))))),Trial!$B$7:$E$12,4)</f>
        <v>0</v>
      </c>
      <c r="X98" s="34">
        <f>VLOOKUP(IF(J98&gt;240,5,IF(J98&gt;180,4,IF(J98&gt;120,3,IF(J98&gt;60,2,IF(J98&gt;30,1,0))))),Trial!$B$7:$E$12,4)</f>
        <v>0</v>
      </c>
      <c r="Y98" s="34">
        <f>VLOOKUP(IF(K98&gt;240,5,IF(K98&gt;180,4,IF(K98&gt;120,3,IF(K98&gt;60,2,IF(K98&gt;30,1,0))))),Trial!$B$7:$E$12,4)</f>
        <v>0</v>
      </c>
      <c r="Z98" s="34">
        <f>VLOOKUP(IF(L98&gt;240,5,IF(L98&gt;180,4,IF(L98&gt;120,3,IF(L98&gt;60,2,IF(L98&gt;30,1,0))))),Trial!$B$7:$E$12,4)</f>
        <v>0</v>
      </c>
      <c r="AA98" s="34">
        <f>VLOOKUP(IF(M98&gt;240,5,IF(M98&gt;180,4,IF(M98&gt;120,3,IF(M98&gt;60,2,IF(M98&gt;30,1,0))))),Trial!$B$7:$E$12,4)</f>
        <v>0</v>
      </c>
      <c r="AB98" s="34">
        <f>VLOOKUP(IF(N98&gt;240,5,IF(N98&gt;180,4,IF(N98&gt;120,3,IF(N98&gt;60,2,IF(N98&gt;30,1,0))))),Trial!$B$7:$E$12,4)</f>
        <v>0</v>
      </c>
    </row>
    <row r="99" ht="15.75" customHeight="1">
      <c r="B99" s="19">
        <v>96.0</v>
      </c>
      <c r="C99" s="20">
        <v>7.93177994051948</v>
      </c>
      <c r="D99" s="20">
        <v>14.390740365171</v>
      </c>
      <c r="E99" s="20">
        <v>11.8806516697715</v>
      </c>
      <c r="F99" s="20">
        <v>64.5375592690554</v>
      </c>
      <c r="G99" s="20">
        <v>1.3600594610131</v>
      </c>
      <c r="H99" s="20">
        <v>9.48070649021221</v>
      </c>
      <c r="I99" s="20">
        <v>2.13950473774945</v>
      </c>
      <c r="J99" s="20">
        <v>20.6219308776372</v>
      </c>
      <c r="K99" s="20">
        <v>0.645609021458279</v>
      </c>
      <c r="L99" s="20">
        <v>30.5116860266011</v>
      </c>
      <c r="M99" s="20">
        <v>1.4875123614911</v>
      </c>
      <c r="N99" s="20">
        <v>2.52184669384712</v>
      </c>
      <c r="P99" s="19">
        <v>96.0</v>
      </c>
      <c r="Q99" s="34">
        <f>VLOOKUP(IF(C99&gt;240,5,IF(C99&gt;180,4,IF(C99&gt;120,3,IF(C99&gt;60,2,IF(C99&gt;30,1,0))))),Trial!$B$7:$E$12,4)</f>
        <v>0</v>
      </c>
      <c r="R99" s="34">
        <f>VLOOKUP(IF(D99&gt;240,5,IF(D99&gt;180,4,IF(D99&gt;120,3,IF(D99&gt;60,2,IF(D99&gt;30,1,0))))),Trial!$B$7:$E$12,4)</f>
        <v>0</v>
      </c>
      <c r="S99" s="34">
        <f>VLOOKUP(IF(E99&gt;240,5,IF(E99&gt;180,4,IF(E99&gt;120,3,IF(E99&gt;60,2,IF(E99&gt;30,1,0))))),Trial!$B$7:$E$12,4)</f>
        <v>0</v>
      </c>
      <c r="T99" s="34">
        <f>VLOOKUP(IF(F99&gt;240,5,IF(F99&gt;180,4,IF(F99&gt;120,3,IF(F99&gt;60,2,IF(F99&gt;30,1,0))))),Trial!$B$7:$E$12,4)</f>
        <v>-844.2</v>
      </c>
      <c r="U99" s="34">
        <f>VLOOKUP(IF(G99&gt;240,5,IF(G99&gt;180,4,IF(G99&gt;120,3,IF(G99&gt;60,2,IF(G99&gt;30,1,0))))),Trial!$B$7:$E$12,4)</f>
        <v>0</v>
      </c>
      <c r="V99" s="34">
        <f>VLOOKUP(IF(H99&gt;240,5,IF(H99&gt;180,4,IF(H99&gt;120,3,IF(H99&gt;60,2,IF(H99&gt;30,1,0))))),Trial!$B$7:$E$12,4)</f>
        <v>0</v>
      </c>
      <c r="W99" s="34">
        <f>VLOOKUP(IF(I99&gt;240,5,IF(I99&gt;180,4,IF(I99&gt;120,3,IF(I99&gt;60,2,IF(I99&gt;30,1,0))))),Trial!$B$7:$E$12,4)</f>
        <v>0</v>
      </c>
      <c r="X99" s="34">
        <f>VLOOKUP(IF(J99&gt;240,5,IF(J99&gt;180,4,IF(J99&gt;120,3,IF(J99&gt;60,2,IF(J99&gt;30,1,0))))),Trial!$B$7:$E$12,4)</f>
        <v>0</v>
      </c>
      <c r="Y99" s="34">
        <f>VLOOKUP(IF(K99&gt;240,5,IF(K99&gt;180,4,IF(K99&gt;120,3,IF(K99&gt;60,2,IF(K99&gt;30,1,0))))),Trial!$B$7:$E$12,4)</f>
        <v>0</v>
      </c>
      <c r="Z99" s="34">
        <f>VLOOKUP(IF(L99&gt;240,5,IF(L99&gt;180,4,IF(L99&gt;120,3,IF(L99&gt;60,2,IF(L99&gt;30,1,0))))),Trial!$B$7:$E$12,4)</f>
        <v>-168.84</v>
      </c>
      <c r="AA99" s="34">
        <f>VLOOKUP(IF(M99&gt;240,5,IF(M99&gt;180,4,IF(M99&gt;120,3,IF(M99&gt;60,2,IF(M99&gt;30,1,0))))),Trial!$B$7:$E$12,4)</f>
        <v>0</v>
      </c>
      <c r="AB99" s="34">
        <f>VLOOKUP(IF(N99&gt;240,5,IF(N99&gt;180,4,IF(N99&gt;120,3,IF(N99&gt;60,2,IF(N99&gt;30,1,0))))),Trial!$B$7:$E$12,4)</f>
        <v>0</v>
      </c>
    </row>
    <row r="100" ht="15.75" customHeight="1">
      <c r="B100" s="19">
        <v>97.0</v>
      </c>
      <c r="C100" s="20">
        <v>6.56991949011572</v>
      </c>
      <c r="D100" s="20">
        <v>21.3282345908168</v>
      </c>
      <c r="E100" s="20">
        <v>11.4017966687764</v>
      </c>
      <c r="F100" s="20">
        <v>7.10912056574598</v>
      </c>
      <c r="G100" s="20">
        <v>4.6954464206472</v>
      </c>
      <c r="H100" s="20">
        <v>0.730798632651567</v>
      </c>
      <c r="I100" s="20">
        <v>8.52773902988993</v>
      </c>
      <c r="J100" s="20">
        <v>36.0266551677392</v>
      </c>
      <c r="K100" s="20">
        <v>18.4934382543137</v>
      </c>
      <c r="L100" s="20">
        <v>2.75665441643774</v>
      </c>
      <c r="M100" s="20">
        <v>8.92702248166315</v>
      </c>
      <c r="N100" s="20">
        <v>2.6193221663972</v>
      </c>
      <c r="P100" s="19">
        <v>97.0</v>
      </c>
      <c r="Q100" s="34">
        <f>VLOOKUP(IF(C100&gt;240,5,IF(C100&gt;180,4,IF(C100&gt;120,3,IF(C100&gt;60,2,IF(C100&gt;30,1,0))))),Trial!$B$7:$E$12,4)</f>
        <v>0</v>
      </c>
      <c r="R100" s="34">
        <f>VLOOKUP(IF(D100&gt;240,5,IF(D100&gt;180,4,IF(D100&gt;120,3,IF(D100&gt;60,2,IF(D100&gt;30,1,0))))),Trial!$B$7:$E$12,4)</f>
        <v>0</v>
      </c>
      <c r="S100" s="34">
        <f>VLOOKUP(IF(E100&gt;240,5,IF(E100&gt;180,4,IF(E100&gt;120,3,IF(E100&gt;60,2,IF(E100&gt;30,1,0))))),Trial!$B$7:$E$12,4)</f>
        <v>0</v>
      </c>
      <c r="T100" s="34">
        <f>VLOOKUP(IF(F100&gt;240,5,IF(F100&gt;180,4,IF(F100&gt;120,3,IF(F100&gt;60,2,IF(F100&gt;30,1,0))))),Trial!$B$7:$E$12,4)</f>
        <v>0</v>
      </c>
      <c r="U100" s="34">
        <f>VLOOKUP(IF(G100&gt;240,5,IF(G100&gt;180,4,IF(G100&gt;120,3,IF(G100&gt;60,2,IF(G100&gt;30,1,0))))),Trial!$B$7:$E$12,4)</f>
        <v>0</v>
      </c>
      <c r="V100" s="34">
        <f>VLOOKUP(IF(H100&gt;240,5,IF(H100&gt;180,4,IF(H100&gt;120,3,IF(H100&gt;60,2,IF(H100&gt;30,1,0))))),Trial!$B$7:$E$12,4)</f>
        <v>0</v>
      </c>
      <c r="W100" s="34">
        <f>VLOOKUP(IF(I100&gt;240,5,IF(I100&gt;180,4,IF(I100&gt;120,3,IF(I100&gt;60,2,IF(I100&gt;30,1,0))))),Trial!$B$7:$E$12,4)</f>
        <v>0</v>
      </c>
      <c r="X100" s="34">
        <f>VLOOKUP(IF(J100&gt;240,5,IF(J100&gt;180,4,IF(J100&gt;120,3,IF(J100&gt;60,2,IF(J100&gt;30,1,0))))),Trial!$B$7:$E$12,4)</f>
        <v>-168.84</v>
      </c>
      <c r="Y100" s="34">
        <f>VLOOKUP(IF(K100&gt;240,5,IF(K100&gt;180,4,IF(K100&gt;120,3,IF(K100&gt;60,2,IF(K100&gt;30,1,0))))),Trial!$B$7:$E$12,4)</f>
        <v>0</v>
      </c>
      <c r="Z100" s="34">
        <f>VLOOKUP(IF(L100&gt;240,5,IF(L100&gt;180,4,IF(L100&gt;120,3,IF(L100&gt;60,2,IF(L100&gt;30,1,0))))),Trial!$B$7:$E$12,4)</f>
        <v>0</v>
      </c>
      <c r="AA100" s="34">
        <f>VLOOKUP(IF(M100&gt;240,5,IF(M100&gt;180,4,IF(M100&gt;120,3,IF(M100&gt;60,2,IF(M100&gt;30,1,0))))),Trial!$B$7:$E$12,4)</f>
        <v>0</v>
      </c>
      <c r="AB100" s="34">
        <f>VLOOKUP(IF(N100&gt;240,5,IF(N100&gt;180,4,IF(N100&gt;120,3,IF(N100&gt;60,2,IF(N100&gt;30,1,0))))),Trial!$B$7:$E$12,4)</f>
        <v>0</v>
      </c>
    </row>
    <row r="101" ht="15.75" customHeight="1">
      <c r="B101" s="19">
        <v>98.0</v>
      </c>
      <c r="C101" s="20">
        <v>13.9361518608491</v>
      </c>
      <c r="D101" s="20">
        <v>4.88699456634931</v>
      </c>
      <c r="E101" s="20">
        <v>15.8906534472247</v>
      </c>
      <c r="F101" s="20">
        <v>0.947657729636059</v>
      </c>
      <c r="G101" s="20">
        <v>16.2696636559526</v>
      </c>
      <c r="H101" s="20">
        <v>9.45928494960678</v>
      </c>
      <c r="I101" s="20">
        <v>4.40116092949123</v>
      </c>
      <c r="J101" s="20">
        <v>31.4016273923472</v>
      </c>
      <c r="K101" s="20">
        <v>31.7263891808339</v>
      </c>
      <c r="L101" s="20">
        <v>4.09407066482942</v>
      </c>
      <c r="M101" s="20">
        <v>8.0109840403311</v>
      </c>
      <c r="N101" s="20">
        <v>30.2767151471482</v>
      </c>
      <c r="P101" s="19">
        <v>98.0</v>
      </c>
      <c r="Q101" s="34">
        <f>VLOOKUP(IF(C101&gt;240,5,IF(C101&gt;180,4,IF(C101&gt;120,3,IF(C101&gt;60,2,IF(C101&gt;30,1,0))))),Trial!$B$7:$E$12,4)</f>
        <v>0</v>
      </c>
      <c r="R101" s="34">
        <f>VLOOKUP(IF(D101&gt;240,5,IF(D101&gt;180,4,IF(D101&gt;120,3,IF(D101&gt;60,2,IF(D101&gt;30,1,0))))),Trial!$B$7:$E$12,4)</f>
        <v>0</v>
      </c>
      <c r="S101" s="34">
        <f>VLOOKUP(IF(E101&gt;240,5,IF(E101&gt;180,4,IF(E101&gt;120,3,IF(E101&gt;60,2,IF(E101&gt;30,1,0))))),Trial!$B$7:$E$12,4)</f>
        <v>0</v>
      </c>
      <c r="T101" s="34">
        <f>VLOOKUP(IF(F101&gt;240,5,IF(F101&gt;180,4,IF(F101&gt;120,3,IF(F101&gt;60,2,IF(F101&gt;30,1,0))))),Trial!$B$7:$E$12,4)</f>
        <v>0</v>
      </c>
      <c r="U101" s="34">
        <f>VLOOKUP(IF(G101&gt;240,5,IF(G101&gt;180,4,IF(G101&gt;120,3,IF(G101&gt;60,2,IF(G101&gt;30,1,0))))),Trial!$B$7:$E$12,4)</f>
        <v>0</v>
      </c>
      <c r="V101" s="34">
        <f>VLOOKUP(IF(H101&gt;240,5,IF(H101&gt;180,4,IF(H101&gt;120,3,IF(H101&gt;60,2,IF(H101&gt;30,1,0))))),Trial!$B$7:$E$12,4)</f>
        <v>0</v>
      </c>
      <c r="W101" s="34">
        <f>VLOOKUP(IF(I101&gt;240,5,IF(I101&gt;180,4,IF(I101&gt;120,3,IF(I101&gt;60,2,IF(I101&gt;30,1,0))))),Trial!$B$7:$E$12,4)</f>
        <v>0</v>
      </c>
      <c r="X101" s="34">
        <f>VLOOKUP(IF(J101&gt;240,5,IF(J101&gt;180,4,IF(J101&gt;120,3,IF(J101&gt;60,2,IF(J101&gt;30,1,0))))),Trial!$B$7:$E$12,4)</f>
        <v>-168.84</v>
      </c>
      <c r="Y101" s="34">
        <f>VLOOKUP(IF(K101&gt;240,5,IF(K101&gt;180,4,IF(K101&gt;120,3,IF(K101&gt;60,2,IF(K101&gt;30,1,0))))),Trial!$B$7:$E$12,4)</f>
        <v>-168.84</v>
      </c>
      <c r="Z101" s="34">
        <f>VLOOKUP(IF(L101&gt;240,5,IF(L101&gt;180,4,IF(L101&gt;120,3,IF(L101&gt;60,2,IF(L101&gt;30,1,0))))),Trial!$B$7:$E$12,4)</f>
        <v>0</v>
      </c>
      <c r="AA101" s="34">
        <f>VLOOKUP(IF(M101&gt;240,5,IF(M101&gt;180,4,IF(M101&gt;120,3,IF(M101&gt;60,2,IF(M101&gt;30,1,0))))),Trial!$B$7:$E$12,4)</f>
        <v>0</v>
      </c>
      <c r="AB101" s="34">
        <f>VLOOKUP(IF(N101&gt;240,5,IF(N101&gt;180,4,IF(N101&gt;120,3,IF(N101&gt;60,2,IF(N101&gt;30,1,0))))),Trial!$B$7:$E$12,4)</f>
        <v>-168.84</v>
      </c>
    </row>
    <row r="102" ht="15.75" customHeight="1">
      <c r="B102" s="19">
        <v>99.0</v>
      </c>
      <c r="C102" s="20">
        <v>16.4531051061201</v>
      </c>
      <c r="D102" s="20">
        <v>9.28749822788788</v>
      </c>
      <c r="E102" s="20">
        <v>0.921645326726139</v>
      </c>
      <c r="F102" s="20">
        <v>12.5439700539874</v>
      </c>
      <c r="G102" s="20">
        <v>2.4489682782907</v>
      </c>
      <c r="H102" s="20">
        <v>24.168909067075</v>
      </c>
      <c r="I102" s="20">
        <v>15.347287139305</v>
      </c>
      <c r="J102" s="20">
        <v>2.26001706596127</v>
      </c>
      <c r="K102" s="20">
        <v>12.0087439388121</v>
      </c>
      <c r="L102" s="20">
        <v>33.1091938141988</v>
      </c>
      <c r="M102" s="20">
        <v>17.5989804145965</v>
      </c>
      <c r="N102" s="20">
        <v>7.78097420306876</v>
      </c>
      <c r="P102" s="19">
        <v>99.0</v>
      </c>
      <c r="Q102" s="34">
        <f>VLOOKUP(IF(C102&gt;240,5,IF(C102&gt;180,4,IF(C102&gt;120,3,IF(C102&gt;60,2,IF(C102&gt;30,1,0))))),Trial!$B$7:$E$12,4)</f>
        <v>0</v>
      </c>
      <c r="R102" s="34">
        <f>VLOOKUP(IF(D102&gt;240,5,IF(D102&gt;180,4,IF(D102&gt;120,3,IF(D102&gt;60,2,IF(D102&gt;30,1,0))))),Trial!$B$7:$E$12,4)</f>
        <v>0</v>
      </c>
      <c r="S102" s="34">
        <f>VLOOKUP(IF(E102&gt;240,5,IF(E102&gt;180,4,IF(E102&gt;120,3,IF(E102&gt;60,2,IF(E102&gt;30,1,0))))),Trial!$B$7:$E$12,4)</f>
        <v>0</v>
      </c>
      <c r="T102" s="34">
        <f>VLOOKUP(IF(F102&gt;240,5,IF(F102&gt;180,4,IF(F102&gt;120,3,IF(F102&gt;60,2,IF(F102&gt;30,1,0))))),Trial!$B$7:$E$12,4)</f>
        <v>0</v>
      </c>
      <c r="U102" s="34">
        <f>VLOOKUP(IF(G102&gt;240,5,IF(G102&gt;180,4,IF(G102&gt;120,3,IF(G102&gt;60,2,IF(G102&gt;30,1,0))))),Trial!$B$7:$E$12,4)</f>
        <v>0</v>
      </c>
      <c r="V102" s="34">
        <f>VLOOKUP(IF(H102&gt;240,5,IF(H102&gt;180,4,IF(H102&gt;120,3,IF(H102&gt;60,2,IF(H102&gt;30,1,0))))),Trial!$B$7:$E$12,4)</f>
        <v>0</v>
      </c>
      <c r="W102" s="34">
        <f>VLOOKUP(IF(I102&gt;240,5,IF(I102&gt;180,4,IF(I102&gt;120,3,IF(I102&gt;60,2,IF(I102&gt;30,1,0))))),Trial!$B$7:$E$12,4)</f>
        <v>0</v>
      </c>
      <c r="X102" s="34">
        <f>VLOOKUP(IF(J102&gt;240,5,IF(J102&gt;180,4,IF(J102&gt;120,3,IF(J102&gt;60,2,IF(J102&gt;30,1,0))))),Trial!$B$7:$E$12,4)</f>
        <v>0</v>
      </c>
      <c r="Y102" s="34">
        <f>VLOOKUP(IF(K102&gt;240,5,IF(K102&gt;180,4,IF(K102&gt;120,3,IF(K102&gt;60,2,IF(K102&gt;30,1,0))))),Trial!$B$7:$E$12,4)</f>
        <v>0</v>
      </c>
      <c r="Z102" s="34">
        <f>VLOOKUP(IF(L102&gt;240,5,IF(L102&gt;180,4,IF(L102&gt;120,3,IF(L102&gt;60,2,IF(L102&gt;30,1,0))))),Trial!$B$7:$E$12,4)</f>
        <v>-168.84</v>
      </c>
      <c r="AA102" s="34">
        <f>VLOOKUP(IF(M102&gt;240,5,IF(M102&gt;180,4,IF(M102&gt;120,3,IF(M102&gt;60,2,IF(M102&gt;30,1,0))))),Trial!$B$7:$E$12,4)</f>
        <v>0</v>
      </c>
      <c r="AB102" s="34">
        <f>VLOOKUP(IF(N102&gt;240,5,IF(N102&gt;180,4,IF(N102&gt;120,3,IF(N102&gt;60,2,IF(N102&gt;30,1,0))))),Trial!$B$7:$E$12,4)</f>
        <v>0</v>
      </c>
    </row>
    <row r="103" ht="15.75" customHeight="1">
      <c r="B103" s="19">
        <v>100.0</v>
      </c>
      <c r="C103" s="20">
        <v>21.7490267007443</v>
      </c>
      <c r="D103" s="20">
        <v>3.96449015368707</v>
      </c>
      <c r="E103" s="20">
        <v>33.1722999502228</v>
      </c>
      <c r="F103" s="20">
        <v>30.4385202390523</v>
      </c>
      <c r="G103" s="20">
        <v>47.4254023645497</v>
      </c>
      <c r="H103" s="20">
        <v>2.02767735546648</v>
      </c>
      <c r="I103" s="20">
        <v>41.9476429492574</v>
      </c>
      <c r="J103" s="20">
        <v>39.0383134544235</v>
      </c>
      <c r="K103" s="20">
        <v>7.84338104082271</v>
      </c>
      <c r="L103" s="20">
        <v>0.0134887889000545</v>
      </c>
      <c r="M103" s="20">
        <v>0.288356290177363</v>
      </c>
      <c r="N103" s="20">
        <v>9.54634826873345</v>
      </c>
      <c r="P103" s="19">
        <v>100.0</v>
      </c>
      <c r="Q103" s="34">
        <f>VLOOKUP(IF(C103&gt;240,5,IF(C103&gt;180,4,IF(C103&gt;120,3,IF(C103&gt;60,2,IF(C103&gt;30,1,0))))),Trial!$B$7:$E$12,4)</f>
        <v>0</v>
      </c>
      <c r="R103" s="34">
        <f>VLOOKUP(IF(D103&gt;240,5,IF(D103&gt;180,4,IF(D103&gt;120,3,IF(D103&gt;60,2,IF(D103&gt;30,1,0))))),Trial!$B$7:$E$12,4)</f>
        <v>0</v>
      </c>
      <c r="S103" s="34">
        <f>VLOOKUP(IF(E103&gt;240,5,IF(E103&gt;180,4,IF(E103&gt;120,3,IF(E103&gt;60,2,IF(E103&gt;30,1,0))))),Trial!$B$7:$E$12,4)</f>
        <v>-168.84</v>
      </c>
      <c r="T103" s="34">
        <f>VLOOKUP(IF(F103&gt;240,5,IF(F103&gt;180,4,IF(F103&gt;120,3,IF(F103&gt;60,2,IF(F103&gt;30,1,0))))),Trial!$B$7:$E$12,4)</f>
        <v>-168.84</v>
      </c>
      <c r="U103" s="34">
        <f>VLOOKUP(IF(G103&gt;240,5,IF(G103&gt;180,4,IF(G103&gt;120,3,IF(G103&gt;60,2,IF(G103&gt;30,1,0))))),Trial!$B$7:$E$12,4)</f>
        <v>-168.84</v>
      </c>
      <c r="V103" s="34">
        <f>VLOOKUP(IF(H103&gt;240,5,IF(H103&gt;180,4,IF(H103&gt;120,3,IF(H103&gt;60,2,IF(H103&gt;30,1,0))))),Trial!$B$7:$E$12,4)</f>
        <v>0</v>
      </c>
      <c r="W103" s="34">
        <f>VLOOKUP(IF(I103&gt;240,5,IF(I103&gt;180,4,IF(I103&gt;120,3,IF(I103&gt;60,2,IF(I103&gt;30,1,0))))),Trial!$B$7:$E$12,4)</f>
        <v>-168.84</v>
      </c>
      <c r="X103" s="34">
        <f>VLOOKUP(IF(J103&gt;240,5,IF(J103&gt;180,4,IF(J103&gt;120,3,IF(J103&gt;60,2,IF(J103&gt;30,1,0))))),Trial!$B$7:$E$12,4)</f>
        <v>-168.84</v>
      </c>
      <c r="Y103" s="34">
        <f>VLOOKUP(IF(K103&gt;240,5,IF(K103&gt;180,4,IF(K103&gt;120,3,IF(K103&gt;60,2,IF(K103&gt;30,1,0))))),Trial!$B$7:$E$12,4)</f>
        <v>0</v>
      </c>
      <c r="Z103" s="34">
        <f>VLOOKUP(IF(L103&gt;240,5,IF(L103&gt;180,4,IF(L103&gt;120,3,IF(L103&gt;60,2,IF(L103&gt;30,1,0))))),Trial!$B$7:$E$12,4)</f>
        <v>0</v>
      </c>
      <c r="AA103" s="34">
        <f>VLOOKUP(IF(M103&gt;240,5,IF(M103&gt;180,4,IF(M103&gt;120,3,IF(M103&gt;60,2,IF(M103&gt;30,1,0))))),Trial!$B$7:$E$12,4)</f>
        <v>0</v>
      </c>
      <c r="AB103" s="34">
        <f>VLOOKUP(IF(N103&gt;240,5,IF(N103&gt;180,4,IF(N103&gt;120,3,IF(N103&gt;60,2,IF(N103&gt;30,1,0))))),Trial!$B$7:$E$12,4)</f>
        <v>0</v>
      </c>
    </row>
    <row r="104" ht="15.75" customHeight="1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P104" s="22" t="s">
        <v>38</v>
      </c>
      <c r="Q104" s="35">
        <f t="shared" ref="Q104:AB104" si="1">SUM(Q4:Q103)</f>
        <v>-2532.6</v>
      </c>
      <c r="R104" s="35">
        <f t="shared" si="1"/>
        <v>-1519.56</v>
      </c>
      <c r="S104" s="35">
        <f t="shared" si="1"/>
        <v>-2532.6</v>
      </c>
      <c r="T104" s="35">
        <f t="shared" si="1"/>
        <v>-3376.8</v>
      </c>
      <c r="U104" s="35">
        <f t="shared" si="1"/>
        <v>-3039.12</v>
      </c>
      <c r="V104" s="35">
        <f t="shared" si="1"/>
        <v>-3883.32</v>
      </c>
      <c r="W104" s="35">
        <f t="shared" si="1"/>
        <v>-2701.44</v>
      </c>
      <c r="X104" s="35">
        <f t="shared" si="1"/>
        <v>-2532.6</v>
      </c>
      <c r="Y104" s="35">
        <f t="shared" si="1"/>
        <v>-2194.92</v>
      </c>
      <c r="Z104" s="35">
        <f t="shared" si="1"/>
        <v>-2870.28</v>
      </c>
      <c r="AA104" s="35">
        <f t="shared" si="1"/>
        <v>-1857.24</v>
      </c>
      <c r="AB104" s="35">
        <f t="shared" si="1"/>
        <v>-2870.28</v>
      </c>
    </row>
    <row r="105" ht="15.75" customHeight="1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ht="15.75" customHeight="1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ht="15.75" customHeight="1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ht="15.75" customHeight="1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ht="15.75" customHeight="1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ht="15.75" customHeight="1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ht="15.75" customHeight="1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ht="15.75" customHeight="1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ht="15.75" customHeight="1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ht="15.75" customHeight="1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ht="15.75" customHeight="1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ht="15.75" customHeight="1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ht="15.75" customHeight="1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ht="15.75" customHeight="1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ht="15.75" customHeight="1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ht="15.75" customHeight="1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ht="15.75" customHeight="1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ht="15.75" customHeight="1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ht="15.75" customHeight="1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ht="15.75" customHeight="1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ht="15.75" customHeight="1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ht="15.75" customHeight="1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ht="15.75" customHeight="1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ht="15.75" customHeight="1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ht="15.75" customHeight="1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ht="15.75" customHeight="1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ht="15.75" customHeight="1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ht="15.75" customHeight="1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ht="15.75" customHeight="1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ht="15.75" customHeight="1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ht="15.75" customHeight="1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ht="15.75" customHeight="1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ht="15.75" customHeight="1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ht="15.75" customHeight="1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ht="15.75" customHeight="1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ht="15.75" customHeight="1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ht="15.75" customHeight="1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ht="15.75" customHeight="1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ht="15.75" customHeight="1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ht="15.75" customHeight="1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ht="15.75" customHeight="1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ht="15.75" customHeight="1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ht="15.75" customHeight="1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ht="15.75" customHeight="1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ht="15.75" customHeight="1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ht="15.75" customHeight="1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ht="15.75" customHeight="1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ht="15.75" customHeight="1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ht="15.75" customHeight="1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ht="15.75" customHeight="1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ht="15.75" customHeight="1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ht="15.75" customHeight="1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ht="15.75" customHeight="1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ht="15.75" customHeight="1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ht="15.75" customHeight="1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ht="15.75" customHeight="1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ht="15.75" customHeight="1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ht="15.75" customHeight="1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ht="15.75" customHeight="1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ht="15.75" customHeight="1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ht="15.75" customHeight="1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ht="15.75" customHeight="1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ht="15.75" customHeight="1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ht="15.75" customHeight="1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ht="15.75" customHeight="1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ht="15.75" customHeight="1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ht="15.75" customHeight="1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ht="15.75" customHeight="1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ht="15.75" customHeight="1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ht="15.75" customHeight="1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ht="15.75" customHeight="1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ht="15.75" customHeight="1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ht="15.75" customHeight="1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ht="15.75" customHeight="1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ht="15.75" customHeight="1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ht="15.75" customHeight="1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ht="15.75" customHeight="1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ht="15.75" customHeight="1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ht="15.75" customHeight="1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ht="15.75" customHeight="1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ht="15.75" customHeight="1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ht="15.75" customHeight="1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ht="15.75" customHeight="1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ht="15.75" customHeight="1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ht="15.75" customHeight="1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ht="15.75" customHeight="1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ht="15.75" customHeight="1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ht="15.75" customHeight="1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ht="15.75" customHeight="1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ht="15.75" customHeight="1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ht="15.75" customHeight="1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ht="15.75" customHeight="1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ht="15.75" customHeight="1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ht="15.75" customHeight="1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ht="15.75" customHeight="1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ht="15.75" customHeight="1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ht="15.75" customHeight="1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ht="15.75" customHeight="1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ht="15.75" customHeight="1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ht="15.75" customHeight="1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ht="15.75" customHeight="1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ht="15.75" customHeight="1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ht="15.75" customHeight="1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ht="15.75" customHeight="1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ht="15.75" customHeight="1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ht="15.75" customHeight="1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ht="15.75" customHeight="1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ht="15.75" customHeight="1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ht="15.75" customHeight="1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ht="15.75" customHeight="1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ht="15.75" customHeight="1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ht="15.75" customHeight="1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ht="15.75" customHeight="1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ht="15.75" customHeight="1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ht="15.75" customHeight="1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ht="15.75" customHeight="1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ht="15.75" customHeight="1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ht="15.75" customHeight="1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ht="15.75" customHeight="1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ht="15.75" customHeight="1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ht="15.75" customHeight="1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ht="15.75" customHeight="1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ht="15.75" customHeight="1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ht="15.75" customHeight="1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ht="15.75" customHeight="1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ht="15.75" customHeight="1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ht="15.75" customHeight="1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ht="15.75" customHeight="1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ht="15.75" customHeight="1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ht="15.75" customHeight="1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ht="15.75" customHeight="1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ht="15.75" customHeight="1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ht="15.75" customHeight="1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ht="15.75" customHeight="1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ht="15.75" customHeight="1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ht="15.75" customHeight="1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ht="15.75" customHeight="1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ht="15.75" customHeight="1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ht="15.75" customHeight="1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ht="15.75" customHeight="1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ht="15.75" customHeight="1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ht="15.75" customHeight="1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ht="15.75" customHeight="1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ht="15.75" customHeight="1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ht="15.75" customHeight="1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ht="15.75" customHeight="1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ht="15.75" customHeight="1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ht="15.75" customHeight="1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ht="15.75" customHeight="1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ht="15.75" customHeight="1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ht="15.75" customHeight="1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ht="15.75" customHeight="1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ht="15.75" customHeight="1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ht="15.75" customHeight="1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ht="15.75" customHeight="1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ht="15.75" customHeight="1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ht="15.75" customHeight="1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ht="15.75" customHeight="1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ht="15.75" customHeight="1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ht="15.75" customHeight="1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ht="15.75" customHeight="1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ht="15.75" customHeight="1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ht="15.75" customHeight="1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ht="15.75" customHeight="1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ht="15.75" customHeight="1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ht="15.75" customHeight="1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ht="15.75" customHeight="1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ht="15.75" customHeight="1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ht="15.75" customHeight="1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ht="15.75" customHeight="1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ht="15.75" customHeight="1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ht="15.75" customHeight="1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ht="15.75" customHeight="1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ht="15.75" customHeight="1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ht="15.75" customHeight="1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ht="15.75" customHeight="1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ht="15.75" customHeight="1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ht="15.75" customHeight="1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ht="15.75" customHeight="1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ht="15.75" customHeight="1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ht="15.75" customHeight="1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ht="15.75" customHeight="1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ht="15.75" customHeight="1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ht="15.75" customHeight="1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ht="15.75" customHeight="1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ht="15.75" customHeight="1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ht="15.75" customHeight="1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ht="15.75" customHeight="1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ht="15.75" customHeight="1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ht="15.75" customHeight="1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ht="15.75" customHeight="1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ht="15.75" customHeight="1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ht="15.75" customHeight="1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ht="15.75" customHeight="1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ht="15.75" customHeight="1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ht="15.75" customHeight="1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ht="15.75" customHeight="1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ht="15.75" customHeight="1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ht="15.75" customHeight="1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ht="15.75" customHeight="1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ht="15.75" customHeight="1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ht="15.75" customHeight="1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ht="15.75" customHeight="1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ht="15.75" customHeight="1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ht="15.75" customHeight="1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ht="15.75" customHeight="1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ht="15.75" customHeight="1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ht="15.75" customHeight="1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ht="15.75" customHeight="1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ht="15.75" customHeight="1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ht="15.75" customHeight="1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ht="15.75" customHeight="1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ht="15.75" customHeight="1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ht="15.75" customHeight="1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ht="15.75" customHeight="1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ht="15.75" customHeight="1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ht="15.75" customHeight="1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ht="15.75" customHeight="1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ht="15.75" customHeight="1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ht="15.75" customHeight="1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ht="15.75" customHeight="1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ht="15.75" customHeight="1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ht="15.75" customHeight="1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ht="15.75" customHeight="1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ht="15.75" customHeight="1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ht="15.75" customHeight="1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ht="15.75" customHeight="1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ht="15.75" customHeight="1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ht="15.75" customHeight="1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ht="15.75" customHeight="1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ht="15.75" customHeight="1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ht="15.75" customHeight="1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ht="15.75" customHeight="1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ht="15.75" customHeight="1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ht="15.75" customHeight="1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ht="15.75" customHeight="1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ht="15.75" customHeight="1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ht="15.75" customHeight="1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ht="15.75" customHeight="1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ht="15.75" customHeight="1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ht="15.75" customHeight="1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ht="15.75" customHeight="1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ht="15.75" customHeight="1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ht="15.75" customHeight="1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ht="15.75" customHeight="1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ht="15.75" customHeight="1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ht="15.75" customHeight="1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ht="15.75" customHeight="1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ht="15.75" customHeight="1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ht="15.75" customHeight="1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ht="15.75" customHeight="1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ht="15.75" customHeight="1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ht="15.75" customHeight="1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ht="15.75" customHeight="1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ht="15.75" customHeight="1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ht="15.75" customHeight="1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ht="15.75" customHeight="1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ht="15.75" customHeight="1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ht="15.75" customHeight="1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ht="15.75" customHeight="1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ht="15.75" customHeight="1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ht="15.75" customHeight="1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ht="15.75" customHeight="1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ht="15.75" customHeight="1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ht="15.75" customHeight="1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ht="15.75" customHeight="1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ht="15.75" customHeight="1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ht="15.75" customHeight="1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ht="15.75" customHeight="1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ht="15.75" customHeight="1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ht="15.75" customHeight="1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ht="15.75" customHeight="1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ht="15.75" customHeight="1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ht="15.75" customHeight="1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ht="15.75" customHeight="1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ht="15.75" customHeight="1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ht="15.75" customHeight="1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ht="15.75" customHeight="1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ht="15.75" customHeight="1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ht="15.75" customHeight="1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ht="15.75" customHeight="1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ht="15.75" customHeight="1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ht="15.75" customHeight="1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ht="15.75" customHeight="1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ht="15.75" customHeight="1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ht="15.75" customHeight="1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ht="15.75" customHeight="1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ht="15.75" customHeight="1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ht="15.75" customHeight="1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ht="15.75" customHeight="1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ht="15.75" customHeight="1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ht="15.75" customHeight="1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ht="15.75" customHeight="1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ht="15.75" customHeight="1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ht="15.75" customHeight="1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ht="15.75" customHeight="1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ht="15.75" customHeight="1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ht="15.75" customHeight="1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ht="15.75" customHeight="1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ht="15.75" customHeight="1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ht="15.75" customHeight="1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ht="15.75" customHeight="1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ht="15.75" customHeight="1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ht="15.75" customHeight="1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ht="15.75" customHeight="1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ht="15.75" customHeight="1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ht="15.75" customHeight="1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ht="15.75" customHeight="1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ht="15.75" customHeight="1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ht="15.75" customHeight="1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ht="15.75" customHeight="1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ht="15.75" customHeight="1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ht="15.75" customHeight="1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ht="15.75" customHeight="1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ht="15.75" customHeight="1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ht="15.75" customHeight="1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ht="15.75" customHeight="1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ht="15.75" customHeight="1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ht="15.75" customHeight="1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ht="15.75" customHeight="1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ht="15.75" customHeight="1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ht="15.75" customHeight="1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ht="15.75" customHeight="1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ht="15.75" customHeight="1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ht="15.75" customHeight="1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ht="15.75" customHeight="1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ht="15.75" customHeight="1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ht="15.75" customHeight="1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ht="15.75" customHeight="1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ht="15.75" customHeight="1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ht="15.75" customHeight="1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ht="15.75" customHeight="1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ht="15.75" customHeight="1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ht="15.75" customHeight="1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ht="15.75" customHeight="1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ht="15.75" customHeight="1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ht="15.75" customHeight="1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ht="15.75" customHeight="1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ht="15.75" customHeight="1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ht="15.75" customHeight="1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ht="15.75" customHeight="1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ht="15.75" customHeight="1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ht="15.75" customHeight="1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ht="15.75" customHeight="1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ht="15.75" customHeight="1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ht="15.75" customHeight="1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ht="15.75" customHeight="1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ht="15.75" customHeight="1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ht="15.75" customHeight="1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ht="15.75" customHeight="1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ht="15.75" customHeight="1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ht="15.75" customHeight="1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ht="15.75" customHeight="1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ht="15.75" customHeight="1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ht="15.75" customHeight="1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ht="15.75" customHeight="1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ht="15.75" customHeight="1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ht="15.75" customHeight="1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ht="15.75" customHeight="1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ht="15.75" customHeight="1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ht="15.75" customHeight="1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ht="15.75" customHeight="1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ht="15.75" customHeight="1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ht="15.75" customHeight="1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ht="15.75" customHeight="1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ht="15.75" customHeight="1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ht="15.75" customHeight="1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ht="15.75" customHeight="1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ht="15.75" customHeight="1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ht="15.75" customHeight="1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ht="15.75" customHeight="1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ht="15.75" customHeight="1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ht="15.75" customHeight="1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ht="15.75" customHeight="1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ht="15.75" customHeight="1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ht="15.75" customHeight="1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ht="15.75" customHeight="1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ht="15.75" customHeight="1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ht="15.75" customHeight="1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ht="15.75" customHeight="1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ht="15.75" customHeight="1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ht="15.75" customHeight="1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ht="15.75" customHeight="1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ht="15.75" customHeight="1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ht="15.75" customHeight="1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ht="15.75" customHeight="1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ht="15.75" customHeight="1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ht="15.75" customHeight="1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ht="15.75" customHeight="1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ht="15.75" customHeight="1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ht="15.75" customHeight="1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ht="15.75" customHeight="1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ht="15.75" customHeight="1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ht="15.75" customHeight="1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ht="15.75" customHeight="1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ht="15.75" customHeight="1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ht="15.75" customHeight="1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ht="15.75" customHeight="1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ht="15.75" customHeight="1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ht="15.75" customHeight="1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ht="15.75" customHeight="1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ht="15.75" customHeight="1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ht="15.75" customHeight="1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ht="15.75" customHeight="1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ht="15.75" customHeight="1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ht="15.75" customHeight="1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ht="15.75" customHeight="1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ht="15.75" customHeight="1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ht="15.75" customHeight="1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ht="15.75" customHeight="1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ht="15.75" customHeight="1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ht="15.75" customHeight="1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ht="15.75" customHeight="1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ht="15.75" customHeight="1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ht="15.75" customHeight="1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ht="15.75" customHeight="1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ht="15.75" customHeight="1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ht="15.75" customHeight="1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ht="15.75" customHeight="1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ht="15.75" customHeight="1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ht="15.75" customHeight="1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ht="15.75" customHeight="1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ht="15.75" customHeight="1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ht="15.75" customHeight="1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ht="15.75" customHeight="1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ht="15.75" customHeight="1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ht="15.75" customHeight="1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ht="15.75" customHeight="1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ht="15.75" customHeight="1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ht="15.75" customHeight="1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ht="15.75" customHeight="1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ht="15.75" customHeight="1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ht="15.75" customHeight="1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ht="15.75" customHeight="1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ht="15.75" customHeight="1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ht="15.75" customHeight="1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ht="15.75" customHeight="1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ht="15.75" customHeight="1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ht="15.75" customHeight="1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ht="15.75" customHeight="1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ht="15.75" customHeight="1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ht="15.75" customHeight="1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ht="15.75" customHeight="1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ht="15.75" customHeight="1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ht="15.75" customHeight="1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ht="15.75" customHeight="1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ht="15.75" customHeight="1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ht="15.75" customHeight="1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ht="15.75" customHeight="1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ht="15.75" customHeight="1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ht="15.75" customHeight="1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ht="15.75" customHeight="1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ht="15.75" customHeight="1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ht="15.75" customHeight="1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ht="15.75" customHeight="1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ht="15.75" customHeight="1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ht="15.75" customHeight="1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ht="15.75" customHeight="1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ht="15.75" customHeight="1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ht="15.75" customHeight="1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ht="15.75" customHeight="1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ht="15.75" customHeight="1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ht="15.75" customHeight="1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ht="15.75" customHeight="1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ht="15.75" customHeight="1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ht="15.75" customHeight="1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ht="15.75" customHeight="1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ht="15.75" customHeight="1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ht="15.75" customHeight="1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ht="15.75" customHeight="1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ht="15.75" customHeight="1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ht="15.75" customHeight="1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ht="15.75" customHeight="1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ht="15.75" customHeight="1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ht="15.75" customHeight="1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ht="15.75" customHeight="1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ht="15.75" customHeight="1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ht="15.75" customHeight="1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ht="15.75" customHeight="1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ht="15.75" customHeight="1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ht="15.75" customHeight="1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ht="15.75" customHeight="1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ht="15.75" customHeight="1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ht="15.75" customHeight="1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ht="15.75" customHeight="1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ht="15.75" customHeight="1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ht="15.75" customHeight="1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ht="15.75" customHeight="1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ht="15.75" customHeight="1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ht="15.75" customHeight="1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ht="15.75" customHeight="1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ht="15.75" customHeight="1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ht="15.75" customHeight="1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ht="15.75" customHeight="1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ht="15.75" customHeight="1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ht="15.75" customHeight="1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ht="15.75" customHeight="1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ht="15.75" customHeight="1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ht="15.75" customHeight="1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ht="15.75" customHeight="1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ht="15.75" customHeight="1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ht="15.75" customHeight="1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ht="15.75" customHeight="1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ht="15.75" customHeight="1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ht="15.75" customHeight="1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ht="15.75" customHeight="1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ht="15.75" customHeight="1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ht="15.75" customHeight="1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ht="15.75" customHeight="1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ht="15.75" customHeight="1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ht="15.75" customHeight="1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ht="15.75" customHeight="1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ht="15.75" customHeight="1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ht="15.75" customHeight="1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ht="15.75" customHeight="1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ht="15.75" customHeight="1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ht="15.75" customHeight="1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ht="15.75" customHeight="1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ht="15.75" customHeight="1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ht="15.75" customHeight="1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ht="15.75" customHeight="1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ht="15.75" customHeight="1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ht="15.75" customHeight="1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ht="15.75" customHeight="1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ht="15.75" customHeight="1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ht="15.75" customHeight="1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ht="15.75" customHeight="1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ht="15.75" customHeight="1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ht="15.75" customHeight="1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ht="15.75" customHeight="1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ht="15.75" customHeight="1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ht="15.75" customHeight="1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ht="15.75" customHeight="1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ht="15.75" customHeight="1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ht="15.75" customHeight="1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ht="15.75" customHeight="1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ht="15.75" customHeight="1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ht="15.75" customHeight="1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ht="15.75" customHeight="1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ht="15.75" customHeight="1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ht="15.75" customHeight="1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ht="15.75" customHeight="1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ht="15.75" customHeight="1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ht="15.75" customHeight="1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ht="15.75" customHeight="1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ht="15.75" customHeight="1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ht="15.75" customHeight="1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ht="15.75" customHeight="1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ht="15.75" customHeight="1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ht="15.75" customHeight="1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ht="15.75" customHeight="1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ht="15.75" customHeight="1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ht="15.75" customHeight="1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ht="15.75" customHeight="1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ht="15.75" customHeight="1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ht="15.75" customHeight="1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ht="15.75" customHeight="1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ht="15.75" customHeight="1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ht="15.75" customHeight="1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ht="15.75" customHeight="1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ht="15.75" customHeight="1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ht="15.75" customHeight="1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ht="15.75" customHeight="1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ht="15.75" customHeight="1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ht="15.75" customHeight="1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ht="15.75" customHeight="1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ht="15.75" customHeight="1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ht="15.75" customHeight="1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ht="15.75" customHeight="1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ht="15.75" customHeight="1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ht="15.75" customHeight="1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ht="15.75" customHeight="1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ht="15.75" customHeight="1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ht="15.75" customHeight="1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ht="15.75" customHeight="1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ht="15.75" customHeight="1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ht="15.75" customHeight="1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ht="15.75" customHeight="1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ht="15.75" customHeight="1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ht="15.75" customHeight="1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ht="15.75" customHeight="1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ht="15.75" customHeight="1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ht="15.75" customHeight="1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ht="15.75" customHeight="1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ht="15.75" customHeight="1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ht="15.75" customHeight="1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ht="15.75" customHeight="1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ht="15.75" customHeight="1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ht="15.75" customHeight="1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ht="15.75" customHeight="1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ht="15.75" customHeight="1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ht="15.75" customHeight="1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ht="15.75" customHeight="1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ht="15.75" customHeight="1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ht="15.75" customHeight="1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ht="15.75" customHeight="1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ht="15.75" customHeight="1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ht="15.75" customHeight="1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ht="15.75" customHeight="1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ht="15.75" customHeight="1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ht="15.75" customHeight="1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ht="15.75" customHeight="1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ht="15.75" customHeight="1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ht="15.75" customHeight="1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ht="15.75" customHeight="1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ht="15.75" customHeight="1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ht="15.75" customHeight="1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ht="15.75" customHeight="1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ht="15.75" customHeight="1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ht="15.75" customHeight="1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ht="15.75" customHeight="1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ht="15.75" customHeight="1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ht="15.75" customHeight="1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ht="15.75" customHeight="1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ht="15.75" customHeight="1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ht="15.75" customHeight="1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ht="15.75" customHeight="1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ht="15.75" customHeight="1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ht="15.75" customHeight="1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ht="15.75" customHeight="1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ht="15.75" customHeight="1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ht="15.75" customHeight="1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ht="15.75" customHeight="1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ht="15.75" customHeight="1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ht="15.75" customHeight="1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ht="15.75" customHeight="1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ht="15.75" customHeight="1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ht="15.75" customHeight="1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ht="15.75" customHeight="1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ht="15.75" customHeight="1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ht="15.75" customHeight="1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ht="15.75" customHeight="1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ht="15.75" customHeight="1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ht="15.75" customHeight="1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ht="15.75" customHeight="1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ht="15.75" customHeight="1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ht="15.75" customHeight="1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ht="15.75" customHeight="1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ht="15.75" customHeight="1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ht="15.75" customHeight="1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ht="15.75" customHeight="1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ht="15.75" customHeight="1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ht="15.75" customHeight="1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ht="15.75" customHeight="1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ht="15.75" customHeight="1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ht="15.75" customHeight="1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ht="15.75" customHeight="1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ht="15.75" customHeight="1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ht="15.75" customHeight="1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ht="15.75" customHeight="1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ht="15.75" customHeight="1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ht="15.75" customHeight="1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ht="15.75" customHeight="1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ht="15.75" customHeight="1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ht="15.75" customHeight="1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ht="15.75" customHeight="1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ht="15.75" customHeight="1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ht="15.75" customHeight="1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ht="15.75" customHeight="1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ht="15.75" customHeight="1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ht="15.75" customHeight="1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ht="15.75" customHeight="1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ht="15.75" customHeight="1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ht="15.75" customHeight="1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ht="15.75" customHeight="1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ht="15.75" customHeight="1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ht="15.75" customHeight="1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ht="15.75" customHeight="1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ht="15.75" customHeight="1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ht="15.75" customHeight="1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ht="15.75" customHeight="1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ht="15.75" customHeight="1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ht="15.75" customHeight="1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ht="15.75" customHeight="1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ht="15.75" customHeight="1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ht="15.75" customHeight="1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ht="15.75" customHeight="1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ht="15.75" customHeight="1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ht="15.75" customHeight="1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ht="15.75" customHeight="1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ht="15.75" customHeight="1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ht="15.75" customHeight="1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ht="15.75" customHeight="1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mergeCells count="6">
    <mergeCell ref="B1:N1"/>
    <mergeCell ref="P1:AB1"/>
    <mergeCell ref="B2:B3"/>
    <mergeCell ref="C2:N2"/>
    <mergeCell ref="P2:P3"/>
    <mergeCell ref="Q2:AB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0"/>
    <col customWidth="1" min="3" max="3" width="12.25"/>
    <col customWidth="1" min="4" max="4" width="10.88"/>
    <col customWidth="1" min="5" max="5" width="12.38"/>
    <col customWidth="1" min="6" max="6" width="12.63"/>
    <col customWidth="1" min="7" max="7" width="11.75"/>
    <col customWidth="1" min="8" max="8" width="13.13"/>
    <col customWidth="1" min="9" max="9" width="14.63"/>
    <col customWidth="1" min="10" max="10" width="13.38"/>
    <col customWidth="1" min="11" max="11" width="14.25"/>
    <col customWidth="1" min="12" max="12" width="13.25"/>
    <col customWidth="1" min="13" max="13" width="11.88"/>
    <col customWidth="1" min="14" max="14" width="11.63"/>
    <col customWidth="1" min="15" max="15" width="7.63"/>
    <col customWidth="1" min="16" max="16" width="13.0"/>
    <col customWidth="1" min="17" max="28" width="7.63"/>
  </cols>
  <sheetData>
    <row r="1">
      <c r="B1" s="3" t="s">
        <v>34</v>
      </c>
      <c r="P1" s="3" t="s">
        <v>35</v>
      </c>
    </row>
    <row r="2">
      <c r="B2" s="29" t="s">
        <v>36</v>
      </c>
      <c r="C2" s="30" t="s">
        <v>37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O2" s="1"/>
      <c r="P2" s="29" t="s">
        <v>36</v>
      </c>
      <c r="Q2" s="30" t="s">
        <v>37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2"/>
    </row>
    <row r="3">
      <c r="B3" s="33"/>
      <c r="C3" s="19" t="s">
        <v>21</v>
      </c>
      <c r="D3" s="19" t="s">
        <v>22</v>
      </c>
      <c r="E3" s="19" t="s">
        <v>23</v>
      </c>
      <c r="F3" s="19" t="s">
        <v>24</v>
      </c>
      <c r="G3" s="19" t="s">
        <v>25</v>
      </c>
      <c r="H3" s="19" t="s">
        <v>26</v>
      </c>
      <c r="I3" s="19" t="s">
        <v>27</v>
      </c>
      <c r="J3" s="19" t="s">
        <v>28</v>
      </c>
      <c r="K3" s="19" t="s">
        <v>29</v>
      </c>
      <c r="L3" s="19" t="s">
        <v>30</v>
      </c>
      <c r="M3" s="19" t="s">
        <v>31</v>
      </c>
      <c r="N3" s="19" t="s">
        <v>32</v>
      </c>
      <c r="O3" s="1"/>
      <c r="P3" s="33"/>
      <c r="Q3" s="19" t="s">
        <v>21</v>
      </c>
      <c r="R3" s="19" t="s">
        <v>22</v>
      </c>
      <c r="S3" s="19" t="s">
        <v>23</v>
      </c>
      <c r="T3" s="19" t="s">
        <v>24</v>
      </c>
      <c r="U3" s="19" t="s">
        <v>25</v>
      </c>
      <c r="V3" s="19" t="s">
        <v>26</v>
      </c>
      <c r="W3" s="19" t="s">
        <v>27</v>
      </c>
      <c r="X3" s="19" t="s">
        <v>28</v>
      </c>
      <c r="Y3" s="19" t="s">
        <v>29</v>
      </c>
      <c r="Z3" s="19" t="s">
        <v>30</v>
      </c>
      <c r="AA3" s="19" t="s">
        <v>31</v>
      </c>
      <c r="AB3" s="19" t="s">
        <v>32</v>
      </c>
    </row>
    <row r="4">
      <c r="B4" s="19">
        <v>1.0</v>
      </c>
      <c r="C4" s="20">
        <v>3.87084142332897</v>
      </c>
      <c r="D4" s="20">
        <v>14.5982939046892</v>
      </c>
      <c r="E4" s="20">
        <v>8.72153130960651</v>
      </c>
      <c r="F4" s="20">
        <v>10.4659404991445</v>
      </c>
      <c r="G4" s="20">
        <v>0.754645551667605</v>
      </c>
      <c r="H4" s="20">
        <v>3.17939424589276</v>
      </c>
      <c r="I4" s="20">
        <v>5.71483645648695</v>
      </c>
      <c r="J4" s="20">
        <v>25.3343779334968</v>
      </c>
      <c r="K4" s="20">
        <v>0.481189399119467</v>
      </c>
      <c r="L4" s="20">
        <v>2.21790947835264</v>
      </c>
      <c r="M4" s="20">
        <v>29.6633314732716</v>
      </c>
      <c r="N4" s="20">
        <v>9.6665664985693</v>
      </c>
      <c r="O4" s="1"/>
      <c r="P4" s="19">
        <v>1.0</v>
      </c>
      <c r="Q4" s="34">
        <f>VLOOKUP(IF(C4&gt;240,5,IF(C4&gt;180,4,IF(C4&gt;120,3,IF(C4&gt;60,2,IF(C4&gt;30,1,0))))),Trial!$B$7:$E$12,4)</f>
        <v>0</v>
      </c>
      <c r="R4" s="34">
        <f>VLOOKUP(IF(D4&gt;240,5,IF(D4&gt;180,4,IF(D4&gt;120,3,IF(D4&gt;60,2,IF(D4&gt;30,1,0))))),Trial!$B$7:$E$12,4)</f>
        <v>0</v>
      </c>
      <c r="S4" s="34">
        <f>VLOOKUP(IF(E4&gt;240,5,IF(E4&gt;180,4,IF(E4&gt;120,3,IF(E4&gt;60,2,IF(E4&gt;30,1,0))))),Trial!$B$7:$E$12,4)</f>
        <v>0</v>
      </c>
      <c r="T4" s="34">
        <f>VLOOKUP(IF(F4&gt;240,5,IF(F4&gt;180,4,IF(F4&gt;120,3,IF(F4&gt;60,2,IF(F4&gt;30,1,0))))),Trial!$B$7:$E$12,4)</f>
        <v>0</v>
      </c>
      <c r="U4" s="34">
        <f>VLOOKUP(IF(G4&gt;240,5,IF(G4&gt;180,4,IF(G4&gt;120,3,IF(G4&gt;60,2,IF(G4&gt;30,1,0))))),Trial!$B$7:$E$12,4)</f>
        <v>0</v>
      </c>
      <c r="V4" s="34">
        <f>VLOOKUP(IF(H4&gt;240,5,IF(H4&gt;180,4,IF(H4&gt;120,3,IF(H4&gt;60,2,IF(H4&gt;30,1,0))))),Trial!$B$7:$E$12,4)</f>
        <v>0</v>
      </c>
      <c r="W4" s="34">
        <f>VLOOKUP(IF(I4&gt;240,5,IF(I4&gt;180,4,IF(I4&gt;120,3,IF(I4&gt;60,2,IF(I4&gt;30,1,0))))),Trial!$B$7:$E$12,4)</f>
        <v>0</v>
      </c>
      <c r="X4" s="34">
        <f>VLOOKUP(IF(J4&gt;240,5,IF(J4&gt;180,4,IF(J4&gt;120,3,IF(J4&gt;60,2,IF(J4&gt;30,1,0))))),Trial!$B$7:$E$12,4)</f>
        <v>0</v>
      </c>
      <c r="Y4" s="34">
        <f>VLOOKUP(IF(K4&gt;240,5,IF(K4&gt;180,4,IF(K4&gt;120,3,IF(K4&gt;60,2,IF(K4&gt;30,1,0))))),Trial!$B$7:$E$12,4)</f>
        <v>0</v>
      </c>
      <c r="Z4" s="34">
        <f>VLOOKUP(IF(L4&gt;240,5,IF(L4&gt;180,4,IF(L4&gt;120,3,IF(L4&gt;60,2,IF(L4&gt;30,1,0))))),Trial!$B$7:$E$12,4)</f>
        <v>0</v>
      </c>
      <c r="AA4" s="34">
        <f>VLOOKUP(IF(M4&gt;240,5,IF(M4&gt;180,4,IF(M4&gt;120,3,IF(M4&gt;60,2,IF(M4&gt;30,1,0))))),Trial!$B$7:$E$12,4)</f>
        <v>0</v>
      </c>
      <c r="AB4" s="34">
        <f>VLOOKUP(IF(N4&gt;240,5,IF(N4&gt;180,4,IF(N4&gt;120,3,IF(N4&gt;60,2,IF(N4&gt;30,1,0))))),Trial!$B$7:$E$12,4)</f>
        <v>0</v>
      </c>
    </row>
    <row r="5">
      <c r="B5" s="19">
        <v>2.0</v>
      </c>
      <c r="C5" s="20">
        <v>1.03232585820369</v>
      </c>
      <c r="D5" s="20">
        <v>5.05502181388438</v>
      </c>
      <c r="E5" s="20">
        <v>6.28419086285867</v>
      </c>
      <c r="F5" s="20">
        <v>1.81153620686382</v>
      </c>
      <c r="G5" s="20">
        <v>77.1916395072554</v>
      </c>
      <c r="H5" s="20">
        <v>34.1352370597676</v>
      </c>
      <c r="I5" s="20">
        <v>8.42319840383716</v>
      </c>
      <c r="J5" s="20">
        <v>9.95064215027643</v>
      </c>
      <c r="K5" s="20">
        <v>3.6164537858218</v>
      </c>
      <c r="L5" s="20">
        <v>3.9981477717869</v>
      </c>
      <c r="M5" s="20">
        <v>4.47489175042138</v>
      </c>
      <c r="N5" s="20">
        <v>15.2800076744604</v>
      </c>
      <c r="O5" s="1"/>
      <c r="P5" s="19">
        <v>2.0</v>
      </c>
      <c r="Q5" s="34">
        <f>VLOOKUP(IF(C5&gt;240,5,IF(C5&gt;180,4,IF(C5&gt;120,3,IF(C5&gt;60,2,IF(C5&gt;30,1,0))))),Trial!$B$7:$E$12,4)</f>
        <v>0</v>
      </c>
      <c r="R5" s="34">
        <f>VLOOKUP(IF(D5&gt;240,5,IF(D5&gt;180,4,IF(D5&gt;120,3,IF(D5&gt;60,2,IF(D5&gt;30,1,0))))),Trial!$B$7:$E$12,4)</f>
        <v>0</v>
      </c>
      <c r="S5" s="34">
        <f>VLOOKUP(IF(E5&gt;240,5,IF(E5&gt;180,4,IF(E5&gt;120,3,IF(E5&gt;60,2,IF(E5&gt;30,1,0))))),Trial!$B$7:$E$12,4)</f>
        <v>0</v>
      </c>
      <c r="T5" s="34">
        <f>VLOOKUP(IF(F5&gt;240,5,IF(F5&gt;180,4,IF(F5&gt;120,3,IF(F5&gt;60,2,IF(F5&gt;30,1,0))))),Trial!$B$7:$E$12,4)</f>
        <v>0</v>
      </c>
      <c r="U5" s="34">
        <f>VLOOKUP(IF(G5&gt;240,5,IF(G5&gt;180,4,IF(G5&gt;120,3,IF(G5&gt;60,2,IF(G5&gt;30,1,0))))),Trial!$B$7:$E$12,4)</f>
        <v>-844.2</v>
      </c>
      <c r="V5" s="34">
        <f>VLOOKUP(IF(H5&gt;240,5,IF(H5&gt;180,4,IF(H5&gt;120,3,IF(H5&gt;60,2,IF(H5&gt;30,1,0))))),Trial!$B$7:$E$12,4)</f>
        <v>-168.84</v>
      </c>
      <c r="W5" s="34">
        <f>VLOOKUP(IF(I5&gt;240,5,IF(I5&gt;180,4,IF(I5&gt;120,3,IF(I5&gt;60,2,IF(I5&gt;30,1,0))))),Trial!$B$7:$E$12,4)</f>
        <v>0</v>
      </c>
      <c r="X5" s="34">
        <f>VLOOKUP(IF(J5&gt;240,5,IF(J5&gt;180,4,IF(J5&gt;120,3,IF(J5&gt;60,2,IF(J5&gt;30,1,0))))),Trial!$B$7:$E$12,4)</f>
        <v>0</v>
      </c>
      <c r="Y5" s="34">
        <f>VLOOKUP(IF(K5&gt;240,5,IF(K5&gt;180,4,IF(K5&gt;120,3,IF(K5&gt;60,2,IF(K5&gt;30,1,0))))),Trial!$B$7:$E$12,4)</f>
        <v>0</v>
      </c>
      <c r="Z5" s="34">
        <f>VLOOKUP(IF(L5&gt;240,5,IF(L5&gt;180,4,IF(L5&gt;120,3,IF(L5&gt;60,2,IF(L5&gt;30,1,0))))),Trial!$B$7:$E$12,4)</f>
        <v>0</v>
      </c>
      <c r="AA5" s="34">
        <f>VLOOKUP(IF(M5&gt;240,5,IF(M5&gt;180,4,IF(M5&gt;120,3,IF(M5&gt;60,2,IF(M5&gt;30,1,0))))),Trial!$B$7:$E$12,4)</f>
        <v>0</v>
      </c>
      <c r="AB5" s="34">
        <f>VLOOKUP(IF(N5&gt;240,5,IF(N5&gt;180,4,IF(N5&gt;120,3,IF(N5&gt;60,2,IF(N5&gt;30,1,0))))),Trial!$B$7:$E$12,4)</f>
        <v>0</v>
      </c>
    </row>
    <row r="6">
      <c r="B6" s="19">
        <v>3.0</v>
      </c>
      <c r="C6" s="20">
        <v>13.0916390278293</v>
      </c>
      <c r="D6" s="20">
        <v>31.1282026595261</v>
      </c>
      <c r="E6" s="20">
        <v>35.542268905069</v>
      </c>
      <c r="F6" s="20">
        <v>6.34257741877809</v>
      </c>
      <c r="G6" s="20">
        <v>15.8545895055952</v>
      </c>
      <c r="H6" s="20">
        <v>4.19157026200614</v>
      </c>
      <c r="I6" s="20">
        <v>0.983797614842826</v>
      </c>
      <c r="J6" s="20">
        <v>7.64096606499515</v>
      </c>
      <c r="K6" s="20">
        <v>10.4921693705107</v>
      </c>
      <c r="L6" s="20">
        <v>38.584087687228</v>
      </c>
      <c r="M6" s="20">
        <v>8.78809166895226</v>
      </c>
      <c r="N6" s="20">
        <v>6.2297845534049</v>
      </c>
      <c r="O6" s="1"/>
      <c r="P6" s="19">
        <v>3.0</v>
      </c>
      <c r="Q6" s="34">
        <f>VLOOKUP(IF(C6&gt;240,5,IF(C6&gt;180,4,IF(C6&gt;120,3,IF(C6&gt;60,2,IF(C6&gt;30,1,0))))),Trial!$B$7:$E$12,4)</f>
        <v>0</v>
      </c>
      <c r="R6" s="34">
        <f>VLOOKUP(IF(D6&gt;240,5,IF(D6&gt;180,4,IF(D6&gt;120,3,IF(D6&gt;60,2,IF(D6&gt;30,1,0))))),Trial!$B$7:$E$12,4)</f>
        <v>-168.84</v>
      </c>
      <c r="S6" s="34">
        <f>VLOOKUP(IF(E6&gt;240,5,IF(E6&gt;180,4,IF(E6&gt;120,3,IF(E6&gt;60,2,IF(E6&gt;30,1,0))))),Trial!$B$7:$E$12,4)</f>
        <v>-168.84</v>
      </c>
      <c r="T6" s="34">
        <f>VLOOKUP(IF(F6&gt;240,5,IF(F6&gt;180,4,IF(F6&gt;120,3,IF(F6&gt;60,2,IF(F6&gt;30,1,0))))),Trial!$B$7:$E$12,4)</f>
        <v>0</v>
      </c>
      <c r="U6" s="34">
        <f>VLOOKUP(IF(G6&gt;240,5,IF(G6&gt;180,4,IF(G6&gt;120,3,IF(G6&gt;60,2,IF(G6&gt;30,1,0))))),Trial!$B$7:$E$12,4)</f>
        <v>0</v>
      </c>
      <c r="V6" s="34">
        <f>VLOOKUP(IF(H6&gt;240,5,IF(H6&gt;180,4,IF(H6&gt;120,3,IF(H6&gt;60,2,IF(H6&gt;30,1,0))))),Trial!$B$7:$E$12,4)</f>
        <v>0</v>
      </c>
      <c r="W6" s="34">
        <f>VLOOKUP(IF(I6&gt;240,5,IF(I6&gt;180,4,IF(I6&gt;120,3,IF(I6&gt;60,2,IF(I6&gt;30,1,0))))),Trial!$B$7:$E$12,4)</f>
        <v>0</v>
      </c>
      <c r="X6" s="34">
        <f>VLOOKUP(IF(J6&gt;240,5,IF(J6&gt;180,4,IF(J6&gt;120,3,IF(J6&gt;60,2,IF(J6&gt;30,1,0))))),Trial!$B$7:$E$12,4)</f>
        <v>0</v>
      </c>
      <c r="Y6" s="34">
        <f>VLOOKUP(IF(K6&gt;240,5,IF(K6&gt;180,4,IF(K6&gt;120,3,IF(K6&gt;60,2,IF(K6&gt;30,1,0))))),Trial!$B$7:$E$12,4)</f>
        <v>0</v>
      </c>
      <c r="Z6" s="34">
        <f>VLOOKUP(IF(L6&gt;240,5,IF(L6&gt;180,4,IF(L6&gt;120,3,IF(L6&gt;60,2,IF(L6&gt;30,1,0))))),Trial!$B$7:$E$12,4)</f>
        <v>-168.84</v>
      </c>
      <c r="AA6" s="34">
        <f>VLOOKUP(IF(M6&gt;240,5,IF(M6&gt;180,4,IF(M6&gt;120,3,IF(M6&gt;60,2,IF(M6&gt;30,1,0))))),Trial!$B$7:$E$12,4)</f>
        <v>0</v>
      </c>
      <c r="AB6" s="34">
        <f>VLOOKUP(IF(N6&gt;240,5,IF(N6&gt;180,4,IF(N6&gt;120,3,IF(N6&gt;60,2,IF(N6&gt;30,1,0))))),Trial!$B$7:$E$12,4)</f>
        <v>0</v>
      </c>
    </row>
    <row r="7">
      <c r="B7" s="19">
        <v>4.0</v>
      </c>
      <c r="C7" s="20">
        <v>12.0879840661856</v>
      </c>
      <c r="D7" s="20">
        <v>5.02709894687552</v>
      </c>
      <c r="E7" s="20">
        <v>20.8531831258189</v>
      </c>
      <c r="F7" s="20">
        <v>3.03792513611797</v>
      </c>
      <c r="G7" s="20">
        <v>4.0534303269349</v>
      </c>
      <c r="H7" s="20">
        <v>35.9238320425407</v>
      </c>
      <c r="I7" s="20">
        <v>9.41921118759466</v>
      </c>
      <c r="J7" s="20">
        <v>2.288482992211</v>
      </c>
      <c r="K7" s="20">
        <v>33.6001522809029</v>
      </c>
      <c r="L7" s="20">
        <v>4.08884535925463</v>
      </c>
      <c r="M7" s="20">
        <v>19.5876818038246</v>
      </c>
      <c r="N7" s="20">
        <v>11.4332229632038</v>
      </c>
      <c r="O7" s="1"/>
      <c r="P7" s="19">
        <v>4.0</v>
      </c>
      <c r="Q7" s="34">
        <f>VLOOKUP(IF(C7&gt;240,5,IF(C7&gt;180,4,IF(C7&gt;120,3,IF(C7&gt;60,2,IF(C7&gt;30,1,0))))),Trial!$B$7:$E$12,4)</f>
        <v>0</v>
      </c>
      <c r="R7" s="34">
        <f>VLOOKUP(IF(D7&gt;240,5,IF(D7&gt;180,4,IF(D7&gt;120,3,IF(D7&gt;60,2,IF(D7&gt;30,1,0))))),Trial!$B$7:$E$12,4)</f>
        <v>0</v>
      </c>
      <c r="S7" s="34">
        <f>VLOOKUP(IF(E7&gt;240,5,IF(E7&gt;180,4,IF(E7&gt;120,3,IF(E7&gt;60,2,IF(E7&gt;30,1,0))))),Trial!$B$7:$E$12,4)</f>
        <v>0</v>
      </c>
      <c r="T7" s="34">
        <f>VLOOKUP(IF(F7&gt;240,5,IF(F7&gt;180,4,IF(F7&gt;120,3,IF(F7&gt;60,2,IF(F7&gt;30,1,0))))),Trial!$B$7:$E$12,4)</f>
        <v>0</v>
      </c>
      <c r="U7" s="34">
        <f>VLOOKUP(IF(G7&gt;240,5,IF(G7&gt;180,4,IF(G7&gt;120,3,IF(G7&gt;60,2,IF(G7&gt;30,1,0))))),Trial!$B$7:$E$12,4)</f>
        <v>0</v>
      </c>
      <c r="V7" s="34">
        <f>VLOOKUP(IF(H7&gt;240,5,IF(H7&gt;180,4,IF(H7&gt;120,3,IF(H7&gt;60,2,IF(H7&gt;30,1,0))))),Trial!$B$7:$E$12,4)</f>
        <v>-168.84</v>
      </c>
      <c r="W7" s="34">
        <f>VLOOKUP(IF(I7&gt;240,5,IF(I7&gt;180,4,IF(I7&gt;120,3,IF(I7&gt;60,2,IF(I7&gt;30,1,0))))),Trial!$B$7:$E$12,4)</f>
        <v>0</v>
      </c>
      <c r="X7" s="34">
        <f>VLOOKUP(IF(J7&gt;240,5,IF(J7&gt;180,4,IF(J7&gt;120,3,IF(J7&gt;60,2,IF(J7&gt;30,1,0))))),Trial!$B$7:$E$12,4)</f>
        <v>0</v>
      </c>
      <c r="Y7" s="34">
        <f>VLOOKUP(IF(K7&gt;240,5,IF(K7&gt;180,4,IF(K7&gt;120,3,IF(K7&gt;60,2,IF(K7&gt;30,1,0))))),Trial!$B$7:$E$12,4)</f>
        <v>-168.84</v>
      </c>
      <c r="Z7" s="34">
        <f>VLOOKUP(IF(L7&gt;240,5,IF(L7&gt;180,4,IF(L7&gt;120,3,IF(L7&gt;60,2,IF(L7&gt;30,1,0))))),Trial!$B$7:$E$12,4)</f>
        <v>0</v>
      </c>
      <c r="AA7" s="34">
        <f>VLOOKUP(IF(M7&gt;240,5,IF(M7&gt;180,4,IF(M7&gt;120,3,IF(M7&gt;60,2,IF(M7&gt;30,1,0))))),Trial!$B$7:$E$12,4)</f>
        <v>0</v>
      </c>
      <c r="AB7" s="34">
        <f>VLOOKUP(IF(N7&gt;240,5,IF(N7&gt;180,4,IF(N7&gt;120,3,IF(N7&gt;60,2,IF(N7&gt;30,1,0))))),Trial!$B$7:$E$12,4)</f>
        <v>0</v>
      </c>
    </row>
    <row r="8">
      <c r="B8" s="19">
        <v>5.0</v>
      </c>
      <c r="C8" s="20">
        <v>7.75573889683001</v>
      </c>
      <c r="D8" s="20">
        <v>2.1874156881225</v>
      </c>
      <c r="E8" s="20">
        <v>6.71510172413352</v>
      </c>
      <c r="F8" s="20">
        <v>11.5027023945755</v>
      </c>
      <c r="G8" s="20">
        <v>10.6000946353274</v>
      </c>
      <c r="H8" s="20">
        <v>18.0562754513781</v>
      </c>
      <c r="I8" s="20">
        <v>4.52018001223914</v>
      </c>
      <c r="J8" s="20">
        <v>0.656133590824902</v>
      </c>
      <c r="K8" s="20">
        <v>34.450443918044</v>
      </c>
      <c r="L8" s="20">
        <v>1.03853414645419</v>
      </c>
      <c r="M8" s="20">
        <v>6.92398285549134</v>
      </c>
      <c r="N8" s="20">
        <v>10.4020809697072</v>
      </c>
      <c r="O8" s="1"/>
      <c r="P8" s="19">
        <v>5.0</v>
      </c>
      <c r="Q8" s="34">
        <f>VLOOKUP(IF(C8&gt;240,5,IF(C8&gt;180,4,IF(C8&gt;120,3,IF(C8&gt;60,2,IF(C8&gt;30,1,0))))),Trial!$B$7:$E$12,4)</f>
        <v>0</v>
      </c>
      <c r="R8" s="34">
        <f>VLOOKUP(IF(D8&gt;240,5,IF(D8&gt;180,4,IF(D8&gt;120,3,IF(D8&gt;60,2,IF(D8&gt;30,1,0))))),Trial!$B$7:$E$12,4)</f>
        <v>0</v>
      </c>
      <c r="S8" s="34">
        <f>VLOOKUP(IF(E8&gt;240,5,IF(E8&gt;180,4,IF(E8&gt;120,3,IF(E8&gt;60,2,IF(E8&gt;30,1,0))))),Trial!$B$7:$E$12,4)</f>
        <v>0</v>
      </c>
      <c r="T8" s="34">
        <f>VLOOKUP(IF(F8&gt;240,5,IF(F8&gt;180,4,IF(F8&gt;120,3,IF(F8&gt;60,2,IF(F8&gt;30,1,0))))),Trial!$B$7:$E$12,4)</f>
        <v>0</v>
      </c>
      <c r="U8" s="34">
        <f>VLOOKUP(IF(G8&gt;240,5,IF(G8&gt;180,4,IF(G8&gt;120,3,IF(G8&gt;60,2,IF(G8&gt;30,1,0))))),Trial!$B$7:$E$12,4)</f>
        <v>0</v>
      </c>
      <c r="V8" s="34">
        <f>VLOOKUP(IF(H8&gt;240,5,IF(H8&gt;180,4,IF(H8&gt;120,3,IF(H8&gt;60,2,IF(H8&gt;30,1,0))))),Trial!$B$7:$E$12,4)</f>
        <v>0</v>
      </c>
      <c r="W8" s="34">
        <f>VLOOKUP(IF(I8&gt;240,5,IF(I8&gt;180,4,IF(I8&gt;120,3,IF(I8&gt;60,2,IF(I8&gt;30,1,0))))),Trial!$B$7:$E$12,4)</f>
        <v>0</v>
      </c>
      <c r="X8" s="34">
        <f>VLOOKUP(IF(J8&gt;240,5,IF(J8&gt;180,4,IF(J8&gt;120,3,IF(J8&gt;60,2,IF(J8&gt;30,1,0))))),Trial!$B$7:$E$12,4)</f>
        <v>0</v>
      </c>
      <c r="Y8" s="34">
        <f>VLOOKUP(IF(K8&gt;240,5,IF(K8&gt;180,4,IF(K8&gt;120,3,IF(K8&gt;60,2,IF(K8&gt;30,1,0))))),Trial!$B$7:$E$12,4)</f>
        <v>-168.84</v>
      </c>
      <c r="Z8" s="34">
        <f>VLOOKUP(IF(L8&gt;240,5,IF(L8&gt;180,4,IF(L8&gt;120,3,IF(L8&gt;60,2,IF(L8&gt;30,1,0))))),Trial!$B$7:$E$12,4)</f>
        <v>0</v>
      </c>
      <c r="AA8" s="34">
        <f>VLOOKUP(IF(M8&gt;240,5,IF(M8&gt;180,4,IF(M8&gt;120,3,IF(M8&gt;60,2,IF(M8&gt;30,1,0))))),Trial!$B$7:$E$12,4)</f>
        <v>0</v>
      </c>
      <c r="AB8" s="34">
        <f>VLOOKUP(IF(N8&gt;240,5,IF(N8&gt;180,4,IF(N8&gt;120,3,IF(N8&gt;60,2,IF(N8&gt;30,1,0))))),Trial!$B$7:$E$12,4)</f>
        <v>0</v>
      </c>
    </row>
    <row r="9">
      <c r="B9" s="19">
        <v>6.0</v>
      </c>
      <c r="C9" s="20">
        <v>32.1046231907115</v>
      </c>
      <c r="D9" s="20">
        <v>15.0753832745451</v>
      </c>
      <c r="E9" s="20">
        <v>2.6874082966242</v>
      </c>
      <c r="F9" s="20">
        <v>41.8181138478558</v>
      </c>
      <c r="G9" s="20">
        <v>0.686737539498333</v>
      </c>
      <c r="H9" s="20">
        <v>7.20442630164325</v>
      </c>
      <c r="I9" s="20">
        <v>16.1752841770815</v>
      </c>
      <c r="J9" s="20">
        <v>15.2377917535688</v>
      </c>
      <c r="K9" s="20">
        <v>8.76552939917892</v>
      </c>
      <c r="L9" s="20">
        <v>23.9981614353641</v>
      </c>
      <c r="M9" s="20">
        <v>13.072717484654</v>
      </c>
      <c r="N9" s="20">
        <v>3.26885324200216</v>
      </c>
      <c r="O9" s="1"/>
      <c r="P9" s="19">
        <v>6.0</v>
      </c>
      <c r="Q9" s="34">
        <f>VLOOKUP(IF(C9&gt;240,5,IF(C9&gt;180,4,IF(C9&gt;120,3,IF(C9&gt;60,2,IF(C9&gt;30,1,0))))),Trial!$B$7:$E$12,4)</f>
        <v>-168.84</v>
      </c>
      <c r="R9" s="34">
        <f>VLOOKUP(IF(D9&gt;240,5,IF(D9&gt;180,4,IF(D9&gt;120,3,IF(D9&gt;60,2,IF(D9&gt;30,1,0))))),Trial!$B$7:$E$12,4)</f>
        <v>0</v>
      </c>
      <c r="S9" s="34">
        <f>VLOOKUP(IF(E9&gt;240,5,IF(E9&gt;180,4,IF(E9&gt;120,3,IF(E9&gt;60,2,IF(E9&gt;30,1,0))))),Trial!$B$7:$E$12,4)</f>
        <v>0</v>
      </c>
      <c r="T9" s="34">
        <f>VLOOKUP(IF(F9&gt;240,5,IF(F9&gt;180,4,IF(F9&gt;120,3,IF(F9&gt;60,2,IF(F9&gt;30,1,0))))),Trial!$B$7:$E$12,4)</f>
        <v>-168.84</v>
      </c>
      <c r="U9" s="34">
        <f>VLOOKUP(IF(G9&gt;240,5,IF(G9&gt;180,4,IF(G9&gt;120,3,IF(G9&gt;60,2,IF(G9&gt;30,1,0))))),Trial!$B$7:$E$12,4)</f>
        <v>0</v>
      </c>
      <c r="V9" s="34">
        <f>VLOOKUP(IF(H9&gt;240,5,IF(H9&gt;180,4,IF(H9&gt;120,3,IF(H9&gt;60,2,IF(H9&gt;30,1,0))))),Trial!$B$7:$E$12,4)</f>
        <v>0</v>
      </c>
      <c r="W9" s="34">
        <f>VLOOKUP(IF(I9&gt;240,5,IF(I9&gt;180,4,IF(I9&gt;120,3,IF(I9&gt;60,2,IF(I9&gt;30,1,0))))),Trial!$B$7:$E$12,4)</f>
        <v>0</v>
      </c>
      <c r="X9" s="34">
        <f>VLOOKUP(IF(J9&gt;240,5,IF(J9&gt;180,4,IF(J9&gt;120,3,IF(J9&gt;60,2,IF(J9&gt;30,1,0))))),Trial!$B$7:$E$12,4)</f>
        <v>0</v>
      </c>
      <c r="Y9" s="34">
        <f>VLOOKUP(IF(K9&gt;240,5,IF(K9&gt;180,4,IF(K9&gt;120,3,IF(K9&gt;60,2,IF(K9&gt;30,1,0))))),Trial!$B$7:$E$12,4)</f>
        <v>0</v>
      </c>
      <c r="Z9" s="34">
        <f>VLOOKUP(IF(L9&gt;240,5,IF(L9&gt;180,4,IF(L9&gt;120,3,IF(L9&gt;60,2,IF(L9&gt;30,1,0))))),Trial!$B$7:$E$12,4)</f>
        <v>0</v>
      </c>
      <c r="AA9" s="34">
        <f>VLOOKUP(IF(M9&gt;240,5,IF(M9&gt;180,4,IF(M9&gt;120,3,IF(M9&gt;60,2,IF(M9&gt;30,1,0))))),Trial!$B$7:$E$12,4)</f>
        <v>0</v>
      </c>
      <c r="AB9" s="34">
        <f>VLOOKUP(IF(N9&gt;240,5,IF(N9&gt;180,4,IF(N9&gt;120,3,IF(N9&gt;60,2,IF(N9&gt;30,1,0))))),Trial!$B$7:$E$12,4)</f>
        <v>0</v>
      </c>
    </row>
    <row r="10">
      <c r="B10" s="19">
        <v>7.0</v>
      </c>
      <c r="C10" s="20">
        <v>9.89471491934837</v>
      </c>
      <c r="D10" s="20">
        <v>6.19746316378005</v>
      </c>
      <c r="E10" s="20">
        <v>4.44276055777445</v>
      </c>
      <c r="F10" s="20">
        <v>6.18710338529199</v>
      </c>
      <c r="G10" s="20">
        <v>29.9234568683014</v>
      </c>
      <c r="H10" s="20">
        <v>17.4582256252882</v>
      </c>
      <c r="I10" s="20">
        <v>9.85031092940746</v>
      </c>
      <c r="J10" s="20">
        <v>23.0956254583022</v>
      </c>
      <c r="K10" s="20">
        <v>3.79590610768646</v>
      </c>
      <c r="L10" s="20">
        <v>7.88624138901941</v>
      </c>
      <c r="M10" s="20">
        <v>35.3858692206697</v>
      </c>
      <c r="N10" s="20">
        <v>4.55938686729473</v>
      </c>
      <c r="O10" s="1"/>
      <c r="P10" s="19">
        <v>7.0</v>
      </c>
      <c r="Q10" s="34">
        <f>VLOOKUP(IF(C10&gt;240,5,IF(C10&gt;180,4,IF(C10&gt;120,3,IF(C10&gt;60,2,IF(C10&gt;30,1,0))))),Trial!$B$7:$E$12,4)</f>
        <v>0</v>
      </c>
      <c r="R10" s="34">
        <f>VLOOKUP(IF(D10&gt;240,5,IF(D10&gt;180,4,IF(D10&gt;120,3,IF(D10&gt;60,2,IF(D10&gt;30,1,0))))),Trial!$B$7:$E$12,4)</f>
        <v>0</v>
      </c>
      <c r="S10" s="34">
        <f>VLOOKUP(IF(E10&gt;240,5,IF(E10&gt;180,4,IF(E10&gt;120,3,IF(E10&gt;60,2,IF(E10&gt;30,1,0))))),Trial!$B$7:$E$12,4)</f>
        <v>0</v>
      </c>
      <c r="T10" s="34">
        <f>VLOOKUP(IF(F10&gt;240,5,IF(F10&gt;180,4,IF(F10&gt;120,3,IF(F10&gt;60,2,IF(F10&gt;30,1,0))))),Trial!$B$7:$E$12,4)</f>
        <v>0</v>
      </c>
      <c r="U10" s="34">
        <f>VLOOKUP(IF(G10&gt;240,5,IF(G10&gt;180,4,IF(G10&gt;120,3,IF(G10&gt;60,2,IF(G10&gt;30,1,0))))),Trial!$B$7:$E$12,4)</f>
        <v>0</v>
      </c>
      <c r="V10" s="34">
        <f>VLOOKUP(IF(H10&gt;240,5,IF(H10&gt;180,4,IF(H10&gt;120,3,IF(H10&gt;60,2,IF(H10&gt;30,1,0))))),Trial!$B$7:$E$12,4)</f>
        <v>0</v>
      </c>
      <c r="W10" s="34">
        <f>VLOOKUP(IF(I10&gt;240,5,IF(I10&gt;180,4,IF(I10&gt;120,3,IF(I10&gt;60,2,IF(I10&gt;30,1,0))))),Trial!$B$7:$E$12,4)</f>
        <v>0</v>
      </c>
      <c r="X10" s="34">
        <f>VLOOKUP(IF(J10&gt;240,5,IF(J10&gt;180,4,IF(J10&gt;120,3,IF(J10&gt;60,2,IF(J10&gt;30,1,0))))),Trial!$B$7:$E$12,4)</f>
        <v>0</v>
      </c>
      <c r="Y10" s="34">
        <f>VLOOKUP(IF(K10&gt;240,5,IF(K10&gt;180,4,IF(K10&gt;120,3,IF(K10&gt;60,2,IF(K10&gt;30,1,0))))),Trial!$B$7:$E$12,4)</f>
        <v>0</v>
      </c>
      <c r="Z10" s="34">
        <f>VLOOKUP(IF(L10&gt;240,5,IF(L10&gt;180,4,IF(L10&gt;120,3,IF(L10&gt;60,2,IF(L10&gt;30,1,0))))),Trial!$B$7:$E$12,4)</f>
        <v>0</v>
      </c>
      <c r="AA10" s="34">
        <f>VLOOKUP(IF(M10&gt;240,5,IF(M10&gt;180,4,IF(M10&gt;120,3,IF(M10&gt;60,2,IF(M10&gt;30,1,0))))),Trial!$B$7:$E$12,4)</f>
        <v>-168.84</v>
      </c>
      <c r="AB10" s="34">
        <f>VLOOKUP(IF(N10&gt;240,5,IF(N10&gt;180,4,IF(N10&gt;120,3,IF(N10&gt;60,2,IF(N10&gt;30,1,0))))),Trial!$B$7:$E$12,4)</f>
        <v>0</v>
      </c>
    </row>
    <row r="11">
      <c r="B11" s="19">
        <v>8.0</v>
      </c>
      <c r="C11" s="20">
        <v>0.335206287631176</v>
      </c>
      <c r="D11" s="20">
        <v>4.64258160404861</v>
      </c>
      <c r="E11" s="20">
        <v>4.28127609527074</v>
      </c>
      <c r="F11" s="20">
        <v>9.31434659409253</v>
      </c>
      <c r="G11" s="20">
        <v>7.31792660290375</v>
      </c>
      <c r="H11" s="20">
        <v>0.606107094604522</v>
      </c>
      <c r="I11" s="20">
        <v>22.4735758092222</v>
      </c>
      <c r="J11" s="20">
        <v>2.66672572371577</v>
      </c>
      <c r="K11" s="20">
        <v>8.2984197920654</v>
      </c>
      <c r="L11" s="20">
        <v>9.25512269931761</v>
      </c>
      <c r="M11" s="20">
        <v>36.5364156801024</v>
      </c>
      <c r="N11" s="20">
        <v>26.9341260263866</v>
      </c>
      <c r="O11" s="1"/>
      <c r="P11" s="19">
        <v>8.0</v>
      </c>
      <c r="Q11" s="34">
        <f>VLOOKUP(IF(C11&gt;240,5,IF(C11&gt;180,4,IF(C11&gt;120,3,IF(C11&gt;60,2,IF(C11&gt;30,1,0))))),Trial!$B$7:$E$12,4)</f>
        <v>0</v>
      </c>
      <c r="R11" s="34">
        <f>VLOOKUP(IF(D11&gt;240,5,IF(D11&gt;180,4,IF(D11&gt;120,3,IF(D11&gt;60,2,IF(D11&gt;30,1,0))))),Trial!$B$7:$E$12,4)</f>
        <v>0</v>
      </c>
      <c r="S11" s="34">
        <f>VLOOKUP(IF(E11&gt;240,5,IF(E11&gt;180,4,IF(E11&gt;120,3,IF(E11&gt;60,2,IF(E11&gt;30,1,0))))),Trial!$B$7:$E$12,4)</f>
        <v>0</v>
      </c>
      <c r="T11" s="34">
        <f>VLOOKUP(IF(F11&gt;240,5,IF(F11&gt;180,4,IF(F11&gt;120,3,IF(F11&gt;60,2,IF(F11&gt;30,1,0))))),Trial!$B$7:$E$12,4)</f>
        <v>0</v>
      </c>
      <c r="U11" s="34">
        <f>VLOOKUP(IF(G11&gt;240,5,IF(G11&gt;180,4,IF(G11&gt;120,3,IF(G11&gt;60,2,IF(G11&gt;30,1,0))))),Trial!$B$7:$E$12,4)</f>
        <v>0</v>
      </c>
      <c r="V11" s="34">
        <f>VLOOKUP(IF(H11&gt;240,5,IF(H11&gt;180,4,IF(H11&gt;120,3,IF(H11&gt;60,2,IF(H11&gt;30,1,0))))),Trial!$B$7:$E$12,4)</f>
        <v>0</v>
      </c>
      <c r="W11" s="34">
        <f>VLOOKUP(IF(I11&gt;240,5,IF(I11&gt;180,4,IF(I11&gt;120,3,IF(I11&gt;60,2,IF(I11&gt;30,1,0))))),Trial!$B$7:$E$12,4)</f>
        <v>0</v>
      </c>
      <c r="X11" s="34">
        <f>VLOOKUP(IF(J11&gt;240,5,IF(J11&gt;180,4,IF(J11&gt;120,3,IF(J11&gt;60,2,IF(J11&gt;30,1,0))))),Trial!$B$7:$E$12,4)</f>
        <v>0</v>
      </c>
      <c r="Y11" s="34">
        <f>VLOOKUP(IF(K11&gt;240,5,IF(K11&gt;180,4,IF(K11&gt;120,3,IF(K11&gt;60,2,IF(K11&gt;30,1,0))))),Trial!$B$7:$E$12,4)</f>
        <v>0</v>
      </c>
      <c r="Z11" s="34">
        <f>VLOOKUP(IF(L11&gt;240,5,IF(L11&gt;180,4,IF(L11&gt;120,3,IF(L11&gt;60,2,IF(L11&gt;30,1,0))))),Trial!$B$7:$E$12,4)</f>
        <v>0</v>
      </c>
      <c r="AA11" s="34">
        <f>VLOOKUP(IF(M11&gt;240,5,IF(M11&gt;180,4,IF(M11&gt;120,3,IF(M11&gt;60,2,IF(M11&gt;30,1,0))))),Trial!$B$7:$E$12,4)</f>
        <v>-168.84</v>
      </c>
      <c r="AB11" s="34">
        <f>VLOOKUP(IF(N11&gt;240,5,IF(N11&gt;180,4,IF(N11&gt;120,3,IF(N11&gt;60,2,IF(N11&gt;30,1,0))))),Trial!$B$7:$E$12,4)</f>
        <v>0</v>
      </c>
    </row>
    <row r="12">
      <c r="B12" s="19">
        <v>9.0</v>
      </c>
      <c r="C12" s="20">
        <v>1.97059020632878</v>
      </c>
      <c r="D12" s="20">
        <v>2.91158998338506</v>
      </c>
      <c r="E12" s="20">
        <v>3.49708751305006</v>
      </c>
      <c r="F12" s="20">
        <v>7.50080234836787</v>
      </c>
      <c r="G12" s="20">
        <v>30.9735297236846</v>
      </c>
      <c r="H12" s="20">
        <v>11.2370129815388</v>
      </c>
      <c r="I12" s="20">
        <v>8.82148579051718</v>
      </c>
      <c r="J12" s="20">
        <v>9.31743173058019</v>
      </c>
      <c r="K12" s="20">
        <v>50.5041225329565</v>
      </c>
      <c r="L12" s="20">
        <v>16.6428026515144</v>
      </c>
      <c r="M12" s="20">
        <v>6.60000658528879</v>
      </c>
      <c r="N12" s="20">
        <v>5.44501330847852</v>
      </c>
      <c r="O12" s="1"/>
      <c r="P12" s="19">
        <v>9.0</v>
      </c>
      <c r="Q12" s="34">
        <f>VLOOKUP(IF(C12&gt;240,5,IF(C12&gt;180,4,IF(C12&gt;120,3,IF(C12&gt;60,2,IF(C12&gt;30,1,0))))),Trial!$B$7:$E$12,4)</f>
        <v>0</v>
      </c>
      <c r="R12" s="34">
        <f>VLOOKUP(IF(D12&gt;240,5,IF(D12&gt;180,4,IF(D12&gt;120,3,IF(D12&gt;60,2,IF(D12&gt;30,1,0))))),Trial!$B$7:$E$12,4)</f>
        <v>0</v>
      </c>
      <c r="S12" s="34">
        <f>VLOOKUP(IF(E12&gt;240,5,IF(E12&gt;180,4,IF(E12&gt;120,3,IF(E12&gt;60,2,IF(E12&gt;30,1,0))))),Trial!$B$7:$E$12,4)</f>
        <v>0</v>
      </c>
      <c r="T12" s="34">
        <f>VLOOKUP(IF(F12&gt;240,5,IF(F12&gt;180,4,IF(F12&gt;120,3,IF(F12&gt;60,2,IF(F12&gt;30,1,0))))),Trial!$B$7:$E$12,4)</f>
        <v>0</v>
      </c>
      <c r="U12" s="34">
        <f>VLOOKUP(IF(G12&gt;240,5,IF(G12&gt;180,4,IF(G12&gt;120,3,IF(G12&gt;60,2,IF(G12&gt;30,1,0))))),Trial!$B$7:$E$12,4)</f>
        <v>-168.84</v>
      </c>
      <c r="V12" s="34">
        <f>VLOOKUP(IF(H12&gt;240,5,IF(H12&gt;180,4,IF(H12&gt;120,3,IF(H12&gt;60,2,IF(H12&gt;30,1,0))))),Trial!$B$7:$E$12,4)</f>
        <v>0</v>
      </c>
      <c r="W12" s="34">
        <f>VLOOKUP(IF(I12&gt;240,5,IF(I12&gt;180,4,IF(I12&gt;120,3,IF(I12&gt;60,2,IF(I12&gt;30,1,0))))),Trial!$B$7:$E$12,4)</f>
        <v>0</v>
      </c>
      <c r="X12" s="34">
        <f>VLOOKUP(IF(J12&gt;240,5,IF(J12&gt;180,4,IF(J12&gt;120,3,IF(J12&gt;60,2,IF(J12&gt;30,1,0))))),Trial!$B$7:$E$12,4)</f>
        <v>0</v>
      </c>
      <c r="Y12" s="34">
        <f>VLOOKUP(IF(K12&gt;240,5,IF(K12&gt;180,4,IF(K12&gt;120,3,IF(K12&gt;60,2,IF(K12&gt;30,1,0))))),Trial!$B$7:$E$12,4)</f>
        <v>-168.84</v>
      </c>
      <c r="Z12" s="34">
        <f>VLOOKUP(IF(L12&gt;240,5,IF(L12&gt;180,4,IF(L12&gt;120,3,IF(L12&gt;60,2,IF(L12&gt;30,1,0))))),Trial!$B$7:$E$12,4)</f>
        <v>0</v>
      </c>
      <c r="AA12" s="34">
        <f>VLOOKUP(IF(M12&gt;240,5,IF(M12&gt;180,4,IF(M12&gt;120,3,IF(M12&gt;60,2,IF(M12&gt;30,1,0))))),Trial!$B$7:$E$12,4)</f>
        <v>0</v>
      </c>
      <c r="AB12" s="34">
        <f>VLOOKUP(IF(N12&gt;240,5,IF(N12&gt;180,4,IF(N12&gt;120,3,IF(N12&gt;60,2,IF(N12&gt;30,1,0))))),Trial!$B$7:$E$12,4)</f>
        <v>0</v>
      </c>
    </row>
    <row r="13">
      <c r="B13" s="19">
        <v>10.0</v>
      </c>
      <c r="C13" s="20">
        <v>45.2412626959722</v>
      </c>
      <c r="D13" s="20">
        <v>32.3835360083983</v>
      </c>
      <c r="E13" s="20">
        <v>6.63440431784838</v>
      </c>
      <c r="F13" s="20">
        <v>17.2307688271746</v>
      </c>
      <c r="G13" s="20">
        <v>20.508188210631</v>
      </c>
      <c r="H13" s="20">
        <v>0.720848302802256</v>
      </c>
      <c r="I13" s="20">
        <v>12.0085417922367</v>
      </c>
      <c r="J13" s="20">
        <v>5.48981968793087</v>
      </c>
      <c r="K13" s="20">
        <v>28.2666359879331</v>
      </c>
      <c r="L13" s="20">
        <v>29.5512629412369</v>
      </c>
      <c r="M13" s="20">
        <v>21.8694130545652</v>
      </c>
      <c r="N13" s="20">
        <v>25.3787411239168</v>
      </c>
      <c r="O13" s="1"/>
      <c r="P13" s="19">
        <v>10.0</v>
      </c>
      <c r="Q13" s="34">
        <f>VLOOKUP(IF(C13&gt;240,5,IF(C13&gt;180,4,IF(C13&gt;120,3,IF(C13&gt;60,2,IF(C13&gt;30,1,0))))),Trial!$B$7:$E$12,4)</f>
        <v>-168.84</v>
      </c>
      <c r="R13" s="34">
        <f>VLOOKUP(IF(D13&gt;240,5,IF(D13&gt;180,4,IF(D13&gt;120,3,IF(D13&gt;60,2,IF(D13&gt;30,1,0))))),Trial!$B$7:$E$12,4)</f>
        <v>-168.84</v>
      </c>
      <c r="S13" s="34">
        <f>VLOOKUP(IF(E13&gt;240,5,IF(E13&gt;180,4,IF(E13&gt;120,3,IF(E13&gt;60,2,IF(E13&gt;30,1,0))))),Trial!$B$7:$E$12,4)</f>
        <v>0</v>
      </c>
      <c r="T13" s="34">
        <f>VLOOKUP(IF(F13&gt;240,5,IF(F13&gt;180,4,IF(F13&gt;120,3,IF(F13&gt;60,2,IF(F13&gt;30,1,0))))),Trial!$B$7:$E$12,4)</f>
        <v>0</v>
      </c>
      <c r="U13" s="34">
        <f>VLOOKUP(IF(G13&gt;240,5,IF(G13&gt;180,4,IF(G13&gt;120,3,IF(G13&gt;60,2,IF(G13&gt;30,1,0))))),Trial!$B$7:$E$12,4)</f>
        <v>0</v>
      </c>
      <c r="V13" s="34">
        <f>VLOOKUP(IF(H13&gt;240,5,IF(H13&gt;180,4,IF(H13&gt;120,3,IF(H13&gt;60,2,IF(H13&gt;30,1,0))))),Trial!$B$7:$E$12,4)</f>
        <v>0</v>
      </c>
      <c r="W13" s="34">
        <f>VLOOKUP(IF(I13&gt;240,5,IF(I13&gt;180,4,IF(I13&gt;120,3,IF(I13&gt;60,2,IF(I13&gt;30,1,0))))),Trial!$B$7:$E$12,4)</f>
        <v>0</v>
      </c>
      <c r="X13" s="34">
        <f>VLOOKUP(IF(J13&gt;240,5,IF(J13&gt;180,4,IF(J13&gt;120,3,IF(J13&gt;60,2,IF(J13&gt;30,1,0))))),Trial!$B$7:$E$12,4)</f>
        <v>0</v>
      </c>
      <c r="Y13" s="34">
        <f>VLOOKUP(IF(K13&gt;240,5,IF(K13&gt;180,4,IF(K13&gt;120,3,IF(K13&gt;60,2,IF(K13&gt;30,1,0))))),Trial!$B$7:$E$12,4)</f>
        <v>0</v>
      </c>
      <c r="Z13" s="34">
        <f>VLOOKUP(IF(L13&gt;240,5,IF(L13&gt;180,4,IF(L13&gt;120,3,IF(L13&gt;60,2,IF(L13&gt;30,1,0))))),Trial!$B$7:$E$12,4)</f>
        <v>0</v>
      </c>
      <c r="AA13" s="34">
        <f>VLOOKUP(IF(M13&gt;240,5,IF(M13&gt;180,4,IF(M13&gt;120,3,IF(M13&gt;60,2,IF(M13&gt;30,1,0))))),Trial!$B$7:$E$12,4)</f>
        <v>0</v>
      </c>
      <c r="AB13" s="34">
        <f>VLOOKUP(IF(N13&gt;240,5,IF(N13&gt;180,4,IF(N13&gt;120,3,IF(N13&gt;60,2,IF(N13&gt;30,1,0))))),Trial!$B$7:$E$12,4)</f>
        <v>0</v>
      </c>
    </row>
    <row r="14">
      <c r="B14" s="19">
        <v>11.0</v>
      </c>
      <c r="C14" s="20">
        <v>11.4505998383361</v>
      </c>
      <c r="D14" s="20">
        <v>25.1318288333883</v>
      </c>
      <c r="E14" s="20">
        <v>16.4384823081168</v>
      </c>
      <c r="F14" s="20">
        <v>1.13787055239807</v>
      </c>
      <c r="G14" s="20">
        <v>8.49003056813963</v>
      </c>
      <c r="H14" s="20">
        <v>47.0943126578308</v>
      </c>
      <c r="I14" s="20">
        <v>27.4125034328804</v>
      </c>
      <c r="J14" s="20">
        <v>7.73589529884048</v>
      </c>
      <c r="K14" s="20">
        <v>0.157627251292911</v>
      </c>
      <c r="L14" s="20">
        <v>33.0838713061319</v>
      </c>
      <c r="M14" s="20">
        <v>11.4717463442792</v>
      </c>
      <c r="N14" s="20">
        <v>6.53532338907207</v>
      </c>
      <c r="O14" s="1"/>
      <c r="P14" s="19">
        <v>11.0</v>
      </c>
      <c r="Q14" s="34">
        <f>VLOOKUP(IF(C14&gt;240,5,IF(C14&gt;180,4,IF(C14&gt;120,3,IF(C14&gt;60,2,IF(C14&gt;30,1,0))))),Trial!$B$7:$E$12,4)</f>
        <v>0</v>
      </c>
      <c r="R14" s="34">
        <f>VLOOKUP(IF(D14&gt;240,5,IF(D14&gt;180,4,IF(D14&gt;120,3,IF(D14&gt;60,2,IF(D14&gt;30,1,0))))),Trial!$B$7:$E$12,4)</f>
        <v>0</v>
      </c>
      <c r="S14" s="34">
        <f>VLOOKUP(IF(E14&gt;240,5,IF(E14&gt;180,4,IF(E14&gt;120,3,IF(E14&gt;60,2,IF(E14&gt;30,1,0))))),Trial!$B$7:$E$12,4)</f>
        <v>0</v>
      </c>
      <c r="T14" s="34">
        <f>VLOOKUP(IF(F14&gt;240,5,IF(F14&gt;180,4,IF(F14&gt;120,3,IF(F14&gt;60,2,IF(F14&gt;30,1,0))))),Trial!$B$7:$E$12,4)</f>
        <v>0</v>
      </c>
      <c r="U14" s="34">
        <f>VLOOKUP(IF(G14&gt;240,5,IF(G14&gt;180,4,IF(G14&gt;120,3,IF(G14&gt;60,2,IF(G14&gt;30,1,0))))),Trial!$B$7:$E$12,4)</f>
        <v>0</v>
      </c>
      <c r="V14" s="34">
        <f>VLOOKUP(IF(H14&gt;240,5,IF(H14&gt;180,4,IF(H14&gt;120,3,IF(H14&gt;60,2,IF(H14&gt;30,1,0))))),Trial!$B$7:$E$12,4)</f>
        <v>-168.84</v>
      </c>
      <c r="W14" s="34">
        <f>VLOOKUP(IF(I14&gt;240,5,IF(I14&gt;180,4,IF(I14&gt;120,3,IF(I14&gt;60,2,IF(I14&gt;30,1,0))))),Trial!$B$7:$E$12,4)</f>
        <v>0</v>
      </c>
      <c r="X14" s="34">
        <f>VLOOKUP(IF(J14&gt;240,5,IF(J14&gt;180,4,IF(J14&gt;120,3,IF(J14&gt;60,2,IF(J14&gt;30,1,0))))),Trial!$B$7:$E$12,4)</f>
        <v>0</v>
      </c>
      <c r="Y14" s="34">
        <f>VLOOKUP(IF(K14&gt;240,5,IF(K14&gt;180,4,IF(K14&gt;120,3,IF(K14&gt;60,2,IF(K14&gt;30,1,0))))),Trial!$B$7:$E$12,4)</f>
        <v>0</v>
      </c>
      <c r="Z14" s="34">
        <f>VLOOKUP(IF(L14&gt;240,5,IF(L14&gt;180,4,IF(L14&gt;120,3,IF(L14&gt;60,2,IF(L14&gt;30,1,0))))),Trial!$B$7:$E$12,4)</f>
        <v>-168.84</v>
      </c>
      <c r="AA14" s="34">
        <f>VLOOKUP(IF(M14&gt;240,5,IF(M14&gt;180,4,IF(M14&gt;120,3,IF(M14&gt;60,2,IF(M14&gt;30,1,0))))),Trial!$B$7:$E$12,4)</f>
        <v>0</v>
      </c>
      <c r="AB14" s="34">
        <f>VLOOKUP(IF(N14&gt;240,5,IF(N14&gt;180,4,IF(N14&gt;120,3,IF(N14&gt;60,2,IF(N14&gt;30,1,0))))),Trial!$B$7:$E$12,4)</f>
        <v>0</v>
      </c>
    </row>
    <row r="15">
      <c r="B15" s="19">
        <v>12.0</v>
      </c>
      <c r="C15" s="20">
        <v>4.92049057481963</v>
      </c>
      <c r="D15" s="20">
        <v>32.3370148487643</v>
      </c>
      <c r="E15" s="20">
        <v>14.0122507947582</v>
      </c>
      <c r="F15" s="20">
        <v>1.33394792298786</v>
      </c>
      <c r="G15" s="20">
        <v>8.37180542843416</v>
      </c>
      <c r="H15" s="20">
        <v>21.5125930072909</v>
      </c>
      <c r="I15" s="20">
        <v>2.27313890415244</v>
      </c>
      <c r="J15" s="20">
        <v>17.0235317283282</v>
      </c>
      <c r="K15" s="20">
        <v>34.3696319625036</v>
      </c>
      <c r="L15" s="20">
        <v>10.8731583850543</v>
      </c>
      <c r="M15" s="20">
        <v>8.19166150060482</v>
      </c>
      <c r="N15" s="20">
        <v>36.196794078152</v>
      </c>
      <c r="O15" s="1"/>
      <c r="P15" s="19">
        <v>12.0</v>
      </c>
      <c r="Q15" s="34">
        <f>VLOOKUP(IF(C15&gt;240,5,IF(C15&gt;180,4,IF(C15&gt;120,3,IF(C15&gt;60,2,IF(C15&gt;30,1,0))))),Trial!$B$7:$E$12,4)</f>
        <v>0</v>
      </c>
      <c r="R15" s="34">
        <f>VLOOKUP(IF(D15&gt;240,5,IF(D15&gt;180,4,IF(D15&gt;120,3,IF(D15&gt;60,2,IF(D15&gt;30,1,0))))),Trial!$B$7:$E$12,4)</f>
        <v>-168.84</v>
      </c>
      <c r="S15" s="34">
        <f>VLOOKUP(IF(E15&gt;240,5,IF(E15&gt;180,4,IF(E15&gt;120,3,IF(E15&gt;60,2,IF(E15&gt;30,1,0))))),Trial!$B$7:$E$12,4)</f>
        <v>0</v>
      </c>
      <c r="T15" s="34">
        <f>VLOOKUP(IF(F15&gt;240,5,IF(F15&gt;180,4,IF(F15&gt;120,3,IF(F15&gt;60,2,IF(F15&gt;30,1,0))))),Trial!$B$7:$E$12,4)</f>
        <v>0</v>
      </c>
      <c r="U15" s="34">
        <f>VLOOKUP(IF(G15&gt;240,5,IF(G15&gt;180,4,IF(G15&gt;120,3,IF(G15&gt;60,2,IF(G15&gt;30,1,0))))),Trial!$B$7:$E$12,4)</f>
        <v>0</v>
      </c>
      <c r="V15" s="34">
        <f>VLOOKUP(IF(H15&gt;240,5,IF(H15&gt;180,4,IF(H15&gt;120,3,IF(H15&gt;60,2,IF(H15&gt;30,1,0))))),Trial!$B$7:$E$12,4)</f>
        <v>0</v>
      </c>
      <c r="W15" s="34">
        <f>VLOOKUP(IF(I15&gt;240,5,IF(I15&gt;180,4,IF(I15&gt;120,3,IF(I15&gt;60,2,IF(I15&gt;30,1,0))))),Trial!$B$7:$E$12,4)</f>
        <v>0</v>
      </c>
      <c r="X15" s="34">
        <f>VLOOKUP(IF(J15&gt;240,5,IF(J15&gt;180,4,IF(J15&gt;120,3,IF(J15&gt;60,2,IF(J15&gt;30,1,0))))),Trial!$B$7:$E$12,4)</f>
        <v>0</v>
      </c>
      <c r="Y15" s="34">
        <f>VLOOKUP(IF(K15&gt;240,5,IF(K15&gt;180,4,IF(K15&gt;120,3,IF(K15&gt;60,2,IF(K15&gt;30,1,0))))),Trial!$B$7:$E$12,4)</f>
        <v>-168.84</v>
      </c>
      <c r="Z15" s="34">
        <f>VLOOKUP(IF(L15&gt;240,5,IF(L15&gt;180,4,IF(L15&gt;120,3,IF(L15&gt;60,2,IF(L15&gt;30,1,0))))),Trial!$B$7:$E$12,4)</f>
        <v>0</v>
      </c>
      <c r="AA15" s="34">
        <f>VLOOKUP(IF(M15&gt;240,5,IF(M15&gt;180,4,IF(M15&gt;120,3,IF(M15&gt;60,2,IF(M15&gt;30,1,0))))),Trial!$B$7:$E$12,4)</f>
        <v>0</v>
      </c>
      <c r="AB15" s="34">
        <f>VLOOKUP(IF(N15&gt;240,5,IF(N15&gt;180,4,IF(N15&gt;120,3,IF(N15&gt;60,2,IF(N15&gt;30,1,0))))),Trial!$B$7:$E$12,4)</f>
        <v>-168.84</v>
      </c>
    </row>
    <row r="16">
      <c r="B16" s="19">
        <v>13.0</v>
      </c>
      <c r="C16" s="20">
        <v>11.5739255011166</v>
      </c>
      <c r="D16" s="20">
        <v>42.5620317347687</v>
      </c>
      <c r="E16" s="20">
        <v>6.16621848340146</v>
      </c>
      <c r="F16" s="20">
        <v>2.61439037897283</v>
      </c>
      <c r="G16" s="20">
        <v>2.28943140213378</v>
      </c>
      <c r="H16" s="20">
        <v>7.05857642190531</v>
      </c>
      <c r="I16" s="20">
        <v>34.6717409666882</v>
      </c>
      <c r="J16" s="20">
        <v>5.58162502837367</v>
      </c>
      <c r="K16" s="20">
        <v>0.538648071715504</v>
      </c>
      <c r="L16" s="20">
        <v>2.04421994071454</v>
      </c>
      <c r="M16" s="20">
        <v>14.85893114685</v>
      </c>
      <c r="N16" s="20">
        <v>1.14933070353686</v>
      </c>
      <c r="O16" s="1"/>
      <c r="P16" s="19">
        <v>13.0</v>
      </c>
      <c r="Q16" s="34">
        <f>VLOOKUP(IF(C16&gt;240,5,IF(C16&gt;180,4,IF(C16&gt;120,3,IF(C16&gt;60,2,IF(C16&gt;30,1,0))))),Trial!$B$7:$E$12,4)</f>
        <v>0</v>
      </c>
      <c r="R16" s="34">
        <f>VLOOKUP(IF(D16&gt;240,5,IF(D16&gt;180,4,IF(D16&gt;120,3,IF(D16&gt;60,2,IF(D16&gt;30,1,0))))),Trial!$B$7:$E$12,4)</f>
        <v>-168.84</v>
      </c>
      <c r="S16" s="34">
        <f>VLOOKUP(IF(E16&gt;240,5,IF(E16&gt;180,4,IF(E16&gt;120,3,IF(E16&gt;60,2,IF(E16&gt;30,1,0))))),Trial!$B$7:$E$12,4)</f>
        <v>0</v>
      </c>
      <c r="T16" s="34">
        <f>VLOOKUP(IF(F16&gt;240,5,IF(F16&gt;180,4,IF(F16&gt;120,3,IF(F16&gt;60,2,IF(F16&gt;30,1,0))))),Trial!$B$7:$E$12,4)</f>
        <v>0</v>
      </c>
      <c r="U16" s="34">
        <f>VLOOKUP(IF(G16&gt;240,5,IF(G16&gt;180,4,IF(G16&gt;120,3,IF(G16&gt;60,2,IF(G16&gt;30,1,0))))),Trial!$B$7:$E$12,4)</f>
        <v>0</v>
      </c>
      <c r="V16" s="34">
        <f>VLOOKUP(IF(H16&gt;240,5,IF(H16&gt;180,4,IF(H16&gt;120,3,IF(H16&gt;60,2,IF(H16&gt;30,1,0))))),Trial!$B$7:$E$12,4)</f>
        <v>0</v>
      </c>
      <c r="W16" s="34">
        <f>VLOOKUP(IF(I16&gt;240,5,IF(I16&gt;180,4,IF(I16&gt;120,3,IF(I16&gt;60,2,IF(I16&gt;30,1,0))))),Trial!$B$7:$E$12,4)</f>
        <v>-168.84</v>
      </c>
      <c r="X16" s="34">
        <f>VLOOKUP(IF(J16&gt;240,5,IF(J16&gt;180,4,IF(J16&gt;120,3,IF(J16&gt;60,2,IF(J16&gt;30,1,0))))),Trial!$B$7:$E$12,4)</f>
        <v>0</v>
      </c>
      <c r="Y16" s="34">
        <f>VLOOKUP(IF(K16&gt;240,5,IF(K16&gt;180,4,IF(K16&gt;120,3,IF(K16&gt;60,2,IF(K16&gt;30,1,0))))),Trial!$B$7:$E$12,4)</f>
        <v>0</v>
      </c>
      <c r="Z16" s="34">
        <f>VLOOKUP(IF(L16&gt;240,5,IF(L16&gt;180,4,IF(L16&gt;120,3,IF(L16&gt;60,2,IF(L16&gt;30,1,0))))),Trial!$B$7:$E$12,4)</f>
        <v>0</v>
      </c>
      <c r="AA16" s="34">
        <f>VLOOKUP(IF(M16&gt;240,5,IF(M16&gt;180,4,IF(M16&gt;120,3,IF(M16&gt;60,2,IF(M16&gt;30,1,0))))),Trial!$B$7:$E$12,4)</f>
        <v>0</v>
      </c>
      <c r="AB16" s="34">
        <f>VLOOKUP(IF(N16&gt;240,5,IF(N16&gt;180,4,IF(N16&gt;120,3,IF(N16&gt;60,2,IF(N16&gt;30,1,0))))),Trial!$B$7:$E$12,4)</f>
        <v>0</v>
      </c>
    </row>
    <row r="17">
      <c r="B17" s="19">
        <v>14.0</v>
      </c>
      <c r="C17" s="20">
        <v>14.2492654002356</v>
      </c>
      <c r="D17" s="20">
        <v>28.1640300773338</v>
      </c>
      <c r="E17" s="20">
        <v>5.41026241919026</v>
      </c>
      <c r="F17" s="20">
        <v>18.6477518320566</v>
      </c>
      <c r="G17" s="20">
        <v>23.9561366852542</v>
      </c>
      <c r="H17" s="20">
        <v>8.2718430112116</v>
      </c>
      <c r="I17" s="20">
        <v>11.3966483265246</v>
      </c>
      <c r="J17" s="20">
        <v>4.20488726287149</v>
      </c>
      <c r="K17" s="20">
        <v>4.2215445139911</v>
      </c>
      <c r="L17" s="20">
        <v>7.54847885424987</v>
      </c>
      <c r="M17" s="20">
        <v>2.77096775340636</v>
      </c>
      <c r="N17" s="20">
        <v>15.9270317700776</v>
      </c>
      <c r="O17" s="1"/>
      <c r="P17" s="19">
        <v>14.0</v>
      </c>
      <c r="Q17" s="34">
        <f>VLOOKUP(IF(C17&gt;240,5,IF(C17&gt;180,4,IF(C17&gt;120,3,IF(C17&gt;60,2,IF(C17&gt;30,1,0))))),Trial!$B$7:$E$12,4)</f>
        <v>0</v>
      </c>
      <c r="R17" s="34">
        <f>VLOOKUP(IF(D17&gt;240,5,IF(D17&gt;180,4,IF(D17&gt;120,3,IF(D17&gt;60,2,IF(D17&gt;30,1,0))))),Trial!$B$7:$E$12,4)</f>
        <v>0</v>
      </c>
      <c r="S17" s="34">
        <f>VLOOKUP(IF(E17&gt;240,5,IF(E17&gt;180,4,IF(E17&gt;120,3,IF(E17&gt;60,2,IF(E17&gt;30,1,0))))),Trial!$B$7:$E$12,4)</f>
        <v>0</v>
      </c>
      <c r="T17" s="34">
        <f>VLOOKUP(IF(F17&gt;240,5,IF(F17&gt;180,4,IF(F17&gt;120,3,IF(F17&gt;60,2,IF(F17&gt;30,1,0))))),Trial!$B$7:$E$12,4)</f>
        <v>0</v>
      </c>
      <c r="U17" s="34">
        <f>VLOOKUP(IF(G17&gt;240,5,IF(G17&gt;180,4,IF(G17&gt;120,3,IF(G17&gt;60,2,IF(G17&gt;30,1,0))))),Trial!$B$7:$E$12,4)</f>
        <v>0</v>
      </c>
      <c r="V17" s="34">
        <f>VLOOKUP(IF(H17&gt;240,5,IF(H17&gt;180,4,IF(H17&gt;120,3,IF(H17&gt;60,2,IF(H17&gt;30,1,0))))),Trial!$B$7:$E$12,4)</f>
        <v>0</v>
      </c>
      <c r="W17" s="34">
        <f>VLOOKUP(IF(I17&gt;240,5,IF(I17&gt;180,4,IF(I17&gt;120,3,IF(I17&gt;60,2,IF(I17&gt;30,1,0))))),Trial!$B$7:$E$12,4)</f>
        <v>0</v>
      </c>
      <c r="X17" s="34">
        <f>VLOOKUP(IF(J17&gt;240,5,IF(J17&gt;180,4,IF(J17&gt;120,3,IF(J17&gt;60,2,IF(J17&gt;30,1,0))))),Trial!$B$7:$E$12,4)</f>
        <v>0</v>
      </c>
      <c r="Y17" s="34">
        <f>VLOOKUP(IF(K17&gt;240,5,IF(K17&gt;180,4,IF(K17&gt;120,3,IF(K17&gt;60,2,IF(K17&gt;30,1,0))))),Trial!$B$7:$E$12,4)</f>
        <v>0</v>
      </c>
      <c r="Z17" s="34">
        <f>VLOOKUP(IF(L17&gt;240,5,IF(L17&gt;180,4,IF(L17&gt;120,3,IF(L17&gt;60,2,IF(L17&gt;30,1,0))))),Trial!$B$7:$E$12,4)</f>
        <v>0</v>
      </c>
      <c r="AA17" s="34">
        <f>VLOOKUP(IF(M17&gt;240,5,IF(M17&gt;180,4,IF(M17&gt;120,3,IF(M17&gt;60,2,IF(M17&gt;30,1,0))))),Trial!$B$7:$E$12,4)</f>
        <v>0</v>
      </c>
      <c r="AB17" s="34">
        <f>VLOOKUP(IF(N17&gt;240,5,IF(N17&gt;180,4,IF(N17&gt;120,3,IF(N17&gt;60,2,IF(N17&gt;30,1,0))))),Trial!$B$7:$E$12,4)</f>
        <v>0</v>
      </c>
    </row>
    <row r="18">
      <c r="B18" s="19">
        <v>15.0</v>
      </c>
      <c r="C18" s="20">
        <v>12.7649619501169</v>
      </c>
      <c r="D18" s="20">
        <v>1.71943954704329</v>
      </c>
      <c r="E18" s="20">
        <v>3.2118129713883</v>
      </c>
      <c r="F18" s="20">
        <v>6.87684943471104</v>
      </c>
      <c r="G18" s="20">
        <v>11.947072573294</v>
      </c>
      <c r="H18" s="20">
        <v>4.97672857844811</v>
      </c>
      <c r="I18" s="20">
        <v>13.5867000091125</v>
      </c>
      <c r="J18" s="20">
        <v>21.8663966948336</v>
      </c>
      <c r="K18" s="20">
        <v>20.6889953054657</v>
      </c>
      <c r="L18" s="20">
        <v>20.5671257279947</v>
      </c>
      <c r="M18" s="20">
        <v>10.3737338505497</v>
      </c>
      <c r="N18" s="20">
        <v>2.80593573059308</v>
      </c>
      <c r="O18" s="1"/>
      <c r="P18" s="19">
        <v>15.0</v>
      </c>
      <c r="Q18" s="34">
        <f>VLOOKUP(IF(C18&gt;240,5,IF(C18&gt;180,4,IF(C18&gt;120,3,IF(C18&gt;60,2,IF(C18&gt;30,1,0))))),Trial!$B$7:$E$12,4)</f>
        <v>0</v>
      </c>
      <c r="R18" s="34">
        <f>VLOOKUP(IF(D18&gt;240,5,IF(D18&gt;180,4,IF(D18&gt;120,3,IF(D18&gt;60,2,IF(D18&gt;30,1,0))))),Trial!$B$7:$E$12,4)</f>
        <v>0</v>
      </c>
      <c r="S18" s="34">
        <f>VLOOKUP(IF(E18&gt;240,5,IF(E18&gt;180,4,IF(E18&gt;120,3,IF(E18&gt;60,2,IF(E18&gt;30,1,0))))),Trial!$B$7:$E$12,4)</f>
        <v>0</v>
      </c>
      <c r="T18" s="34">
        <f>VLOOKUP(IF(F18&gt;240,5,IF(F18&gt;180,4,IF(F18&gt;120,3,IF(F18&gt;60,2,IF(F18&gt;30,1,0))))),Trial!$B$7:$E$12,4)</f>
        <v>0</v>
      </c>
      <c r="U18" s="34">
        <f>VLOOKUP(IF(G18&gt;240,5,IF(G18&gt;180,4,IF(G18&gt;120,3,IF(G18&gt;60,2,IF(G18&gt;30,1,0))))),Trial!$B$7:$E$12,4)</f>
        <v>0</v>
      </c>
      <c r="V18" s="34">
        <f>VLOOKUP(IF(H18&gt;240,5,IF(H18&gt;180,4,IF(H18&gt;120,3,IF(H18&gt;60,2,IF(H18&gt;30,1,0))))),Trial!$B$7:$E$12,4)</f>
        <v>0</v>
      </c>
      <c r="W18" s="34">
        <f>VLOOKUP(IF(I18&gt;240,5,IF(I18&gt;180,4,IF(I18&gt;120,3,IF(I18&gt;60,2,IF(I18&gt;30,1,0))))),Trial!$B$7:$E$12,4)</f>
        <v>0</v>
      </c>
      <c r="X18" s="34">
        <f>VLOOKUP(IF(J18&gt;240,5,IF(J18&gt;180,4,IF(J18&gt;120,3,IF(J18&gt;60,2,IF(J18&gt;30,1,0))))),Trial!$B$7:$E$12,4)</f>
        <v>0</v>
      </c>
      <c r="Y18" s="34">
        <f>VLOOKUP(IF(K18&gt;240,5,IF(K18&gt;180,4,IF(K18&gt;120,3,IF(K18&gt;60,2,IF(K18&gt;30,1,0))))),Trial!$B$7:$E$12,4)</f>
        <v>0</v>
      </c>
      <c r="Z18" s="34">
        <f>VLOOKUP(IF(L18&gt;240,5,IF(L18&gt;180,4,IF(L18&gt;120,3,IF(L18&gt;60,2,IF(L18&gt;30,1,0))))),Trial!$B$7:$E$12,4)</f>
        <v>0</v>
      </c>
      <c r="AA18" s="34">
        <f>VLOOKUP(IF(M18&gt;240,5,IF(M18&gt;180,4,IF(M18&gt;120,3,IF(M18&gt;60,2,IF(M18&gt;30,1,0))))),Trial!$B$7:$E$12,4)</f>
        <v>0</v>
      </c>
      <c r="AB18" s="34">
        <f>VLOOKUP(IF(N18&gt;240,5,IF(N18&gt;180,4,IF(N18&gt;120,3,IF(N18&gt;60,2,IF(N18&gt;30,1,0))))),Trial!$B$7:$E$12,4)</f>
        <v>0</v>
      </c>
    </row>
    <row r="19">
      <c r="B19" s="19">
        <v>16.0</v>
      </c>
      <c r="C19" s="20">
        <v>22.0561032440683</v>
      </c>
      <c r="D19" s="20">
        <v>38.5248138833734</v>
      </c>
      <c r="E19" s="20">
        <v>2.5525397897698</v>
      </c>
      <c r="F19" s="20">
        <v>6.17268283437394</v>
      </c>
      <c r="G19" s="20">
        <v>10.4119238300804</v>
      </c>
      <c r="H19" s="20">
        <v>0.345604667672605</v>
      </c>
      <c r="I19" s="20">
        <v>0.0103634934872389</v>
      </c>
      <c r="J19" s="20">
        <v>9.4352541005539</v>
      </c>
      <c r="K19" s="20">
        <v>28.2522497254555</v>
      </c>
      <c r="L19" s="20">
        <v>5.4615846566163</v>
      </c>
      <c r="M19" s="20">
        <v>9.20179246469317</v>
      </c>
      <c r="N19" s="20">
        <v>6.09200000893447</v>
      </c>
      <c r="O19" s="1"/>
      <c r="P19" s="19">
        <v>16.0</v>
      </c>
      <c r="Q19" s="34">
        <f>VLOOKUP(IF(C19&gt;240,5,IF(C19&gt;180,4,IF(C19&gt;120,3,IF(C19&gt;60,2,IF(C19&gt;30,1,0))))),Trial!$B$7:$E$12,4)</f>
        <v>0</v>
      </c>
      <c r="R19" s="34">
        <f>VLOOKUP(IF(D19&gt;240,5,IF(D19&gt;180,4,IF(D19&gt;120,3,IF(D19&gt;60,2,IF(D19&gt;30,1,0))))),Trial!$B$7:$E$12,4)</f>
        <v>-168.84</v>
      </c>
      <c r="S19" s="34">
        <f>VLOOKUP(IF(E19&gt;240,5,IF(E19&gt;180,4,IF(E19&gt;120,3,IF(E19&gt;60,2,IF(E19&gt;30,1,0))))),Trial!$B$7:$E$12,4)</f>
        <v>0</v>
      </c>
      <c r="T19" s="34">
        <f>VLOOKUP(IF(F19&gt;240,5,IF(F19&gt;180,4,IF(F19&gt;120,3,IF(F19&gt;60,2,IF(F19&gt;30,1,0))))),Trial!$B$7:$E$12,4)</f>
        <v>0</v>
      </c>
      <c r="U19" s="34">
        <f>VLOOKUP(IF(G19&gt;240,5,IF(G19&gt;180,4,IF(G19&gt;120,3,IF(G19&gt;60,2,IF(G19&gt;30,1,0))))),Trial!$B$7:$E$12,4)</f>
        <v>0</v>
      </c>
      <c r="V19" s="34">
        <f>VLOOKUP(IF(H19&gt;240,5,IF(H19&gt;180,4,IF(H19&gt;120,3,IF(H19&gt;60,2,IF(H19&gt;30,1,0))))),Trial!$B$7:$E$12,4)</f>
        <v>0</v>
      </c>
      <c r="W19" s="34">
        <f>VLOOKUP(IF(I19&gt;240,5,IF(I19&gt;180,4,IF(I19&gt;120,3,IF(I19&gt;60,2,IF(I19&gt;30,1,0))))),Trial!$B$7:$E$12,4)</f>
        <v>0</v>
      </c>
      <c r="X19" s="34">
        <f>VLOOKUP(IF(J19&gt;240,5,IF(J19&gt;180,4,IF(J19&gt;120,3,IF(J19&gt;60,2,IF(J19&gt;30,1,0))))),Trial!$B$7:$E$12,4)</f>
        <v>0</v>
      </c>
      <c r="Y19" s="34">
        <f>VLOOKUP(IF(K19&gt;240,5,IF(K19&gt;180,4,IF(K19&gt;120,3,IF(K19&gt;60,2,IF(K19&gt;30,1,0))))),Trial!$B$7:$E$12,4)</f>
        <v>0</v>
      </c>
      <c r="Z19" s="34">
        <f>VLOOKUP(IF(L19&gt;240,5,IF(L19&gt;180,4,IF(L19&gt;120,3,IF(L19&gt;60,2,IF(L19&gt;30,1,0))))),Trial!$B$7:$E$12,4)</f>
        <v>0</v>
      </c>
      <c r="AA19" s="34">
        <f>VLOOKUP(IF(M19&gt;240,5,IF(M19&gt;180,4,IF(M19&gt;120,3,IF(M19&gt;60,2,IF(M19&gt;30,1,0))))),Trial!$B$7:$E$12,4)</f>
        <v>0</v>
      </c>
      <c r="AB19" s="34">
        <f>VLOOKUP(IF(N19&gt;240,5,IF(N19&gt;180,4,IF(N19&gt;120,3,IF(N19&gt;60,2,IF(N19&gt;30,1,0))))),Trial!$B$7:$E$12,4)</f>
        <v>0</v>
      </c>
    </row>
    <row r="20">
      <c r="B20" s="19">
        <v>17.0</v>
      </c>
      <c r="C20" s="20">
        <v>4.05166045618243</v>
      </c>
      <c r="D20" s="20">
        <v>12.3368733706969</v>
      </c>
      <c r="E20" s="20">
        <v>7.17586634564213</v>
      </c>
      <c r="F20" s="20">
        <v>15.3715340884719</v>
      </c>
      <c r="G20" s="20">
        <v>7.54671843894757</v>
      </c>
      <c r="H20" s="20">
        <v>9.6214094617477</v>
      </c>
      <c r="I20" s="20">
        <v>14.5487223342146</v>
      </c>
      <c r="J20" s="20">
        <v>7.76186511958949</v>
      </c>
      <c r="K20" s="20">
        <v>11.2539546271972</v>
      </c>
      <c r="L20" s="20">
        <v>16.4266827142882</v>
      </c>
      <c r="M20" s="20">
        <v>6.91504711122252</v>
      </c>
      <c r="N20" s="20">
        <v>15.568003622451</v>
      </c>
      <c r="O20" s="1"/>
      <c r="P20" s="19">
        <v>17.0</v>
      </c>
      <c r="Q20" s="34">
        <f>VLOOKUP(IF(C20&gt;240,5,IF(C20&gt;180,4,IF(C20&gt;120,3,IF(C20&gt;60,2,IF(C20&gt;30,1,0))))),Trial!$B$7:$E$12,4)</f>
        <v>0</v>
      </c>
      <c r="R20" s="34">
        <f>VLOOKUP(IF(D20&gt;240,5,IF(D20&gt;180,4,IF(D20&gt;120,3,IF(D20&gt;60,2,IF(D20&gt;30,1,0))))),Trial!$B$7:$E$12,4)</f>
        <v>0</v>
      </c>
      <c r="S20" s="34">
        <f>VLOOKUP(IF(E20&gt;240,5,IF(E20&gt;180,4,IF(E20&gt;120,3,IF(E20&gt;60,2,IF(E20&gt;30,1,0))))),Trial!$B$7:$E$12,4)</f>
        <v>0</v>
      </c>
      <c r="T20" s="34">
        <f>VLOOKUP(IF(F20&gt;240,5,IF(F20&gt;180,4,IF(F20&gt;120,3,IF(F20&gt;60,2,IF(F20&gt;30,1,0))))),Trial!$B$7:$E$12,4)</f>
        <v>0</v>
      </c>
      <c r="U20" s="34">
        <f>VLOOKUP(IF(G20&gt;240,5,IF(G20&gt;180,4,IF(G20&gt;120,3,IF(G20&gt;60,2,IF(G20&gt;30,1,0))))),Trial!$B$7:$E$12,4)</f>
        <v>0</v>
      </c>
      <c r="V20" s="34">
        <f>VLOOKUP(IF(H20&gt;240,5,IF(H20&gt;180,4,IF(H20&gt;120,3,IF(H20&gt;60,2,IF(H20&gt;30,1,0))))),Trial!$B$7:$E$12,4)</f>
        <v>0</v>
      </c>
      <c r="W20" s="34">
        <f>VLOOKUP(IF(I20&gt;240,5,IF(I20&gt;180,4,IF(I20&gt;120,3,IF(I20&gt;60,2,IF(I20&gt;30,1,0))))),Trial!$B$7:$E$12,4)</f>
        <v>0</v>
      </c>
      <c r="X20" s="34">
        <f>VLOOKUP(IF(J20&gt;240,5,IF(J20&gt;180,4,IF(J20&gt;120,3,IF(J20&gt;60,2,IF(J20&gt;30,1,0))))),Trial!$B$7:$E$12,4)</f>
        <v>0</v>
      </c>
      <c r="Y20" s="34">
        <f>VLOOKUP(IF(K20&gt;240,5,IF(K20&gt;180,4,IF(K20&gt;120,3,IF(K20&gt;60,2,IF(K20&gt;30,1,0))))),Trial!$B$7:$E$12,4)</f>
        <v>0</v>
      </c>
      <c r="Z20" s="34">
        <f>VLOOKUP(IF(L20&gt;240,5,IF(L20&gt;180,4,IF(L20&gt;120,3,IF(L20&gt;60,2,IF(L20&gt;30,1,0))))),Trial!$B$7:$E$12,4)</f>
        <v>0</v>
      </c>
      <c r="AA20" s="34">
        <f>VLOOKUP(IF(M20&gt;240,5,IF(M20&gt;180,4,IF(M20&gt;120,3,IF(M20&gt;60,2,IF(M20&gt;30,1,0))))),Trial!$B$7:$E$12,4)</f>
        <v>0</v>
      </c>
      <c r="AB20" s="34">
        <f>VLOOKUP(IF(N20&gt;240,5,IF(N20&gt;180,4,IF(N20&gt;120,3,IF(N20&gt;60,2,IF(N20&gt;30,1,0))))),Trial!$B$7:$E$12,4)</f>
        <v>0</v>
      </c>
    </row>
    <row r="21" ht="15.75" customHeight="1">
      <c r="B21" s="19">
        <v>18.0</v>
      </c>
      <c r="C21" s="20">
        <v>1.07229039808735</v>
      </c>
      <c r="D21" s="20">
        <v>11.3752143473783</v>
      </c>
      <c r="E21" s="20">
        <v>17.9672353025611</v>
      </c>
      <c r="F21" s="20">
        <v>5.13618999480873</v>
      </c>
      <c r="G21" s="20">
        <v>7.37477725371718</v>
      </c>
      <c r="H21" s="20">
        <v>30.3429975864245</v>
      </c>
      <c r="I21" s="20">
        <v>12.2091904303888</v>
      </c>
      <c r="J21" s="20">
        <v>0.358746997220442</v>
      </c>
      <c r="K21" s="20">
        <v>42.0741816044193</v>
      </c>
      <c r="L21" s="20">
        <v>9.33957790472461</v>
      </c>
      <c r="M21" s="20">
        <v>7.02964638122357</v>
      </c>
      <c r="N21" s="20">
        <v>9.00065309447236</v>
      </c>
      <c r="O21" s="1"/>
      <c r="P21" s="19">
        <v>18.0</v>
      </c>
      <c r="Q21" s="34">
        <f>VLOOKUP(IF(C21&gt;240,5,IF(C21&gt;180,4,IF(C21&gt;120,3,IF(C21&gt;60,2,IF(C21&gt;30,1,0))))),Trial!$B$7:$E$12,4)</f>
        <v>0</v>
      </c>
      <c r="R21" s="34">
        <f>VLOOKUP(IF(D21&gt;240,5,IF(D21&gt;180,4,IF(D21&gt;120,3,IF(D21&gt;60,2,IF(D21&gt;30,1,0))))),Trial!$B$7:$E$12,4)</f>
        <v>0</v>
      </c>
      <c r="S21" s="34">
        <f>VLOOKUP(IF(E21&gt;240,5,IF(E21&gt;180,4,IF(E21&gt;120,3,IF(E21&gt;60,2,IF(E21&gt;30,1,0))))),Trial!$B$7:$E$12,4)</f>
        <v>0</v>
      </c>
      <c r="T21" s="34">
        <f>VLOOKUP(IF(F21&gt;240,5,IF(F21&gt;180,4,IF(F21&gt;120,3,IF(F21&gt;60,2,IF(F21&gt;30,1,0))))),Trial!$B$7:$E$12,4)</f>
        <v>0</v>
      </c>
      <c r="U21" s="34">
        <f>VLOOKUP(IF(G21&gt;240,5,IF(G21&gt;180,4,IF(G21&gt;120,3,IF(G21&gt;60,2,IF(G21&gt;30,1,0))))),Trial!$B$7:$E$12,4)</f>
        <v>0</v>
      </c>
      <c r="V21" s="34">
        <f>VLOOKUP(IF(H21&gt;240,5,IF(H21&gt;180,4,IF(H21&gt;120,3,IF(H21&gt;60,2,IF(H21&gt;30,1,0))))),Trial!$B$7:$E$12,4)</f>
        <v>-168.84</v>
      </c>
      <c r="W21" s="34">
        <f>VLOOKUP(IF(I21&gt;240,5,IF(I21&gt;180,4,IF(I21&gt;120,3,IF(I21&gt;60,2,IF(I21&gt;30,1,0))))),Trial!$B$7:$E$12,4)</f>
        <v>0</v>
      </c>
      <c r="X21" s="34">
        <f>VLOOKUP(IF(J21&gt;240,5,IF(J21&gt;180,4,IF(J21&gt;120,3,IF(J21&gt;60,2,IF(J21&gt;30,1,0))))),Trial!$B$7:$E$12,4)</f>
        <v>0</v>
      </c>
      <c r="Y21" s="34">
        <f>VLOOKUP(IF(K21&gt;240,5,IF(K21&gt;180,4,IF(K21&gt;120,3,IF(K21&gt;60,2,IF(K21&gt;30,1,0))))),Trial!$B$7:$E$12,4)</f>
        <v>-168.84</v>
      </c>
      <c r="Z21" s="34">
        <f>VLOOKUP(IF(L21&gt;240,5,IF(L21&gt;180,4,IF(L21&gt;120,3,IF(L21&gt;60,2,IF(L21&gt;30,1,0))))),Trial!$B$7:$E$12,4)</f>
        <v>0</v>
      </c>
      <c r="AA21" s="34">
        <f>VLOOKUP(IF(M21&gt;240,5,IF(M21&gt;180,4,IF(M21&gt;120,3,IF(M21&gt;60,2,IF(M21&gt;30,1,0))))),Trial!$B$7:$E$12,4)</f>
        <v>0</v>
      </c>
      <c r="AB21" s="34">
        <f>VLOOKUP(IF(N21&gt;240,5,IF(N21&gt;180,4,IF(N21&gt;120,3,IF(N21&gt;60,2,IF(N21&gt;30,1,0))))),Trial!$B$7:$E$12,4)</f>
        <v>0</v>
      </c>
    </row>
    <row r="22" ht="15.75" customHeight="1">
      <c r="B22" s="19">
        <v>19.0</v>
      </c>
      <c r="C22" s="20">
        <v>1.64304666341792</v>
      </c>
      <c r="D22" s="20">
        <v>36.8887618795376</v>
      </c>
      <c r="E22" s="20">
        <v>6.58312172489241</v>
      </c>
      <c r="F22" s="20">
        <v>12.8926122501577</v>
      </c>
      <c r="G22" s="20">
        <v>9.2657828837901</v>
      </c>
      <c r="H22" s="20">
        <v>16.4127700240436</v>
      </c>
      <c r="I22" s="20">
        <v>74.3548141658118</v>
      </c>
      <c r="J22" s="20">
        <v>78.8257616550408</v>
      </c>
      <c r="K22" s="20">
        <v>0.891851180716226</v>
      </c>
      <c r="L22" s="20">
        <v>19.5856322515925</v>
      </c>
      <c r="M22" s="20">
        <v>14.6379461711357</v>
      </c>
      <c r="N22" s="20">
        <v>4.23905825234672</v>
      </c>
      <c r="O22" s="1"/>
      <c r="P22" s="19">
        <v>19.0</v>
      </c>
      <c r="Q22" s="34">
        <f>VLOOKUP(IF(C22&gt;240,5,IF(C22&gt;180,4,IF(C22&gt;120,3,IF(C22&gt;60,2,IF(C22&gt;30,1,0))))),Trial!$B$7:$E$12,4)</f>
        <v>0</v>
      </c>
      <c r="R22" s="34">
        <f>VLOOKUP(IF(D22&gt;240,5,IF(D22&gt;180,4,IF(D22&gt;120,3,IF(D22&gt;60,2,IF(D22&gt;30,1,0))))),Trial!$B$7:$E$12,4)</f>
        <v>-168.84</v>
      </c>
      <c r="S22" s="34">
        <f>VLOOKUP(IF(E22&gt;240,5,IF(E22&gt;180,4,IF(E22&gt;120,3,IF(E22&gt;60,2,IF(E22&gt;30,1,0))))),Trial!$B$7:$E$12,4)</f>
        <v>0</v>
      </c>
      <c r="T22" s="34">
        <f>VLOOKUP(IF(F22&gt;240,5,IF(F22&gt;180,4,IF(F22&gt;120,3,IF(F22&gt;60,2,IF(F22&gt;30,1,0))))),Trial!$B$7:$E$12,4)</f>
        <v>0</v>
      </c>
      <c r="U22" s="34">
        <f>VLOOKUP(IF(G22&gt;240,5,IF(G22&gt;180,4,IF(G22&gt;120,3,IF(G22&gt;60,2,IF(G22&gt;30,1,0))))),Trial!$B$7:$E$12,4)</f>
        <v>0</v>
      </c>
      <c r="V22" s="34">
        <f>VLOOKUP(IF(H22&gt;240,5,IF(H22&gt;180,4,IF(H22&gt;120,3,IF(H22&gt;60,2,IF(H22&gt;30,1,0))))),Trial!$B$7:$E$12,4)</f>
        <v>0</v>
      </c>
      <c r="W22" s="34">
        <f>VLOOKUP(IF(I22&gt;240,5,IF(I22&gt;180,4,IF(I22&gt;120,3,IF(I22&gt;60,2,IF(I22&gt;30,1,0))))),Trial!$B$7:$E$12,4)</f>
        <v>-844.2</v>
      </c>
      <c r="X22" s="34">
        <f>VLOOKUP(IF(J22&gt;240,5,IF(J22&gt;180,4,IF(J22&gt;120,3,IF(J22&gt;60,2,IF(J22&gt;30,1,0))))),Trial!$B$7:$E$12,4)</f>
        <v>-844.2</v>
      </c>
      <c r="Y22" s="34">
        <f>VLOOKUP(IF(K22&gt;240,5,IF(K22&gt;180,4,IF(K22&gt;120,3,IF(K22&gt;60,2,IF(K22&gt;30,1,0))))),Trial!$B$7:$E$12,4)</f>
        <v>0</v>
      </c>
      <c r="Z22" s="34">
        <f>VLOOKUP(IF(L22&gt;240,5,IF(L22&gt;180,4,IF(L22&gt;120,3,IF(L22&gt;60,2,IF(L22&gt;30,1,0))))),Trial!$B$7:$E$12,4)</f>
        <v>0</v>
      </c>
      <c r="AA22" s="34">
        <f>VLOOKUP(IF(M22&gt;240,5,IF(M22&gt;180,4,IF(M22&gt;120,3,IF(M22&gt;60,2,IF(M22&gt;30,1,0))))),Trial!$B$7:$E$12,4)</f>
        <v>0</v>
      </c>
      <c r="AB22" s="34">
        <f>VLOOKUP(IF(N22&gt;240,5,IF(N22&gt;180,4,IF(N22&gt;120,3,IF(N22&gt;60,2,IF(N22&gt;30,1,0))))),Trial!$B$7:$E$12,4)</f>
        <v>0</v>
      </c>
    </row>
    <row r="23" ht="15.75" customHeight="1">
      <c r="B23" s="19">
        <v>20.0</v>
      </c>
      <c r="C23" s="20">
        <v>15.6264858299109</v>
      </c>
      <c r="D23" s="20">
        <v>4.51941255122372</v>
      </c>
      <c r="E23" s="20">
        <v>4.0956191143021</v>
      </c>
      <c r="F23" s="20">
        <v>1.02473942725919</v>
      </c>
      <c r="G23" s="20">
        <v>8.91189282722771</v>
      </c>
      <c r="H23" s="20">
        <v>8.76499382317997</v>
      </c>
      <c r="I23" s="20">
        <v>16.1146875787611</v>
      </c>
      <c r="J23" s="20">
        <v>20.9403697431257</v>
      </c>
      <c r="K23" s="20">
        <v>7.77957492331043</v>
      </c>
      <c r="L23" s="20">
        <v>0.0022397446290889</v>
      </c>
      <c r="M23" s="20">
        <v>25.5183350548318</v>
      </c>
      <c r="N23" s="20">
        <v>3.81589754922315</v>
      </c>
      <c r="O23" s="1"/>
      <c r="P23" s="19">
        <v>20.0</v>
      </c>
      <c r="Q23" s="34">
        <f>VLOOKUP(IF(C23&gt;240,5,IF(C23&gt;180,4,IF(C23&gt;120,3,IF(C23&gt;60,2,IF(C23&gt;30,1,0))))),Trial!$B$7:$E$12,4)</f>
        <v>0</v>
      </c>
      <c r="R23" s="34">
        <f>VLOOKUP(IF(D23&gt;240,5,IF(D23&gt;180,4,IF(D23&gt;120,3,IF(D23&gt;60,2,IF(D23&gt;30,1,0))))),Trial!$B$7:$E$12,4)</f>
        <v>0</v>
      </c>
      <c r="S23" s="34">
        <f>VLOOKUP(IF(E23&gt;240,5,IF(E23&gt;180,4,IF(E23&gt;120,3,IF(E23&gt;60,2,IF(E23&gt;30,1,0))))),Trial!$B$7:$E$12,4)</f>
        <v>0</v>
      </c>
      <c r="T23" s="34">
        <f>VLOOKUP(IF(F23&gt;240,5,IF(F23&gt;180,4,IF(F23&gt;120,3,IF(F23&gt;60,2,IF(F23&gt;30,1,0))))),Trial!$B$7:$E$12,4)</f>
        <v>0</v>
      </c>
      <c r="U23" s="34">
        <f>VLOOKUP(IF(G23&gt;240,5,IF(G23&gt;180,4,IF(G23&gt;120,3,IF(G23&gt;60,2,IF(G23&gt;30,1,0))))),Trial!$B$7:$E$12,4)</f>
        <v>0</v>
      </c>
      <c r="V23" s="34">
        <f>VLOOKUP(IF(H23&gt;240,5,IF(H23&gt;180,4,IF(H23&gt;120,3,IF(H23&gt;60,2,IF(H23&gt;30,1,0))))),Trial!$B$7:$E$12,4)</f>
        <v>0</v>
      </c>
      <c r="W23" s="34">
        <f>VLOOKUP(IF(I23&gt;240,5,IF(I23&gt;180,4,IF(I23&gt;120,3,IF(I23&gt;60,2,IF(I23&gt;30,1,0))))),Trial!$B$7:$E$12,4)</f>
        <v>0</v>
      </c>
      <c r="X23" s="34">
        <f>VLOOKUP(IF(J23&gt;240,5,IF(J23&gt;180,4,IF(J23&gt;120,3,IF(J23&gt;60,2,IF(J23&gt;30,1,0))))),Trial!$B$7:$E$12,4)</f>
        <v>0</v>
      </c>
      <c r="Y23" s="34">
        <f>VLOOKUP(IF(K23&gt;240,5,IF(K23&gt;180,4,IF(K23&gt;120,3,IF(K23&gt;60,2,IF(K23&gt;30,1,0))))),Trial!$B$7:$E$12,4)</f>
        <v>0</v>
      </c>
      <c r="Z23" s="34">
        <f>VLOOKUP(IF(L23&gt;240,5,IF(L23&gt;180,4,IF(L23&gt;120,3,IF(L23&gt;60,2,IF(L23&gt;30,1,0))))),Trial!$B$7:$E$12,4)</f>
        <v>0</v>
      </c>
      <c r="AA23" s="34">
        <f>VLOOKUP(IF(M23&gt;240,5,IF(M23&gt;180,4,IF(M23&gt;120,3,IF(M23&gt;60,2,IF(M23&gt;30,1,0))))),Trial!$B$7:$E$12,4)</f>
        <v>0</v>
      </c>
      <c r="AB23" s="34">
        <f>VLOOKUP(IF(N23&gt;240,5,IF(N23&gt;180,4,IF(N23&gt;120,3,IF(N23&gt;60,2,IF(N23&gt;30,1,0))))),Trial!$B$7:$E$12,4)</f>
        <v>0</v>
      </c>
    </row>
    <row r="24" ht="15.75" customHeight="1">
      <c r="B24" s="19">
        <v>21.0</v>
      </c>
      <c r="C24" s="20">
        <v>15.6644422861846</v>
      </c>
      <c r="D24" s="20">
        <v>6.0591067912057</v>
      </c>
      <c r="E24" s="20">
        <v>4.51399928452447</v>
      </c>
      <c r="F24" s="20">
        <v>30.631486320521</v>
      </c>
      <c r="G24" s="20">
        <v>36.1555577092127</v>
      </c>
      <c r="H24" s="20">
        <v>15.3755657496947</v>
      </c>
      <c r="I24" s="20">
        <v>20.0805033872002</v>
      </c>
      <c r="J24" s="20">
        <v>5.09720003576949</v>
      </c>
      <c r="K24" s="20">
        <v>9.53185662423176</v>
      </c>
      <c r="L24" s="20">
        <v>5.22268855399452</v>
      </c>
      <c r="M24" s="20">
        <v>28.2428474762163</v>
      </c>
      <c r="N24" s="20">
        <v>17.3271683084863</v>
      </c>
      <c r="O24" s="1"/>
      <c r="P24" s="19">
        <v>21.0</v>
      </c>
      <c r="Q24" s="34">
        <f>VLOOKUP(IF(C24&gt;240,5,IF(C24&gt;180,4,IF(C24&gt;120,3,IF(C24&gt;60,2,IF(C24&gt;30,1,0))))),Trial!$B$7:$E$12,4)</f>
        <v>0</v>
      </c>
      <c r="R24" s="34">
        <f>VLOOKUP(IF(D24&gt;240,5,IF(D24&gt;180,4,IF(D24&gt;120,3,IF(D24&gt;60,2,IF(D24&gt;30,1,0))))),Trial!$B$7:$E$12,4)</f>
        <v>0</v>
      </c>
      <c r="S24" s="34">
        <f>VLOOKUP(IF(E24&gt;240,5,IF(E24&gt;180,4,IF(E24&gt;120,3,IF(E24&gt;60,2,IF(E24&gt;30,1,0))))),Trial!$B$7:$E$12,4)</f>
        <v>0</v>
      </c>
      <c r="T24" s="34">
        <f>VLOOKUP(IF(F24&gt;240,5,IF(F24&gt;180,4,IF(F24&gt;120,3,IF(F24&gt;60,2,IF(F24&gt;30,1,0))))),Trial!$B$7:$E$12,4)</f>
        <v>-168.84</v>
      </c>
      <c r="U24" s="34">
        <f>VLOOKUP(IF(G24&gt;240,5,IF(G24&gt;180,4,IF(G24&gt;120,3,IF(G24&gt;60,2,IF(G24&gt;30,1,0))))),Trial!$B$7:$E$12,4)</f>
        <v>-168.84</v>
      </c>
      <c r="V24" s="34">
        <f>VLOOKUP(IF(H24&gt;240,5,IF(H24&gt;180,4,IF(H24&gt;120,3,IF(H24&gt;60,2,IF(H24&gt;30,1,0))))),Trial!$B$7:$E$12,4)</f>
        <v>0</v>
      </c>
      <c r="W24" s="34">
        <f>VLOOKUP(IF(I24&gt;240,5,IF(I24&gt;180,4,IF(I24&gt;120,3,IF(I24&gt;60,2,IF(I24&gt;30,1,0))))),Trial!$B$7:$E$12,4)</f>
        <v>0</v>
      </c>
      <c r="X24" s="34">
        <f>VLOOKUP(IF(J24&gt;240,5,IF(J24&gt;180,4,IF(J24&gt;120,3,IF(J24&gt;60,2,IF(J24&gt;30,1,0))))),Trial!$B$7:$E$12,4)</f>
        <v>0</v>
      </c>
      <c r="Y24" s="34">
        <f>VLOOKUP(IF(K24&gt;240,5,IF(K24&gt;180,4,IF(K24&gt;120,3,IF(K24&gt;60,2,IF(K24&gt;30,1,0))))),Trial!$B$7:$E$12,4)</f>
        <v>0</v>
      </c>
      <c r="Z24" s="34">
        <f>VLOOKUP(IF(L24&gt;240,5,IF(L24&gt;180,4,IF(L24&gt;120,3,IF(L24&gt;60,2,IF(L24&gt;30,1,0))))),Trial!$B$7:$E$12,4)</f>
        <v>0</v>
      </c>
      <c r="AA24" s="34">
        <f>VLOOKUP(IF(M24&gt;240,5,IF(M24&gt;180,4,IF(M24&gt;120,3,IF(M24&gt;60,2,IF(M24&gt;30,1,0))))),Trial!$B$7:$E$12,4)</f>
        <v>0</v>
      </c>
      <c r="AB24" s="34">
        <f>VLOOKUP(IF(N24&gt;240,5,IF(N24&gt;180,4,IF(N24&gt;120,3,IF(N24&gt;60,2,IF(N24&gt;30,1,0))))),Trial!$B$7:$E$12,4)</f>
        <v>0</v>
      </c>
    </row>
    <row r="25" ht="15.75" customHeight="1">
      <c r="B25" s="19">
        <v>22.0</v>
      </c>
      <c r="C25" s="20">
        <v>5.96621885485947</v>
      </c>
      <c r="D25" s="20">
        <v>6.24018481867388</v>
      </c>
      <c r="E25" s="20">
        <v>22.7710572378411</v>
      </c>
      <c r="F25" s="20">
        <v>3.82475577269353</v>
      </c>
      <c r="G25" s="20">
        <v>9.20381158200009</v>
      </c>
      <c r="H25" s="20">
        <v>35.093553661953</v>
      </c>
      <c r="I25" s="20">
        <v>8.29193345839158</v>
      </c>
      <c r="J25" s="20">
        <v>9.5064929116153</v>
      </c>
      <c r="K25" s="20">
        <v>0.44626559461467</v>
      </c>
      <c r="L25" s="20">
        <v>5.12029929499385</v>
      </c>
      <c r="M25" s="20">
        <v>9.97180263922466</v>
      </c>
      <c r="N25" s="20">
        <v>7.14642062769271</v>
      </c>
      <c r="O25" s="1"/>
      <c r="P25" s="19">
        <v>22.0</v>
      </c>
      <c r="Q25" s="34">
        <f>VLOOKUP(IF(C25&gt;240,5,IF(C25&gt;180,4,IF(C25&gt;120,3,IF(C25&gt;60,2,IF(C25&gt;30,1,0))))),Trial!$B$7:$E$12,4)</f>
        <v>0</v>
      </c>
      <c r="R25" s="34">
        <f>VLOOKUP(IF(D25&gt;240,5,IF(D25&gt;180,4,IF(D25&gt;120,3,IF(D25&gt;60,2,IF(D25&gt;30,1,0))))),Trial!$B$7:$E$12,4)</f>
        <v>0</v>
      </c>
      <c r="S25" s="34">
        <f>VLOOKUP(IF(E25&gt;240,5,IF(E25&gt;180,4,IF(E25&gt;120,3,IF(E25&gt;60,2,IF(E25&gt;30,1,0))))),Trial!$B$7:$E$12,4)</f>
        <v>0</v>
      </c>
      <c r="T25" s="34">
        <f>VLOOKUP(IF(F25&gt;240,5,IF(F25&gt;180,4,IF(F25&gt;120,3,IF(F25&gt;60,2,IF(F25&gt;30,1,0))))),Trial!$B$7:$E$12,4)</f>
        <v>0</v>
      </c>
      <c r="U25" s="34">
        <f>VLOOKUP(IF(G25&gt;240,5,IF(G25&gt;180,4,IF(G25&gt;120,3,IF(G25&gt;60,2,IF(G25&gt;30,1,0))))),Trial!$B$7:$E$12,4)</f>
        <v>0</v>
      </c>
      <c r="V25" s="34">
        <f>VLOOKUP(IF(H25&gt;240,5,IF(H25&gt;180,4,IF(H25&gt;120,3,IF(H25&gt;60,2,IF(H25&gt;30,1,0))))),Trial!$B$7:$E$12,4)</f>
        <v>-168.84</v>
      </c>
      <c r="W25" s="34">
        <f>VLOOKUP(IF(I25&gt;240,5,IF(I25&gt;180,4,IF(I25&gt;120,3,IF(I25&gt;60,2,IF(I25&gt;30,1,0))))),Trial!$B$7:$E$12,4)</f>
        <v>0</v>
      </c>
      <c r="X25" s="34">
        <f>VLOOKUP(IF(J25&gt;240,5,IF(J25&gt;180,4,IF(J25&gt;120,3,IF(J25&gt;60,2,IF(J25&gt;30,1,0))))),Trial!$B$7:$E$12,4)</f>
        <v>0</v>
      </c>
      <c r="Y25" s="34">
        <f>VLOOKUP(IF(K25&gt;240,5,IF(K25&gt;180,4,IF(K25&gt;120,3,IF(K25&gt;60,2,IF(K25&gt;30,1,0))))),Trial!$B$7:$E$12,4)</f>
        <v>0</v>
      </c>
      <c r="Z25" s="34">
        <f>VLOOKUP(IF(L25&gt;240,5,IF(L25&gt;180,4,IF(L25&gt;120,3,IF(L25&gt;60,2,IF(L25&gt;30,1,0))))),Trial!$B$7:$E$12,4)</f>
        <v>0</v>
      </c>
      <c r="AA25" s="34">
        <f>VLOOKUP(IF(M25&gt;240,5,IF(M25&gt;180,4,IF(M25&gt;120,3,IF(M25&gt;60,2,IF(M25&gt;30,1,0))))),Trial!$B$7:$E$12,4)</f>
        <v>0</v>
      </c>
      <c r="AB25" s="34">
        <f>VLOOKUP(IF(N25&gt;240,5,IF(N25&gt;180,4,IF(N25&gt;120,3,IF(N25&gt;60,2,IF(N25&gt;30,1,0))))),Trial!$B$7:$E$12,4)</f>
        <v>0</v>
      </c>
    </row>
    <row r="26" ht="15.75" customHeight="1">
      <c r="B26" s="19">
        <v>23.0</v>
      </c>
      <c r="C26" s="20">
        <v>3.76601512921881</v>
      </c>
      <c r="D26" s="20">
        <v>7.93493063803762</v>
      </c>
      <c r="E26" s="20">
        <v>14.8767184549165</v>
      </c>
      <c r="F26" s="20">
        <v>10.4467655533078</v>
      </c>
      <c r="G26" s="20">
        <v>24.8026370093396</v>
      </c>
      <c r="H26" s="20">
        <v>3.23928676121868</v>
      </c>
      <c r="I26" s="20">
        <v>2.63061466403306</v>
      </c>
      <c r="J26" s="20">
        <v>12.5449637123468</v>
      </c>
      <c r="K26" s="20">
        <v>14.6201906710948</v>
      </c>
      <c r="L26" s="20">
        <v>7.16888811923563</v>
      </c>
      <c r="M26" s="20">
        <v>10.1015779431994</v>
      </c>
      <c r="N26" s="20">
        <v>0.4584806766361</v>
      </c>
      <c r="O26" s="1"/>
      <c r="P26" s="19">
        <v>23.0</v>
      </c>
      <c r="Q26" s="34">
        <f>VLOOKUP(IF(C26&gt;240,5,IF(C26&gt;180,4,IF(C26&gt;120,3,IF(C26&gt;60,2,IF(C26&gt;30,1,0))))),Trial!$B$7:$E$12,4)</f>
        <v>0</v>
      </c>
      <c r="R26" s="34">
        <f>VLOOKUP(IF(D26&gt;240,5,IF(D26&gt;180,4,IF(D26&gt;120,3,IF(D26&gt;60,2,IF(D26&gt;30,1,0))))),Trial!$B$7:$E$12,4)</f>
        <v>0</v>
      </c>
      <c r="S26" s="34">
        <f>VLOOKUP(IF(E26&gt;240,5,IF(E26&gt;180,4,IF(E26&gt;120,3,IF(E26&gt;60,2,IF(E26&gt;30,1,0))))),Trial!$B$7:$E$12,4)</f>
        <v>0</v>
      </c>
      <c r="T26" s="34">
        <f>VLOOKUP(IF(F26&gt;240,5,IF(F26&gt;180,4,IF(F26&gt;120,3,IF(F26&gt;60,2,IF(F26&gt;30,1,0))))),Trial!$B$7:$E$12,4)</f>
        <v>0</v>
      </c>
      <c r="U26" s="34">
        <f>VLOOKUP(IF(G26&gt;240,5,IF(G26&gt;180,4,IF(G26&gt;120,3,IF(G26&gt;60,2,IF(G26&gt;30,1,0))))),Trial!$B$7:$E$12,4)</f>
        <v>0</v>
      </c>
      <c r="V26" s="34">
        <f>VLOOKUP(IF(H26&gt;240,5,IF(H26&gt;180,4,IF(H26&gt;120,3,IF(H26&gt;60,2,IF(H26&gt;30,1,0))))),Trial!$B$7:$E$12,4)</f>
        <v>0</v>
      </c>
      <c r="W26" s="34">
        <f>VLOOKUP(IF(I26&gt;240,5,IF(I26&gt;180,4,IF(I26&gt;120,3,IF(I26&gt;60,2,IF(I26&gt;30,1,0))))),Trial!$B$7:$E$12,4)</f>
        <v>0</v>
      </c>
      <c r="X26" s="34">
        <f>VLOOKUP(IF(J26&gt;240,5,IF(J26&gt;180,4,IF(J26&gt;120,3,IF(J26&gt;60,2,IF(J26&gt;30,1,0))))),Trial!$B$7:$E$12,4)</f>
        <v>0</v>
      </c>
      <c r="Y26" s="34">
        <f>VLOOKUP(IF(K26&gt;240,5,IF(K26&gt;180,4,IF(K26&gt;120,3,IF(K26&gt;60,2,IF(K26&gt;30,1,0))))),Trial!$B$7:$E$12,4)</f>
        <v>0</v>
      </c>
      <c r="Z26" s="34">
        <f>VLOOKUP(IF(L26&gt;240,5,IF(L26&gt;180,4,IF(L26&gt;120,3,IF(L26&gt;60,2,IF(L26&gt;30,1,0))))),Trial!$B$7:$E$12,4)</f>
        <v>0</v>
      </c>
      <c r="AA26" s="34">
        <f>VLOOKUP(IF(M26&gt;240,5,IF(M26&gt;180,4,IF(M26&gt;120,3,IF(M26&gt;60,2,IF(M26&gt;30,1,0))))),Trial!$B$7:$E$12,4)</f>
        <v>0</v>
      </c>
      <c r="AB26" s="34">
        <f>VLOOKUP(IF(N26&gt;240,5,IF(N26&gt;180,4,IF(N26&gt;120,3,IF(N26&gt;60,2,IF(N26&gt;30,1,0))))),Trial!$B$7:$E$12,4)</f>
        <v>0</v>
      </c>
    </row>
    <row r="27" ht="15.75" customHeight="1">
      <c r="B27" s="19">
        <v>24.0</v>
      </c>
      <c r="C27" s="20">
        <v>32.5158323764204</v>
      </c>
      <c r="D27" s="20">
        <v>5.24397195512429</v>
      </c>
      <c r="E27" s="20">
        <v>25.2418166242709</v>
      </c>
      <c r="F27" s="20">
        <v>0.72839894448407</v>
      </c>
      <c r="G27" s="20">
        <v>10.5255325468031</v>
      </c>
      <c r="H27" s="20">
        <v>48.4704270232893</v>
      </c>
      <c r="I27" s="20">
        <v>14.0126079436872</v>
      </c>
      <c r="J27" s="20">
        <v>9.20724042254416</v>
      </c>
      <c r="K27" s="20">
        <v>13.689418259224</v>
      </c>
      <c r="L27" s="20">
        <v>19.4407575316897</v>
      </c>
      <c r="M27" s="20">
        <v>53.4351264585233</v>
      </c>
      <c r="N27" s="20">
        <v>11.0240049569952</v>
      </c>
      <c r="O27" s="1"/>
      <c r="P27" s="19">
        <v>24.0</v>
      </c>
      <c r="Q27" s="34">
        <f>VLOOKUP(IF(C27&gt;240,5,IF(C27&gt;180,4,IF(C27&gt;120,3,IF(C27&gt;60,2,IF(C27&gt;30,1,0))))),Trial!$B$7:$E$12,4)</f>
        <v>-168.84</v>
      </c>
      <c r="R27" s="34">
        <f>VLOOKUP(IF(D27&gt;240,5,IF(D27&gt;180,4,IF(D27&gt;120,3,IF(D27&gt;60,2,IF(D27&gt;30,1,0))))),Trial!$B$7:$E$12,4)</f>
        <v>0</v>
      </c>
      <c r="S27" s="34">
        <f>VLOOKUP(IF(E27&gt;240,5,IF(E27&gt;180,4,IF(E27&gt;120,3,IF(E27&gt;60,2,IF(E27&gt;30,1,0))))),Trial!$B$7:$E$12,4)</f>
        <v>0</v>
      </c>
      <c r="T27" s="34">
        <f>VLOOKUP(IF(F27&gt;240,5,IF(F27&gt;180,4,IF(F27&gt;120,3,IF(F27&gt;60,2,IF(F27&gt;30,1,0))))),Trial!$B$7:$E$12,4)</f>
        <v>0</v>
      </c>
      <c r="U27" s="34">
        <f>VLOOKUP(IF(G27&gt;240,5,IF(G27&gt;180,4,IF(G27&gt;120,3,IF(G27&gt;60,2,IF(G27&gt;30,1,0))))),Trial!$B$7:$E$12,4)</f>
        <v>0</v>
      </c>
      <c r="V27" s="34">
        <f>VLOOKUP(IF(H27&gt;240,5,IF(H27&gt;180,4,IF(H27&gt;120,3,IF(H27&gt;60,2,IF(H27&gt;30,1,0))))),Trial!$B$7:$E$12,4)</f>
        <v>-168.84</v>
      </c>
      <c r="W27" s="34">
        <f>VLOOKUP(IF(I27&gt;240,5,IF(I27&gt;180,4,IF(I27&gt;120,3,IF(I27&gt;60,2,IF(I27&gt;30,1,0))))),Trial!$B$7:$E$12,4)</f>
        <v>0</v>
      </c>
      <c r="X27" s="34">
        <f>VLOOKUP(IF(J27&gt;240,5,IF(J27&gt;180,4,IF(J27&gt;120,3,IF(J27&gt;60,2,IF(J27&gt;30,1,0))))),Trial!$B$7:$E$12,4)</f>
        <v>0</v>
      </c>
      <c r="Y27" s="34">
        <f>VLOOKUP(IF(K27&gt;240,5,IF(K27&gt;180,4,IF(K27&gt;120,3,IF(K27&gt;60,2,IF(K27&gt;30,1,0))))),Trial!$B$7:$E$12,4)</f>
        <v>0</v>
      </c>
      <c r="Z27" s="34">
        <f>VLOOKUP(IF(L27&gt;240,5,IF(L27&gt;180,4,IF(L27&gt;120,3,IF(L27&gt;60,2,IF(L27&gt;30,1,0))))),Trial!$B$7:$E$12,4)</f>
        <v>0</v>
      </c>
      <c r="AA27" s="34">
        <f>VLOOKUP(IF(M27&gt;240,5,IF(M27&gt;180,4,IF(M27&gt;120,3,IF(M27&gt;60,2,IF(M27&gt;30,1,0))))),Trial!$B$7:$E$12,4)</f>
        <v>-168.84</v>
      </c>
      <c r="AB27" s="34">
        <f>VLOOKUP(IF(N27&gt;240,5,IF(N27&gt;180,4,IF(N27&gt;120,3,IF(N27&gt;60,2,IF(N27&gt;30,1,0))))),Trial!$B$7:$E$12,4)</f>
        <v>0</v>
      </c>
    </row>
    <row r="28" ht="15.75" customHeight="1">
      <c r="B28" s="19">
        <v>25.0</v>
      </c>
      <c r="C28" s="20">
        <v>21.9441643038934</v>
      </c>
      <c r="D28" s="20">
        <v>3.75089534837753</v>
      </c>
      <c r="E28" s="20">
        <v>24.5378010494804</v>
      </c>
      <c r="F28" s="20">
        <v>4.49180558659136</v>
      </c>
      <c r="G28" s="20">
        <v>7.76999390991405</v>
      </c>
      <c r="H28" s="20">
        <v>26.8523114472797</v>
      </c>
      <c r="I28" s="20">
        <v>14.9086657624776</v>
      </c>
      <c r="J28" s="20">
        <v>0.340747435763478</v>
      </c>
      <c r="K28" s="20">
        <v>1.64037665380165</v>
      </c>
      <c r="L28" s="20">
        <v>5.51967697166838</v>
      </c>
      <c r="M28" s="20">
        <v>1.42657631570473</v>
      </c>
      <c r="N28" s="20">
        <v>17.3325824836354</v>
      </c>
      <c r="O28" s="1"/>
      <c r="P28" s="19">
        <v>25.0</v>
      </c>
      <c r="Q28" s="34">
        <f>VLOOKUP(IF(C28&gt;240,5,IF(C28&gt;180,4,IF(C28&gt;120,3,IF(C28&gt;60,2,IF(C28&gt;30,1,0))))),Trial!$B$7:$E$12,4)</f>
        <v>0</v>
      </c>
      <c r="R28" s="34">
        <f>VLOOKUP(IF(D28&gt;240,5,IF(D28&gt;180,4,IF(D28&gt;120,3,IF(D28&gt;60,2,IF(D28&gt;30,1,0))))),Trial!$B$7:$E$12,4)</f>
        <v>0</v>
      </c>
      <c r="S28" s="34">
        <f>VLOOKUP(IF(E28&gt;240,5,IF(E28&gt;180,4,IF(E28&gt;120,3,IF(E28&gt;60,2,IF(E28&gt;30,1,0))))),Trial!$B$7:$E$12,4)</f>
        <v>0</v>
      </c>
      <c r="T28" s="34">
        <f>VLOOKUP(IF(F28&gt;240,5,IF(F28&gt;180,4,IF(F28&gt;120,3,IF(F28&gt;60,2,IF(F28&gt;30,1,0))))),Trial!$B$7:$E$12,4)</f>
        <v>0</v>
      </c>
      <c r="U28" s="34">
        <f>VLOOKUP(IF(G28&gt;240,5,IF(G28&gt;180,4,IF(G28&gt;120,3,IF(G28&gt;60,2,IF(G28&gt;30,1,0))))),Trial!$B$7:$E$12,4)</f>
        <v>0</v>
      </c>
      <c r="V28" s="34">
        <f>VLOOKUP(IF(H28&gt;240,5,IF(H28&gt;180,4,IF(H28&gt;120,3,IF(H28&gt;60,2,IF(H28&gt;30,1,0))))),Trial!$B$7:$E$12,4)</f>
        <v>0</v>
      </c>
      <c r="W28" s="34">
        <f>VLOOKUP(IF(I28&gt;240,5,IF(I28&gt;180,4,IF(I28&gt;120,3,IF(I28&gt;60,2,IF(I28&gt;30,1,0))))),Trial!$B$7:$E$12,4)</f>
        <v>0</v>
      </c>
      <c r="X28" s="34">
        <f>VLOOKUP(IF(J28&gt;240,5,IF(J28&gt;180,4,IF(J28&gt;120,3,IF(J28&gt;60,2,IF(J28&gt;30,1,0))))),Trial!$B$7:$E$12,4)</f>
        <v>0</v>
      </c>
      <c r="Y28" s="34">
        <f>VLOOKUP(IF(K28&gt;240,5,IF(K28&gt;180,4,IF(K28&gt;120,3,IF(K28&gt;60,2,IF(K28&gt;30,1,0))))),Trial!$B$7:$E$12,4)</f>
        <v>0</v>
      </c>
      <c r="Z28" s="34">
        <f>VLOOKUP(IF(L28&gt;240,5,IF(L28&gt;180,4,IF(L28&gt;120,3,IF(L28&gt;60,2,IF(L28&gt;30,1,0))))),Trial!$B$7:$E$12,4)</f>
        <v>0</v>
      </c>
      <c r="AA28" s="34">
        <f>VLOOKUP(IF(M28&gt;240,5,IF(M28&gt;180,4,IF(M28&gt;120,3,IF(M28&gt;60,2,IF(M28&gt;30,1,0))))),Trial!$B$7:$E$12,4)</f>
        <v>0</v>
      </c>
      <c r="AB28" s="34">
        <f>VLOOKUP(IF(N28&gt;240,5,IF(N28&gt;180,4,IF(N28&gt;120,3,IF(N28&gt;60,2,IF(N28&gt;30,1,0))))),Trial!$B$7:$E$12,4)</f>
        <v>0</v>
      </c>
    </row>
    <row r="29" ht="15.75" customHeight="1">
      <c r="B29" s="19">
        <v>26.0</v>
      </c>
      <c r="C29" s="20">
        <v>3.03690183841959</v>
      </c>
      <c r="D29" s="20">
        <v>5.84494414613582</v>
      </c>
      <c r="E29" s="20">
        <v>11.6632103152658</v>
      </c>
      <c r="F29" s="20">
        <v>6.33251518793404</v>
      </c>
      <c r="G29" s="20">
        <v>16.4157906782898</v>
      </c>
      <c r="H29" s="20">
        <v>16.26469581752</v>
      </c>
      <c r="I29" s="20">
        <v>24.9829737572169</v>
      </c>
      <c r="J29" s="20">
        <v>11.3893005095507</v>
      </c>
      <c r="K29" s="20">
        <v>9.6115931107869</v>
      </c>
      <c r="L29" s="20">
        <v>35.5133042581634</v>
      </c>
      <c r="M29" s="20">
        <v>1.73746288083494</v>
      </c>
      <c r="N29" s="20">
        <v>13.0513550302833</v>
      </c>
      <c r="O29" s="1"/>
      <c r="P29" s="19">
        <v>26.0</v>
      </c>
      <c r="Q29" s="34">
        <f>VLOOKUP(IF(C29&gt;240,5,IF(C29&gt;180,4,IF(C29&gt;120,3,IF(C29&gt;60,2,IF(C29&gt;30,1,0))))),Trial!$B$7:$E$12,4)</f>
        <v>0</v>
      </c>
      <c r="R29" s="34">
        <f>VLOOKUP(IF(D29&gt;240,5,IF(D29&gt;180,4,IF(D29&gt;120,3,IF(D29&gt;60,2,IF(D29&gt;30,1,0))))),Trial!$B$7:$E$12,4)</f>
        <v>0</v>
      </c>
      <c r="S29" s="34">
        <f>VLOOKUP(IF(E29&gt;240,5,IF(E29&gt;180,4,IF(E29&gt;120,3,IF(E29&gt;60,2,IF(E29&gt;30,1,0))))),Trial!$B$7:$E$12,4)</f>
        <v>0</v>
      </c>
      <c r="T29" s="34">
        <f>VLOOKUP(IF(F29&gt;240,5,IF(F29&gt;180,4,IF(F29&gt;120,3,IF(F29&gt;60,2,IF(F29&gt;30,1,0))))),Trial!$B$7:$E$12,4)</f>
        <v>0</v>
      </c>
      <c r="U29" s="34">
        <f>VLOOKUP(IF(G29&gt;240,5,IF(G29&gt;180,4,IF(G29&gt;120,3,IF(G29&gt;60,2,IF(G29&gt;30,1,0))))),Trial!$B$7:$E$12,4)</f>
        <v>0</v>
      </c>
      <c r="V29" s="34">
        <f>VLOOKUP(IF(H29&gt;240,5,IF(H29&gt;180,4,IF(H29&gt;120,3,IF(H29&gt;60,2,IF(H29&gt;30,1,0))))),Trial!$B$7:$E$12,4)</f>
        <v>0</v>
      </c>
      <c r="W29" s="34">
        <f>VLOOKUP(IF(I29&gt;240,5,IF(I29&gt;180,4,IF(I29&gt;120,3,IF(I29&gt;60,2,IF(I29&gt;30,1,0))))),Trial!$B$7:$E$12,4)</f>
        <v>0</v>
      </c>
      <c r="X29" s="34">
        <f>VLOOKUP(IF(J29&gt;240,5,IF(J29&gt;180,4,IF(J29&gt;120,3,IF(J29&gt;60,2,IF(J29&gt;30,1,0))))),Trial!$B$7:$E$12,4)</f>
        <v>0</v>
      </c>
      <c r="Y29" s="34">
        <f>VLOOKUP(IF(K29&gt;240,5,IF(K29&gt;180,4,IF(K29&gt;120,3,IF(K29&gt;60,2,IF(K29&gt;30,1,0))))),Trial!$B$7:$E$12,4)</f>
        <v>0</v>
      </c>
      <c r="Z29" s="34">
        <f>VLOOKUP(IF(L29&gt;240,5,IF(L29&gt;180,4,IF(L29&gt;120,3,IF(L29&gt;60,2,IF(L29&gt;30,1,0))))),Trial!$B$7:$E$12,4)</f>
        <v>-168.84</v>
      </c>
      <c r="AA29" s="34">
        <f>VLOOKUP(IF(M29&gt;240,5,IF(M29&gt;180,4,IF(M29&gt;120,3,IF(M29&gt;60,2,IF(M29&gt;30,1,0))))),Trial!$B$7:$E$12,4)</f>
        <v>0</v>
      </c>
      <c r="AB29" s="34">
        <f>VLOOKUP(IF(N29&gt;240,5,IF(N29&gt;180,4,IF(N29&gt;120,3,IF(N29&gt;60,2,IF(N29&gt;30,1,0))))),Trial!$B$7:$E$12,4)</f>
        <v>0</v>
      </c>
    </row>
    <row r="30" ht="15.75" customHeight="1">
      <c r="B30" s="19">
        <v>27.0</v>
      </c>
      <c r="C30" s="20">
        <v>20.0830562424642</v>
      </c>
      <c r="D30" s="20">
        <v>9.41569178403271</v>
      </c>
      <c r="E30" s="20">
        <v>11.022471290649</v>
      </c>
      <c r="F30" s="20">
        <v>1.79336108271964</v>
      </c>
      <c r="G30" s="20">
        <v>12.6253019788387</v>
      </c>
      <c r="H30" s="20">
        <v>11.604632574142</v>
      </c>
      <c r="I30" s="20">
        <v>4.41355172134936</v>
      </c>
      <c r="J30" s="20">
        <v>1.39223382622004</v>
      </c>
      <c r="K30" s="20">
        <v>33.381203541185</v>
      </c>
      <c r="L30" s="20">
        <v>3.14141465020366</v>
      </c>
      <c r="M30" s="20">
        <v>27.6770325421444</v>
      </c>
      <c r="N30" s="20">
        <v>4.2203869104851</v>
      </c>
      <c r="O30" s="1"/>
      <c r="P30" s="19">
        <v>27.0</v>
      </c>
      <c r="Q30" s="34">
        <f>VLOOKUP(IF(C30&gt;240,5,IF(C30&gt;180,4,IF(C30&gt;120,3,IF(C30&gt;60,2,IF(C30&gt;30,1,0))))),Trial!$B$7:$E$12,4)</f>
        <v>0</v>
      </c>
      <c r="R30" s="34">
        <f>VLOOKUP(IF(D30&gt;240,5,IF(D30&gt;180,4,IF(D30&gt;120,3,IF(D30&gt;60,2,IF(D30&gt;30,1,0))))),Trial!$B$7:$E$12,4)</f>
        <v>0</v>
      </c>
      <c r="S30" s="34">
        <f>VLOOKUP(IF(E30&gt;240,5,IF(E30&gt;180,4,IF(E30&gt;120,3,IF(E30&gt;60,2,IF(E30&gt;30,1,0))))),Trial!$B$7:$E$12,4)</f>
        <v>0</v>
      </c>
      <c r="T30" s="34">
        <f>VLOOKUP(IF(F30&gt;240,5,IF(F30&gt;180,4,IF(F30&gt;120,3,IF(F30&gt;60,2,IF(F30&gt;30,1,0))))),Trial!$B$7:$E$12,4)</f>
        <v>0</v>
      </c>
      <c r="U30" s="34">
        <f>VLOOKUP(IF(G30&gt;240,5,IF(G30&gt;180,4,IF(G30&gt;120,3,IF(G30&gt;60,2,IF(G30&gt;30,1,0))))),Trial!$B$7:$E$12,4)</f>
        <v>0</v>
      </c>
      <c r="V30" s="34">
        <f>VLOOKUP(IF(H30&gt;240,5,IF(H30&gt;180,4,IF(H30&gt;120,3,IF(H30&gt;60,2,IF(H30&gt;30,1,0))))),Trial!$B$7:$E$12,4)</f>
        <v>0</v>
      </c>
      <c r="W30" s="34">
        <f>VLOOKUP(IF(I30&gt;240,5,IF(I30&gt;180,4,IF(I30&gt;120,3,IF(I30&gt;60,2,IF(I30&gt;30,1,0))))),Trial!$B$7:$E$12,4)</f>
        <v>0</v>
      </c>
      <c r="X30" s="34">
        <f>VLOOKUP(IF(J30&gt;240,5,IF(J30&gt;180,4,IF(J30&gt;120,3,IF(J30&gt;60,2,IF(J30&gt;30,1,0))))),Trial!$B$7:$E$12,4)</f>
        <v>0</v>
      </c>
      <c r="Y30" s="34">
        <f>VLOOKUP(IF(K30&gt;240,5,IF(K30&gt;180,4,IF(K30&gt;120,3,IF(K30&gt;60,2,IF(K30&gt;30,1,0))))),Trial!$B$7:$E$12,4)</f>
        <v>-168.84</v>
      </c>
      <c r="Z30" s="34">
        <f>VLOOKUP(IF(L30&gt;240,5,IF(L30&gt;180,4,IF(L30&gt;120,3,IF(L30&gt;60,2,IF(L30&gt;30,1,0))))),Trial!$B$7:$E$12,4)</f>
        <v>0</v>
      </c>
      <c r="AA30" s="34">
        <f>VLOOKUP(IF(M30&gt;240,5,IF(M30&gt;180,4,IF(M30&gt;120,3,IF(M30&gt;60,2,IF(M30&gt;30,1,0))))),Trial!$B$7:$E$12,4)</f>
        <v>0</v>
      </c>
      <c r="AB30" s="34">
        <f>VLOOKUP(IF(N30&gt;240,5,IF(N30&gt;180,4,IF(N30&gt;120,3,IF(N30&gt;60,2,IF(N30&gt;30,1,0))))),Trial!$B$7:$E$12,4)</f>
        <v>0</v>
      </c>
    </row>
    <row r="31" ht="15.75" customHeight="1">
      <c r="B31" s="19">
        <v>28.0</v>
      </c>
      <c r="C31" s="20">
        <v>3.80273533104038</v>
      </c>
      <c r="D31" s="20">
        <v>1.39080698582528</v>
      </c>
      <c r="E31" s="20">
        <v>9.56863883144663</v>
      </c>
      <c r="F31" s="20">
        <v>0.0903924770941596</v>
      </c>
      <c r="G31" s="20">
        <v>0.562882432481274</v>
      </c>
      <c r="H31" s="20">
        <v>3.22031324165873</v>
      </c>
      <c r="I31" s="20">
        <v>8.94280636026524</v>
      </c>
      <c r="J31" s="20">
        <v>14.3770003826411</v>
      </c>
      <c r="K31" s="20">
        <v>2.70465316423215</v>
      </c>
      <c r="L31" s="20">
        <v>12.6977416202511</v>
      </c>
      <c r="M31" s="20">
        <v>6.06015970371664</v>
      </c>
      <c r="N31" s="20">
        <v>7.5597835237626</v>
      </c>
      <c r="O31" s="1"/>
      <c r="P31" s="19">
        <v>28.0</v>
      </c>
      <c r="Q31" s="34">
        <f>VLOOKUP(IF(C31&gt;240,5,IF(C31&gt;180,4,IF(C31&gt;120,3,IF(C31&gt;60,2,IF(C31&gt;30,1,0))))),Trial!$B$7:$E$12,4)</f>
        <v>0</v>
      </c>
      <c r="R31" s="34">
        <f>VLOOKUP(IF(D31&gt;240,5,IF(D31&gt;180,4,IF(D31&gt;120,3,IF(D31&gt;60,2,IF(D31&gt;30,1,0))))),Trial!$B$7:$E$12,4)</f>
        <v>0</v>
      </c>
      <c r="S31" s="34">
        <f>VLOOKUP(IF(E31&gt;240,5,IF(E31&gt;180,4,IF(E31&gt;120,3,IF(E31&gt;60,2,IF(E31&gt;30,1,0))))),Trial!$B$7:$E$12,4)</f>
        <v>0</v>
      </c>
      <c r="T31" s="34">
        <f>VLOOKUP(IF(F31&gt;240,5,IF(F31&gt;180,4,IF(F31&gt;120,3,IF(F31&gt;60,2,IF(F31&gt;30,1,0))))),Trial!$B$7:$E$12,4)</f>
        <v>0</v>
      </c>
      <c r="U31" s="34">
        <f>VLOOKUP(IF(G31&gt;240,5,IF(G31&gt;180,4,IF(G31&gt;120,3,IF(G31&gt;60,2,IF(G31&gt;30,1,0))))),Trial!$B$7:$E$12,4)</f>
        <v>0</v>
      </c>
      <c r="V31" s="34">
        <f>VLOOKUP(IF(H31&gt;240,5,IF(H31&gt;180,4,IF(H31&gt;120,3,IF(H31&gt;60,2,IF(H31&gt;30,1,0))))),Trial!$B$7:$E$12,4)</f>
        <v>0</v>
      </c>
      <c r="W31" s="34">
        <f>VLOOKUP(IF(I31&gt;240,5,IF(I31&gt;180,4,IF(I31&gt;120,3,IF(I31&gt;60,2,IF(I31&gt;30,1,0))))),Trial!$B$7:$E$12,4)</f>
        <v>0</v>
      </c>
      <c r="X31" s="34">
        <f>VLOOKUP(IF(J31&gt;240,5,IF(J31&gt;180,4,IF(J31&gt;120,3,IF(J31&gt;60,2,IF(J31&gt;30,1,0))))),Trial!$B$7:$E$12,4)</f>
        <v>0</v>
      </c>
      <c r="Y31" s="34">
        <f>VLOOKUP(IF(K31&gt;240,5,IF(K31&gt;180,4,IF(K31&gt;120,3,IF(K31&gt;60,2,IF(K31&gt;30,1,0))))),Trial!$B$7:$E$12,4)</f>
        <v>0</v>
      </c>
      <c r="Z31" s="34">
        <f>VLOOKUP(IF(L31&gt;240,5,IF(L31&gt;180,4,IF(L31&gt;120,3,IF(L31&gt;60,2,IF(L31&gt;30,1,0))))),Trial!$B$7:$E$12,4)</f>
        <v>0</v>
      </c>
      <c r="AA31" s="34">
        <f>VLOOKUP(IF(M31&gt;240,5,IF(M31&gt;180,4,IF(M31&gt;120,3,IF(M31&gt;60,2,IF(M31&gt;30,1,0))))),Trial!$B$7:$E$12,4)</f>
        <v>0</v>
      </c>
      <c r="AB31" s="34">
        <f>VLOOKUP(IF(N31&gt;240,5,IF(N31&gt;180,4,IF(N31&gt;120,3,IF(N31&gt;60,2,IF(N31&gt;30,1,0))))),Trial!$B$7:$E$12,4)</f>
        <v>0</v>
      </c>
    </row>
    <row r="32" ht="15.75" customHeight="1">
      <c r="B32" s="19">
        <v>29.0</v>
      </c>
      <c r="C32" s="20">
        <v>7.60361504838802</v>
      </c>
      <c r="D32" s="20">
        <v>9.54256182444198</v>
      </c>
      <c r="E32" s="20">
        <v>6.00519110565074</v>
      </c>
      <c r="F32" s="20">
        <v>15.3340766754086</v>
      </c>
      <c r="G32" s="20">
        <v>4.88221624167636</v>
      </c>
      <c r="H32" s="20">
        <v>35.4405949041502</v>
      </c>
      <c r="I32" s="20">
        <v>3.74314161531319</v>
      </c>
      <c r="J32" s="20">
        <v>0.0584009706042707</v>
      </c>
      <c r="K32" s="20">
        <v>1.14210950997434</v>
      </c>
      <c r="L32" s="20">
        <v>5.77504686960019</v>
      </c>
      <c r="M32" s="20">
        <v>5.01233566268146</v>
      </c>
      <c r="N32" s="20">
        <v>0.239275636943057</v>
      </c>
      <c r="O32" s="1"/>
      <c r="P32" s="19">
        <v>29.0</v>
      </c>
      <c r="Q32" s="34">
        <f>VLOOKUP(IF(C32&gt;240,5,IF(C32&gt;180,4,IF(C32&gt;120,3,IF(C32&gt;60,2,IF(C32&gt;30,1,0))))),Trial!$B$7:$E$12,4)</f>
        <v>0</v>
      </c>
      <c r="R32" s="34">
        <f>VLOOKUP(IF(D32&gt;240,5,IF(D32&gt;180,4,IF(D32&gt;120,3,IF(D32&gt;60,2,IF(D32&gt;30,1,0))))),Trial!$B$7:$E$12,4)</f>
        <v>0</v>
      </c>
      <c r="S32" s="34">
        <f>VLOOKUP(IF(E32&gt;240,5,IF(E32&gt;180,4,IF(E32&gt;120,3,IF(E32&gt;60,2,IF(E32&gt;30,1,0))))),Trial!$B$7:$E$12,4)</f>
        <v>0</v>
      </c>
      <c r="T32" s="34">
        <f>VLOOKUP(IF(F32&gt;240,5,IF(F32&gt;180,4,IF(F32&gt;120,3,IF(F32&gt;60,2,IF(F32&gt;30,1,0))))),Trial!$B$7:$E$12,4)</f>
        <v>0</v>
      </c>
      <c r="U32" s="34">
        <f>VLOOKUP(IF(G32&gt;240,5,IF(G32&gt;180,4,IF(G32&gt;120,3,IF(G32&gt;60,2,IF(G32&gt;30,1,0))))),Trial!$B$7:$E$12,4)</f>
        <v>0</v>
      </c>
      <c r="V32" s="34">
        <f>VLOOKUP(IF(H32&gt;240,5,IF(H32&gt;180,4,IF(H32&gt;120,3,IF(H32&gt;60,2,IF(H32&gt;30,1,0))))),Trial!$B$7:$E$12,4)</f>
        <v>-168.84</v>
      </c>
      <c r="W32" s="34">
        <f>VLOOKUP(IF(I32&gt;240,5,IF(I32&gt;180,4,IF(I32&gt;120,3,IF(I32&gt;60,2,IF(I32&gt;30,1,0))))),Trial!$B$7:$E$12,4)</f>
        <v>0</v>
      </c>
      <c r="X32" s="34">
        <f>VLOOKUP(IF(J32&gt;240,5,IF(J32&gt;180,4,IF(J32&gt;120,3,IF(J32&gt;60,2,IF(J32&gt;30,1,0))))),Trial!$B$7:$E$12,4)</f>
        <v>0</v>
      </c>
      <c r="Y32" s="34">
        <f>VLOOKUP(IF(K32&gt;240,5,IF(K32&gt;180,4,IF(K32&gt;120,3,IF(K32&gt;60,2,IF(K32&gt;30,1,0))))),Trial!$B$7:$E$12,4)</f>
        <v>0</v>
      </c>
      <c r="Z32" s="34">
        <f>VLOOKUP(IF(L32&gt;240,5,IF(L32&gt;180,4,IF(L32&gt;120,3,IF(L32&gt;60,2,IF(L32&gt;30,1,0))))),Trial!$B$7:$E$12,4)</f>
        <v>0</v>
      </c>
      <c r="AA32" s="34">
        <f>VLOOKUP(IF(M32&gt;240,5,IF(M32&gt;180,4,IF(M32&gt;120,3,IF(M32&gt;60,2,IF(M32&gt;30,1,0))))),Trial!$B$7:$E$12,4)</f>
        <v>0</v>
      </c>
      <c r="AB32" s="34">
        <f>VLOOKUP(IF(N32&gt;240,5,IF(N32&gt;180,4,IF(N32&gt;120,3,IF(N32&gt;60,2,IF(N32&gt;30,1,0))))),Trial!$B$7:$E$12,4)</f>
        <v>0</v>
      </c>
    </row>
    <row r="33" ht="15.75" customHeight="1">
      <c r="B33" s="19">
        <v>30.0</v>
      </c>
      <c r="C33" s="20">
        <v>15.3924581620927</v>
      </c>
      <c r="D33" s="20">
        <v>6.13683168082498</v>
      </c>
      <c r="E33" s="20">
        <v>12.1836358887228</v>
      </c>
      <c r="F33" s="20">
        <v>3.26229943654233</v>
      </c>
      <c r="G33" s="20">
        <v>3.95087725947394</v>
      </c>
      <c r="H33" s="20">
        <v>1.52929531112313</v>
      </c>
      <c r="I33" s="20">
        <v>5.05076423571445</v>
      </c>
      <c r="J33" s="20">
        <v>5.37389184515923</v>
      </c>
      <c r="K33" s="20">
        <v>77.8727615499474</v>
      </c>
      <c r="L33" s="20">
        <v>2.94498683172278</v>
      </c>
      <c r="M33" s="20">
        <v>3.28968063831012</v>
      </c>
      <c r="N33" s="20">
        <v>14.4618297965351</v>
      </c>
      <c r="O33" s="1"/>
      <c r="P33" s="19">
        <v>30.0</v>
      </c>
      <c r="Q33" s="34">
        <f>VLOOKUP(IF(C33&gt;240,5,IF(C33&gt;180,4,IF(C33&gt;120,3,IF(C33&gt;60,2,IF(C33&gt;30,1,0))))),Trial!$B$7:$E$12,4)</f>
        <v>0</v>
      </c>
      <c r="R33" s="34">
        <f>VLOOKUP(IF(D33&gt;240,5,IF(D33&gt;180,4,IF(D33&gt;120,3,IF(D33&gt;60,2,IF(D33&gt;30,1,0))))),Trial!$B$7:$E$12,4)</f>
        <v>0</v>
      </c>
      <c r="S33" s="34">
        <f>VLOOKUP(IF(E33&gt;240,5,IF(E33&gt;180,4,IF(E33&gt;120,3,IF(E33&gt;60,2,IF(E33&gt;30,1,0))))),Trial!$B$7:$E$12,4)</f>
        <v>0</v>
      </c>
      <c r="T33" s="34">
        <f>VLOOKUP(IF(F33&gt;240,5,IF(F33&gt;180,4,IF(F33&gt;120,3,IF(F33&gt;60,2,IF(F33&gt;30,1,0))))),Trial!$B$7:$E$12,4)</f>
        <v>0</v>
      </c>
      <c r="U33" s="34">
        <f>VLOOKUP(IF(G33&gt;240,5,IF(G33&gt;180,4,IF(G33&gt;120,3,IF(G33&gt;60,2,IF(G33&gt;30,1,0))))),Trial!$B$7:$E$12,4)</f>
        <v>0</v>
      </c>
      <c r="V33" s="34">
        <f>VLOOKUP(IF(H33&gt;240,5,IF(H33&gt;180,4,IF(H33&gt;120,3,IF(H33&gt;60,2,IF(H33&gt;30,1,0))))),Trial!$B$7:$E$12,4)</f>
        <v>0</v>
      </c>
      <c r="W33" s="34">
        <f>VLOOKUP(IF(I33&gt;240,5,IF(I33&gt;180,4,IF(I33&gt;120,3,IF(I33&gt;60,2,IF(I33&gt;30,1,0))))),Trial!$B$7:$E$12,4)</f>
        <v>0</v>
      </c>
      <c r="X33" s="34">
        <f>VLOOKUP(IF(J33&gt;240,5,IF(J33&gt;180,4,IF(J33&gt;120,3,IF(J33&gt;60,2,IF(J33&gt;30,1,0))))),Trial!$B$7:$E$12,4)</f>
        <v>0</v>
      </c>
      <c r="Y33" s="34">
        <f>VLOOKUP(IF(K33&gt;240,5,IF(K33&gt;180,4,IF(K33&gt;120,3,IF(K33&gt;60,2,IF(K33&gt;30,1,0))))),Trial!$B$7:$E$12,4)</f>
        <v>-844.2</v>
      </c>
      <c r="Z33" s="34">
        <f>VLOOKUP(IF(L33&gt;240,5,IF(L33&gt;180,4,IF(L33&gt;120,3,IF(L33&gt;60,2,IF(L33&gt;30,1,0))))),Trial!$B$7:$E$12,4)</f>
        <v>0</v>
      </c>
      <c r="AA33" s="34">
        <f>VLOOKUP(IF(M33&gt;240,5,IF(M33&gt;180,4,IF(M33&gt;120,3,IF(M33&gt;60,2,IF(M33&gt;30,1,0))))),Trial!$B$7:$E$12,4)</f>
        <v>0</v>
      </c>
      <c r="AB33" s="34">
        <f>VLOOKUP(IF(N33&gt;240,5,IF(N33&gt;180,4,IF(N33&gt;120,3,IF(N33&gt;60,2,IF(N33&gt;30,1,0))))),Trial!$B$7:$E$12,4)</f>
        <v>0</v>
      </c>
    </row>
    <row r="34" ht="15.75" customHeight="1">
      <c r="B34" s="19">
        <v>31.0</v>
      </c>
      <c r="C34" s="20">
        <v>22.2483251344582</v>
      </c>
      <c r="D34" s="20">
        <v>1.15024231136777</v>
      </c>
      <c r="E34" s="20">
        <v>4.57774412590079</v>
      </c>
      <c r="F34" s="20">
        <v>42.4205284528773</v>
      </c>
      <c r="G34" s="20">
        <v>1.516279588826</v>
      </c>
      <c r="H34" s="20">
        <v>9.10557540106503</v>
      </c>
      <c r="I34" s="20">
        <v>1.54832049296238</v>
      </c>
      <c r="J34" s="20">
        <v>40.723974777047</v>
      </c>
      <c r="K34" s="20">
        <v>0.558994548581541</v>
      </c>
      <c r="L34" s="20">
        <v>34.5407261799917</v>
      </c>
      <c r="M34" s="20">
        <v>10.7249909070405</v>
      </c>
      <c r="N34" s="20">
        <v>7.8921151382383</v>
      </c>
      <c r="O34" s="1"/>
      <c r="P34" s="19">
        <v>31.0</v>
      </c>
      <c r="Q34" s="34">
        <f>VLOOKUP(IF(C34&gt;240,5,IF(C34&gt;180,4,IF(C34&gt;120,3,IF(C34&gt;60,2,IF(C34&gt;30,1,0))))),Trial!$B$7:$E$12,4)</f>
        <v>0</v>
      </c>
      <c r="R34" s="34">
        <f>VLOOKUP(IF(D34&gt;240,5,IF(D34&gt;180,4,IF(D34&gt;120,3,IF(D34&gt;60,2,IF(D34&gt;30,1,0))))),Trial!$B$7:$E$12,4)</f>
        <v>0</v>
      </c>
      <c r="S34" s="34">
        <f>VLOOKUP(IF(E34&gt;240,5,IF(E34&gt;180,4,IF(E34&gt;120,3,IF(E34&gt;60,2,IF(E34&gt;30,1,0))))),Trial!$B$7:$E$12,4)</f>
        <v>0</v>
      </c>
      <c r="T34" s="34">
        <f>VLOOKUP(IF(F34&gt;240,5,IF(F34&gt;180,4,IF(F34&gt;120,3,IF(F34&gt;60,2,IF(F34&gt;30,1,0))))),Trial!$B$7:$E$12,4)</f>
        <v>-168.84</v>
      </c>
      <c r="U34" s="34">
        <f>VLOOKUP(IF(G34&gt;240,5,IF(G34&gt;180,4,IF(G34&gt;120,3,IF(G34&gt;60,2,IF(G34&gt;30,1,0))))),Trial!$B$7:$E$12,4)</f>
        <v>0</v>
      </c>
      <c r="V34" s="34">
        <f>VLOOKUP(IF(H34&gt;240,5,IF(H34&gt;180,4,IF(H34&gt;120,3,IF(H34&gt;60,2,IF(H34&gt;30,1,0))))),Trial!$B$7:$E$12,4)</f>
        <v>0</v>
      </c>
      <c r="W34" s="34">
        <f>VLOOKUP(IF(I34&gt;240,5,IF(I34&gt;180,4,IF(I34&gt;120,3,IF(I34&gt;60,2,IF(I34&gt;30,1,0))))),Trial!$B$7:$E$12,4)</f>
        <v>0</v>
      </c>
      <c r="X34" s="34">
        <f>VLOOKUP(IF(J34&gt;240,5,IF(J34&gt;180,4,IF(J34&gt;120,3,IF(J34&gt;60,2,IF(J34&gt;30,1,0))))),Trial!$B$7:$E$12,4)</f>
        <v>-168.84</v>
      </c>
      <c r="Y34" s="34">
        <f>VLOOKUP(IF(K34&gt;240,5,IF(K34&gt;180,4,IF(K34&gt;120,3,IF(K34&gt;60,2,IF(K34&gt;30,1,0))))),Trial!$B$7:$E$12,4)</f>
        <v>0</v>
      </c>
      <c r="Z34" s="34">
        <f>VLOOKUP(IF(L34&gt;240,5,IF(L34&gt;180,4,IF(L34&gt;120,3,IF(L34&gt;60,2,IF(L34&gt;30,1,0))))),Trial!$B$7:$E$12,4)</f>
        <v>-168.84</v>
      </c>
      <c r="AA34" s="34">
        <f>VLOOKUP(IF(M34&gt;240,5,IF(M34&gt;180,4,IF(M34&gt;120,3,IF(M34&gt;60,2,IF(M34&gt;30,1,0))))),Trial!$B$7:$E$12,4)</f>
        <v>0</v>
      </c>
      <c r="AB34" s="34">
        <f>VLOOKUP(IF(N34&gt;240,5,IF(N34&gt;180,4,IF(N34&gt;120,3,IF(N34&gt;60,2,IF(N34&gt;30,1,0))))),Trial!$B$7:$E$12,4)</f>
        <v>0</v>
      </c>
    </row>
    <row r="35" ht="15.75" customHeight="1">
      <c r="B35" s="19">
        <v>32.0</v>
      </c>
      <c r="C35" s="20">
        <v>6.47352065162126</v>
      </c>
      <c r="D35" s="20">
        <v>0.119086066162213</v>
      </c>
      <c r="E35" s="20">
        <v>42.3671678394418</v>
      </c>
      <c r="F35" s="20">
        <v>22.8964333510196</v>
      </c>
      <c r="G35" s="20">
        <v>0.941573936585337</v>
      </c>
      <c r="H35" s="20">
        <v>14.1976838615591</v>
      </c>
      <c r="I35" s="20">
        <v>22.2546008600092</v>
      </c>
      <c r="J35" s="20">
        <v>8.1818532012403</v>
      </c>
      <c r="K35" s="20">
        <v>14.2451165818694</v>
      </c>
      <c r="L35" s="20">
        <v>1.39344932271425</v>
      </c>
      <c r="M35" s="20">
        <v>0.593871040223166</v>
      </c>
      <c r="N35" s="20">
        <v>11.7435761764171</v>
      </c>
      <c r="O35" s="1"/>
      <c r="P35" s="19">
        <v>32.0</v>
      </c>
      <c r="Q35" s="34">
        <f>VLOOKUP(IF(C35&gt;240,5,IF(C35&gt;180,4,IF(C35&gt;120,3,IF(C35&gt;60,2,IF(C35&gt;30,1,0))))),Trial!$B$7:$E$12,4)</f>
        <v>0</v>
      </c>
      <c r="R35" s="34">
        <f>VLOOKUP(IF(D35&gt;240,5,IF(D35&gt;180,4,IF(D35&gt;120,3,IF(D35&gt;60,2,IF(D35&gt;30,1,0))))),Trial!$B$7:$E$12,4)</f>
        <v>0</v>
      </c>
      <c r="S35" s="34">
        <f>VLOOKUP(IF(E35&gt;240,5,IF(E35&gt;180,4,IF(E35&gt;120,3,IF(E35&gt;60,2,IF(E35&gt;30,1,0))))),Trial!$B$7:$E$12,4)</f>
        <v>-168.84</v>
      </c>
      <c r="T35" s="34">
        <f>VLOOKUP(IF(F35&gt;240,5,IF(F35&gt;180,4,IF(F35&gt;120,3,IF(F35&gt;60,2,IF(F35&gt;30,1,0))))),Trial!$B$7:$E$12,4)</f>
        <v>0</v>
      </c>
      <c r="U35" s="34">
        <f>VLOOKUP(IF(G35&gt;240,5,IF(G35&gt;180,4,IF(G35&gt;120,3,IF(G35&gt;60,2,IF(G35&gt;30,1,0))))),Trial!$B$7:$E$12,4)</f>
        <v>0</v>
      </c>
      <c r="V35" s="34">
        <f>VLOOKUP(IF(H35&gt;240,5,IF(H35&gt;180,4,IF(H35&gt;120,3,IF(H35&gt;60,2,IF(H35&gt;30,1,0))))),Trial!$B$7:$E$12,4)</f>
        <v>0</v>
      </c>
      <c r="W35" s="34">
        <f>VLOOKUP(IF(I35&gt;240,5,IF(I35&gt;180,4,IF(I35&gt;120,3,IF(I35&gt;60,2,IF(I35&gt;30,1,0))))),Trial!$B$7:$E$12,4)</f>
        <v>0</v>
      </c>
      <c r="X35" s="34">
        <f>VLOOKUP(IF(J35&gt;240,5,IF(J35&gt;180,4,IF(J35&gt;120,3,IF(J35&gt;60,2,IF(J35&gt;30,1,0))))),Trial!$B$7:$E$12,4)</f>
        <v>0</v>
      </c>
      <c r="Y35" s="34">
        <f>VLOOKUP(IF(K35&gt;240,5,IF(K35&gt;180,4,IF(K35&gt;120,3,IF(K35&gt;60,2,IF(K35&gt;30,1,0))))),Trial!$B$7:$E$12,4)</f>
        <v>0</v>
      </c>
      <c r="Z35" s="34">
        <f>VLOOKUP(IF(L35&gt;240,5,IF(L35&gt;180,4,IF(L35&gt;120,3,IF(L35&gt;60,2,IF(L35&gt;30,1,0))))),Trial!$B$7:$E$12,4)</f>
        <v>0</v>
      </c>
      <c r="AA35" s="34">
        <f>VLOOKUP(IF(M35&gt;240,5,IF(M35&gt;180,4,IF(M35&gt;120,3,IF(M35&gt;60,2,IF(M35&gt;30,1,0))))),Trial!$B$7:$E$12,4)</f>
        <v>0</v>
      </c>
      <c r="AB35" s="34">
        <f>VLOOKUP(IF(N35&gt;240,5,IF(N35&gt;180,4,IF(N35&gt;120,3,IF(N35&gt;60,2,IF(N35&gt;30,1,0))))),Trial!$B$7:$E$12,4)</f>
        <v>0</v>
      </c>
    </row>
    <row r="36" ht="15.75" customHeight="1">
      <c r="B36" s="19">
        <v>33.0</v>
      </c>
      <c r="C36" s="20">
        <v>14.9219423521395</v>
      </c>
      <c r="D36" s="20">
        <v>18.4863541107794</v>
      </c>
      <c r="E36" s="20">
        <v>23.7028256654909</v>
      </c>
      <c r="F36" s="20">
        <v>6.52323525345792</v>
      </c>
      <c r="G36" s="20">
        <v>6.82149588586763</v>
      </c>
      <c r="H36" s="20">
        <v>5.83701804592274</v>
      </c>
      <c r="I36" s="20">
        <v>52.3168268386698</v>
      </c>
      <c r="J36" s="20">
        <v>22.4949287079444</v>
      </c>
      <c r="K36" s="20">
        <v>1.54460575337293</v>
      </c>
      <c r="L36" s="20">
        <v>2.75904211872257</v>
      </c>
      <c r="M36" s="20">
        <v>11.9032045208934</v>
      </c>
      <c r="N36" s="20">
        <v>39.7221214376196</v>
      </c>
      <c r="O36" s="1"/>
      <c r="P36" s="19">
        <v>33.0</v>
      </c>
      <c r="Q36" s="34">
        <f>VLOOKUP(IF(C36&gt;240,5,IF(C36&gt;180,4,IF(C36&gt;120,3,IF(C36&gt;60,2,IF(C36&gt;30,1,0))))),Trial!$B$7:$E$12,4)</f>
        <v>0</v>
      </c>
      <c r="R36" s="34">
        <f>VLOOKUP(IF(D36&gt;240,5,IF(D36&gt;180,4,IF(D36&gt;120,3,IF(D36&gt;60,2,IF(D36&gt;30,1,0))))),Trial!$B$7:$E$12,4)</f>
        <v>0</v>
      </c>
      <c r="S36" s="34">
        <f>VLOOKUP(IF(E36&gt;240,5,IF(E36&gt;180,4,IF(E36&gt;120,3,IF(E36&gt;60,2,IF(E36&gt;30,1,0))))),Trial!$B$7:$E$12,4)</f>
        <v>0</v>
      </c>
      <c r="T36" s="34">
        <f>VLOOKUP(IF(F36&gt;240,5,IF(F36&gt;180,4,IF(F36&gt;120,3,IF(F36&gt;60,2,IF(F36&gt;30,1,0))))),Trial!$B$7:$E$12,4)</f>
        <v>0</v>
      </c>
      <c r="U36" s="34">
        <f>VLOOKUP(IF(G36&gt;240,5,IF(G36&gt;180,4,IF(G36&gt;120,3,IF(G36&gt;60,2,IF(G36&gt;30,1,0))))),Trial!$B$7:$E$12,4)</f>
        <v>0</v>
      </c>
      <c r="V36" s="34">
        <f>VLOOKUP(IF(H36&gt;240,5,IF(H36&gt;180,4,IF(H36&gt;120,3,IF(H36&gt;60,2,IF(H36&gt;30,1,0))))),Trial!$B$7:$E$12,4)</f>
        <v>0</v>
      </c>
      <c r="W36" s="34">
        <f>VLOOKUP(IF(I36&gt;240,5,IF(I36&gt;180,4,IF(I36&gt;120,3,IF(I36&gt;60,2,IF(I36&gt;30,1,0))))),Trial!$B$7:$E$12,4)</f>
        <v>-168.84</v>
      </c>
      <c r="X36" s="34">
        <f>VLOOKUP(IF(J36&gt;240,5,IF(J36&gt;180,4,IF(J36&gt;120,3,IF(J36&gt;60,2,IF(J36&gt;30,1,0))))),Trial!$B$7:$E$12,4)</f>
        <v>0</v>
      </c>
      <c r="Y36" s="34">
        <f>VLOOKUP(IF(K36&gt;240,5,IF(K36&gt;180,4,IF(K36&gt;120,3,IF(K36&gt;60,2,IF(K36&gt;30,1,0))))),Trial!$B$7:$E$12,4)</f>
        <v>0</v>
      </c>
      <c r="Z36" s="34">
        <f>VLOOKUP(IF(L36&gt;240,5,IF(L36&gt;180,4,IF(L36&gt;120,3,IF(L36&gt;60,2,IF(L36&gt;30,1,0))))),Trial!$B$7:$E$12,4)</f>
        <v>0</v>
      </c>
      <c r="AA36" s="34">
        <f>VLOOKUP(IF(M36&gt;240,5,IF(M36&gt;180,4,IF(M36&gt;120,3,IF(M36&gt;60,2,IF(M36&gt;30,1,0))))),Trial!$B$7:$E$12,4)</f>
        <v>0</v>
      </c>
      <c r="AB36" s="34">
        <f>VLOOKUP(IF(N36&gt;240,5,IF(N36&gt;180,4,IF(N36&gt;120,3,IF(N36&gt;60,2,IF(N36&gt;30,1,0))))),Trial!$B$7:$E$12,4)</f>
        <v>-168.84</v>
      </c>
    </row>
    <row r="37" ht="15.75" customHeight="1">
      <c r="B37" s="19">
        <v>34.0</v>
      </c>
      <c r="C37" s="20">
        <v>23.0504707249047</v>
      </c>
      <c r="D37" s="20">
        <v>3.52451689142713</v>
      </c>
      <c r="E37" s="20">
        <v>15.0535870998251</v>
      </c>
      <c r="F37" s="20">
        <v>7.65517489374615</v>
      </c>
      <c r="G37" s="20">
        <v>22.9215104285508</v>
      </c>
      <c r="H37" s="20">
        <v>28.9554198708639</v>
      </c>
      <c r="I37" s="20">
        <v>4.59784784703515</v>
      </c>
      <c r="J37" s="20">
        <v>11.6025014274433</v>
      </c>
      <c r="K37" s="20">
        <v>50.0459517590686</v>
      </c>
      <c r="L37" s="20">
        <v>31.6233237568543</v>
      </c>
      <c r="M37" s="20">
        <v>0.939144095312804</v>
      </c>
      <c r="N37" s="20">
        <v>2.28148744674399</v>
      </c>
      <c r="O37" s="1"/>
      <c r="P37" s="19">
        <v>34.0</v>
      </c>
      <c r="Q37" s="34">
        <f>VLOOKUP(IF(C37&gt;240,5,IF(C37&gt;180,4,IF(C37&gt;120,3,IF(C37&gt;60,2,IF(C37&gt;30,1,0))))),Trial!$B$7:$E$12,4)</f>
        <v>0</v>
      </c>
      <c r="R37" s="34">
        <f>VLOOKUP(IF(D37&gt;240,5,IF(D37&gt;180,4,IF(D37&gt;120,3,IF(D37&gt;60,2,IF(D37&gt;30,1,0))))),Trial!$B$7:$E$12,4)</f>
        <v>0</v>
      </c>
      <c r="S37" s="34">
        <f>VLOOKUP(IF(E37&gt;240,5,IF(E37&gt;180,4,IF(E37&gt;120,3,IF(E37&gt;60,2,IF(E37&gt;30,1,0))))),Trial!$B$7:$E$12,4)</f>
        <v>0</v>
      </c>
      <c r="T37" s="34">
        <f>VLOOKUP(IF(F37&gt;240,5,IF(F37&gt;180,4,IF(F37&gt;120,3,IF(F37&gt;60,2,IF(F37&gt;30,1,0))))),Trial!$B$7:$E$12,4)</f>
        <v>0</v>
      </c>
      <c r="U37" s="34">
        <f>VLOOKUP(IF(G37&gt;240,5,IF(G37&gt;180,4,IF(G37&gt;120,3,IF(G37&gt;60,2,IF(G37&gt;30,1,0))))),Trial!$B$7:$E$12,4)</f>
        <v>0</v>
      </c>
      <c r="V37" s="34">
        <f>VLOOKUP(IF(H37&gt;240,5,IF(H37&gt;180,4,IF(H37&gt;120,3,IF(H37&gt;60,2,IF(H37&gt;30,1,0))))),Trial!$B$7:$E$12,4)</f>
        <v>0</v>
      </c>
      <c r="W37" s="34">
        <f>VLOOKUP(IF(I37&gt;240,5,IF(I37&gt;180,4,IF(I37&gt;120,3,IF(I37&gt;60,2,IF(I37&gt;30,1,0))))),Trial!$B$7:$E$12,4)</f>
        <v>0</v>
      </c>
      <c r="X37" s="34">
        <f>VLOOKUP(IF(J37&gt;240,5,IF(J37&gt;180,4,IF(J37&gt;120,3,IF(J37&gt;60,2,IF(J37&gt;30,1,0))))),Trial!$B$7:$E$12,4)</f>
        <v>0</v>
      </c>
      <c r="Y37" s="34">
        <f>VLOOKUP(IF(K37&gt;240,5,IF(K37&gt;180,4,IF(K37&gt;120,3,IF(K37&gt;60,2,IF(K37&gt;30,1,0))))),Trial!$B$7:$E$12,4)</f>
        <v>-168.84</v>
      </c>
      <c r="Z37" s="34">
        <f>VLOOKUP(IF(L37&gt;240,5,IF(L37&gt;180,4,IF(L37&gt;120,3,IF(L37&gt;60,2,IF(L37&gt;30,1,0))))),Trial!$B$7:$E$12,4)</f>
        <v>-168.84</v>
      </c>
      <c r="AA37" s="34">
        <f>VLOOKUP(IF(M37&gt;240,5,IF(M37&gt;180,4,IF(M37&gt;120,3,IF(M37&gt;60,2,IF(M37&gt;30,1,0))))),Trial!$B$7:$E$12,4)</f>
        <v>0</v>
      </c>
      <c r="AB37" s="34">
        <f>VLOOKUP(IF(N37&gt;240,5,IF(N37&gt;180,4,IF(N37&gt;120,3,IF(N37&gt;60,2,IF(N37&gt;30,1,0))))),Trial!$B$7:$E$12,4)</f>
        <v>0</v>
      </c>
    </row>
    <row r="38" ht="15.75" customHeight="1">
      <c r="B38" s="19">
        <v>35.0</v>
      </c>
      <c r="C38" s="20">
        <v>5.48367212967882</v>
      </c>
      <c r="D38" s="20">
        <v>52.569794834075</v>
      </c>
      <c r="E38" s="20">
        <v>20.666098880971</v>
      </c>
      <c r="F38" s="20">
        <v>2.67656548894702</v>
      </c>
      <c r="G38" s="20">
        <v>53.9410259459591</v>
      </c>
      <c r="H38" s="20">
        <v>50.078272423563</v>
      </c>
      <c r="I38" s="20">
        <v>9.59641487962482</v>
      </c>
      <c r="J38" s="20">
        <v>0.591813966614025</v>
      </c>
      <c r="K38" s="20">
        <v>11.0346666020426</v>
      </c>
      <c r="L38" s="20">
        <v>1.8194985603448</v>
      </c>
      <c r="M38" s="20">
        <v>12.2987805132839</v>
      </c>
      <c r="N38" s="20">
        <v>4.84756722380675</v>
      </c>
      <c r="O38" s="1"/>
      <c r="P38" s="19">
        <v>35.0</v>
      </c>
      <c r="Q38" s="34">
        <f>VLOOKUP(IF(C38&gt;240,5,IF(C38&gt;180,4,IF(C38&gt;120,3,IF(C38&gt;60,2,IF(C38&gt;30,1,0))))),Trial!$B$7:$E$12,4)</f>
        <v>0</v>
      </c>
      <c r="R38" s="34">
        <f>VLOOKUP(IF(D38&gt;240,5,IF(D38&gt;180,4,IF(D38&gt;120,3,IF(D38&gt;60,2,IF(D38&gt;30,1,0))))),Trial!$B$7:$E$12,4)</f>
        <v>-168.84</v>
      </c>
      <c r="S38" s="34">
        <f>VLOOKUP(IF(E38&gt;240,5,IF(E38&gt;180,4,IF(E38&gt;120,3,IF(E38&gt;60,2,IF(E38&gt;30,1,0))))),Trial!$B$7:$E$12,4)</f>
        <v>0</v>
      </c>
      <c r="T38" s="34">
        <f>VLOOKUP(IF(F38&gt;240,5,IF(F38&gt;180,4,IF(F38&gt;120,3,IF(F38&gt;60,2,IF(F38&gt;30,1,0))))),Trial!$B$7:$E$12,4)</f>
        <v>0</v>
      </c>
      <c r="U38" s="34">
        <f>VLOOKUP(IF(G38&gt;240,5,IF(G38&gt;180,4,IF(G38&gt;120,3,IF(G38&gt;60,2,IF(G38&gt;30,1,0))))),Trial!$B$7:$E$12,4)</f>
        <v>-168.84</v>
      </c>
      <c r="V38" s="34">
        <f>VLOOKUP(IF(H38&gt;240,5,IF(H38&gt;180,4,IF(H38&gt;120,3,IF(H38&gt;60,2,IF(H38&gt;30,1,0))))),Trial!$B$7:$E$12,4)</f>
        <v>-168.84</v>
      </c>
      <c r="W38" s="34">
        <f>VLOOKUP(IF(I38&gt;240,5,IF(I38&gt;180,4,IF(I38&gt;120,3,IF(I38&gt;60,2,IF(I38&gt;30,1,0))))),Trial!$B$7:$E$12,4)</f>
        <v>0</v>
      </c>
      <c r="X38" s="34">
        <f>VLOOKUP(IF(J38&gt;240,5,IF(J38&gt;180,4,IF(J38&gt;120,3,IF(J38&gt;60,2,IF(J38&gt;30,1,0))))),Trial!$B$7:$E$12,4)</f>
        <v>0</v>
      </c>
      <c r="Y38" s="34">
        <f>VLOOKUP(IF(K38&gt;240,5,IF(K38&gt;180,4,IF(K38&gt;120,3,IF(K38&gt;60,2,IF(K38&gt;30,1,0))))),Trial!$B$7:$E$12,4)</f>
        <v>0</v>
      </c>
      <c r="Z38" s="34">
        <f>VLOOKUP(IF(L38&gt;240,5,IF(L38&gt;180,4,IF(L38&gt;120,3,IF(L38&gt;60,2,IF(L38&gt;30,1,0))))),Trial!$B$7:$E$12,4)</f>
        <v>0</v>
      </c>
      <c r="AA38" s="34">
        <f>VLOOKUP(IF(M38&gt;240,5,IF(M38&gt;180,4,IF(M38&gt;120,3,IF(M38&gt;60,2,IF(M38&gt;30,1,0))))),Trial!$B$7:$E$12,4)</f>
        <v>0</v>
      </c>
      <c r="AB38" s="34">
        <f>VLOOKUP(IF(N38&gt;240,5,IF(N38&gt;180,4,IF(N38&gt;120,3,IF(N38&gt;60,2,IF(N38&gt;30,1,0))))),Trial!$B$7:$E$12,4)</f>
        <v>0</v>
      </c>
    </row>
    <row r="39" ht="15.75" customHeight="1">
      <c r="B39" s="19">
        <v>36.0</v>
      </c>
      <c r="C39" s="20">
        <v>60.6897830866786</v>
      </c>
      <c r="D39" s="20">
        <v>18.2593340365386</v>
      </c>
      <c r="E39" s="20">
        <v>11.9776560326192</v>
      </c>
      <c r="F39" s="20">
        <v>39.4658523969691</v>
      </c>
      <c r="G39" s="20">
        <v>9.61149802876441</v>
      </c>
      <c r="H39" s="20">
        <v>4.30502557219006</v>
      </c>
      <c r="I39" s="20">
        <v>0.859745723614469</v>
      </c>
      <c r="J39" s="20">
        <v>18.3706934738784</v>
      </c>
      <c r="K39" s="20">
        <v>6.89413481960073</v>
      </c>
      <c r="L39" s="20">
        <v>7.20573237091303</v>
      </c>
      <c r="M39" s="20">
        <v>3.43351593716898</v>
      </c>
      <c r="N39" s="20">
        <v>15.9921448596838</v>
      </c>
      <c r="O39" s="1"/>
      <c r="P39" s="19">
        <v>36.0</v>
      </c>
      <c r="Q39" s="34">
        <f>VLOOKUP(IF(C39&gt;240,5,IF(C39&gt;180,4,IF(C39&gt;120,3,IF(C39&gt;60,2,IF(C39&gt;30,1,0))))),Trial!$B$7:$E$12,4)</f>
        <v>-844.2</v>
      </c>
      <c r="R39" s="34">
        <f>VLOOKUP(IF(D39&gt;240,5,IF(D39&gt;180,4,IF(D39&gt;120,3,IF(D39&gt;60,2,IF(D39&gt;30,1,0))))),Trial!$B$7:$E$12,4)</f>
        <v>0</v>
      </c>
      <c r="S39" s="34">
        <f>VLOOKUP(IF(E39&gt;240,5,IF(E39&gt;180,4,IF(E39&gt;120,3,IF(E39&gt;60,2,IF(E39&gt;30,1,0))))),Trial!$B$7:$E$12,4)</f>
        <v>0</v>
      </c>
      <c r="T39" s="34">
        <f>VLOOKUP(IF(F39&gt;240,5,IF(F39&gt;180,4,IF(F39&gt;120,3,IF(F39&gt;60,2,IF(F39&gt;30,1,0))))),Trial!$B$7:$E$12,4)</f>
        <v>-168.84</v>
      </c>
      <c r="U39" s="34">
        <f>VLOOKUP(IF(G39&gt;240,5,IF(G39&gt;180,4,IF(G39&gt;120,3,IF(G39&gt;60,2,IF(G39&gt;30,1,0))))),Trial!$B$7:$E$12,4)</f>
        <v>0</v>
      </c>
      <c r="V39" s="34">
        <f>VLOOKUP(IF(H39&gt;240,5,IF(H39&gt;180,4,IF(H39&gt;120,3,IF(H39&gt;60,2,IF(H39&gt;30,1,0))))),Trial!$B$7:$E$12,4)</f>
        <v>0</v>
      </c>
      <c r="W39" s="34">
        <f>VLOOKUP(IF(I39&gt;240,5,IF(I39&gt;180,4,IF(I39&gt;120,3,IF(I39&gt;60,2,IF(I39&gt;30,1,0))))),Trial!$B$7:$E$12,4)</f>
        <v>0</v>
      </c>
      <c r="X39" s="34">
        <f>VLOOKUP(IF(J39&gt;240,5,IF(J39&gt;180,4,IF(J39&gt;120,3,IF(J39&gt;60,2,IF(J39&gt;30,1,0))))),Trial!$B$7:$E$12,4)</f>
        <v>0</v>
      </c>
      <c r="Y39" s="34">
        <f>VLOOKUP(IF(K39&gt;240,5,IF(K39&gt;180,4,IF(K39&gt;120,3,IF(K39&gt;60,2,IF(K39&gt;30,1,0))))),Trial!$B$7:$E$12,4)</f>
        <v>0</v>
      </c>
      <c r="Z39" s="34">
        <f>VLOOKUP(IF(L39&gt;240,5,IF(L39&gt;180,4,IF(L39&gt;120,3,IF(L39&gt;60,2,IF(L39&gt;30,1,0))))),Trial!$B$7:$E$12,4)</f>
        <v>0</v>
      </c>
      <c r="AA39" s="34">
        <f>VLOOKUP(IF(M39&gt;240,5,IF(M39&gt;180,4,IF(M39&gt;120,3,IF(M39&gt;60,2,IF(M39&gt;30,1,0))))),Trial!$B$7:$E$12,4)</f>
        <v>0</v>
      </c>
      <c r="AB39" s="34">
        <f>VLOOKUP(IF(N39&gt;240,5,IF(N39&gt;180,4,IF(N39&gt;120,3,IF(N39&gt;60,2,IF(N39&gt;30,1,0))))),Trial!$B$7:$E$12,4)</f>
        <v>0</v>
      </c>
    </row>
    <row r="40" ht="15.75" customHeight="1">
      <c r="B40" s="19">
        <v>37.0</v>
      </c>
      <c r="C40" s="20">
        <v>11.3223680463704</v>
      </c>
      <c r="D40" s="20">
        <v>29.2084134187431</v>
      </c>
      <c r="E40" s="20">
        <v>16.2080190579492</v>
      </c>
      <c r="F40" s="20">
        <v>26.3565329108557</v>
      </c>
      <c r="G40" s="20">
        <v>1.93519066796887</v>
      </c>
      <c r="H40" s="20">
        <v>17.3615501440215</v>
      </c>
      <c r="I40" s="20">
        <v>0.466246726876125</v>
      </c>
      <c r="J40" s="20">
        <v>4.16730362265371</v>
      </c>
      <c r="K40" s="20">
        <v>9.53094726075334</v>
      </c>
      <c r="L40" s="20">
        <v>11.6533151800829</v>
      </c>
      <c r="M40" s="20">
        <v>1.94295928073116</v>
      </c>
      <c r="N40" s="20">
        <v>31.1282216552899</v>
      </c>
      <c r="O40" s="1"/>
      <c r="P40" s="19">
        <v>37.0</v>
      </c>
      <c r="Q40" s="34">
        <f>VLOOKUP(IF(C40&gt;240,5,IF(C40&gt;180,4,IF(C40&gt;120,3,IF(C40&gt;60,2,IF(C40&gt;30,1,0))))),Trial!$B$7:$E$12,4)</f>
        <v>0</v>
      </c>
      <c r="R40" s="34">
        <f>VLOOKUP(IF(D40&gt;240,5,IF(D40&gt;180,4,IF(D40&gt;120,3,IF(D40&gt;60,2,IF(D40&gt;30,1,0))))),Trial!$B$7:$E$12,4)</f>
        <v>0</v>
      </c>
      <c r="S40" s="34">
        <f>VLOOKUP(IF(E40&gt;240,5,IF(E40&gt;180,4,IF(E40&gt;120,3,IF(E40&gt;60,2,IF(E40&gt;30,1,0))))),Trial!$B$7:$E$12,4)</f>
        <v>0</v>
      </c>
      <c r="T40" s="34">
        <f>VLOOKUP(IF(F40&gt;240,5,IF(F40&gt;180,4,IF(F40&gt;120,3,IF(F40&gt;60,2,IF(F40&gt;30,1,0))))),Trial!$B$7:$E$12,4)</f>
        <v>0</v>
      </c>
      <c r="U40" s="34">
        <f>VLOOKUP(IF(G40&gt;240,5,IF(G40&gt;180,4,IF(G40&gt;120,3,IF(G40&gt;60,2,IF(G40&gt;30,1,0))))),Trial!$B$7:$E$12,4)</f>
        <v>0</v>
      </c>
      <c r="V40" s="34">
        <f>VLOOKUP(IF(H40&gt;240,5,IF(H40&gt;180,4,IF(H40&gt;120,3,IF(H40&gt;60,2,IF(H40&gt;30,1,0))))),Trial!$B$7:$E$12,4)</f>
        <v>0</v>
      </c>
      <c r="W40" s="34">
        <f>VLOOKUP(IF(I40&gt;240,5,IF(I40&gt;180,4,IF(I40&gt;120,3,IF(I40&gt;60,2,IF(I40&gt;30,1,0))))),Trial!$B$7:$E$12,4)</f>
        <v>0</v>
      </c>
      <c r="X40" s="34">
        <f>VLOOKUP(IF(J40&gt;240,5,IF(J40&gt;180,4,IF(J40&gt;120,3,IF(J40&gt;60,2,IF(J40&gt;30,1,0))))),Trial!$B$7:$E$12,4)</f>
        <v>0</v>
      </c>
      <c r="Y40" s="34">
        <f>VLOOKUP(IF(K40&gt;240,5,IF(K40&gt;180,4,IF(K40&gt;120,3,IF(K40&gt;60,2,IF(K40&gt;30,1,0))))),Trial!$B$7:$E$12,4)</f>
        <v>0</v>
      </c>
      <c r="Z40" s="34">
        <f>VLOOKUP(IF(L40&gt;240,5,IF(L40&gt;180,4,IF(L40&gt;120,3,IF(L40&gt;60,2,IF(L40&gt;30,1,0))))),Trial!$B$7:$E$12,4)</f>
        <v>0</v>
      </c>
      <c r="AA40" s="34">
        <f>VLOOKUP(IF(M40&gt;240,5,IF(M40&gt;180,4,IF(M40&gt;120,3,IF(M40&gt;60,2,IF(M40&gt;30,1,0))))),Trial!$B$7:$E$12,4)</f>
        <v>0</v>
      </c>
      <c r="AB40" s="34">
        <f>VLOOKUP(IF(N40&gt;240,5,IF(N40&gt;180,4,IF(N40&gt;120,3,IF(N40&gt;60,2,IF(N40&gt;30,1,0))))),Trial!$B$7:$E$12,4)</f>
        <v>-168.84</v>
      </c>
    </row>
    <row r="41" ht="15.75" customHeight="1">
      <c r="B41" s="19">
        <v>38.0</v>
      </c>
      <c r="C41" s="20">
        <v>0.873900170978851</v>
      </c>
      <c r="D41" s="20">
        <v>3.96056756596081</v>
      </c>
      <c r="E41" s="20">
        <v>6.40986249972737</v>
      </c>
      <c r="F41" s="20">
        <v>2.87228382797912</v>
      </c>
      <c r="G41" s="20">
        <v>8.59869076837786</v>
      </c>
      <c r="H41" s="20">
        <v>19.7536618476903</v>
      </c>
      <c r="I41" s="20">
        <v>11.955313440961</v>
      </c>
      <c r="J41" s="20">
        <v>9.9011047720612</v>
      </c>
      <c r="K41" s="20">
        <v>6.95807669623755</v>
      </c>
      <c r="L41" s="20">
        <v>1.38730324902594</v>
      </c>
      <c r="M41" s="20">
        <v>14.9388440238884</v>
      </c>
      <c r="N41" s="20">
        <v>12.9034101876393</v>
      </c>
      <c r="O41" s="1"/>
      <c r="P41" s="19">
        <v>38.0</v>
      </c>
      <c r="Q41" s="34">
        <f>VLOOKUP(IF(C41&gt;240,5,IF(C41&gt;180,4,IF(C41&gt;120,3,IF(C41&gt;60,2,IF(C41&gt;30,1,0))))),Trial!$B$7:$E$12,4)</f>
        <v>0</v>
      </c>
      <c r="R41" s="34">
        <f>VLOOKUP(IF(D41&gt;240,5,IF(D41&gt;180,4,IF(D41&gt;120,3,IF(D41&gt;60,2,IF(D41&gt;30,1,0))))),Trial!$B$7:$E$12,4)</f>
        <v>0</v>
      </c>
      <c r="S41" s="34">
        <f>VLOOKUP(IF(E41&gt;240,5,IF(E41&gt;180,4,IF(E41&gt;120,3,IF(E41&gt;60,2,IF(E41&gt;30,1,0))))),Trial!$B$7:$E$12,4)</f>
        <v>0</v>
      </c>
      <c r="T41" s="34">
        <f>VLOOKUP(IF(F41&gt;240,5,IF(F41&gt;180,4,IF(F41&gt;120,3,IF(F41&gt;60,2,IF(F41&gt;30,1,0))))),Trial!$B$7:$E$12,4)</f>
        <v>0</v>
      </c>
      <c r="U41" s="34">
        <f>VLOOKUP(IF(G41&gt;240,5,IF(G41&gt;180,4,IF(G41&gt;120,3,IF(G41&gt;60,2,IF(G41&gt;30,1,0))))),Trial!$B$7:$E$12,4)</f>
        <v>0</v>
      </c>
      <c r="V41" s="34">
        <f>VLOOKUP(IF(H41&gt;240,5,IF(H41&gt;180,4,IF(H41&gt;120,3,IF(H41&gt;60,2,IF(H41&gt;30,1,0))))),Trial!$B$7:$E$12,4)</f>
        <v>0</v>
      </c>
      <c r="W41" s="34">
        <f>VLOOKUP(IF(I41&gt;240,5,IF(I41&gt;180,4,IF(I41&gt;120,3,IF(I41&gt;60,2,IF(I41&gt;30,1,0))))),Trial!$B$7:$E$12,4)</f>
        <v>0</v>
      </c>
      <c r="X41" s="34">
        <f>VLOOKUP(IF(J41&gt;240,5,IF(J41&gt;180,4,IF(J41&gt;120,3,IF(J41&gt;60,2,IF(J41&gt;30,1,0))))),Trial!$B$7:$E$12,4)</f>
        <v>0</v>
      </c>
      <c r="Y41" s="34">
        <f>VLOOKUP(IF(K41&gt;240,5,IF(K41&gt;180,4,IF(K41&gt;120,3,IF(K41&gt;60,2,IF(K41&gt;30,1,0))))),Trial!$B$7:$E$12,4)</f>
        <v>0</v>
      </c>
      <c r="Z41" s="34">
        <f>VLOOKUP(IF(L41&gt;240,5,IF(L41&gt;180,4,IF(L41&gt;120,3,IF(L41&gt;60,2,IF(L41&gt;30,1,0))))),Trial!$B$7:$E$12,4)</f>
        <v>0</v>
      </c>
      <c r="AA41" s="34">
        <f>VLOOKUP(IF(M41&gt;240,5,IF(M41&gt;180,4,IF(M41&gt;120,3,IF(M41&gt;60,2,IF(M41&gt;30,1,0))))),Trial!$B$7:$E$12,4)</f>
        <v>0</v>
      </c>
      <c r="AB41" s="34">
        <f>VLOOKUP(IF(N41&gt;240,5,IF(N41&gt;180,4,IF(N41&gt;120,3,IF(N41&gt;60,2,IF(N41&gt;30,1,0))))),Trial!$B$7:$E$12,4)</f>
        <v>0</v>
      </c>
    </row>
    <row r="42" ht="15.75" customHeight="1">
      <c r="B42" s="19">
        <v>39.0</v>
      </c>
      <c r="C42" s="20">
        <v>1.7825193371836</v>
      </c>
      <c r="D42" s="20">
        <v>3.96797518283129</v>
      </c>
      <c r="E42" s="20">
        <v>11.2399825774218</v>
      </c>
      <c r="F42" s="20">
        <v>3.85804520778748</v>
      </c>
      <c r="G42" s="20">
        <v>7.19456283240579</v>
      </c>
      <c r="H42" s="20">
        <v>10.3924380957817</v>
      </c>
      <c r="I42" s="20">
        <v>7.43032949706539</v>
      </c>
      <c r="J42" s="20">
        <v>18.1182999065231</v>
      </c>
      <c r="K42" s="20">
        <v>10.5828471324491</v>
      </c>
      <c r="L42" s="20">
        <v>12.1481269382956</v>
      </c>
      <c r="M42" s="20">
        <v>10.7631532209079</v>
      </c>
      <c r="N42" s="20">
        <v>2.21541841891594</v>
      </c>
      <c r="O42" s="1"/>
      <c r="P42" s="19">
        <v>39.0</v>
      </c>
      <c r="Q42" s="34">
        <f>VLOOKUP(IF(C42&gt;240,5,IF(C42&gt;180,4,IF(C42&gt;120,3,IF(C42&gt;60,2,IF(C42&gt;30,1,0))))),Trial!$B$7:$E$12,4)</f>
        <v>0</v>
      </c>
      <c r="R42" s="34">
        <f>VLOOKUP(IF(D42&gt;240,5,IF(D42&gt;180,4,IF(D42&gt;120,3,IF(D42&gt;60,2,IF(D42&gt;30,1,0))))),Trial!$B$7:$E$12,4)</f>
        <v>0</v>
      </c>
      <c r="S42" s="34">
        <f>VLOOKUP(IF(E42&gt;240,5,IF(E42&gt;180,4,IF(E42&gt;120,3,IF(E42&gt;60,2,IF(E42&gt;30,1,0))))),Trial!$B$7:$E$12,4)</f>
        <v>0</v>
      </c>
      <c r="T42" s="34">
        <f>VLOOKUP(IF(F42&gt;240,5,IF(F42&gt;180,4,IF(F42&gt;120,3,IF(F42&gt;60,2,IF(F42&gt;30,1,0))))),Trial!$B$7:$E$12,4)</f>
        <v>0</v>
      </c>
      <c r="U42" s="34">
        <f>VLOOKUP(IF(G42&gt;240,5,IF(G42&gt;180,4,IF(G42&gt;120,3,IF(G42&gt;60,2,IF(G42&gt;30,1,0))))),Trial!$B$7:$E$12,4)</f>
        <v>0</v>
      </c>
      <c r="V42" s="34">
        <f>VLOOKUP(IF(H42&gt;240,5,IF(H42&gt;180,4,IF(H42&gt;120,3,IF(H42&gt;60,2,IF(H42&gt;30,1,0))))),Trial!$B$7:$E$12,4)</f>
        <v>0</v>
      </c>
      <c r="W42" s="34">
        <f>VLOOKUP(IF(I42&gt;240,5,IF(I42&gt;180,4,IF(I42&gt;120,3,IF(I42&gt;60,2,IF(I42&gt;30,1,0))))),Trial!$B$7:$E$12,4)</f>
        <v>0</v>
      </c>
      <c r="X42" s="34">
        <f>VLOOKUP(IF(J42&gt;240,5,IF(J42&gt;180,4,IF(J42&gt;120,3,IF(J42&gt;60,2,IF(J42&gt;30,1,0))))),Trial!$B$7:$E$12,4)</f>
        <v>0</v>
      </c>
      <c r="Y42" s="34">
        <f>VLOOKUP(IF(K42&gt;240,5,IF(K42&gt;180,4,IF(K42&gt;120,3,IF(K42&gt;60,2,IF(K42&gt;30,1,0))))),Trial!$B$7:$E$12,4)</f>
        <v>0</v>
      </c>
      <c r="Z42" s="34">
        <f>VLOOKUP(IF(L42&gt;240,5,IF(L42&gt;180,4,IF(L42&gt;120,3,IF(L42&gt;60,2,IF(L42&gt;30,1,0))))),Trial!$B$7:$E$12,4)</f>
        <v>0</v>
      </c>
      <c r="AA42" s="34">
        <f>VLOOKUP(IF(M42&gt;240,5,IF(M42&gt;180,4,IF(M42&gt;120,3,IF(M42&gt;60,2,IF(M42&gt;30,1,0))))),Trial!$B$7:$E$12,4)</f>
        <v>0</v>
      </c>
      <c r="AB42" s="34">
        <f>VLOOKUP(IF(N42&gt;240,5,IF(N42&gt;180,4,IF(N42&gt;120,3,IF(N42&gt;60,2,IF(N42&gt;30,1,0))))),Trial!$B$7:$E$12,4)</f>
        <v>0</v>
      </c>
    </row>
    <row r="43" ht="15.75" customHeight="1">
      <c r="B43" s="19">
        <v>40.0</v>
      </c>
      <c r="C43" s="20">
        <v>19.115595450828</v>
      </c>
      <c r="D43" s="20">
        <v>1.85079875220545</v>
      </c>
      <c r="E43" s="20">
        <v>3.39245950826444</v>
      </c>
      <c r="F43" s="20">
        <v>0.365431872894987</v>
      </c>
      <c r="G43" s="20">
        <v>29.0914469751316</v>
      </c>
      <c r="H43" s="20">
        <v>3.75754210622174</v>
      </c>
      <c r="I43" s="20">
        <v>23.473699009808</v>
      </c>
      <c r="J43" s="20">
        <v>14.2198359697211</v>
      </c>
      <c r="K43" s="20">
        <v>38.9853941023689</v>
      </c>
      <c r="L43" s="20">
        <v>5.57938429825008</v>
      </c>
      <c r="M43" s="20">
        <v>0.970215604268014</v>
      </c>
      <c r="N43" s="20">
        <v>7.12596851405688</v>
      </c>
      <c r="O43" s="1"/>
      <c r="P43" s="19">
        <v>40.0</v>
      </c>
      <c r="Q43" s="34">
        <f>VLOOKUP(IF(C43&gt;240,5,IF(C43&gt;180,4,IF(C43&gt;120,3,IF(C43&gt;60,2,IF(C43&gt;30,1,0))))),Trial!$B$7:$E$12,4)</f>
        <v>0</v>
      </c>
      <c r="R43" s="34">
        <f>VLOOKUP(IF(D43&gt;240,5,IF(D43&gt;180,4,IF(D43&gt;120,3,IF(D43&gt;60,2,IF(D43&gt;30,1,0))))),Trial!$B$7:$E$12,4)</f>
        <v>0</v>
      </c>
      <c r="S43" s="34">
        <f>VLOOKUP(IF(E43&gt;240,5,IF(E43&gt;180,4,IF(E43&gt;120,3,IF(E43&gt;60,2,IF(E43&gt;30,1,0))))),Trial!$B$7:$E$12,4)</f>
        <v>0</v>
      </c>
      <c r="T43" s="34">
        <f>VLOOKUP(IF(F43&gt;240,5,IF(F43&gt;180,4,IF(F43&gt;120,3,IF(F43&gt;60,2,IF(F43&gt;30,1,0))))),Trial!$B$7:$E$12,4)</f>
        <v>0</v>
      </c>
      <c r="U43" s="34">
        <f>VLOOKUP(IF(G43&gt;240,5,IF(G43&gt;180,4,IF(G43&gt;120,3,IF(G43&gt;60,2,IF(G43&gt;30,1,0))))),Trial!$B$7:$E$12,4)</f>
        <v>0</v>
      </c>
      <c r="V43" s="34">
        <f>VLOOKUP(IF(H43&gt;240,5,IF(H43&gt;180,4,IF(H43&gt;120,3,IF(H43&gt;60,2,IF(H43&gt;30,1,0))))),Trial!$B$7:$E$12,4)</f>
        <v>0</v>
      </c>
      <c r="W43" s="34">
        <f>VLOOKUP(IF(I43&gt;240,5,IF(I43&gt;180,4,IF(I43&gt;120,3,IF(I43&gt;60,2,IF(I43&gt;30,1,0))))),Trial!$B$7:$E$12,4)</f>
        <v>0</v>
      </c>
      <c r="X43" s="34">
        <f>VLOOKUP(IF(J43&gt;240,5,IF(J43&gt;180,4,IF(J43&gt;120,3,IF(J43&gt;60,2,IF(J43&gt;30,1,0))))),Trial!$B$7:$E$12,4)</f>
        <v>0</v>
      </c>
      <c r="Y43" s="34">
        <f>VLOOKUP(IF(K43&gt;240,5,IF(K43&gt;180,4,IF(K43&gt;120,3,IF(K43&gt;60,2,IF(K43&gt;30,1,0))))),Trial!$B$7:$E$12,4)</f>
        <v>-168.84</v>
      </c>
      <c r="Z43" s="34">
        <f>VLOOKUP(IF(L43&gt;240,5,IF(L43&gt;180,4,IF(L43&gt;120,3,IF(L43&gt;60,2,IF(L43&gt;30,1,0))))),Trial!$B$7:$E$12,4)</f>
        <v>0</v>
      </c>
      <c r="AA43" s="34">
        <f>VLOOKUP(IF(M43&gt;240,5,IF(M43&gt;180,4,IF(M43&gt;120,3,IF(M43&gt;60,2,IF(M43&gt;30,1,0))))),Trial!$B$7:$E$12,4)</f>
        <v>0</v>
      </c>
      <c r="AB43" s="34">
        <f>VLOOKUP(IF(N43&gt;240,5,IF(N43&gt;180,4,IF(N43&gt;120,3,IF(N43&gt;60,2,IF(N43&gt;30,1,0))))),Trial!$B$7:$E$12,4)</f>
        <v>0</v>
      </c>
    </row>
    <row r="44" ht="15.75" customHeight="1">
      <c r="B44" s="19">
        <v>41.0</v>
      </c>
      <c r="C44" s="20">
        <v>12.6482924068431</v>
      </c>
      <c r="D44" s="20">
        <v>18.7069115504792</v>
      </c>
      <c r="E44" s="20">
        <v>0.23687523544038</v>
      </c>
      <c r="F44" s="20">
        <v>12.8140317943963</v>
      </c>
      <c r="G44" s="20">
        <v>19.9014404159209</v>
      </c>
      <c r="H44" s="20">
        <v>0.181598090752959</v>
      </c>
      <c r="I44" s="20">
        <v>4.58818799710272</v>
      </c>
      <c r="J44" s="20">
        <v>6.10808517574333</v>
      </c>
      <c r="K44" s="20">
        <v>27.1168221220544</v>
      </c>
      <c r="L44" s="20">
        <v>8.30568944083041</v>
      </c>
      <c r="M44" s="20">
        <v>5.55513995661796</v>
      </c>
      <c r="N44" s="20">
        <v>10.0513903250511</v>
      </c>
      <c r="O44" s="1"/>
      <c r="P44" s="19">
        <v>41.0</v>
      </c>
      <c r="Q44" s="34">
        <f>VLOOKUP(IF(C44&gt;240,5,IF(C44&gt;180,4,IF(C44&gt;120,3,IF(C44&gt;60,2,IF(C44&gt;30,1,0))))),Trial!$B$7:$E$12,4)</f>
        <v>0</v>
      </c>
      <c r="R44" s="34">
        <f>VLOOKUP(IF(D44&gt;240,5,IF(D44&gt;180,4,IF(D44&gt;120,3,IF(D44&gt;60,2,IF(D44&gt;30,1,0))))),Trial!$B$7:$E$12,4)</f>
        <v>0</v>
      </c>
      <c r="S44" s="34">
        <f>VLOOKUP(IF(E44&gt;240,5,IF(E44&gt;180,4,IF(E44&gt;120,3,IF(E44&gt;60,2,IF(E44&gt;30,1,0))))),Trial!$B$7:$E$12,4)</f>
        <v>0</v>
      </c>
      <c r="T44" s="34">
        <f>VLOOKUP(IF(F44&gt;240,5,IF(F44&gt;180,4,IF(F44&gt;120,3,IF(F44&gt;60,2,IF(F44&gt;30,1,0))))),Trial!$B$7:$E$12,4)</f>
        <v>0</v>
      </c>
      <c r="U44" s="34">
        <f>VLOOKUP(IF(G44&gt;240,5,IF(G44&gt;180,4,IF(G44&gt;120,3,IF(G44&gt;60,2,IF(G44&gt;30,1,0))))),Trial!$B$7:$E$12,4)</f>
        <v>0</v>
      </c>
      <c r="V44" s="34">
        <f>VLOOKUP(IF(H44&gt;240,5,IF(H44&gt;180,4,IF(H44&gt;120,3,IF(H44&gt;60,2,IF(H44&gt;30,1,0))))),Trial!$B$7:$E$12,4)</f>
        <v>0</v>
      </c>
      <c r="W44" s="34">
        <f>VLOOKUP(IF(I44&gt;240,5,IF(I44&gt;180,4,IF(I44&gt;120,3,IF(I44&gt;60,2,IF(I44&gt;30,1,0))))),Trial!$B$7:$E$12,4)</f>
        <v>0</v>
      </c>
      <c r="X44" s="34">
        <f>VLOOKUP(IF(J44&gt;240,5,IF(J44&gt;180,4,IF(J44&gt;120,3,IF(J44&gt;60,2,IF(J44&gt;30,1,0))))),Trial!$B$7:$E$12,4)</f>
        <v>0</v>
      </c>
      <c r="Y44" s="34">
        <f>VLOOKUP(IF(K44&gt;240,5,IF(K44&gt;180,4,IF(K44&gt;120,3,IF(K44&gt;60,2,IF(K44&gt;30,1,0))))),Trial!$B$7:$E$12,4)</f>
        <v>0</v>
      </c>
      <c r="Z44" s="34">
        <f>VLOOKUP(IF(L44&gt;240,5,IF(L44&gt;180,4,IF(L44&gt;120,3,IF(L44&gt;60,2,IF(L44&gt;30,1,0))))),Trial!$B$7:$E$12,4)</f>
        <v>0</v>
      </c>
      <c r="AA44" s="34">
        <f>VLOOKUP(IF(M44&gt;240,5,IF(M44&gt;180,4,IF(M44&gt;120,3,IF(M44&gt;60,2,IF(M44&gt;30,1,0))))),Trial!$B$7:$E$12,4)</f>
        <v>0</v>
      </c>
      <c r="AB44" s="34">
        <f>VLOOKUP(IF(N44&gt;240,5,IF(N44&gt;180,4,IF(N44&gt;120,3,IF(N44&gt;60,2,IF(N44&gt;30,1,0))))),Trial!$B$7:$E$12,4)</f>
        <v>0</v>
      </c>
    </row>
    <row r="45" ht="15.75" customHeight="1">
      <c r="B45" s="19">
        <v>42.0</v>
      </c>
      <c r="C45" s="20">
        <v>40.7791838862341</v>
      </c>
      <c r="D45" s="20">
        <v>18.8317023786959</v>
      </c>
      <c r="E45" s="20">
        <v>36.9096988097172</v>
      </c>
      <c r="F45" s="20">
        <v>10.6473705582382</v>
      </c>
      <c r="G45" s="20">
        <v>3.53877944215201</v>
      </c>
      <c r="H45" s="20">
        <v>11.1929631808857</v>
      </c>
      <c r="I45" s="20">
        <v>6.33241809164174</v>
      </c>
      <c r="J45" s="20">
        <v>3.30507525475696</v>
      </c>
      <c r="K45" s="20">
        <v>29.7870235993967</v>
      </c>
      <c r="L45" s="20">
        <v>49.1489378903485</v>
      </c>
      <c r="M45" s="20">
        <v>4.40415751934052</v>
      </c>
      <c r="N45" s="20">
        <v>4.49239359349012</v>
      </c>
      <c r="O45" s="1"/>
      <c r="P45" s="19">
        <v>42.0</v>
      </c>
      <c r="Q45" s="34">
        <f>VLOOKUP(IF(C45&gt;240,5,IF(C45&gt;180,4,IF(C45&gt;120,3,IF(C45&gt;60,2,IF(C45&gt;30,1,0))))),Trial!$B$7:$E$12,4)</f>
        <v>-168.84</v>
      </c>
      <c r="R45" s="34">
        <f>VLOOKUP(IF(D45&gt;240,5,IF(D45&gt;180,4,IF(D45&gt;120,3,IF(D45&gt;60,2,IF(D45&gt;30,1,0))))),Trial!$B$7:$E$12,4)</f>
        <v>0</v>
      </c>
      <c r="S45" s="34">
        <f>VLOOKUP(IF(E45&gt;240,5,IF(E45&gt;180,4,IF(E45&gt;120,3,IF(E45&gt;60,2,IF(E45&gt;30,1,0))))),Trial!$B$7:$E$12,4)</f>
        <v>-168.84</v>
      </c>
      <c r="T45" s="34">
        <f>VLOOKUP(IF(F45&gt;240,5,IF(F45&gt;180,4,IF(F45&gt;120,3,IF(F45&gt;60,2,IF(F45&gt;30,1,0))))),Trial!$B$7:$E$12,4)</f>
        <v>0</v>
      </c>
      <c r="U45" s="34">
        <f>VLOOKUP(IF(G45&gt;240,5,IF(G45&gt;180,4,IF(G45&gt;120,3,IF(G45&gt;60,2,IF(G45&gt;30,1,0))))),Trial!$B$7:$E$12,4)</f>
        <v>0</v>
      </c>
      <c r="V45" s="34">
        <f>VLOOKUP(IF(H45&gt;240,5,IF(H45&gt;180,4,IF(H45&gt;120,3,IF(H45&gt;60,2,IF(H45&gt;30,1,0))))),Trial!$B$7:$E$12,4)</f>
        <v>0</v>
      </c>
      <c r="W45" s="34">
        <f>VLOOKUP(IF(I45&gt;240,5,IF(I45&gt;180,4,IF(I45&gt;120,3,IF(I45&gt;60,2,IF(I45&gt;30,1,0))))),Trial!$B$7:$E$12,4)</f>
        <v>0</v>
      </c>
      <c r="X45" s="34">
        <f>VLOOKUP(IF(J45&gt;240,5,IF(J45&gt;180,4,IF(J45&gt;120,3,IF(J45&gt;60,2,IF(J45&gt;30,1,0))))),Trial!$B$7:$E$12,4)</f>
        <v>0</v>
      </c>
      <c r="Y45" s="34">
        <f>VLOOKUP(IF(K45&gt;240,5,IF(K45&gt;180,4,IF(K45&gt;120,3,IF(K45&gt;60,2,IF(K45&gt;30,1,0))))),Trial!$B$7:$E$12,4)</f>
        <v>0</v>
      </c>
      <c r="Z45" s="34">
        <f>VLOOKUP(IF(L45&gt;240,5,IF(L45&gt;180,4,IF(L45&gt;120,3,IF(L45&gt;60,2,IF(L45&gt;30,1,0))))),Trial!$B$7:$E$12,4)</f>
        <v>-168.84</v>
      </c>
      <c r="AA45" s="34">
        <f>VLOOKUP(IF(M45&gt;240,5,IF(M45&gt;180,4,IF(M45&gt;120,3,IF(M45&gt;60,2,IF(M45&gt;30,1,0))))),Trial!$B$7:$E$12,4)</f>
        <v>0</v>
      </c>
      <c r="AB45" s="34">
        <f>VLOOKUP(IF(N45&gt;240,5,IF(N45&gt;180,4,IF(N45&gt;120,3,IF(N45&gt;60,2,IF(N45&gt;30,1,0))))),Trial!$B$7:$E$12,4)</f>
        <v>0</v>
      </c>
    </row>
    <row r="46" ht="15.75" customHeight="1">
      <c r="B46" s="19">
        <v>43.0</v>
      </c>
      <c r="C46" s="20">
        <v>24.8911470052024</v>
      </c>
      <c r="D46" s="20">
        <v>32.5609841339544</v>
      </c>
      <c r="E46" s="20">
        <v>0.659755312418565</v>
      </c>
      <c r="F46" s="20">
        <v>0.249245452231427</v>
      </c>
      <c r="G46" s="20">
        <v>0.275037716152443</v>
      </c>
      <c r="H46" s="20">
        <v>51.0587667290545</v>
      </c>
      <c r="I46" s="20">
        <v>7.35150578510947</v>
      </c>
      <c r="J46" s="20">
        <v>0.226865005863667</v>
      </c>
      <c r="K46" s="20">
        <v>18.4213423814794</v>
      </c>
      <c r="L46" s="20">
        <v>11.8693472139622</v>
      </c>
      <c r="M46" s="20">
        <v>2.89881262495182</v>
      </c>
      <c r="N46" s="20">
        <v>14.7096842572178</v>
      </c>
      <c r="O46" s="1"/>
      <c r="P46" s="19">
        <v>43.0</v>
      </c>
      <c r="Q46" s="34">
        <f>VLOOKUP(IF(C46&gt;240,5,IF(C46&gt;180,4,IF(C46&gt;120,3,IF(C46&gt;60,2,IF(C46&gt;30,1,0))))),Trial!$B$7:$E$12,4)</f>
        <v>0</v>
      </c>
      <c r="R46" s="34">
        <f>VLOOKUP(IF(D46&gt;240,5,IF(D46&gt;180,4,IF(D46&gt;120,3,IF(D46&gt;60,2,IF(D46&gt;30,1,0))))),Trial!$B$7:$E$12,4)</f>
        <v>-168.84</v>
      </c>
      <c r="S46" s="34">
        <f>VLOOKUP(IF(E46&gt;240,5,IF(E46&gt;180,4,IF(E46&gt;120,3,IF(E46&gt;60,2,IF(E46&gt;30,1,0))))),Trial!$B$7:$E$12,4)</f>
        <v>0</v>
      </c>
      <c r="T46" s="34">
        <f>VLOOKUP(IF(F46&gt;240,5,IF(F46&gt;180,4,IF(F46&gt;120,3,IF(F46&gt;60,2,IF(F46&gt;30,1,0))))),Trial!$B$7:$E$12,4)</f>
        <v>0</v>
      </c>
      <c r="U46" s="34">
        <f>VLOOKUP(IF(G46&gt;240,5,IF(G46&gt;180,4,IF(G46&gt;120,3,IF(G46&gt;60,2,IF(G46&gt;30,1,0))))),Trial!$B$7:$E$12,4)</f>
        <v>0</v>
      </c>
      <c r="V46" s="34">
        <f>VLOOKUP(IF(H46&gt;240,5,IF(H46&gt;180,4,IF(H46&gt;120,3,IF(H46&gt;60,2,IF(H46&gt;30,1,0))))),Trial!$B$7:$E$12,4)</f>
        <v>-168.84</v>
      </c>
      <c r="W46" s="34">
        <f>VLOOKUP(IF(I46&gt;240,5,IF(I46&gt;180,4,IF(I46&gt;120,3,IF(I46&gt;60,2,IF(I46&gt;30,1,0))))),Trial!$B$7:$E$12,4)</f>
        <v>0</v>
      </c>
      <c r="X46" s="34">
        <f>VLOOKUP(IF(J46&gt;240,5,IF(J46&gt;180,4,IF(J46&gt;120,3,IF(J46&gt;60,2,IF(J46&gt;30,1,0))))),Trial!$B$7:$E$12,4)</f>
        <v>0</v>
      </c>
      <c r="Y46" s="34">
        <f>VLOOKUP(IF(K46&gt;240,5,IF(K46&gt;180,4,IF(K46&gt;120,3,IF(K46&gt;60,2,IF(K46&gt;30,1,0))))),Trial!$B$7:$E$12,4)</f>
        <v>0</v>
      </c>
      <c r="Z46" s="34">
        <f>VLOOKUP(IF(L46&gt;240,5,IF(L46&gt;180,4,IF(L46&gt;120,3,IF(L46&gt;60,2,IF(L46&gt;30,1,0))))),Trial!$B$7:$E$12,4)</f>
        <v>0</v>
      </c>
      <c r="AA46" s="34">
        <f>VLOOKUP(IF(M46&gt;240,5,IF(M46&gt;180,4,IF(M46&gt;120,3,IF(M46&gt;60,2,IF(M46&gt;30,1,0))))),Trial!$B$7:$E$12,4)</f>
        <v>0</v>
      </c>
      <c r="AB46" s="34">
        <f>VLOOKUP(IF(N46&gt;240,5,IF(N46&gt;180,4,IF(N46&gt;120,3,IF(N46&gt;60,2,IF(N46&gt;30,1,0))))),Trial!$B$7:$E$12,4)</f>
        <v>0</v>
      </c>
    </row>
    <row r="47" ht="15.75" customHeight="1">
      <c r="B47" s="19">
        <v>44.0</v>
      </c>
      <c r="C47" s="20">
        <v>4.9541643563658</v>
      </c>
      <c r="D47" s="20">
        <v>1.58320775429628</v>
      </c>
      <c r="E47" s="20">
        <v>27.4322501480834</v>
      </c>
      <c r="F47" s="20">
        <v>2.33079378213733</v>
      </c>
      <c r="G47" s="20">
        <v>17.088837141459</v>
      </c>
      <c r="H47" s="20">
        <v>8.15636406112462</v>
      </c>
      <c r="I47" s="20">
        <v>31.9876587414849</v>
      </c>
      <c r="J47" s="20">
        <v>0.90383627335541</v>
      </c>
      <c r="K47" s="20">
        <v>6.02375827506185</v>
      </c>
      <c r="L47" s="20">
        <v>5.69664448979311</v>
      </c>
      <c r="M47" s="20">
        <v>24.0573355322873</v>
      </c>
      <c r="N47" s="20">
        <v>27.2082002192905</v>
      </c>
      <c r="O47" s="1"/>
      <c r="P47" s="19">
        <v>44.0</v>
      </c>
      <c r="Q47" s="34">
        <f>VLOOKUP(IF(C47&gt;240,5,IF(C47&gt;180,4,IF(C47&gt;120,3,IF(C47&gt;60,2,IF(C47&gt;30,1,0))))),Trial!$B$7:$E$12,4)</f>
        <v>0</v>
      </c>
      <c r="R47" s="34">
        <f>VLOOKUP(IF(D47&gt;240,5,IF(D47&gt;180,4,IF(D47&gt;120,3,IF(D47&gt;60,2,IF(D47&gt;30,1,0))))),Trial!$B$7:$E$12,4)</f>
        <v>0</v>
      </c>
      <c r="S47" s="34">
        <f>VLOOKUP(IF(E47&gt;240,5,IF(E47&gt;180,4,IF(E47&gt;120,3,IF(E47&gt;60,2,IF(E47&gt;30,1,0))))),Trial!$B$7:$E$12,4)</f>
        <v>0</v>
      </c>
      <c r="T47" s="34">
        <f>VLOOKUP(IF(F47&gt;240,5,IF(F47&gt;180,4,IF(F47&gt;120,3,IF(F47&gt;60,2,IF(F47&gt;30,1,0))))),Trial!$B$7:$E$12,4)</f>
        <v>0</v>
      </c>
      <c r="U47" s="34">
        <f>VLOOKUP(IF(G47&gt;240,5,IF(G47&gt;180,4,IF(G47&gt;120,3,IF(G47&gt;60,2,IF(G47&gt;30,1,0))))),Trial!$B$7:$E$12,4)</f>
        <v>0</v>
      </c>
      <c r="V47" s="34">
        <f>VLOOKUP(IF(H47&gt;240,5,IF(H47&gt;180,4,IF(H47&gt;120,3,IF(H47&gt;60,2,IF(H47&gt;30,1,0))))),Trial!$B$7:$E$12,4)</f>
        <v>0</v>
      </c>
      <c r="W47" s="34">
        <f>VLOOKUP(IF(I47&gt;240,5,IF(I47&gt;180,4,IF(I47&gt;120,3,IF(I47&gt;60,2,IF(I47&gt;30,1,0))))),Trial!$B$7:$E$12,4)</f>
        <v>-168.84</v>
      </c>
      <c r="X47" s="34">
        <f>VLOOKUP(IF(J47&gt;240,5,IF(J47&gt;180,4,IF(J47&gt;120,3,IF(J47&gt;60,2,IF(J47&gt;30,1,0))))),Trial!$B$7:$E$12,4)</f>
        <v>0</v>
      </c>
      <c r="Y47" s="34">
        <f>VLOOKUP(IF(K47&gt;240,5,IF(K47&gt;180,4,IF(K47&gt;120,3,IF(K47&gt;60,2,IF(K47&gt;30,1,0))))),Trial!$B$7:$E$12,4)</f>
        <v>0</v>
      </c>
      <c r="Z47" s="34">
        <f>VLOOKUP(IF(L47&gt;240,5,IF(L47&gt;180,4,IF(L47&gt;120,3,IF(L47&gt;60,2,IF(L47&gt;30,1,0))))),Trial!$B$7:$E$12,4)</f>
        <v>0</v>
      </c>
      <c r="AA47" s="34">
        <f>VLOOKUP(IF(M47&gt;240,5,IF(M47&gt;180,4,IF(M47&gt;120,3,IF(M47&gt;60,2,IF(M47&gt;30,1,0))))),Trial!$B$7:$E$12,4)</f>
        <v>0</v>
      </c>
      <c r="AB47" s="34">
        <f>VLOOKUP(IF(N47&gt;240,5,IF(N47&gt;180,4,IF(N47&gt;120,3,IF(N47&gt;60,2,IF(N47&gt;30,1,0))))),Trial!$B$7:$E$12,4)</f>
        <v>0</v>
      </c>
    </row>
    <row r="48" ht="15.75" customHeight="1">
      <c r="B48" s="19">
        <v>45.0</v>
      </c>
      <c r="C48" s="20">
        <v>2.59937987201847</v>
      </c>
      <c r="D48" s="20">
        <v>0.928923998354003</v>
      </c>
      <c r="E48" s="20">
        <v>6.58083945875987</v>
      </c>
      <c r="F48" s="20">
        <v>23.142622534424</v>
      </c>
      <c r="G48" s="20">
        <v>1.16087618847378</v>
      </c>
      <c r="H48" s="20">
        <v>10.357205578565</v>
      </c>
      <c r="I48" s="20">
        <v>12.7123576583149</v>
      </c>
      <c r="J48" s="20">
        <v>42.0002336120324</v>
      </c>
      <c r="K48" s="20">
        <v>11.9631651079367</v>
      </c>
      <c r="L48" s="20">
        <v>2.88289208451098</v>
      </c>
      <c r="M48" s="20">
        <v>9.81303583542732</v>
      </c>
      <c r="N48" s="20">
        <v>10.0710305358368</v>
      </c>
      <c r="O48" s="1"/>
      <c r="P48" s="19">
        <v>45.0</v>
      </c>
      <c r="Q48" s="34">
        <f>VLOOKUP(IF(C48&gt;240,5,IF(C48&gt;180,4,IF(C48&gt;120,3,IF(C48&gt;60,2,IF(C48&gt;30,1,0))))),Trial!$B$7:$E$12,4)</f>
        <v>0</v>
      </c>
      <c r="R48" s="34">
        <f>VLOOKUP(IF(D48&gt;240,5,IF(D48&gt;180,4,IF(D48&gt;120,3,IF(D48&gt;60,2,IF(D48&gt;30,1,0))))),Trial!$B$7:$E$12,4)</f>
        <v>0</v>
      </c>
      <c r="S48" s="34">
        <f>VLOOKUP(IF(E48&gt;240,5,IF(E48&gt;180,4,IF(E48&gt;120,3,IF(E48&gt;60,2,IF(E48&gt;30,1,0))))),Trial!$B$7:$E$12,4)</f>
        <v>0</v>
      </c>
      <c r="T48" s="34">
        <f>VLOOKUP(IF(F48&gt;240,5,IF(F48&gt;180,4,IF(F48&gt;120,3,IF(F48&gt;60,2,IF(F48&gt;30,1,0))))),Trial!$B$7:$E$12,4)</f>
        <v>0</v>
      </c>
      <c r="U48" s="34">
        <f>VLOOKUP(IF(G48&gt;240,5,IF(G48&gt;180,4,IF(G48&gt;120,3,IF(G48&gt;60,2,IF(G48&gt;30,1,0))))),Trial!$B$7:$E$12,4)</f>
        <v>0</v>
      </c>
      <c r="V48" s="34">
        <f>VLOOKUP(IF(H48&gt;240,5,IF(H48&gt;180,4,IF(H48&gt;120,3,IF(H48&gt;60,2,IF(H48&gt;30,1,0))))),Trial!$B$7:$E$12,4)</f>
        <v>0</v>
      </c>
      <c r="W48" s="34">
        <f>VLOOKUP(IF(I48&gt;240,5,IF(I48&gt;180,4,IF(I48&gt;120,3,IF(I48&gt;60,2,IF(I48&gt;30,1,0))))),Trial!$B$7:$E$12,4)</f>
        <v>0</v>
      </c>
      <c r="X48" s="34">
        <f>VLOOKUP(IF(J48&gt;240,5,IF(J48&gt;180,4,IF(J48&gt;120,3,IF(J48&gt;60,2,IF(J48&gt;30,1,0))))),Trial!$B$7:$E$12,4)</f>
        <v>-168.84</v>
      </c>
      <c r="Y48" s="34">
        <f>VLOOKUP(IF(K48&gt;240,5,IF(K48&gt;180,4,IF(K48&gt;120,3,IF(K48&gt;60,2,IF(K48&gt;30,1,0))))),Trial!$B$7:$E$12,4)</f>
        <v>0</v>
      </c>
      <c r="Z48" s="34">
        <f>VLOOKUP(IF(L48&gt;240,5,IF(L48&gt;180,4,IF(L48&gt;120,3,IF(L48&gt;60,2,IF(L48&gt;30,1,0))))),Trial!$B$7:$E$12,4)</f>
        <v>0</v>
      </c>
      <c r="AA48" s="34">
        <f>VLOOKUP(IF(M48&gt;240,5,IF(M48&gt;180,4,IF(M48&gt;120,3,IF(M48&gt;60,2,IF(M48&gt;30,1,0))))),Trial!$B$7:$E$12,4)</f>
        <v>0</v>
      </c>
      <c r="AB48" s="34">
        <f>VLOOKUP(IF(N48&gt;240,5,IF(N48&gt;180,4,IF(N48&gt;120,3,IF(N48&gt;60,2,IF(N48&gt;30,1,0))))),Trial!$B$7:$E$12,4)</f>
        <v>0</v>
      </c>
    </row>
    <row r="49" ht="15.75" customHeight="1">
      <c r="B49" s="19">
        <v>46.0</v>
      </c>
      <c r="C49" s="20">
        <v>10.6894267063331</v>
      </c>
      <c r="D49" s="20">
        <v>34.2350894056515</v>
      </c>
      <c r="E49" s="20">
        <v>6.38390063573606</v>
      </c>
      <c r="F49" s="20">
        <v>1.78088521873578</v>
      </c>
      <c r="G49" s="20">
        <v>6.12996278441849</v>
      </c>
      <c r="H49" s="20">
        <v>23.1346794085747</v>
      </c>
      <c r="I49" s="20">
        <v>32.1666374755109</v>
      </c>
      <c r="J49" s="20">
        <v>19.3681069447</v>
      </c>
      <c r="K49" s="20">
        <v>7.7315069087781</v>
      </c>
      <c r="L49" s="20">
        <v>3.70793962413445</v>
      </c>
      <c r="M49" s="20">
        <v>9.53300049154066</v>
      </c>
      <c r="N49" s="20">
        <v>5.40525677804835</v>
      </c>
      <c r="O49" s="1"/>
      <c r="P49" s="19">
        <v>46.0</v>
      </c>
      <c r="Q49" s="34">
        <f>VLOOKUP(IF(C49&gt;240,5,IF(C49&gt;180,4,IF(C49&gt;120,3,IF(C49&gt;60,2,IF(C49&gt;30,1,0))))),Trial!$B$7:$E$12,4)</f>
        <v>0</v>
      </c>
      <c r="R49" s="34">
        <f>VLOOKUP(IF(D49&gt;240,5,IF(D49&gt;180,4,IF(D49&gt;120,3,IF(D49&gt;60,2,IF(D49&gt;30,1,0))))),Trial!$B$7:$E$12,4)</f>
        <v>-168.84</v>
      </c>
      <c r="S49" s="34">
        <f>VLOOKUP(IF(E49&gt;240,5,IF(E49&gt;180,4,IF(E49&gt;120,3,IF(E49&gt;60,2,IF(E49&gt;30,1,0))))),Trial!$B$7:$E$12,4)</f>
        <v>0</v>
      </c>
      <c r="T49" s="34">
        <f>VLOOKUP(IF(F49&gt;240,5,IF(F49&gt;180,4,IF(F49&gt;120,3,IF(F49&gt;60,2,IF(F49&gt;30,1,0))))),Trial!$B$7:$E$12,4)</f>
        <v>0</v>
      </c>
      <c r="U49" s="34">
        <f>VLOOKUP(IF(G49&gt;240,5,IF(G49&gt;180,4,IF(G49&gt;120,3,IF(G49&gt;60,2,IF(G49&gt;30,1,0))))),Trial!$B$7:$E$12,4)</f>
        <v>0</v>
      </c>
      <c r="V49" s="34">
        <f>VLOOKUP(IF(H49&gt;240,5,IF(H49&gt;180,4,IF(H49&gt;120,3,IF(H49&gt;60,2,IF(H49&gt;30,1,0))))),Trial!$B$7:$E$12,4)</f>
        <v>0</v>
      </c>
      <c r="W49" s="34">
        <f>VLOOKUP(IF(I49&gt;240,5,IF(I49&gt;180,4,IF(I49&gt;120,3,IF(I49&gt;60,2,IF(I49&gt;30,1,0))))),Trial!$B$7:$E$12,4)</f>
        <v>-168.84</v>
      </c>
      <c r="X49" s="34">
        <f>VLOOKUP(IF(J49&gt;240,5,IF(J49&gt;180,4,IF(J49&gt;120,3,IF(J49&gt;60,2,IF(J49&gt;30,1,0))))),Trial!$B$7:$E$12,4)</f>
        <v>0</v>
      </c>
      <c r="Y49" s="34">
        <f>VLOOKUP(IF(K49&gt;240,5,IF(K49&gt;180,4,IF(K49&gt;120,3,IF(K49&gt;60,2,IF(K49&gt;30,1,0))))),Trial!$B$7:$E$12,4)</f>
        <v>0</v>
      </c>
      <c r="Z49" s="34">
        <f>VLOOKUP(IF(L49&gt;240,5,IF(L49&gt;180,4,IF(L49&gt;120,3,IF(L49&gt;60,2,IF(L49&gt;30,1,0))))),Trial!$B$7:$E$12,4)</f>
        <v>0</v>
      </c>
      <c r="AA49" s="34">
        <f>VLOOKUP(IF(M49&gt;240,5,IF(M49&gt;180,4,IF(M49&gt;120,3,IF(M49&gt;60,2,IF(M49&gt;30,1,0))))),Trial!$B$7:$E$12,4)</f>
        <v>0</v>
      </c>
      <c r="AB49" s="34">
        <f>VLOOKUP(IF(N49&gt;240,5,IF(N49&gt;180,4,IF(N49&gt;120,3,IF(N49&gt;60,2,IF(N49&gt;30,1,0))))),Trial!$B$7:$E$12,4)</f>
        <v>0</v>
      </c>
    </row>
    <row r="50" ht="15.75" customHeight="1">
      <c r="B50" s="19">
        <v>47.0</v>
      </c>
      <c r="C50" s="20">
        <v>20.7438708040448</v>
      </c>
      <c r="D50" s="20">
        <v>23.3856078267267</v>
      </c>
      <c r="E50" s="20">
        <v>16.6783964242837</v>
      </c>
      <c r="F50" s="20">
        <v>16.9585942966017</v>
      </c>
      <c r="G50" s="20">
        <v>13.2678457732397</v>
      </c>
      <c r="H50" s="20">
        <v>21.2937339017337</v>
      </c>
      <c r="I50" s="20">
        <v>10.3749901408521</v>
      </c>
      <c r="J50" s="20">
        <v>26.2187997004187</v>
      </c>
      <c r="K50" s="20">
        <v>35.6717435930178</v>
      </c>
      <c r="L50" s="20">
        <v>18.9668093512724</v>
      </c>
      <c r="M50" s="20">
        <v>30.8098459976063</v>
      </c>
      <c r="N50" s="20">
        <v>15.3466701438204</v>
      </c>
      <c r="O50" s="1"/>
      <c r="P50" s="19">
        <v>47.0</v>
      </c>
      <c r="Q50" s="34">
        <f>VLOOKUP(IF(C50&gt;240,5,IF(C50&gt;180,4,IF(C50&gt;120,3,IF(C50&gt;60,2,IF(C50&gt;30,1,0))))),Trial!$B$7:$E$12,4)</f>
        <v>0</v>
      </c>
      <c r="R50" s="34">
        <f>VLOOKUP(IF(D50&gt;240,5,IF(D50&gt;180,4,IF(D50&gt;120,3,IF(D50&gt;60,2,IF(D50&gt;30,1,0))))),Trial!$B$7:$E$12,4)</f>
        <v>0</v>
      </c>
      <c r="S50" s="34">
        <f>VLOOKUP(IF(E50&gt;240,5,IF(E50&gt;180,4,IF(E50&gt;120,3,IF(E50&gt;60,2,IF(E50&gt;30,1,0))))),Trial!$B$7:$E$12,4)</f>
        <v>0</v>
      </c>
      <c r="T50" s="34">
        <f>VLOOKUP(IF(F50&gt;240,5,IF(F50&gt;180,4,IF(F50&gt;120,3,IF(F50&gt;60,2,IF(F50&gt;30,1,0))))),Trial!$B$7:$E$12,4)</f>
        <v>0</v>
      </c>
      <c r="U50" s="34">
        <f>VLOOKUP(IF(G50&gt;240,5,IF(G50&gt;180,4,IF(G50&gt;120,3,IF(G50&gt;60,2,IF(G50&gt;30,1,0))))),Trial!$B$7:$E$12,4)</f>
        <v>0</v>
      </c>
      <c r="V50" s="34">
        <f>VLOOKUP(IF(H50&gt;240,5,IF(H50&gt;180,4,IF(H50&gt;120,3,IF(H50&gt;60,2,IF(H50&gt;30,1,0))))),Trial!$B$7:$E$12,4)</f>
        <v>0</v>
      </c>
      <c r="W50" s="34">
        <f>VLOOKUP(IF(I50&gt;240,5,IF(I50&gt;180,4,IF(I50&gt;120,3,IF(I50&gt;60,2,IF(I50&gt;30,1,0))))),Trial!$B$7:$E$12,4)</f>
        <v>0</v>
      </c>
      <c r="X50" s="34">
        <f>VLOOKUP(IF(J50&gt;240,5,IF(J50&gt;180,4,IF(J50&gt;120,3,IF(J50&gt;60,2,IF(J50&gt;30,1,0))))),Trial!$B$7:$E$12,4)</f>
        <v>0</v>
      </c>
      <c r="Y50" s="34">
        <f>VLOOKUP(IF(K50&gt;240,5,IF(K50&gt;180,4,IF(K50&gt;120,3,IF(K50&gt;60,2,IF(K50&gt;30,1,0))))),Trial!$B$7:$E$12,4)</f>
        <v>-168.84</v>
      </c>
      <c r="Z50" s="34">
        <f>VLOOKUP(IF(L50&gt;240,5,IF(L50&gt;180,4,IF(L50&gt;120,3,IF(L50&gt;60,2,IF(L50&gt;30,1,0))))),Trial!$B$7:$E$12,4)</f>
        <v>0</v>
      </c>
      <c r="AA50" s="34">
        <f>VLOOKUP(IF(M50&gt;240,5,IF(M50&gt;180,4,IF(M50&gt;120,3,IF(M50&gt;60,2,IF(M50&gt;30,1,0))))),Trial!$B$7:$E$12,4)</f>
        <v>-168.84</v>
      </c>
      <c r="AB50" s="34">
        <f>VLOOKUP(IF(N50&gt;240,5,IF(N50&gt;180,4,IF(N50&gt;120,3,IF(N50&gt;60,2,IF(N50&gt;30,1,0))))),Trial!$B$7:$E$12,4)</f>
        <v>0</v>
      </c>
    </row>
    <row r="51" ht="15.75" customHeight="1">
      <c r="B51" s="19">
        <v>48.0</v>
      </c>
      <c r="C51" s="20">
        <v>26.1026332985779</v>
      </c>
      <c r="D51" s="20">
        <v>4.05570774953812</v>
      </c>
      <c r="E51" s="20">
        <v>2.31894236132503</v>
      </c>
      <c r="F51" s="20">
        <v>8.64158563129604</v>
      </c>
      <c r="G51" s="20">
        <v>7.76797123621218</v>
      </c>
      <c r="H51" s="20">
        <v>1.87244288646616</v>
      </c>
      <c r="I51" s="20">
        <v>8.38820153158158</v>
      </c>
      <c r="J51" s="20">
        <v>15.60225525611</v>
      </c>
      <c r="K51" s="20">
        <v>32.0818387896077</v>
      </c>
      <c r="L51" s="20">
        <v>5.22952271285467</v>
      </c>
      <c r="M51" s="20">
        <v>13.0169335241985</v>
      </c>
      <c r="N51" s="20">
        <v>23.7063687376847</v>
      </c>
      <c r="O51" s="1"/>
      <c r="P51" s="19">
        <v>48.0</v>
      </c>
      <c r="Q51" s="34">
        <f>VLOOKUP(IF(C51&gt;240,5,IF(C51&gt;180,4,IF(C51&gt;120,3,IF(C51&gt;60,2,IF(C51&gt;30,1,0))))),Trial!$B$7:$E$12,4)</f>
        <v>0</v>
      </c>
      <c r="R51" s="34">
        <f>VLOOKUP(IF(D51&gt;240,5,IF(D51&gt;180,4,IF(D51&gt;120,3,IF(D51&gt;60,2,IF(D51&gt;30,1,0))))),Trial!$B$7:$E$12,4)</f>
        <v>0</v>
      </c>
      <c r="S51" s="34">
        <f>VLOOKUP(IF(E51&gt;240,5,IF(E51&gt;180,4,IF(E51&gt;120,3,IF(E51&gt;60,2,IF(E51&gt;30,1,0))))),Trial!$B$7:$E$12,4)</f>
        <v>0</v>
      </c>
      <c r="T51" s="34">
        <f>VLOOKUP(IF(F51&gt;240,5,IF(F51&gt;180,4,IF(F51&gt;120,3,IF(F51&gt;60,2,IF(F51&gt;30,1,0))))),Trial!$B$7:$E$12,4)</f>
        <v>0</v>
      </c>
      <c r="U51" s="34">
        <f>VLOOKUP(IF(G51&gt;240,5,IF(G51&gt;180,4,IF(G51&gt;120,3,IF(G51&gt;60,2,IF(G51&gt;30,1,0))))),Trial!$B$7:$E$12,4)</f>
        <v>0</v>
      </c>
      <c r="V51" s="34">
        <f>VLOOKUP(IF(H51&gt;240,5,IF(H51&gt;180,4,IF(H51&gt;120,3,IF(H51&gt;60,2,IF(H51&gt;30,1,0))))),Trial!$B$7:$E$12,4)</f>
        <v>0</v>
      </c>
      <c r="W51" s="34">
        <f>VLOOKUP(IF(I51&gt;240,5,IF(I51&gt;180,4,IF(I51&gt;120,3,IF(I51&gt;60,2,IF(I51&gt;30,1,0))))),Trial!$B$7:$E$12,4)</f>
        <v>0</v>
      </c>
      <c r="X51" s="34">
        <f>VLOOKUP(IF(J51&gt;240,5,IF(J51&gt;180,4,IF(J51&gt;120,3,IF(J51&gt;60,2,IF(J51&gt;30,1,0))))),Trial!$B$7:$E$12,4)</f>
        <v>0</v>
      </c>
      <c r="Y51" s="34">
        <f>VLOOKUP(IF(K51&gt;240,5,IF(K51&gt;180,4,IF(K51&gt;120,3,IF(K51&gt;60,2,IF(K51&gt;30,1,0))))),Trial!$B$7:$E$12,4)</f>
        <v>-168.84</v>
      </c>
      <c r="Z51" s="34">
        <f>VLOOKUP(IF(L51&gt;240,5,IF(L51&gt;180,4,IF(L51&gt;120,3,IF(L51&gt;60,2,IF(L51&gt;30,1,0))))),Trial!$B$7:$E$12,4)</f>
        <v>0</v>
      </c>
      <c r="AA51" s="34">
        <f>VLOOKUP(IF(M51&gt;240,5,IF(M51&gt;180,4,IF(M51&gt;120,3,IF(M51&gt;60,2,IF(M51&gt;30,1,0))))),Trial!$B$7:$E$12,4)</f>
        <v>0</v>
      </c>
      <c r="AB51" s="34">
        <f>VLOOKUP(IF(N51&gt;240,5,IF(N51&gt;180,4,IF(N51&gt;120,3,IF(N51&gt;60,2,IF(N51&gt;30,1,0))))),Trial!$B$7:$E$12,4)</f>
        <v>0</v>
      </c>
    </row>
    <row r="52" ht="15.75" customHeight="1">
      <c r="B52" s="19">
        <v>49.0</v>
      </c>
      <c r="C52" s="20">
        <v>80.4670095951043</v>
      </c>
      <c r="D52" s="20">
        <v>4.21134078148637</v>
      </c>
      <c r="E52" s="20">
        <v>2.90578592602025</v>
      </c>
      <c r="F52" s="20">
        <v>26.9438430246135</v>
      </c>
      <c r="G52" s="20">
        <v>3.13517734540701</v>
      </c>
      <c r="H52" s="20">
        <v>4.61919349422678</v>
      </c>
      <c r="I52" s="20">
        <v>3.77679712790996</v>
      </c>
      <c r="J52" s="20">
        <v>22.1040910292586</v>
      </c>
      <c r="K52" s="20">
        <v>3.70025883587077</v>
      </c>
      <c r="L52" s="20">
        <v>1.44630210734904</v>
      </c>
      <c r="M52" s="20">
        <v>20.6627011146566</v>
      </c>
      <c r="N52" s="20">
        <v>22.5044337621128</v>
      </c>
      <c r="O52" s="1"/>
      <c r="P52" s="19">
        <v>49.0</v>
      </c>
      <c r="Q52" s="34">
        <f>VLOOKUP(IF(C52&gt;240,5,IF(C52&gt;180,4,IF(C52&gt;120,3,IF(C52&gt;60,2,IF(C52&gt;30,1,0))))),Trial!$B$7:$E$12,4)</f>
        <v>-844.2</v>
      </c>
      <c r="R52" s="34">
        <f>VLOOKUP(IF(D52&gt;240,5,IF(D52&gt;180,4,IF(D52&gt;120,3,IF(D52&gt;60,2,IF(D52&gt;30,1,0))))),Trial!$B$7:$E$12,4)</f>
        <v>0</v>
      </c>
      <c r="S52" s="34">
        <f>VLOOKUP(IF(E52&gt;240,5,IF(E52&gt;180,4,IF(E52&gt;120,3,IF(E52&gt;60,2,IF(E52&gt;30,1,0))))),Trial!$B$7:$E$12,4)</f>
        <v>0</v>
      </c>
      <c r="T52" s="34">
        <f>VLOOKUP(IF(F52&gt;240,5,IF(F52&gt;180,4,IF(F52&gt;120,3,IF(F52&gt;60,2,IF(F52&gt;30,1,0))))),Trial!$B$7:$E$12,4)</f>
        <v>0</v>
      </c>
      <c r="U52" s="34">
        <f>VLOOKUP(IF(G52&gt;240,5,IF(G52&gt;180,4,IF(G52&gt;120,3,IF(G52&gt;60,2,IF(G52&gt;30,1,0))))),Trial!$B$7:$E$12,4)</f>
        <v>0</v>
      </c>
      <c r="V52" s="34">
        <f>VLOOKUP(IF(H52&gt;240,5,IF(H52&gt;180,4,IF(H52&gt;120,3,IF(H52&gt;60,2,IF(H52&gt;30,1,0))))),Trial!$B$7:$E$12,4)</f>
        <v>0</v>
      </c>
      <c r="W52" s="34">
        <f>VLOOKUP(IF(I52&gt;240,5,IF(I52&gt;180,4,IF(I52&gt;120,3,IF(I52&gt;60,2,IF(I52&gt;30,1,0))))),Trial!$B$7:$E$12,4)</f>
        <v>0</v>
      </c>
      <c r="X52" s="34">
        <f>VLOOKUP(IF(J52&gt;240,5,IF(J52&gt;180,4,IF(J52&gt;120,3,IF(J52&gt;60,2,IF(J52&gt;30,1,0))))),Trial!$B$7:$E$12,4)</f>
        <v>0</v>
      </c>
      <c r="Y52" s="34">
        <f>VLOOKUP(IF(K52&gt;240,5,IF(K52&gt;180,4,IF(K52&gt;120,3,IF(K52&gt;60,2,IF(K52&gt;30,1,0))))),Trial!$B$7:$E$12,4)</f>
        <v>0</v>
      </c>
      <c r="Z52" s="34">
        <f>VLOOKUP(IF(L52&gt;240,5,IF(L52&gt;180,4,IF(L52&gt;120,3,IF(L52&gt;60,2,IF(L52&gt;30,1,0))))),Trial!$B$7:$E$12,4)</f>
        <v>0</v>
      </c>
      <c r="AA52" s="34">
        <f>VLOOKUP(IF(M52&gt;240,5,IF(M52&gt;180,4,IF(M52&gt;120,3,IF(M52&gt;60,2,IF(M52&gt;30,1,0))))),Trial!$B$7:$E$12,4)</f>
        <v>0</v>
      </c>
      <c r="AB52" s="34">
        <f>VLOOKUP(IF(N52&gt;240,5,IF(N52&gt;180,4,IF(N52&gt;120,3,IF(N52&gt;60,2,IF(N52&gt;30,1,0))))),Trial!$B$7:$E$12,4)</f>
        <v>0</v>
      </c>
    </row>
    <row r="53" ht="15.75" customHeight="1">
      <c r="B53" s="19">
        <v>50.0</v>
      </c>
      <c r="C53" s="20">
        <v>48.9397717971778</v>
      </c>
      <c r="D53" s="20">
        <v>41.1779074162584</v>
      </c>
      <c r="E53" s="20">
        <v>6.70532609233633</v>
      </c>
      <c r="F53" s="20">
        <v>13.8487913102337</v>
      </c>
      <c r="G53" s="20">
        <v>6.25980990974326</v>
      </c>
      <c r="H53" s="20">
        <v>23.3377084450966</v>
      </c>
      <c r="I53" s="20">
        <v>1.18779517442671</v>
      </c>
      <c r="J53" s="20">
        <v>16.6726853607307</v>
      </c>
      <c r="K53" s="20">
        <v>45.4990300793624</v>
      </c>
      <c r="L53" s="20">
        <v>3.04970241044648</v>
      </c>
      <c r="M53" s="20">
        <v>2.79471255876124</v>
      </c>
      <c r="N53" s="20">
        <v>7.84033613232896</v>
      </c>
      <c r="O53" s="1"/>
      <c r="P53" s="19">
        <v>50.0</v>
      </c>
      <c r="Q53" s="34">
        <f>VLOOKUP(IF(C53&gt;240,5,IF(C53&gt;180,4,IF(C53&gt;120,3,IF(C53&gt;60,2,IF(C53&gt;30,1,0))))),Trial!$B$7:$E$12,4)</f>
        <v>-168.84</v>
      </c>
      <c r="R53" s="34">
        <f>VLOOKUP(IF(D53&gt;240,5,IF(D53&gt;180,4,IF(D53&gt;120,3,IF(D53&gt;60,2,IF(D53&gt;30,1,0))))),Trial!$B$7:$E$12,4)</f>
        <v>-168.84</v>
      </c>
      <c r="S53" s="34">
        <f>VLOOKUP(IF(E53&gt;240,5,IF(E53&gt;180,4,IF(E53&gt;120,3,IF(E53&gt;60,2,IF(E53&gt;30,1,0))))),Trial!$B$7:$E$12,4)</f>
        <v>0</v>
      </c>
      <c r="T53" s="34">
        <f>VLOOKUP(IF(F53&gt;240,5,IF(F53&gt;180,4,IF(F53&gt;120,3,IF(F53&gt;60,2,IF(F53&gt;30,1,0))))),Trial!$B$7:$E$12,4)</f>
        <v>0</v>
      </c>
      <c r="U53" s="34">
        <f>VLOOKUP(IF(G53&gt;240,5,IF(G53&gt;180,4,IF(G53&gt;120,3,IF(G53&gt;60,2,IF(G53&gt;30,1,0))))),Trial!$B$7:$E$12,4)</f>
        <v>0</v>
      </c>
      <c r="V53" s="34">
        <f>VLOOKUP(IF(H53&gt;240,5,IF(H53&gt;180,4,IF(H53&gt;120,3,IF(H53&gt;60,2,IF(H53&gt;30,1,0))))),Trial!$B$7:$E$12,4)</f>
        <v>0</v>
      </c>
      <c r="W53" s="34">
        <f>VLOOKUP(IF(I53&gt;240,5,IF(I53&gt;180,4,IF(I53&gt;120,3,IF(I53&gt;60,2,IF(I53&gt;30,1,0))))),Trial!$B$7:$E$12,4)</f>
        <v>0</v>
      </c>
      <c r="X53" s="34">
        <f>VLOOKUP(IF(J53&gt;240,5,IF(J53&gt;180,4,IF(J53&gt;120,3,IF(J53&gt;60,2,IF(J53&gt;30,1,0))))),Trial!$B$7:$E$12,4)</f>
        <v>0</v>
      </c>
      <c r="Y53" s="34">
        <f>VLOOKUP(IF(K53&gt;240,5,IF(K53&gt;180,4,IF(K53&gt;120,3,IF(K53&gt;60,2,IF(K53&gt;30,1,0))))),Trial!$B$7:$E$12,4)</f>
        <v>-168.84</v>
      </c>
      <c r="Z53" s="34">
        <f>VLOOKUP(IF(L53&gt;240,5,IF(L53&gt;180,4,IF(L53&gt;120,3,IF(L53&gt;60,2,IF(L53&gt;30,1,0))))),Trial!$B$7:$E$12,4)</f>
        <v>0</v>
      </c>
      <c r="AA53" s="34">
        <f>VLOOKUP(IF(M53&gt;240,5,IF(M53&gt;180,4,IF(M53&gt;120,3,IF(M53&gt;60,2,IF(M53&gt;30,1,0))))),Trial!$B$7:$E$12,4)</f>
        <v>0</v>
      </c>
      <c r="AB53" s="34">
        <f>VLOOKUP(IF(N53&gt;240,5,IF(N53&gt;180,4,IF(N53&gt;120,3,IF(N53&gt;60,2,IF(N53&gt;30,1,0))))),Trial!$B$7:$E$12,4)</f>
        <v>0</v>
      </c>
    </row>
    <row r="54" ht="15.75" customHeight="1">
      <c r="B54" s="19">
        <v>51.0</v>
      </c>
      <c r="C54" s="20">
        <v>1.2180804352276</v>
      </c>
      <c r="D54" s="20">
        <v>10.3086329408075</v>
      </c>
      <c r="E54" s="20">
        <v>58.9409844927998</v>
      </c>
      <c r="F54" s="20">
        <v>3.49809942636639</v>
      </c>
      <c r="G54" s="20">
        <v>16.8376511012289</v>
      </c>
      <c r="H54" s="20">
        <v>10.7750245814291</v>
      </c>
      <c r="I54" s="20">
        <v>17.3673294627192</v>
      </c>
      <c r="J54" s="20">
        <v>10.865310507208</v>
      </c>
      <c r="K54" s="20">
        <v>14.2028658444695</v>
      </c>
      <c r="L54" s="20">
        <v>5.20072022657841</v>
      </c>
      <c r="M54" s="20">
        <v>34.9538832593963</v>
      </c>
      <c r="N54" s="20">
        <v>5.54330885619856</v>
      </c>
      <c r="O54" s="1"/>
      <c r="P54" s="19">
        <v>51.0</v>
      </c>
      <c r="Q54" s="34">
        <f>VLOOKUP(IF(C54&gt;240,5,IF(C54&gt;180,4,IF(C54&gt;120,3,IF(C54&gt;60,2,IF(C54&gt;30,1,0))))),Trial!$B$7:$E$12,4)</f>
        <v>0</v>
      </c>
      <c r="R54" s="34">
        <f>VLOOKUP(IF(D54&gt;240,5,IF(D54&gt;180,4,IF(D54&gt;120,3,IF(D54&gt;60,2,IF(D54&gt;30,1,0))))),Trial!$B$7:$E$12,4)</f>
        <v>0</v>
      </c>
      <c r="S54" s="34">
        <f>VLOOKUP(IF(E54&gt;240,5,IF(E54&gt;180,4,IF(E54&gt;120,3,IF(E54&gt;60,2,IF(E54&gt;30,1,0))))),Trial!$B$7:$E$12,4)</f>
        <v>-168.84</v>
      </c>
      <c r="T54" s="34">
        <f>VLOOKUP(IF(F54&gt;240,5,IF(F54&gt;180,4,IF(F54&gt;120,3,IF(F54&gt;60,2,IF(F54&gt;30,1,0))))),Trial!$B$7:$E$12,4)</f>
        <v>0</v>
      </c>
      <c r="U54" s="34">
        <f>VLOOKUP(IF(G54&gt;240,5,IF(G54&gt;180,4,IF(G54&gt;120,3,IF(G54&gt;60,2,IF(G54&gt;30,1,0))))),Trial!$B$7:$E$12,4)</f>
        <v>0</v>
      </c>
      <c r="V54" s="34">
        <f>VLOOKUP(IF(H54&gt;240,5,IF(H54&gt;180,4,IF(H54&gt;120,3,IF(H54&gt;60,2,IF(H54&gt;30,1,0))))),Trial!$B$7:$E$12,4)</f>
        <v>0</v>
      </c>
      <c r="W54" s="34">
        <f>VLOOKUP(IF(I54&gt;240,5,IF(I54&gt;180,4,IF(I54&gt;120,3,IF(I54&gt;60,2,IF(I54&gt;30,1,0))))),Trial!$B$7:$E$12,4)</f>
        <v>0</v>
      </c>
      <c r="X54" s="34">
        <f>VLOOKUP(IF(J54&gt;240,5,IF(J54&gt;180,4,IF(J54&gt;120,3,IF(J54&gt;60,2,IF(J54&gt;30,1,0))))),Trial!$B$7:$E$12,4)</f>
        <v>0</v>
      </c>
      <c r="Y54" s="34">
        <f>VLOOKUP(IF(K54&gt;240,5,IF(K54&gt;180,4,IF(K54&gt;120,3,IF(K54&gt;60,2,IF(K54&gt;30,1,0))))),Trial!$B$7:$E$12,4)</f>
        <v>0</v>
      </c>
      <c r="Z54" s="34">
        <f>VLOOKUP(IF(L54&gt;240,5,IF(L54&gt;180,4,IF(L54&gt;120,3,IF(L54&gt;60,2,IF(L54&gt;30,1,0))))),Trial!$B$7:$E$12,4)</f>
        <v>0</v>
      </c>
      <c r="AA54" s="34">
        <f>VLOOKUP(IF(M54&gt;240,5,IF(M54&gt;180,4,IF(M54&gt;120,3,IF(M54&gt;60,2,IF(M54&gt;30,1,0))))),Trial!$B$7:$E$12,4)</f>
        <v>-168.84</v>
      </c>
      <c r="AB54" s="34">
        <f>VLOOKUP(IF(N54&gt;240,5,IF(N54&gt;180,4,IF(N54&gt;120,3,IF(N54&gt;60,2,IF(N54&gt;30,1,0))))),Trial!$B$7:$E$12,4)</f>
        <v>0</v>
      </c>
    </row>
    <row r="55" ht="15.75" customHeight="1">
      <c r="B55" s="19">
        <v>52.0</v>
      </c>
      <c r="C55" s="20">
        <v>10.3609746059195</v>
      </c>
      <c r="D55" s="20">
        <v>6.41335169742815</v>
      </c>
      <c r="E55" s="20">
        <v>39.6659296811393</v>
      </c>
      <c r="F55" s="20">
        <v>9.44112818214027</v>
      </c>
      <c r="G55" s="20">
        <v>72.5286695521918</v>
      </c>
      <c r="H55" s="20">
        <v>18.8509429106658</v>
      </c>
      <c r="I55" s="20">
        <v>17.2566768638874</v>
      </c>
      <c r="J55" s="20">
        <v>10.9785550469617</v>
      </c>
      <c r="K55" s="20">
        <v>5.11738679842092</v>
      </c>
      <c r="L55" s="20">
        <v>5.3003305057995</v>
      </c>
      <c r="M55" s="20">
        <v>1.5502212903482</v>
      </c>
      <c r="N55" s="20">
        <v>23.115205419453</v>
      </c>
      <c r="O55" s="1"/>
      <c r="P55" s="19">
        <v>52.0</v>
      </c>
      <c r="Q55" s="34">
        <f>VLOOKUP(IF(C55&gt;240,5,IF(C55&gt;180,4,IF(C55&gt;120,3,IF(C55&gt;60,2,IF(C55&gt;30,1,0))))),Trial!$B$7:$E$12,4)</f>
        <v>0</v>
      </c>
      <c r="R55" s="34">
        <f>VLOOKUP(IF(D55&gt;240,5,IF(D55&gt;180,4,IF(D55&gt;120,3,IF(D55&gt;60,2,IF(D55&gt;30,1,0))))),Trial!$B$7:$E$12,4)</f>
        <v>0</v>
      </c>
      <c r="S55" s="34">
        <f>VLOOKUP(IF(E55&gt;240,5,IF(E55&gt;180,4,IF(E55&gt;120,3,IF(E55&gt;60,2,IF(E55&gt;30,1,0))))),Trial!$B$7:$E$12,4)</f>
        <v>-168.84</v>
      </c>
      <c r="T55" s="34">
        <f>VLOOKUP(IF(F55&gt;240,5,IF(F55&gt;180,4,IF(F55&gt;120,3,IF(F55&gt;60,2,IF(F55&gt;30,1,0))))),Trial!$B$7:$E$12,4)</f>
        <v>0</v>
      </c>
      <c r="U55" s="34">
        <f>VLOOKUP(IF(G55&gt;240,5,IF(G55&gt;180,4,IF(G55&gt;120,3,IF(G55&gt;60,2,IF(G55&gt;30,1,0))))),Trial!$B$7:$E$12,4)</f>
        <v>-844.2</v>
      </c>
      <c r="V55" s="34">
        <f>VLOOKUP(IF(H55&gt;240,5,IF(H55&gt;180,4,IF(H55&gt;120,3,IF(H55&gt;60,2,IF(H55&gt;30,1,0))))),Trial!$B$7:$E$12,4)</f>
        <v>0</v>
      </c>
      <c r="W55" s="34">
        <f>VLOOKUP(IF(I55&gt;240,5,IF(I55&gt;180,4,IF(I55&gt;120,3,IF(I55&gt;60,2,IF(I55&gt;30,1,0))))),Trial!$B$7:$E$12,4)</f>
        <v>0</v>
      </c>
      <c r="X55" s="34">
        <f>VLOOKUP(IF(J55&gt;240,5,IF(J55&gt;180,4,IF(J55&gt;120,3,IF(J55&gt;60,2,IF(J55&gt;30,1,0))))),Trial!$B$7:$E$12,4)</f>
        <v>0</v>
      </c>
      <c r="Y55" s="34">
        <f>VLOOKUP(IF(K55&gt;240,5,IF(K55&gt;180,4,IF(K55&gt;120,3,IF(K55&gt;60,2,IF(K55&gt;30,1,0))))),Trial!$B$7:$E$12,4)</f>
        <v>0</v>
      </c>
      <c r="Z55" s="34">
        <f>VLOOKUP(IF(L55&gt;240,5,IF(L55&gt;180,4,IF(L55&gt;120,3,IF(L55&gt;60,2,IF(L55&gt;30,1,0))))),Trial!$B$7:$E$12,4)</f>
        <v>0</v>
      </c>
      <c r="AA55" s="34">
        <f>VLOOKUP(IF(M55&gt;240,5,IF(M55&gt;180,4,IF(M55&gt;120,3,IF(M55&gt;60,2,IF(M55&gt;30,1,0))))),Trial!$B$7:$E$12,4)</f>
        <v>0</v>
      </c>
      <c r="AB55" s="34">
        <f>VLOOKUP(IF(N55&gt;240,5,IF(N55&gt;180,4,IF(N55&gt;120,3,IF(N55&gt;60,2,IF(N55&gt;30,1,0))))),Trial!$B$7:$E$12,4)</f>
        <v>0</v>
      </c>
    </row>
    <row r="56" ht="15.75" customHeight="1">
      <c r="B56" s="19">
        <v>53.0</v>
      </c>
      <c r="C56" s="20">
        <v>12.6306642782028</v>
      </c>
      <c r="D56" s="20">
        <v>14.823036861335</v>
      </c>
      <c r="E56" s="20">
        <v>21.3161667870527</v>
      </c>
      <c r="F56" s="20">
        <v>5.70323879645144</v>
      </c>
      <c r="G56" s="20">
        <v>9.04773838496767</v>
      </c>
      <c r="H56" s="20">
        <v>70.8133865219203</v>
      </c>
      <c r="I56" s="20">
        <v>53.1797849629498</v>
      </c>
      <c r="J56" s="20">
        <v>6.34720361148938</v>
      </c>
      <c r="K56" s="20">
        <v>18.7698226035385</v>
      </c>
      <c r="L56" s="20">
        <v>5.10107136992738</v>
      </c>
      <c r="M56" s="20">
        <v>30.1586872739702</v>
      </c>
      <c r="N56" s="20">
        <v>10.6753692011886</v>
      </c>
      <c r="O56" s="1"/>
      <c r="P56" s="19">
        <v>53.0</v>
      </c>
      <c r="Q56" s="34">
        <f>VLOOKUP(IF(C56&gt;240,5,IF(C56&gt;180,4,IF(C56&gt;120,3,IF(C56&gt;60,2,IF(C56&gt;30,1,0))))),Trial!$B$7:$E$12,4)</f>
        <v>0</v>
      </c>
      <c r="R56" s="34">
        <f>VLOOKUP(IF(D56&gt;240,5,IF(D56&gt;180,4,IF(D56&gt;120,3,IF(D56&gt;60,2,IF(D56&gt;30,1,0))))),Trial!$B$7:$E$12,4)</f>
        <v>0</v>
      </c>
      <c r="S56" s="34">
        <f>VLOOKUP(IF(E56&gt;240,5,IF(E56&gt;180,4,IF(E56&gt;120,3,IF(E56&gt;60,2,IF(E56&gt;30,1,0))))),Trial!$B$7:$E$12,4)</f>
        <v>0</v>
      </c>
      <c r="T56" s="34">
        <f>VLOOKUP(IF(F56&gt;240,5,IF(F56&gt;180,4,IF(F56&gt;120,3,IF(F56&gt;60,2,IF(F56&gt;30,1,0))))),Trial!$B$7:$E$12,4)</f>
        <v>0</v>
      </c>
      <c r="U56" s="34">
        <f>VLOOKUP(IF(G56&gt;240,5,IF(G56&gt;180,4,IF(G56&gt;120,3,IF(G56&gt;60,2,IF(G56&gt;30,1,0))))),Trial!$B$7:$E$12,4)</f>
        <v>0</v>
      </c>
      <c r="V56" s="34">
        <f>VLOOKUP(IF(H56&gt;240,5,IF(H56&gt;180,4,IF(H56&gt;120,3,IF(H56&gt;60,2,IF(H56&gt;30,1,0))))),Trial!$B$7:$E$12,4)</f>
        <v>-844.2</v>
      </c>
      <c r="W56" s="34">
        <f>VLOOKUP(IF(I56&gt;240,5,IF(I56&gt;180,4,IF(I56&gt;120,3,IF(I56&gt;60,2,IF(I56&gt;30,1,0))))),Trial!$B$7:$E$12,4)</f>
        <v>-168.84</v>
      </c>
      <c r="X56" s="34">
        <f>VLOOKUP(IF(J56&gt;240,5,IF(J56&gt;180,4,IF(J56&gt;120,3,IF(J56&gt;60,2,IF(J56&gt;30,1,0))))),Trial!$B$7:$E$12,4)</f>
        <v>0</v>
      </c>
      <c r="Y56" s="34">
        <f>VLOOKUP(IF(K56&gt;240,5,IF(K56&gt;180,4,IF(K56&gt;120,3,IF(K56&gt;60,2,IF(K56&gt;30,1,0))))),Trial!$B$7:$E$12,4)</f>
        <v>0</v>
      </c>
      <c r="Z56" s="34">
        <f>VLOOKUP(IF(L56&gt;240,5,IF(L56&gt;180,4,IF(L56&gt;120,3,IF(L56&gt;60,2,IF(L56&gt;30,1,0))))),Trial!$B$7:$E$12,4)</f>
        <v>0</v>
      </c>
      <c r="AA56" s="34">
        <f>VLOOKUP(IF(M56&gt;240,5,IF(M56&gt;180,4,IF(M56&gt;120,3,IF(M56&gt;60,2,IF(M56&gt;30,1,0))))),Trial!$B$7:$E$12,4)</f>
        <v>-168.84</v>
      </c>
      <c r="AB56" s="34">
        <f>VLOOKUP(IF(N56&gt;240,5,IF(N56&gt;180,4,IF(N56&gt;120,3,IF(N56&gt;60,2,IF(N56&gt;30,1,0))))),Trial!$B$7:$E$12,4)</f>
        <v>0</v>
      </c>
    </row>
    <row r="57" ht="15.75" customHeight="1">
      <c r="B57" s="19">
        <v>54.0</v>
      </c>
      <c r="C57" s="20">
        <v>12.2122432612899</v>
      </c>
      <c r="D57" s="20">
        <v>2.2011053090954</v>
      </c>
      <c r="E57" s="20">
        <v>48.5444482539273</v>
      </c>
      <c r="F57" s="20">
        <v>42.5766426496547</v>
      </c>
      <c r="G57" s="20">
        <v>4.24328793089518</v>
      </c>
      <c r="H57" s="20">
        <v>12.2045867150734</v>
      </c>
      <c r="I57" s="20">
        <v>3.83732504840009</v>
      </c>
      <c r="J57" s="20">
        <v>2.6771231170278</v>
      </c>
      <c r="K57" s="20">
        <v>12.5350704578663</v>
      </c>
      <c r="L57" s="20">
        <v>5.64884420530871</v>
      </c>
      <c r="M57" s="20">
        <v>7.392036237102</v>
      </c>
      <c r="N57" s="20">
        <v>5.91679406650364</v>
      </c>
      <c r="O57" s="1"/>
      <c r="P57" s="19">
        <v>54.0</v>
      </c>
      <c r="Q57" s="34">
        <f>VLOOKUP(IF(C57&gt;240,5,IF(C57&gt;180,4,IF(C57&gt;120,3,IF(C57&gt;60,2,IF(C57&gt;30,1,0))))),Trial!$B$7:$E$12,4)</f>
        <v>0</v>
      </c>
      <c r="R57" s="34">
        <f>VLOOKUP(IF(D57&gt;240,5,IF(D57&gt;180,4,IF(D57&gt;120,3,IF(D57&gt;60,2,IF(D57&gt;30,1,0))))),Trial!$B$7:$E$12,4)</f>
        <v>0</v>
      </c>
      <c r="S57" s="34">
        <f>VLOOKUP(IF(E57&gt;240,5,IF(E57&gt;180,4,IF(E57&gt;120,3,IF(E57&gt;60,2,IF(E57&gt;30,1,0))))),Trial!$B$7:$E$12,4)</f>
        <v>-168.84</v>
      </c>
      <c r="T57" s="34">
        <f>VLOOKUP(IF(F57&gt;240,5,IF(F57&gt;180,4,IF(F57&gt;120,3,IF(F57&gt;60,2,IF(F57&gt;30,1,0))))),Trial!$B$7:$E$12,4)</f>
        <v>-168.84</v>
      </c>
      <c r="U57" s="34">
        <f>VLOOKUP(IF(G57&gt;240,5,IF(G57&gt;180,4,IF(G57&gt;120,3,IF(G57&gt;60,2,IF(G57&gt;30,1,0))))),Trial!$B$7:$E$12,4)</f>
        <v>0</v>
      </c>
      <c r="V57" s="34">
        <f>VLOOKUP(IF(H57&gt;240,5,IF(H57&gt;180,4,IF(H57&gt;120,3,IF(H57&gt;60,2,IF(H57&gt;30,1,0))))),Trial!$B$7:$E$12,4)</f>
        <v>0</v>
      </c>
      <c r="W57" s="34">
        <f>VLOOKUP(IF(I57&gt;240,5,IF(I57&gt;180,4,IF(I57&gt;120,3,IF(I57&gt;60,2,IF(I57&gt;30,1,0))))),Trial!$B$7:$E$12,4)</f>
        <v>0</v>
      </c>
      <c r="X57" s="34">
        <f>VLOOKUP(IF(J57&gt;240,5,IF(J57&gt;180,4,IF(J57&gt;120,3,IF(J57&gt;60,2,IF(J57&gt;30,1,0))))),Trial!$B$7:$E$12,4)</f>
        <v>0</v>
      </c>
      <c r="Y57" s="34">
        <f>VLOOKUP(IF(K57&gt;240,5,IF(K57&gt;180,4,IF(K57&gt;120,3,IF(K57&gt;60,2,IF(K57&gt;30,1,0))))),Trial!$B$7:$E$12,4)</f>
        <v>0</v>
      </c>
      <c r="Z57" s="34">
        <f>VLOOKUP(IF(L57&gt;240,5,IF(L57&gt;180,4,IF(L57&gt;120,3,IF(L57&gt;60,2,IF(L57&gt;30,1,0))))),Trial!$B$7:$E$12,4)</f>
        <v>0</v>
      </c>
      <c r="AA57" s="34">
        <f>VLOOKUP(IF(M57&gt;240,5,IF(M57&gt;180,4,IF(M57&gt;120,3,IF(M57&gt;60,2,IF(M57&gt;30,1,0))))),Trial!$B$7:$E$12,4)</f>
        <v>0</v>
      </c>
      <c r="AB57" s="34">
        <f>VLOOKUP(IF(N57&gt;240,5,IF(N57&gt;180,4,IF(N57&gt;120,3,IF(N57&gt;60,2,IF(N57&gt;30,1,0))))),Trial!$B$7:$E$12,4)</f>
        <v>0</v>
      </c>
    </row>
    <row r="58" ht="15.75" customHeight="1">
      <c r="B58" s="19">
        <v>55.0</v>
      </c>
      <c r="C58" s="20">
        <v>10.7293309045109</v>
      </c>
      <c r="D58" s="20">
        <v>4.66950143976137</v>
      </c>
      <c r="E58" s="20">
        <v>21.4269209779968</v>
      </c>
      <c r="F58" s="20">
        <v>14.3869192891636</v>
      </c>
      <c r="G58" s="20">
        <v>7.08858236661181</v>
      </c>
      <c r="H58" s="20">
        <v>5.71923319157213</v>
      </c>
      <c r="I58" s="20">
        <v>7.12183063338207</v>
      </c>
      <c r="J58" s="20">
        <v>32.8074597173457</v>
      </c>
      <c r="K58" s="20">
        <v>38.3437781915408</v>
      </c>
      <c r="L58" s="20">
        <v>4.4557527481745</v>
      </c>
      <c r="M58" s="20">
        <v>29.4529099177823</v>
      </c>
      <c r="N58" s="20">
        <v>26.1316899603402</v>
      </c>
      <c r="O58" s="1"/>
      <c r="P58" s="19">
        <v>55.0</v>
      </c>
      <c r="Q58" s="34">
        <f>VLOOKUP(IF(C58&gt;240,5,IF(C58&gt;180,4,IF(C58&gt;120,3,IF(C58&gt;60,2,IF(C58&gt;30,1,0))))),Trial!$B$7:$E$12,4)</f>
        <v>0</v>
      </c>
      <c r="R58" s="34">
        <f>VLOOKUP(IF(D58&gt;240,5,IF(D58&gt;180,4,IF(D58&gt;120,3,IF(D58&gt;60,2,IF(D58&gt;30,1,0))))),Trial!$B$7:$E$12,4)</f>
        <v>0</v>
      </c>
      <c r="S58" s="34">
        <f>VLOOKUP(IF(E58&gt;240,5,IF(E58&gt;180,4,IF(E58&gt;120,3,IF(E58&gt;60,2,IF(E58&gt;30,1,0))))),Trial!$B$7:$E$12,4)</f>
        <v>0</v>
      </c>
      <c r="T58" s="34">
        <f>VLOOKUP(IF(F58&gt;240,5,IF(F58&gt;180,4,IF(F58&gt;120,3,IF(F58&gt;60,2,IF(F58&gt;30,1,0))))),Trial!$B$7:$E$12,4)</f>
        <v>0</v>
      </c>
      <c r="U58" s="34">
        <f>VLOOKUP(IF(G58&gt;240,5,IF(G58&gt;180,4,IF(G58&gt;120,3,IF(G58&gt;60,2,IF(G58&gt;30,1,0))))),Trial!$B$7:$E$12,4)</f>
        <v>0</v>
      </c>
      <c r="V58" s="34">
        <f>VLOOKUP(IF(H58&gt;240,5,IF(H58&gt;180,4,IF(H58&gt;120,3,IF(H58&gt;60,2,IF(H58&gt;30,1,0))))),Trial!$B$7:$E$12,4)</f>
        <v>0</v>
      </c>
      <c r="W58" s="34">
        <f>VLOOKUP(IF(I58&gt;240,5,IF(I58&gt;180,4,IF(I58&gt;120,3,IF(I58&gt;60,2,IF(I58&gt;30,1,0))))),Trial!$B$7:$E$12,4)</f>
        <v>0</v>
      </c>
      <c r="X58" s="34">
        <f>VLOOKUP(IF(J58&gt;240,5,IF(J58&gt;180,4,IF(J58&gt;120,3,IF(J58&gt;60,2,IF(J58&gt;30,1,0))))),Trial!$B$7:$E$12,4)</f>
        <v>-168.84</v>
      </c>
      <c r="Y58" s="34">
        <f>VLOOKUP(IF(K58&gt;240,5,IF(K58&gt;180,4,IF(K58&gt;120,3,IF(K58&gt;60,2,IF(K58&gt;30,1,0))))),Trial!$B$7:$E$12,4)</f>
        <v>-168.84</v>
      </c>
      <c r="Z58" s="34">
        <f>VLOOKUP(IF(L58&gt;240,5,IF(L58&gt;180,4,IF(L58&gt;120,3,IF(L58&gt;60,2,IF(L58&gt;30,1,0))))),Trial!$B$7:$E$12,4)</f>
        <v>0</v>
      </c>
      <c r="AA58" s="34">
        <f>VLOOKUP(IF(M58&gt;240,5,IF(M58&gt;180,4,IF(M58&gt;120,3,IF(M58&gt;60,2,IF(M58&gt;30,1,0))))),Trial!$B$7:$E$12,4)</f>
        <v>0</v>
      </c>
      <c r="AB58" s="34">
        <f>VLOOKUP(IF(N58&gt;240,5,IF(N58&gt;180,4,IF(N58&gt;120,3,IF(N58&gt;60,2,IF(N58&gt;30,1,0))))),Trial!$B$7:$E$12,4)</f>
        <v>0</v>
      </c>
    </row>
    <row r="59" ht="15.75" customHeight="1">
      <c r="B59" s="19">
        <v>56.0</v>
      </c>
      <c r="C59" s="20">
        <v>22.4739394139668</v>
      </c>
      <c r="D59" s="20">
        <v>15.8110987848687</v>
      </c>
      <c r="E59" s="20">
        <v>16.1866097433577</v>
      </c>
      <c r="F59" s="20">
        <v>41.9202692104056</v>
      </c>
      <c r="G59" s="20">
        <v>24.3845125701448</v>
      </c>
      <c r="H59" s="20">
        <v>39.6326268479567</v>
      </c>
      <c r="I59" s="20">
        <v>5.46966318208724</v>
      </c>
      <c r="J59" s="20">
        <v>6.00677866693586</v>
      </c>
      <c r="K59" s="20">
        <v>21.5342278693041</v>
      </c>
      <c r="L59" s="20">
        <v>30.3831652589151</v>
      </c>
      <c r="M59" s="20">
        <v>7.18076825961471</v>
      </c>
      <c r="N59" s="20">
        <v>8.5685496440623</v>
      </c>
      <c r="O59" s="1"/>
      <c r="P59" s="19">
        <v>56.0</v>
      </c>
      <c r="Q59" s="34">
        <f>VLOOKUP(IF(C59&gt;240,5,IF(C59&gt;180,4,IF(C59&gt;120,3,IF(C59&gt;60,2,IF(C59&gt;30,1,0))))),Trial!$B$7:$E$12,4)</f>
        <v>0</v>
      </c>
      <c r="R59" s="34">
        <f>VLOOKUP(IF(D59&gt;240,5,IF(D59&gt;180,4,IF(D59&gt;120,3,IF(D59&gt;60,2,IF(D59&gt;30,1,0))))),Trial!$B$7:$E$12,4)</f>
        <v>0</v>
      </c>
      <c r="S59" s="34">
        <f>VLOOKUP(IF(E59&gt;240,5,IF(E59&gt;180,4,IF(E59&gt;120,3,IF(E59&gt;60,2,IF(E59&gt;30,1,0))))),Trial!$B$7:$E$12,4)</f>
        <v>0</v>
      </c>
      <c r="T59" s="34">
        <f>VLOOKUP(IF(F59&gt;240,5,IF(F59&gt;180,4,IF(F59&gt;120,3,IF(F59&gt;60,2,IF(F59&gt;30,1,0))))),Trial!$B$7:$E$12,4)</f>
        <v>-168.84</v>
      </c>
      <c r="U59" s="34">
        <f>VLOOKUP(IF(G59&gt;240,5,IF(G59&gt;180,4,IF(G59&gt;120,3,IF(G59&gt;60,2,IF(G59&gt;30,1,0))))),Trial!$B$7:$E$12,4)</f>
        <v>0</v>
      </c>
      <c r="V59" s="34">
        <f>VLOOKUP(IF(H59&gt;240,5,IF(H59&gt;180,4,IF(H59&gt;120,3,IF(H59&gt;60,2,IF(H59&gt;30,1,0))))),Trial!$B$7:$E$12,4)</f>
        <v>-168.84</v>
      </c>
      <c r="W59" s="34">
        <f>VLOOKUP(IF(I59&gt;240,5,IF(I59&gt;180,4,IF(I59&gt;120,3,IF(I59&gt;60,2,IF(I59&gt;30,1,0))))),Trial!$B$7:$E$12,4)</f>
        <v>0</v>
      </c>
      <c r="X59" s="34">
        <f>VLOOKUP(IF(J59&gt;240,5,IF(J59&gt;180,4,IF(J59&gt;120,3,IF(J59&gt;60,2,IF(J59&gt;30,1,0))))),Trial!$B$7:$E$12,4)</f>
        <v>0</v>
      </c>
      <c r="Y59" s="34">
        <f>VLOOKUP(IF(K59&gt;240,5,IF(K59&gt;180,4,IF(K59&gt;120,3,IF(K59&gt;60,2,IF(K59&gt;30,1,0))))),Trial!$B$7:$E$12,4)</f>
        <v>0</v>
      </c>
      <c r="Z59" s="34">
        <f>VLOOKUP(IF(L59&gt;240,5,IF(L59&gt;180,4,IF(L59&gt;120,3,IF(L59&gt;60,2,IF(L59&gt;30,1,0))))),Trial!$B$7:$E$12,4)</f>
        <v>-168.84</v>
      </c>
      <c r="AA59" s="34">
        <f>VLOOKUP(IF(M59&gt;240,5,IF(M59&gt;180,4,IF(M59&gt;120,3,IF(M59&gt;60,2,IF(M59&gt;30,1,0))))),Trial!$B$7:$E$12,4)</f>
        <v>0</v>
      </c>
      <c r="AB59" s="34">
        <f>VLOOKUP(IF(N59&gt;240,5,IF(N59&gt;180,4,IF(N59&gt;120,3,IF(N59&gt;60,2,IF(N59&gt;30,1,0))))),Trial!$B$7:$E$12,4)</f>
        <v>0</v>
      </c>
    </row>
    <row r="60" ht="15.75" customHeight="1">
      <c r="B60" s="19">
        <v>57.0</v>
      </c>
      <c r="C60" s="20">
        <v>13.5592385115187</v>
      </c>
      <c r="D60" s="20">
        <v>39.6795181757196</v>
      </c>
      <c r="E60" s="20">
        <v>2.55171607257798</v>
      </c>
      <c r="F60" s="20">
        <v>20.9573690331417</v>
      </c>
      <c r="G60" s="20">
        <v>14.4086219677786</v>
      </c>
      <c r="H60" s="20">
        <v>19.4760672019964</v>
      </c>
      <c r="I60" s="20">
        <v>17.9918839134361</v>
      </c>
      <c r="J60" s="20">
        <v>17.8628968969072</v>
      </c>
      <c r="K60" s="20">
        <v>6.66691085351631</v>
      </c>
      <c r="L60" s="20">
        <v>7.16024276711978</v>
      </c>
      <c r="M60" s="20">
        <v>14.0718824113865</v>
      </c>
      <c r="N60" s="20">
        <v>30.3299838968561</v>
      </c>
      <c r="O60" s="1"/>
      <c r="P60" s="19">
        <v>57.0</v>
      </c>
      <c r="Q60" s="34">
        <f>VLOOKUP(IF(C60&gt;240,5,IF(C60&gt;180,4,IF(C60&gt;120,3,IF(C60&gt;60,2,IF(C60&gt;30,1,0))))),Trial!$B$7:$E$12,4)</f>
        <v>0</v>
      </c>
      <c r="R60" s="34">
        <f>VLOOKUP(IF(D60&gt;240,5,IF(D60&gt;180,4,IF(D60&gt;120,3,IF(D60&gt;60,2,IF(D60&gt;30,1,0))))),Trial!$B$7:$E$12,4)</f>
        <v>-168.84</v>
      </c>
      <c r="S60" s="34">
        <f>VLOOKUP(IF(E60&gt;240,5,IF(E60&gt;180,4,IF(E60&gt;120,3,IF(E60&gt;60,2,IF(E60&gt;30,1,0))))),Trial!$B$7:$E$12,4)</f>
        <v>0</v>
      </c>
      <c r="T60" s="34">
        <f>VLOOKUP(IF(F60&gt;240,5,IF(F60&gt;180,4,IF(F60&gt;120,3,IF(F60&gt;60,2,IF(F60&gt;30,1,0))))),Trial!$B$7:$E$12,4)</f>
        <v>0</v>
      </c>
      <c r="U60" s="34">
        <f>VLOOKUP(IF(G60&gt;240,5,IF(G60&gt;180,4,IF(G60&gt;120,3,IF(G60&gt;60,2,IF(G60&gt;30,1,0))))),Trial!$B$7:$E$12,4)</f>
        <v>0</v>
      </c>
      <c r="V60" s="34">
        <f>VLOOKUP(IF(H60&gt;240,5,IF(H60&gt;180,4,IF(H60&gt;120,3,IF(H60&gt;60,2,IF(H60&gt;30,1,0))))),Trial!$B$7:$E$12,4)</f>
        <v>0</v>
      </c>
      <c r="W60" s="34">
        <f>VLOOKUP(IF(I60&gt;240,5,IF(I60&gt;180,4,IF(I60&gt;120,3,IF(I60&gt;60,2,IF(I60&gt;30,1,0))))),Trial!$B$7:$E$12,4)</f>
        <v>0</v>
      </c>
      <c r="X60" s="34">
        <f>VLOOKUP(IF(J60&gt;240,5,IF(J60&gt;180,4,IF(J60&gt;120,3,IF(J60&gt;60,2,IF(J60&gt;30,1,0))))),Trial!$B$7:$E$12,4)</f>
        <v>0</v>
      </c>
      <c r="Y60" s="34">
        <f>VLOOKUP(IF(K60&gt;240,5,IF(K60&gt;180,4,IF(K60&gt;120,3,IF(K60&gt;60,2,IF(K60&gt;30,1,0))))),Trial!$B$7:$E$12,4)</f>
        <v>0</v>
      </c>
      <c r="Z60" s="34">
        <f>VLOOKUP(IF(L60&gt;240,5,IF(L60&gt;180,4,IF(L60&gt;120,3,IF(L60&gt;60,2,IF(L60&gt;30,1,0))))),Trial!$B$7:$E$12,4)</f>
        <v>0</v>
      </c>
      <c r="AA60" s="34">
        <f>VLOOKUP(IF(M60&gt;240,5,IF(M60&gt;180,4,IF(M60&gt;120,3,IF(M60&gt;60,2,IF(M60&gt;30,1,0))))),Trial!$B$7:$E$12,4)</f>
        <v>0</v>
      </c>
      <c r="AB60" s="34">
        <f>VLOOKUP(IF(N60&gt;240,5,IF(N60&gt;180,4,IF(N60&gt;120,3,IF(N60&gt;60,2,IF(N60&gt;30,1,0))))),Trial!$B$7:$E$12,4)</f>
        <v>-168.84</v>
      </c>
    </row>
    <row r="61" ht="15.75" customHeight="1">
      <c r="B61" s="19">
        <v>58.0</v>
      </c>
      <c r="C61" s="20">
        <v>3.93115604843882</v>
      </c>
      <c r="D61" s="20">
        <v>51.6879701260901</v>
      </c>
      <c r="E61" s="20">
        <v>0.965260041161609</v>
      </c>
      <c r="F61" s="20">
        <v>9.90765115472162</v>
      </c>
      <c r="G61" s="20">
        <v>8.31516515393741</v>
      </c>
      <c r="H61" s="20">
        <v>2.12414933995376</v>
      </c>
      <c r="I61" s="20">
        <v>25.3481182819402</v>
      </c>
      <c r="J61" s="20">
        <v>15.6715055737729</v>
      </c>
      <c r="K61" s="20">
        <v>7.11066457796842</v>
      </c>
      <c r="L61" s="20">
        <v>21.3990504481882</v>
      </c>
      <c r="M61" s="20">
        <v>9.58499086532765</v>
      </c>
      <c r="N61" s="20">
        <v>1.50095430593779</v>
      </c>
      <c r="O61" s="1"/>
      <c r="P61" s="19">
        <v>58.0</v>
      </c>
      <c r="Q61" s="34">
        <f>VLOOKUP(IF(C61&gt;240,5,IF(C61&gt;180,4,IF(C61&gt;120,3,IF(C61&gt;60,2,IF(C61&gt;30,1,0))))),Trial!$B$7:$E$12,4)</f>
        <v>0</v>
      </c>
      <c r="R61" s="34">
        <f>VLOOKUP(IF(D61&gt;240,5,IF(D61&gt;180,4,IF(D61&gt;120,3,IF(D61&gt;60,2,IF(D61&gt;30,1,0))))),Trial!$B$7:$E$12,4)</f>
        <v>-168.84</v>
      </c>
      <c r="S61" s="34">
        <f>VLOOKUP(IF(E61&gt;240,5,IF(E61&gt;180,4,IF(E61&gt;120,3,IF(E61&gt;60,2,IF(E61&gt;30,1,0))))),Trial!$B$7:$E$12,4)</f>
        <v>0</v>
      </c>
      <c r="T61" s="34">
        <f>VLOOKUP(IF(F61&gt;240,5,IF(F61&gt;180,4,IF(F61&gt;120,3,IF(F61&gt;60,2,IF(F61&gt;30,1,0))))),Trial!$B$7:$E$12,4)</f>
        <v>0</v>
      </c>
      <c r="U61" s="34">
        <f>VLOOKUP(IF(G61&gt;240,5,IF(G61&gt;180,4,IF(G61&gt;120,3,IF(G61&gt;60,2,IF(G61&gt;30,1,0))))),Trial!$B$7:$E$12,4)</f>
        <v>0</v>
      </c>
      <c r="V61" s="34">
        <f>VLOOKUP(IF(H61&gt;240,5,IF(H61&gt;180,4,IF(H61&gt;120,3,IF(H61&gt;60,2,IF(H61&gt;30,1,0))))),Trial!$B$7:$E$12,4)</f>
        <v>0</v>
      </c>
      <c r="W61" s="34">
        <f>VLOOKUP(IF(I61&gt;240,5,IF(I61&gt;180,4,IF(I61&gt;120,3,IF(I61&gt;60,2,IF(I61&gt;30,1,0))))),Trial!$B$7:$E$12,4)</f>
        <v>0</v>
      </c>
      <c r="X61" s="34">
        <f>VLOOKUP(IF(J61&gt;240,5,IF(J61&gt;180,4,IF(J61&gt;120,3,IF(J61&gt;60,2,IF(J61&gt;30,1,0))))),Trial!$B$7:$E$12,4)</f>
        <v>0</v>
      </c>
      <c r="Y61" s="34">
        <f>VLOOKUP(IF(K61&gt;240,5,IF(K61&gt;180,4,IF(K61&gt;120,3,IF(K61&gt;60,2,IF(K61&gt;30,1,0))))),Trial!$B$7:$E$12,4)</f>
        <v>0</v>
      </c>
      <c r="Z61" s="34">
        <f>VLOOKUP(IF(L61&gt;240,5,IF(L61&gt;180,4,IF(L61&gt;120,3,IF(L61&gt;60,2,IF(L61&gt;30,1,0))))),Trial!$B$7:$E$12,4)</f>
        <v>0</v>
      </c>
      <c r="AA61" s="34">
        <f>VLOOKUP(IF(M61&gt;240,5,IF(M61&gt;180,4,IF(M61&gt;120,3,IF(M61&gt;60,2,IF(M61&gt;30,1,0))))),Trial!$B$7:$E$12,4)</f>
        <v>0</v>
      </c>
      <c r="AB61" s="34">
        <f>VLOOKUP(IF(N61&gt;240,5,IF(N61&gt;180,4,IF(N61&gt;120,3,IF(N61&gt;60,2,IF(N61&gt;30,1,0))))),Trial!$B$7:$E$12,4)</f>
        <v>0</v>
      </c>
    </row>
    <row r="62" ht="15.75" customHeight="1">
      <c r="B62" s="19">
        <v>59.0</v>
      </c>
      <c r="C62" s="20">
        <v>15.8307514599609</v>
      </c>
      <c r="D62" s="20">
        <v>0.595432810019702</v>
      </c>
      <c r="E62" s="20">
        <v>2.82771497056819</v>
      </c>
      <c r="F62" s="20">
        <v>11.8125125577758</v>
      </c>
      <c r="G62" s="20">
        <v>1.65077241918091</v>
      </c>
      <c r="H62" s="20">
        <v>2.5296368625015</v>
      </c>
      <c r="I62" s="20">
        <v>19.2389479909262</v>
      </c>
      <c r="J62" s="20">
        <v>2.75569548397325</v>
      </c>
      <c r="K62" s="20">
        <v>3.77233821690585</v>
      </c>
      <c r="L62" s="20">
        <v>7.11949432580732</v>
      </c>
      <c r="M62" s="20">
        <v>12.9387451356825</v>
      </c>
      <c r="N62" s="20">
        <v>1.1875206450127</v>
      </c>
      <c r="O62" s="1"/>
      <c r="P62" s="19">
        <v>59.0</v>
      </c>
      <c r="Q62" s="34">
        <f>VLOOKUP(IF(C62&gt;240,5,IF(C62&gt;180,4,IF(C62&gt;120,3,IF(C62&gt;60,2,IF(C62&gt;30,1,0))))),Trial!$B$7:$E$12,4)</f>
        <v>0</v>
      </c>
      <c r="R62" s="34">
        <f>VLOOKUP(IF(D62&gt;240,5,IF(D62&gt;180,4,IF(D62&gt;120,3,IF(D62&gt;60,2,IF(D62&gt;30,1,0))))),Trial!$B$7:$E$12,4)</f>
        <v>0</v>
      </c>
      <c r="S62" s="34">
        <f>VLOOKUP(IF(E62&gt;240,5,IF(E62&gt;180,4,IF(E62&gt;120,3,IF(E62&gt;60,2,IF(E62&gt;30,1,0))))),Trial!$B$7:$E$12,4)</f>
        <v>0</v>
      </c>
      <c r="T62" s="34">
        <f>VLOOKUP(IF(F62&gt;240,5,IF(F62&gt;180,4,IF(F62&gt;120,3,IF(F62&gt;60,2,IF(F62&gt;30,1,0))))),Trial!$B$7:$E$12,4)</f>
        <v>0</v>
      </c>
      <c r="U62" s="34">
        <f>VLOOKUP(IF(G62&gt;240,5,IF(G62&gt;180,4,IF(G62&gt;120,3,IF(G62&gt;60,2,IF(G62&gt;30,1,0))))),Trial!$B$7:$E$12,4)</f>
        <v>0</v>
      </c>
      <c r="V62" s="34">
        <f>VLOOKUP(IF(H62&gt;240,5,IF(H62&gt;180,4,IF(H62&gt;120,3,IF(H62&gt;60,2,IF(H62&gt;30,1,0))))),Trial!$B$7:$E$12,4)</f>
        <v>0</v>
      </c>
      <c r="W62" s="34">
        <f>VLOOKUP(IF(I62&gt;240,5,IF(I62&gt;180,4,IF(I62&gt;120,3,IF(I62&gt;60,2,IF(I62&gt;30,1,0))))),Trial!$B$7:$E$12,4)</f>
        <v>0</v>
      </c>
      <c r="X62" s="34">
        <f>VLOOKUP(IF(J62&gt;240,5,IF(J62&gt;180,4,IF(J62&gt;120,3,IF(J62&gt;60,2,IF(J62&gt;30,1,0))))),Trial!$B$7:$E$12,4)</f>
        <v>0</v>
      </c>
      <c r="Y62" s="34">
        <f>VLOOKUP(IF(K62&gt;240,5,IF(K62&gt;180,4,IF(K62&gt;120,3,IF(K62&gt;60,2,IF(K62&gt;30,1,0))))),Trial!$B$7:$E$12,4)</f>
        <v>0</v>
      </c>
      <c r="Z62" s="34">
        <f>VLOOKUP(IF(L62&gt;240,5,IF(L62&gt;180,4,IF(L62&gt;120,3,IF(L62&gt;60,2,IF(L62&gt;30,1,0))))),Trial!$B$7:$E$12,4)</f>
        <v>0</v>
      </c>
      <c r="AA62" s="34">
        <f>VLOOKUP(IF(M62&gt;240,5,IF(M62&gt;180,4,IF(M62&gt;120,3,IF(M62&gt;60,2,IF(M62&gt;30,1,0))))),Trial!$B$7:$E$12,4)</f>
        <v>0</v>
      </c>
      <c r="AB62" s="34">
        <f>VLOOKUP(IF(N62&gt;240,5,IF(N62&gt;180,4,IF(N62&gt;120,3,IF(N62&gt;60,2,IF(N62&gt;30,1,0))))),Trial!$B$7:$E$12,4)</f>
        <v>0</v>
      </c>
    </row>
    <row r="63" ht="15.75" customHeight="1">
      <c r="B63" s="19">
        <v>60.0</v>
      </c>
      <c r="C63" s="20">
        <v>0.40737285771092</v>
      </c>
      <c r="D63" s="20">
        <v>28.9406078009664</v>
      </c>
      <c r="E63" s="20">
        <v>11.1274657078172</v>
      </c>
      <c r="F63" s="20">
        <v>0.225720262625644</v>
      </c>
      <c r="G63" s="20">
        <v>4.8014470230788</v>
      </c>
      <c r="H63" s="20">
        <v>8.3412908338476</v>
      </c>
      <c r="I63" s="20">
        <v>26.9422615695914</v>
      </c>
      <c r="J63" s="20">
        <v>13.6453071124005</v>
      </c>
      <c r="K63" s="20">
        <v>1.47607223451836</v>
      </c>
      <c r="L63" s="20">
        <v>5.45500949607333</v>
      </c>
      <c r="M63" s="20">
        <v>20.87496804211</v>
      </c>
      <c r="N63" s="20">
        <v>43.4292721924221</v>
      </c>
      <c r="O63" s="1"/>
      <c r="P63" s="19">
        <v>60.0</v>
      </c>
      <c r="Q63" s="34">
        <f>VLOOKUP(IF(C63&gt;240,5,IF(C63&gt;180,4,IF(C63&gt;120,3,IF(C63&gt;60,2,IF(C63&gt;30,1,0))))),Trial!$B$7:$E$12,4)</f>
        <v>0</v>
      </c>
      <c r="R63" s="34">
        <f>VLOOKUP(IF(D63&gt;240,5,IF(D63&gt;180,4,IF(D63&gt;120,3,IF(D63&gt;60,2,IF(D63&gt;30,1,0))))),Trial!$B$7:$E$12,4)</f>
        <v>0</v>
      </c>
      <c r="S63" s="34">
        <f>VLOOKUP(IF(E63&gt;240,5,IF(E63&gt;180,4,IF(E63&gt;120,3,IF(E63&gt;60,2,IF(E63&gt;30,1,0))))),Trial!$B$7:$E$12,4)</f>
        <v>0</v>
      </c>
      <c r="T63" s="34">
        <f>VLOOKUP(IF(F63&gt;240,5,IF(F63&gt;180,4,IF(F63&gt;120,3,IF(F63&gt;60,2,IF(F63&gt;30,1,0))))),Trial!$B$7:$E$12,4)</f>
        <v>0</v>
      </c>
      <c r="U63" s="34">
        <f>VLOOKUP(IF(G63&gt;240,5,IF(G63&gt;180,4,IF(G63&gt;120,3,IF(G63&gt;60,2,IF(G63&gt;30,1,0))))),Trial!$B$7:$E$12,4)</f>
        <v>0</v>
      </c>
      <c r="V63" s="34">
        <f>VLOOKUP(IF(H63&gt;240,5,IF(H63&gt;180,4,IF(H63&gt;120,3,IF(H63&gt;60,2,IF(H63&gt;30,1,0))))),Trial!$B$7:$E$12,4)</f>
        <v>0</v>
      </c>
      <c r="W63" s="34">
        <f>VLOOKUP(IF(I63&gt;240,5,IF(I63&gt;180,4,IF(I63&gt;120,3,IF(I63&gt;60,2,IF(I63&gt;30,1,0))))),Trial!$B$7:$E$12,4)</f>
        <v>0</v>
      </c>
      <c r="X63" s="34">
        <f>VLOOKUP(IF(J63&gt;240,5,IF(J63&gt;180,4,IF(J63&gt;120,3,IF(J63&gt;60,2,IF(J63&gt;30,1,0))))),Trial!$B$7:$E$12,4)</f>
        <v>0</v>
      </c>
      <c r="Y63" s="34">
        <f>VLOOKUP(IF(K63&gt;240,5,IF(K63&gt;180,4,IF(K63&gt;120,3,IF(K63&gt;60,2,IF(K63&gt;30,1,0))))),Trial!$B$7:$E$12,4)</f>
        <v>0</v>
      </c>
      <c r="Z63" s="34">
        <f>VLOOKUP(IF(L63&gt;240,5,IF(L63&gt;180,4,IF(L63&gt;120,3,IF(L63&gt;60,2,IF(L63&gt;30,1,0))))),Trial!$B$7:$E$12,4)</f>
        <v>0</v>
      </c>
      <c r="AA63" s="34">
        <f>VLOOKUP(IF(M63&gt;240,5,IF(M63&gt;180,4,IF(M63&gt;120,3,IF(M63&gt;60,2,IF(M63&gt;30,1,0))))),Trial!$B$7:$E$12,4)</f>
        <v>0</v>
      </c>
      <c r="AB63" s="34">
        <f>VLOOKUP(IF(N63&gt;240,5,IF(N63&gt;180,4,IF(N63&gt;120,3,IF(N63&gt;60,2,IF(N63&gt;30,1,0))))),Trial!$B$7:$E$12,4)</f>
        <v>-168.84</v>
      </c>
    </row>
    <row r="64" ht="15.75" customHeight="1">
      <c r="B64" s="19">
        <v>61.0</v>
      </c>
      <c r="C64" s="20">
        <v>19.8216444646973</v>
      </c>
      <c r="D64" s="20">
        <v>20.204266604053</v>
      </c>
      <c r="E64" s="20">
        <v>3.34856043043546</v>
      </c>
      <c r="F64" s="20">
        <v>8.43879794161767</v>
      </c>
      <c r="G64" s="20">
        <v>12.0445776253092</v>
      </c>
      <c r="H64" s="20">
        <v>13.5865989741954</v>
      </c>
      <c r="I64" s="20">
        <v>4.97342711768971</v>
      </c>
      <c r="J64" s="20">
        <v>2.60661470177583</v>
      </c>
      <c r="K64" s="20">
        <v>1.95857592586068</v>
      </c>
      <c r="L64" s="20">
        <v>1.45999900698762</v>
      </c>
      <c r="M64" s="20">
        <v>0.258011824853389</v>
      </c>
      <c r="N64" s="20">
        <v>11.9672782281498</v>
      </c>
      <c r="O64" s="1"/>
      <c r="P64" s="19">
        <v>61.0</v>
      </c>
      <c r="Q64" s="34">
        <f>VLOOKUP(IF(C64&gt;240,5,IF(C64&gt;180,4,IF(C64&gt;120,3,IF(C64&gt;60,2,IF(C64&gt;30,1,0))))),Trial!$B$7:$E$12,4)</f>
        <v>0</v>
      </c>
      <c r="R64" s="34">
        <f>VLOOKUP(IF(D64&gt;240,5,IF(D64&gt;180,4,IF(D64&gt;120,3,IF(D64&gt;60,2,IF(D64&gt;30,1,0))))),Trial!$B$7:$E$12,4)</f>
        <v>0</v>
      </c>
      <c r="S64" s="34">
        <f>VLOOKUP(IF(E64&gt;240,5,IF(E64&gt;180,4,IF(E64&gt;120,3,IF(E64&gt;60,2,IF(E64&gt;30,1,0))))),Trial!$B$7:$E$12,4)</f>
        <v>0</v>
      </c>
      <c r="T64" s="34">
        <f>VLOOKUP(IF(F64&gt;240,5,IF(F64&gt;180,4,IF(F64&gt;120,3,IF(F64&gt;60,2,IF(F64&gt;30,1,0))))),Trial!$B$7:$E$12,4)</f>
        <v>0</v>
      </c>
      <c r="U64" s="34">
        <f>VLOOKUP(IF(G64&gt;240,5,IF(G64&gt;180,4,IF(G64&gt;120,3,IF(G64&gt;60,2,IF(G64&gt;30,1,0))))),Trial!$B$7:$E$12,4)</f>
        <v>0</v>
      </c>
      <c r="V64" s="34">
        <f>VLOOKUP(IF(H64&gt;240,5,IF(H64&gt;180,4,IF(H64&gt;120,3,IF(H64&gt;60,2,IF(H64&gt;30,1,0))))),Trial!$B$7:$E$12,4)</f>
        <v>0</v>
      </c>
      <c r="W64" s="34">
        <f>VLOOKUP(IF(I64&gt;240,5,IF(I64&gt;180,4,IF(I64&gt;120,3,IF(I64&gt;60,2,IF(I64&gt;30,1,0))))),Trial!$B$7:$E$12,4)</f>
        <v>0</v>
      </c>
      <c r="X64" s="34">
        <f>VLOOKUP(IF(J64&gt;240,5,IF(J64&gt;180,4,IF(J64&gt;120,3,IF(J64&gt;60,2,IF(J64&gt;30,1,0))))),Trial!$B$7:$E$12,4)</f>
        <v>0</v>
      </c>
      <c r="Y64" s="34">
        <f>VLOOKUP(IF(K64&gt;240,5,IF(K64&gt;180,4,IF(K64&gt;120,3,IF(K64&gt;60,2,IF(K64&gt;30,1,0))))),Trial!$B$7:$E$12,4)</f>
        <v>0</v>
      </c>
      <c r="Z64" s="34">
        <f>VLOOKUP(IF(L64&gt;240,5,IF(L64&gt;180,4,IF(L64&gt;120,3,IF(L64&gt;60,2,IF(L64&gt;30,1,0))))),Trial!$B$7:$E$12,4)</f>
        <v>0</v>
      </c>
      <c r="AA64" s="34">
        <f>VLOOKUP(IF(M64&gt;240,5,IF(M64&gt;180,4,IF(M64&gt;120,3,IF(M64&gt;60,2,IF(M64&gt;30,1,0))))),Trial!$B$7:$E$12,4)</f>
        <v>0</v>
      </c>
      <c r="AB64" s="34">
        <f>VLOOKUP(IF(N64&gt;240,5,IF(N64&gt;180,4,IF(N64&gt;120,3,IF(N64&gt;60,2,IF(N64&gt;30,1,0))))),Trial!$B$7:$E$12,4)</f>
        <v>0</v>
      </c>
    </row>
    <row r="65" ht="15.75" customHeight="1">
      <c r="B65" s="19">
        <v>62.0</v>
      </c>
      <c r="C65" s="20">
        <v>13.0762039580894</v>
      </c>
      <c r="D65" s="20">
        <v>19.2052862430161</v>
      </c>
      <c r="E65" s="20">
        <v>31.631144068043</v>
      </c>
      <c r="F65" s="20">
        <v>17.1047478668476</v>
      </c>
      <c r="G65" s="20">
        <v>20.7441774178804</v>
      </c>
      <c r="H65" s="20">
        <v>8.87892798022367</v>
      </c>
      <c r="I65" s="20">
        <v>47.3072331685045</v>
      </c>
      <c r="J65" s="20">
        <v>11.0261370717297</v>
      </c>
      <c r="K65" s="20">
        <v>3.84568455908448</v>
      </c>
      <c r="L65" s="20">
        <v>4.80718786516981</v>
      </c>
      <c r="M65" s="20">
        <v>20.1217875708064</v>
      </c>
      <c r="N65" s="20">
        <v>5.29692289992236</v>
      </c>
      <c r="O65" s="1"/>
      <c r="P65" s="19">
        <v>62.0</v>
      </c>
      <c r="Q65" s="34">
        <f>VLOOKUP(IF(C65&gt;240,5,IF(C65&gt;180,4,IF(C65&gt;120,3,IF(C65&gt;60,2,IF(C65&gt;30,1,0))))),Trial!$B$7:$E$12,4)</f>
        <v>0</v>
      </c>
      <c r="R65" s="34">
        <f>VLOOKUP(IF(D65&gt;240,5,IF(D65&gt;180,4,IF(D65&gt;120,3,IF(D65&gt;60,2,IF(D65&gt;30,1,0))))),Trial!$B$7:$E$12,4)</f>
        <v>0</v>
      </c>
      <c r="S65" s="34">
        <f>VLOOKUP(IF(E65&gt;240,5,IF(E65&gt;180,4,IF(E65&gt;120,3,IF(E65&gt;60,2,IF(E65&gt;30,1,0))))),Trial!$B$7:$E$12,4)</f>
        <v>-168.84</v>
      </c>
      <c r="T65" s="34">
        <f>VLOOKUP(IF(F65&gt;240,5,IF(F65&gt;180,4,IF(F65&gt;120,3,IF(F65&gt;60,2,IF(F65&gt;30,1,0))))),Trial!$B$7:$E$12,4)</f>
        <v>0</v>
      </c>
      <c r="U65" s="34">
        <f>VLOOKUP(IF(G65&gt;240,5,IF(G65&gt;180,4,IF(G65&gt;120,3,IF(G65&gt;60,2,IF(G65&gt;30,1,0))))),Trial!$B$7:$E$12,4)</f>
        <v>0</v>
      </c>
      <c r="V65" s="34">
        <f>VLOOKUP(IF(H65&gt;240,5,IF(H65&gt;180,4,IF(H65&gt;120,3,IF(H65&gt;60,2,IF(H65&gt;30,1,0))))),Trial!$B$7:$E$12,4)</f>
        <v>0</v>
      </c>
      <c r="W65" s="34">
        <f>VLOOKUP(IF(I65&gt;240,5,IF(I65&gt;180,4,IF(I65&gt;120,3,IF(I65&gt;60,2,IF(I65&gt;30,1,0))))),Trial!$B$7:$E$12,4)</f>
        <v>-168.84</v>
      </c>
      <c r="X65" s="34">
        <f>VLOOKUP(IF(J65&gt;240,5,IF(J65&gt;180,4,IF(J65&gt;120,3,IF(J65&gt;60,2,IF(J65&gt;30,1,0))))),Trial!$B$7:$E$12,4)</f>
        <v>0</v>
      </c>
      <c r="Y65" s="34">
        <f>VLOOKUP(IF(K65&gt;240,5,IF(K65&gt;180,4,IF(K65&gt;120,3,IF(K65&gt;60,2,IF(K65&gt;30,1,0))))),Trial!$B$7:$E$12,4)</f>
        <v>0</v>
      </c>
      <c r="Z65" s="34">
        <f>VLOOKUP(IF(L65&gt;240,5,IF(L65&gt;180,4,IF(L65&gt;120,3,IF(L65&gt;60,2,IF(L65&gt;30,1,0))))),Trial!$B$7:$E$12,4)</f>
        <v>0</v>
      </c>
      <c r="AA65" s="34">
        <f>VLOOKUP(IF(M65&gt;240,5,IF(M65&gt;180,4,IF(M65&gt;120,3,IF(M65&gt;60,2,IF(M65&gt;30,1,0))))),Trial!$B$7:$E$12,4)</f>
        <v>0</v>
      </c>
      <c r="AB65" s="34">
        <f>VLOOKUP(IF(N65&gt;240,5,IF(N65&gt;180,4,IF(N65&gt;120,3,IF(N65&gt;60,2,IF(N65&gt;30,1,0))))),Trial!$B$7:$E$12,4)</f>
        <v>0</v>
      </c>
    </row>
    <row r="66" ht="15.75" customHeight="1">
      <c r="B66" s="19">
        <v>63.0</v>
      </c>
      <c r="C66" s="20">
        <v>3.39706086721271</v>
      </c>
      <c r="D66" s="20">
        <v>7.33883406929672</v>
      </c>
      <c r="E66" s="20">
        <v>6.38023682607914</v>
      </c>
      <c r="F66" s="20">
        <v>7.7727487617638</v>
      </c>
      <c r="G66" s="20">
        <v>4.05918348008921</v>
      </c>
      <c r="H66" s="20">
        <v>6.5239858249668</v>
      </c>
      <c r="I66" s="20">
        <v>7.49765055892058</v>
      </c>
      <c r="J66" s="20">
        <v>5.25098739252426</v>
      </c>
      <c r="K66" s="20">
        <v>28.753680506374</v>
      </c>
      <c r="L66" s="20">
        <v>16.4635735834102</v>
      </c>
      <c r="M66" s="20">
        <v>4.27327680485323</v>
      </c>
      <c r="N66" s="20">
        <v>2.97161772712134</v>
      </c>
      <c r="O66" s="1"/>
      <c r="P66" s="19">
        <v>63.0</v>
      </c>
      <c r="Q66" s="34">
        <f>VLOOKUP(IF(C66&gt;240,5,IF(C66&gt;180,4,IF(C66&gt;120,3,IF(C66&gt;60,2,IF(C66&gt;30,1,0))))),Trial!$B$7:$E$12,4)</f>
        <v>0</v>
      </c>
      <c r="R66" s="34">
        <f>VLOOKUP(IF(D66&gt;240,5,IF(D66&gt;180,4,IF(D66&gt;120,3,IF(D66&gt;60,2,IF(D66&gt;30,1,0))))),Trial!$B$7:$E$12,4)</f>
        <v>0</v>
      </c>
      <c r="S66" s="34">
        <f>VLOOKUP(IF(E66&gt;240,5,IF(E66&gt;180,4,IF(E66&gt;120,3,IF(E66&gt;60,2,IF(E66&gt;30,1,0))))),Trial!$B$7:$E$12,4)</f>
        <v>0</v>
      </c>
      <c r="T66" s="34">
        <f>VLOOKUP(IF(F66&gt;240,5,IF(F66&gt;180,4,IF(F66&gt;120,3,IF(F66&gt;60,2,IF(F66&gt;30,1,0))))),Trial!$B$7:$E$12,4)</f>
        <v>0</v>
      </c>
      <c r="U66" s="34">
        <f>VLOOKUP(IF(G66&gt;240,5,IF(G66&gt;180,4,IF(G66&gt;120,3,IF(G66&gt;60,2,IF(G66&gt;30,1,0))))),Trial!$B$7:$E$12,4)</f>
        <v>0</v>
      </c>
      <c r="V66" s="34">
        <f>VLOOKUP(IF(H66&gt;240,5,IF(H66&gt;180,4,IF(H66&gt;120,3,IF(H66&gt;60,2,IF(H66&gt;30,1,0))))),Trial!$B$7:$E$12,4)</f>
        <v>0</v>
      </c>
      <c r="W66" s="34">
        <f>VLOOKUP(IF(I66&gt;240,5,IF(I66&gt;180,4,IF(I66&gt;120,3,IF(I66&gt;60,2,IF(I66&gt;30,1,0))))),Trial!$B$7:$E$12,4)</f>
        <v>0</v>
      </c>
      <c r="X66" s="34">
        <f>VLOOKUP(IF(J66&gt;240,5,IF(J66&gt;180,4,IF(J66&gt;120,3,IF(J66&gt;60,2,IF(J66&gt;30,1,0))))),Trial!$B$7:$E$12,4)</f>
        <v>0</v>
      </c>
      <c r="Y66" s="34">
        <f>VLOOKUP(IF(K66&gt;240,5,IF(K66&gt;180,4,IF(K66&gt;120,3,IF(K66&gt;60,2,IF(K66&gt;30,1,0))))),Trial!$B$7:$E$12,4)</f>
        <v>0</v>
      </c>
      <c r="Z66" s="34">
        <f>VLOOKUP(IF(L66&gt;240,5,IF(L66&gt;180,4,IF(L66&gt;120,3,IF(L66&gt;60,2,IF(L66&gt;30,1,0))))),Trial!$B$7:$E$12,4)</f>
        <v>0</v>
      </c>
      <c r="AA66" s="34">
        <f>VLOOKUP(IF(M66&gt;240,5,IF(M66&gt;180,4,IF(M66&gt;120,3,IF(M66&gt;60,2,IF(M66&gt;30,1,0))))),Trial!$B$7:$E$12,4)</f>
        <v>0</v>
      </c>
      <c r="AB66" s="34">
        <f>VLOOKUP(IF(N66&gt;240,5,IF(N66&gt;180,4,IF(N66&gt;120,3,IF(N66&gt;60,2,IF(N66&gt;30,1,0))))),Trial!$B$7:$E$12,4)</f>
        <v>0</v>
      </c>
    </row>
    <row r="67" ht="15.75" customHeight="1">
      <c r="B67" s="19">
        <v>64.0</v>
      </c>
      <c r="C67" s="20">
        <v>15.8591057970665</v>
      </c>
      <c r="D67" s="20">
        <v>6.02266358253546</v>
      </c>
      <c r="E67" s="20">
        <v>20.9522742841562</v>
      </c>
      <c r="F67" s="20">
        <v>49.1110253293491</v>
      </c>
      <c r="G67" s="20">
        <v>17.4421608193862</v>
      </c>
      <c r="H67" s="20">
        <v>0.960143796168268</v>
      </c>
      <c r="I67" s="20">
        <v>9.16484248821865</v>
      </c>
      <c r="J67" s="20">
        <v>6.41737540145405</v>
      </c>
      <c r="K67" s="20">
        <v>16.9054333414967</v>
      </c>
      <c r="L67" s="20">
        <v>2.58848094893619</v>
      </c>
      <c r="M67" s="20">
        <v>2.70874541578814</v>
      </c>
      <c r="N67" s="20">
        <v>76.6240971391341</v>
      </c>
      <c r="O67" s="1"/>
      <c r="P67" s="19">
        <v>64.0</v>
      </c>
      <c r="Q67" s="34">
        <f>VLOOKUP(IF(C67&gt;240,5,IF(C67&gt;180,4,IF(C67&gt;120,3,IF(C67&gt;60,2,IF(C67&gt;30,1,0))))),Trial!$B$7:$E$12,4)</f>
        <v>0</v>
      </c>
      <c r="R67" s="34">
        <f>VLOOKUP(IF(D67&gt;240,5,IF(D67&gt;180,4,IF(D67&gt;120,3,IF(D67&gt;60,2,IF(D67&gt;30,1,0))))),Trial!$B$7:$E$12,4)</f>
        <v>0</v>
      </c>
      <c r="S67" s="34">
        <f>VLOOKUP(IF(E67&gt;240,5,IF(E67&gt;180,4,IF(E67&gt;120,3,IF(E67&gt;60,2,IF(E67&gt;30,1,0))))),Trial!$B$7:$E$12,4)</f>
        <v>0</v>
      </c>
      <c r="T67" s="34">
        <f>VLOOKUP(IF(F67&gt;240,5,IF(F67&gt;180,4,IF(F67&gt;120,3,IF(F67&gt;60,2,IF(F67&gt;30,1,0))))),Trial!$B$7:$E$12,4)</f>
        <v>-168.84</v>
      </c>
      <c r="U67" s="34">
        <f>VLOOKUP(IF(G67&gt;240,5,IF(G67&gt;180,4,IF(G67&gt;120,3,IF(G67&gt;60,2,IF(G67&gt;30,1,0))))),Trial!$B$7:$E$12,4)</f>
        <v>0</v>
      </c>
      <c r="V67" s="34">
        <f>VLOOKUP(IF(H67&gt;240,5,IF(H67&gt;180,4,IF(H67&gt;120,3,IF(H67&gt;60,2,IF(H67&gt;30,1,0))))),Trial!$B$7:$E$12,4)</f>
        <v>0</v>
      </c>
      <c r="W67" s="34">
        <f>VLOOKUP(IF(I67&gt;240,5,IF(I67&gt;180,4,IF(I67&gt;120,3,IF(I67&gt;60,2,IF(I67&gt;30,1,0))))),Trial!$B$7:$E$12,4)</f>
        <v>0</v>
      </c>
      <c r="X67" s="34">
        <f>VLOOKUP(IF(J67&gt;240,5,IF(J67&gt;180,4,IF(J67&gt;120,3,IF(J67&gt;60,2,IF(J67&gt;30,1,0))))),Trial!$B$7:$E$12,4)</f>
        <v>0</v>
      </c>
      <c r="Y67" s="34">
        <f>VLOOKUP(IF(K67&gt;240,5,IF(K67&gt;180,4,IF(K67&gt;120,3,IF(K67&gt;60,2,IF(K67&gt;30,1,0))))),Trial!$B$7:$E$12,4)</f>
        <v>0</v>
      </c>
      <c r="Z67" s="34">
        <f>VLOOKUP(IF(L67&gt;240,5,IF(L67&gt;180,4,IF(L67&gt;120,3,IF(L67&gt;60,2,IF(L67&gt;30,1,0))))),Trial!$B$7:$E$12,4)</f>
        <v>0</v>
      </c>
      <c r="AA67" s="34">
        <f>VLOOKUP(IF(M67&gt;240,5,IF(M67&gt;180,4,IF(M67&gt;120,3,IF(M67&gt;60,2,IF(M67&gt;30,1,0))))),Trial!$B$7:$E$12,4)</f>
        <v>0</v>
      </c>
      <c r="AB67" s="34">
        <f>VLOOKUP(IF(N67&gt;240,5,IF(N67&gt;180,4,IF(N67&gt;120,3,IF(N67&gt;60,2,IF(N67&gt;30,1,0))))),Trial!$B$7:$E$12,4)</f>
        <v>-844.2</v>
      </c>
    </row>
    <row r="68" ht="15.75" customHeight="1">
      <c r="B68" s="19">
        <v>65.0</v>
      </c>
      <c r="C68" s="20">
        <v>0.139216275932267</v>
      </c>
      <c r="D68" s="20">
        <v>5.79129597332322</v>
      </c>
      <c r="E68" s="20">
        <v>6.39816867311246</v>
      </c>
      <c r="F68" s="20">
        <v>3.0667013802034</v>
      </c>
      <c r="G68" s="20">
        <v>5.05995114808902</v>
      </c>
      <c r="H68" s="20">
        <v>15.0664017973552</v>
      </c>
      <c r="I68" s="20">
        <v>3.05378145514987</v>
      </c>
      <c r="J68" s="20">
        <v>19.9596281071412</v>
      </c>
      <c r="K68" s="20">
        <v>43.7117922857743</v>
      </c>
      <c r="L68" s="20">
        <v>1.84159820596687</v>
      </c>
      <c r="M68" s="20">
        <v>18.1181407898749</v>
      </c>
      <c r="N68" s="20">
        <v>6.6041168872267</v>
      </c>
      <c r="O68" s="1"/>
      <c r="P68" s="19">
        <v>65.0</v>
      </c>
      <c r="Q68" s="34">
        <f>VLOOKUP(IF(C68&gt;240,5,IF(C68&gt;180,4,IF(C68&gt;120,3,IF(C68&gt;60,2,IF(C68&gt;30,1,0))))),Trial!$B$7:$E$12,4)</f>
        <v>0</v>
      </c>
      <c r="R68" s="34">
        <f>VLOOKUP(IF(D68&gt;240,5,IF(D68&gt;180,4,IF(D68&gt;120,3,IF(D68&gt;60,2,IF(D68&gt;30,1,0))))),Trial!$B$7:$E$12,4)</f>
        <v>0</v>
      </c>
      <c r="S68" s="34">
        <f>VLOOKUP(IF(E68&gt;240,5,IF(E68&gt;180,4,IF(E68&gt;120,3,IF(E68&gt;60,2,IF(E68&gt;30,1,0))))),Trial!$B$7:$E$12,4)</f>
        <v>0</v>
      </c>
      <c r="T68" s="34">
        <f>VLOOKUP(IF(F68&gt;240,5,IF(F68&gt;180,4,IF(F68&gt;120,3,IF(F68&gt;60,2,IF(F68&gt;30,1,0))))),Trial!$B$7:$E$12,4)</f>
        <v>0</v>
      </c>
      <c r="U68" s="34">
        <f>VLOOKUP(IF(G68&gt;240,5,IF(G68&gt;180,4,IF(G68&gt;120,3,IF(G68&gt;60,2,IF(G68&gt;30,1,0))))),Trial!$B$7:$E$12,4)</f>
        <v>0</v>
      </c>
      <c r="V68" s="34">
        <f>VLOOKUP(IF(H68&gt;240,5,IF(H68&gt;180,4,IF(H68&gt;120,3,IF(H68&gt;60,2,IF(H68&gt;30,1,0))))),Trial!$B$7:$E$12,4)</f>
        <v>0</v>
      </c>
      <c r="W68" s="34">
        <f>VLOOKUP(IF(I68&gt;240,5,IF(I68&gt;180,4,IF(I68&gt;120,3,IF(I68&gt;60,2,IF(I68&gt;30,1,0))))),Trial!$B$7:$E$12,4)</f>
        <v>0</v>
      </c>
      <c r="X68" s="34">
        <f>VLOOKUP(IF(J68&gt;240,5,IF(J68&gt;180,4,IF(J68&gt;120,3,IF(J68&gt;60,2,IF(J68&gt;30,1,0))))),Trial!$B$7:$E$12,4)</f>
        <v>0</v>
      </c>
      <c r="Y68" s="34">
        <f>VLOOKUP(IF(K68&gt;240,5,IF(K68&gt;180,4,IF(K68&gt;120,3,IF(K68&gt;60,2,IF(K68&gt;30,1,0))))),Trial!$B$7:$E$12,4)</f>
        <v>-168.84</v>
      </c>
      <c r="Z68" s="34">
        <f>VLOOKUP(IF(L68&gt;240,5,IF(L68&gt;180,4,IF(L68&gt;120,3,IF(L68&gt;60,2,IF(L68&gt;30,1,0))))),Trial!$B$7:$E$12,4)</f>
        <v>0</v>
      </c>
      <c r="AA68" s="34">
        <f>VLOOKUP(IF(M68&gt;240,5,IF(M68&gt;180,4,IF(M68&gt;120,3,IF(M68&gt;60,2,IF(M68&gt;30,1,0))))),Trial!$B$7:$E$12,4)</f>
        <v>0</v>
      </c>
      <c r="AB68" s="34">
        <f>VLOOKUP(IF(N68&gt;240,5,IF(N68&gt;180,4,IF(N68&gt;120,3,IF(N68&gt;60,2,IF(N68&gt;30,1,0))))),Trial!$B$7:$E$12,4)</f>
        <v>0</v>
      </c>
    </row>
    <row r="69" ht="15.75" customHeight="1">
      <c r="B69" s="19">
        <v>66.0</v>
      </c>
      <c r="C69" s="20">
        <v>4.52950426978059</v>
      </c>
      <c r="D69" s="20">
        <v>10.8443484016779</v>
      </c>
      <c r="E69" s="20">
        <v>0.864341616816819</v>
      </c>
      <c r="F69" s="20">
        <v>0.479233340379819</v>
      </c>
      <c r="G69" s="20">
        <v>4.22680200035684</v>
      </c>
      <c r="H69" s="20">
        <v>3.84438195470721</v>
      </c>
      <c r="I69" s="20">
        <v>23.1513689905575</v>
      </c>
      <c r="J69" s="20">
        <v>10.9798640970366</v>
      </c>
      <c r="K69" s="20">
        <v>0.893921739654616</v>
      </c>
      <c r="L69" s="20">
        <v>7.09121242132969</v>
      </c>
      <c r="M69" s="20">
        <v>18.6172104035641</v>
      </c>
      <c r="N69" s="20">
        <v>7.67392129814252</v>
      </c>
      <c r="O69" s="1"/>
      <c r="P69" s="19">
        <v>66.0</v>
      </c>
      <c r="Q69" s="34">
        <f>VLOOKUP(IF(C69&gt;240,5,IF(C69&gt;180,4,IF(C69&gt;120,3,IF(C69&gt;60,2,IF(C69&gt;30,1,0))))),Trial!$B$7:$E$12,4)</f>
        <v>0</v>
      </c>
      <c r="R69" s="34">
        <f>VLOOKUP(IF(D69&gt;240,5,IF(D69&gt;180,4,IF(D69&gt;120,3,IF(D69&gt;60,2,IF(D69&gt;30,1,0))))),Trial!$B$7:$E$12,4)</f>
        <v>0</v>
      </c>
      <c r="S69" s="34">
        <f>VLOOKUP(IF(E69&gt;240,5,IF(E69&gt;180,4,IF(E69&gt;120,3,IF(E69&gt;60,2,IF(E69&gt;30,1,0))))),Trial!$B$7:$E$12,4)</f>
        <v>0</v>
      </c>
      <c r="T69" s="34">
        <f>VLOOKUP(IF(F69&gt;240,5,IF(F69&gt;180,4,IF(F69&gt;120,3,IF(F69&gt;60,2,IF(F69&gt;30,1,0))))),Trial!$B$7:$E$12,4)</f>
        <v>0</v>
      </c>
      <c r="U69" s="34">
        <f>VLOOKUP(IF(G69&gt;240,5,IF(G69&gt;180,4,IF(G69&gt;120,3,IF(G69&gt;60,2,IF(G69&gt;30,1,0))))),Trial!$B$7:$E$12,4)</f>
        <v>0</v>
      </c>
      <c r="V69" s="34">
        <f>VLOOKUP(IF(H69&gt;240,5,IF(H69&gt;180,4,IF(H69&gt;120,3,IF(H69&gt;60,2,IF(H69&gt;30,1,0))))),Trial!$B$7:$E$12,4)</f>
        <v>0</v>
      </c>
      <c r="W69" s="34">
        <f>VLOOKUP(IF(I69&gt;240,5,IF(I69&gt;180,4,IF(I69&gt;120,3,IF(I69&gt;60,2,IF(I69&gt;30,1,0))))),Trial!$B$7:$E$12,4)</f>
        <v>0</v>
      </c>
      <c r="X69" s="34">
        <f>VLOOKUP(IF(J69&gt;240,5,IF(J69&gt;180,4,IF(J69&gt;120,3,IF(J69&gt;60,2,IF(J69&gt;30,1,0))))),Trial!$B$7:$E$12,4)</f>
        <v>0</v>
      </c>
      <c r="Y69" s="34">
        <f>VLOOKUP(IF(K69&gt;240,5,IF(K69&gt;180,4,IF(K69&gt;120,3,IF(K69&gt;60,2,IF(K69&gt;30,1,0))))),Trial!$B$7:$E$12,4)</f>
        <v>0</v>
      </c>
      <c r="Z69" s="34">
        <f>VLOOKUP(IF(L69&gt;240,5,IF(L69&gt;180,4,IF(L69&gt;120,3,IF(L69&gt;60,2,IF(L69&gt;30,1,0))))),Trial!$B$7:$E$12,4)</f>
        <v>0</v>
      </c>
      <c r="AA69" s="34">
        <f>VLOOKUP(IF(M69&gt;240,5,IF(M69&gt;180,4,IF(M69&gt;120,3,IF(M69&gt;60,2,IF(M69&gt;30,1,0))))),Trial!$B$7:$E$12,4)</f>
        <v>0</v>
      </c>
      <c r="AB69" s="34">
        <f>VLOOKUP(IF(N69&gt;240,5,IF(N69&gt;180,4,IF(N69&gt;120,3,IF(N69&gt;60,2,IF(N69&gt;30,1,0))))),Trial!$B$7:$E$12,4)</f>
        <v>0</v>
      </c>
    </row>
    <row r="70" ht="15.75" customHeight="1">
      <c r="B70" s="19">
        <v>67.0</v>
      </c>
      <c r="C70" s="20">
        <v>11.0949881601232</v>
      </c>
      <c r="D70" s="20">
        <v>14.832216898826</v>
      </c>
      <c r="E70" s="20">
        <v>16.6057474196042</v>
      </c>
      <c r="F70" s="20">
        <v>26.1449111117219</v>
      </c>
      <c r="G70" s="20">
        <v>4.84112251284532</v>
      </c>
      <c r="H70" s="20">
        <v>9.7152253567655</v>
      </c>
      <c r="I70" s="20">
        <v>1.873359186462</v>
      </c>
      <c r="J70" s="20">
        <v>10.4431439598176</v>
      </c>
      <c r="K70" s="20">
        <v>7.43202181644738</v>
      </c>
      <c r="L70" s="20">
        <v>9.4743144144154</v>
      </c>
      <c r="M70" s="20">
        <v>43.9542341329496</v>
      </c>
      <c r="N70" s="20">
        <v>8.39054361591116</v>
      </c>
      <c r="O70" s="1"/>
      <c r="P70" s="19">
        <v>67.0</v>
      </c>
      <c r="Q70" s="34">
        <f>VLOOKUP(IF(C70&gt;240,5,IF(C70&gt;180,4,IF(C70&gt;120,3,IF(C70&gt;60,2,IF(C70&gt;30,1,0))))),Trial!$B$7:$E$12,4)</f>
        <v>0</v>
      </c>
      <c r="R70" s="34">
        <f>VLOOKUP(IF(D70&gt;240,5,IF(D70&gt;180,4,IF(D70&gt;120,3,IF(D70&gt;60,2,IF(D70&gt;30,1,0))))),Trial!$B$7:$E$12,4)</f>
        <v>0</v>
      </c>
      <c r="S70" s="34">
        <f>VLOOKUP(IF(E70&gt;240,5,IF(E70&gt;180,4,IF(E70&gt;120,3,IF(E70&gt;60,2,IF(E70&gt;30,1,0))))),Trial!$B$7:$E$12,4)</f>
        <v>0</v>
      </c>
      <c r="T70" s="34">
        <f>VLOOKUP(IF(F70&gt;240,5,IF(F70&gt;180,4,IF(F70&gt;120,3,IF(F70&gt;60,2,IF(F70&gt;30,1,0))))),Trial!$B$7:$E$12,4)</f>
        <v>0</v>
      </c>
      <c r="U70" s="34">
        <f>VLOOKUP(IF(G70&gt;240,5,IF(G70&gt;180,4,IF(G70&gt;120,3,IF(G70&gt;60,2,IF(G70&gt;30,1,0))))),Trial!$B$7:$E$12,4)</f>
        <v>0</v>
      </c>
      <c r="V70" s="34">
        <f>VLOOKUP(IF(H70&gt;240,5,IF(H70&gt;180,4,IF(H70&gt;120,3,IF(H70&gt;60,2,IF(H70&gt;30,1,0))))),Trial!$B$7:$E$12,4)</f>
        <v>0</v>
      </c>
      <c r="W70" s="34">
        <f>VLOOKUP(IF(I70&gt;240,5,IF(I70&gt;180,4,IF(I70&gt;120,3,IF(I70&gt;60,2,IF(I70&gt;30,1,0))))),Trial!$B$7:$E$12,4)</f>
        <v>0</v>
      </c>
      <c r="X70" s="34">
        <f>VLOOKUP(IF(J70&gt;240,5,IF(J70&gt;180,4,IF(J70&gt;120,3,IF(J70&gt;60,2,IF(J70&gt;30,1,0))))),Trial!$B$7:$E$12,4)</f>
        <v>0</v>
      </c>
      <c r="Y70" s="34">
        <f>VLOOKUP(IF(K70&gt;240,5,IF(K70&gt;180,4,IF(K70&gt;120,3,IF(K70&gt;60,2,IF(K70&gt;30,1,0))))),Trial!$B$7:$E$12,4)</f>
        <v>0</v>
      </c>
      <c r="Z70" s="34">
        <f>VLOOKUP(IF(L70&gt;240,5,IF(L70&gt;180,4,IF(L70&gt;120,3,IF(L70&gt;60,2,IF(L70&gt;30,1,0))))),Trial!$B$7:$E$12,4)</f>
        <v>0</v>
      </c>
      <c r="AA70" s="34">
        <f>VLOOKUP(IF(M70&gt;240,5,IF(M70&gt;180,4,IF(M70&gt;120,3,IF(M70&gt;60,2,IF(M70&gt;30,1,0))))),Trial!$B$7:$E$12,4)</f>
        <v>-168.84</v>
      </c>
      <c r="AB70" s="34">
        <f>VLOOKUP(IF(N70&gt;240,5,IF(N70&gt;180,4,IF(N70&gt;120,3,IF(N70&gt;60,2,IF(N70&gt;30,1,0))))),Trial!$B$7:$E$12,4)</f>
        <v>0</v>
      </c>
    </row>
    <row r="71" ht="15.75" customHeight="1">
      <c r="B71" s="19">
        <v>68.0</v>
      </c>
      <c r="C71" s="20">
        <v>1.81772514839</v>
      </c>
      <c r="D71" s="20">
        <v>1.11382855428383</v>
      </c>
      <c r="E71" s="20">
        <v>42.258045490865</v>
      </c>
      <c r="F71" s="20">
        <v>4.03140139641321</v>
      </c>
      <c r="G71" s="20">
        <v>8.64738124962896</v>
      </c>
      <c r="H71" s="20">
        <v>12.5928149392913</v>
      </c>
      <c r="I71" s="20">
        <v>10.3577959223735</v>
      </c>
      <c r="J71" s="20">
        <v>4.17266112340889</v>
      </c>
      <c r="K71" s="20">
        <v>7.06848333549832</v>
      </c>
      <c r="L71" s="20">
        <v>2.84374145264737</v>
      </c>
      <c r="M71" s="20">
        <v>21.9875520872853</v>
      </c>
      <c r="N71" s="20">
        <v>6.17977659557946</v>
      </c>
      <c r="O71" s="1"/>
      <c r="P71" s="19">
        <v>68.0</v>
      </c>
      <c r="Q71" s="34">
        <f>VLOOKUP(IF(C71&gt;240,5,IF(C71&gt;180,4,IF(C71&gt;120,3,IF(C71&gt;60,2,IF(C71&gt;30,1,0))))),Trial!$B$7:$E$12,4)</f>
        <v>0</v>
      </c>
      <c r="R71" s="34">
        <f>VLOOKUP(IF(D71&gt;240,5,IF(D71&gt;180,4,IF(D71&gt;120,3,IF(D71&gt;60,2,IF(D71&gt;30,1,0))))),Trial!$B$7:$E$12,4)</f>
        <v>0</v>
      </c>
      <c r="S71" s="34">
        <f>VLOOKUP(IF(E71&gt;240,5,IF(E71&gt;180,4,IF(E71&gt;120,3,IF(E71&gt;60,2,IF(E71&gt;30,1,0))))),Trial!$B$7:$E$12,4)</f>
        <v>-168.84</v>
      </c>
      <c r="T71" s="34">
        <f>VLOOKUP(IF(F71&gt;240,5,IF(F71&gt;180,4,IF(F71&gt;120,3,IF(F71&gt;60,2,IF(F71&gt;30,1,0))))),Trial!$B$7:$E$12,4)</f>
        <v>0</v>
      </c>
      <c r="U71" s="34">
        <f>VLOOKUP(IF(G71&gt;240,5,IF(G71&gt;180,4,IF(G71&gt;120,3,IF(G71&gt;60,2,IF(G71&gt;30,1,0))))),Trial!$B$7:$E$12,4)</f>
        <v>0</v>
      </c>
      <c r="V71" s="34">
        <f>VLOOKUP(IF(H71&gt;240,5,IF(H71&gt;180,4,IF(H71&gt;120,3,IF(H71&gt;60,2,IF(H71&gt;30,1,0))))),Trial!$B$7:$E$12,4)</f>
        <v>0</v>
      </c>
      <c r="W71" s="34">
        <f>VLOOKUP(IF(I71&gt;240,5,IF(I71&gt;180,4,IF(I71&gt;120,3,IF(I71&gt;60,2,IF(I71&gt;30,1,0))))),Trial!$B$7:$E$12,4)</f>
        <v>0</v>
      </c>
      <c r="X71" s="34">
        <f>VLOOKUP(IF(J71&gt;240,5,IF(J71&gt;180,4,IF(J71&gt;120,3,IF(J71&gt;60,2,IF(J71&gt;30,1,0))))),Trial!$B$7:$E$12,4)</f>
        <v>0</v>
      </c>
      <c r="Y71" s="34">
        <f>VLOOKUP(IF(K71&gt;240,5,IF(K71&gt;180,4,IF(K71&gt;120,3,IF(K71&gt;60,2,IF(K71&gt;30,1,0))))),Trial!$B$7:$E$12,4)</f>
        <v>0</v>
      </c>
      <c r="Z71" s="34">
        <f>VLOOKUP(IF(L71&gt;240,5,IF(L71&gt;180,4,IF(L71&gt;120,3,IF(L71&gt;60,2,IF(L71&gt;30,1,0))))),Trial!$B$7:$E$12,4)</f>
        <v>0</v>
      </c>
      <c r="AA71" s="34">
        <f>VLOOKUP(IF(M71&gt;240,5,IF(M71&gt;180,4,IF(M71&gt;120,3,IF(M71&gt;60,2,IF(M71&gt;30,1,0))))),Trial!$B$7:$E$12,4)</f>
        <v>0</v>
      </c>
      <c r="AB71" s="34">
        <f>VLOOKUP(IF(N71&gt;240,5,IF(N71&gt;180,4,IF(N71&gt;120,3,IF(N71&gt;60,2,IF(N71&gt;30,1,0))))),Trial!$B$7:$E$12,4)</f>
        <v>0</v>
      </c>
    </row>
    <row r="72" ht="15.75" customHeight="1">
      <c r="B72" s="19">
        <v>69.0</v>
      </c>
      <c r="C72" s="20">
        <v>9.49562852560459</v>
      </c>
      <c r="D72" s="20">
        <v>21.9103921232944</v>
      </c>
      <c r="E72" s="20">
        <v>3.61146881959689</v>
      </c>
      <c r="F72" s="20">
        <v>12.1837741794149</v>
      </c>
      <c r="G72" s="20">
        <v>1.32243726947345</v>
      </c>
      <c r="H72" s="20">
        <v>5.93267760346644</v>
      </c>
      <c r="I72" s="20">
        <v>14.2298183006319</v>
      </c>
      <c r="J72" s="20">
        <v>0.0343053966732911</v>
      </c>
      <c r="K72" s="20">
        <v>1.21199602908455</v>
      </c>
      <c r="L72" s="20">
        <v>14.8789345081049</v>
      </c>
      <c r="M72" s="20">
        <v>27.9935780473491</v>
      </c>
      <c r="N72" s="20">
        <v>7.49672380997799</v>
      </c>
      <c r="O72" s="1"/>
      <c r="P72" s="19">
        <v>69.0</v>
      </c>
      <c r="Q72" s="34">
        <f>VLOOKUP(IF(C72&gt;240,5,IF(C72&gt;180,4,IF(C72&gt;120,3,IF(C72&gt;60,2,IF(C72&gt;30,1,0))))),Trial!$B$7:$E$12,4)</f>
        <v>0</v>
      </c>
      <c r="R72" s="34">
        <f>VLOOKUP(IF(D72&gt;240,5,IF(D72&gt;180,4,IF(D72&gt;120,3,IF(D72&gt;60,2,IF(D72&gt;30,1,0))))),Trial!$B$7:$E$12,4)</f>
        <v>0</v>
      </c>
      <c r="S72" s="34">
        <f>VLOOKUP(IF(E72&gt;240,5,IF(E72&gt;180,4,IF(E72&gt;120,3,IF(E72&gt;60,2,IF(E72&gt;30,1,0))))),Trial!$B$7:$E$12,4)</f>
        <v>0</v>
      </c>
      <c r="T72" s="34">
        <f>VLOOKUP(IF(F72&gt;240,5,IF(F72&gt;180,4,IF(F72&gt;120,3,IF(F72&gt;60,2,IF(F72&gt;30,1,0))))),Trial!$B$7:$E$12,4)</f>
        <v>0</v>
      </c>
      <c r="U72" s="34">
        <f>VLOOKUP(IF(G72&gt;240,5,IF(G72&gt;180,4,IF(G72&gt;120,3,IF(G72&gt;60,2,IF(G72&gt;30,1,0))))),Trial!$B$7:$E$12,4)</f>
        <v>0</v>
      </c>
      <c r="V72" s="34">
        <f>VLOOKUP(IF(H72&gt;240,5,IF(H72&gt;180,4,IF(H72&gt;120,3,IF(H72&gt;60,2,IF(H72&gt;30,1,0))))),Trial!$B$7:$E$12,4)</f>
        <v>0</v>
      </c>
      <c r="W72" s="34">
        <f>VLOOKUP(IF(I72&gt;240,5,IF(I72&gt;180,4,IF(I72&gt;120,3,IF(I72&gt;60,2,IF(I72&gt;30,1,0))))),Trial!$B$7:$E$12,4)</f>
        <v>0</v>
      </c>
      <c r="X72" s="34">
        <f>VLOOKUP(IF(J72&gt;240,5,IF(J72&gt;180,4,IF(J72&gt;120,3,IF(J72&gt;60,2,IF(J72&gt;30,1,0))))),Trial!$B$7:$E$12,4)</f>
        <v>0</v>
      </c>
      <c r="Y72" s="34">
        <f>VLOOKUP(IF(K72&gt;240,5,IF(K72&gt;180,4,IF(K72&gt;120,3,IF(K72&gt;60,2,IF(K72&gt;30,1,0))))),Trial!$B$7:$E$12,4)</f>
        <v>0</v>
      </c>
      <c r="Z72" s="34">
        <f>VLOOKUP(IF(L72&gt;240,5,IF(L72&gt;180,4,IF(L72&gt;120,3,IF(L72&gt;60,2,IF(L72&gt;30,1,0))))),Trial!$B$7:$E$12,4)</f>
        <v>0</v>
      </c>
      <c r="AA72" s="34">
        <f>VLOOKUP(IF(M72&gt;240,5,IF(M72&gt;180,4,IF(M72&gt;120,3,IF(M72&gt;60,2,IF(M72&gt;30,1,0))))),Trial!$B$7:$E$12,4)</f>
        <v>0</v>
      </c>
      <c r="AB72" s="34">
        <f>VLOOKUP(IF(N72&gt;240,5,IF(N72&gt;180,4,IF(N72&gt;120,3,IF(N72&gt;60,2,IF(N72&gt;30,1,0))))),Trial!$B$7:$E$12,4)</f>
        <v>0</v>
      </c>
    </row>
    <row r="73" ht="15.75" customHeight="1">
      <c r="B73" s="19">
        <v>70.0</v>
      </c>
      <c r="C73" s="20">
        <v>0.160109345940873</v>
      </c>
      <c r="D73" s="20">
        <v>9.06209684461355</v>
      </c>
      <c r="E73" s="20">
        <v>14.3317439698699</v>
      </c>
      <c r="F73" s="20">
        <v>1.49578662951665</v>
      </c>
      <c r="G73" s="20">
        <v>5.972029815102</v>
      </c>
      <c r="H73" s="20">
        <v>5.86610550608192</v>
      </c>
      <c r="I73" s="20">
        <v>5.90803863694891</v>
      </c>
      <c r="J73" s="20">
        <v>7.62716466612183</v>
      </c>
      <c r="K73" s="20">
        <v>45.6341122837837</v>
      </c>
      <c r="L73" s="20">
        <v>5.71151604866356</v>
      </c>
      <c r="M73" s="20">
        <v>12.3889144084022</v>
      </c>
      <c r="N73" s="20">
        <v>4.58037699279375</v>
      </c>
      <c r="O73" s="1"/>
      <c r="P73" s="19">
        <v>70.0</v>
      </c>
      <c r="Q73" s="34">
        <f>VLOOKUP(IF(C73&gt;240,5,IF(C73&gt;180,4,IF(C73&gt;120,3,IF(C73&gt;60,2,IF(C73&gt;30,1,0))))),Trial!$B$7:$E$12,4)</f>
        <v>0</v>
      </c>
      <c r="R73" s="34">
        <f>VLOOKUP(IF(D73&gt;240,5,IF(D73&gt;180,4,IF(D73&gt;120,3,IF(D73&gt;60,2,IF(D73&gt;30,1,0))))),Trial!$B$7:$E$12,4)</f>
        <v>0</v>
      </c>
      <c r="S73" s="34">
        <f>VLOOKUP(IF(E73&gt;240,5,IF(E73&gt;180,4,IF(E73&gt;120,3,IF(E73&gt;60,2,IF(E73&gt;30,1,0))))),Trial!$B$7:$E$12,4)</f>
        <v>0</v>
      </c>
      <c r="T73" s="34">
        <f>VLOOKUP(IF(F73&gt;240,5,IF(F73&gt;180,4,IF(F73&gt;120,3,IF(F73&gt;60,2,IF(F73&gt;30,1,0))))),Trial!$B$7:$E$12,4)</f>
        <v>0</v>
      </c>
      <c r="U73" s="34">
        <f>VLOOKUP(IF(G73&gt;240,5,IF(G73&gt;180,4,IF(G73&gt;120,3,IF(G73&gt;60,2,IF(G73&gt;30,1,0))))),Trial!$B$7:$E$12,4)</f>
        <v>0</v>
      </c>
      <c r="V73" s="34">
        <f>VLOOKUP(IF(H73&gt;240,5,IF(H73&gt;180,4,IF(H73&gt;120,3,IF(H73&gt;60,2,IF(H73&gt;30,1,0))))),Trial!$B$7:$E$12,4)</f>
        <v>0</v>
      </c>
      <c r="W73" s="34">
        <f>VLOOKUP(IF(I73&gt;240,5,IF(I73&gt;180,4,IF(I73&gt;120,3,IF(I73&gt;60,2,IF(I73&gt;30,1,0))))),Trial!$B$7:$E$12,4)</f>
        <v>0</v>
      </c>
      <c r="X73" s="34">
        <f>VLOOKUP(IF(J73&gt;240,5,IF(J73&gt;180,4,IF(J73&gt;120,3,IF(J73&gt;60,2,IF(J73&gt;30,1,0))))),Trial!$B$7:$E$12,4)</f>
        <v>0</v>
      </c>
      <c r="Y73" s="34">
        <f>VLOOKUP(IF(K73&gt;240,5,IF(K73&gt;180,4,IF(K73&gt;120,3,IF(K73&gt;60,2,IF(K73&gt;30,1,0))))),Trial!$B$7:$E$12,4)</f>
        <v>-168.84</v>
      </c>
      <c r="Z73" s="34">
        <f>VLOOKUP(IF(L73&gt;240,5,IF(L73&gt;180,4,IF(L73&gt;120,3,IF(L73&gt;60,2,IF(L73&gt;30,1,0))))),Trial!$B$7:$E$12,4)</f>
        <v>0</v>
      </c>
      <c r="AA73" s="34">
        <f>VLOOKUP(IF(M73&gt;240,5,IF(M73&gt;180,4,IF(M73&gt;120,3,IF(M73&gt;60,2,IF(M73&gt;30,1,0))))),Trial!$B$7:$E$12,4)</f>
        <v>0</v>
      </c>
      <c r="AB73" s="34">
        <f>VLOOKUP(IF(N73&gt;240,5,IF(N73&gt;180,4,IF(N73&gt;120,3,IF(N73&gt;60,2,IF(N73&gt;30,1,0))))),Trial!$B$7:$E$12,4)</f>
        <v>0</v>
      </c>
    </row>
    <row r="74" ht="15.75" customHeight="1">
      <c r="B74" s="19">
        <v>71.0</v>
      </c>
      <c r="C74" s="20">
        <v>7.7426753101613</v>
      </c>
      <c r="D74" s="20">
        <v>22.9787038074976</v>
      </c>
      <c r="E74" s="20">
        <v>2.60783009212464</v>
      </c>
      <c r="F74" s="20">
        <v>15.6861432073723</v>
      </c>
      <c r="G74" s="20">
        <v>0.854067609495866</v>
      </c>
      <c r="H74" s="20">
        <v>21.7515898972919</v>
      </c>
      <c r="I74" s="20">
        <v>9.13102434110744</v>
      </c>
      <c r="J74" s="20">
        <v>3.10802019312978</v>
      </c>
      <c r="K74" s="20">
        <v>4.32146200961433</v>
      </c>
      <c r="L74" s="20">
        <v>26.4819240521809</v>
      </c>
      <c r="M74" s="20">
        <v>12.2440330360494</v>
      </c>
      <c r="N74" s="20">
        <v>14.0677335572514</v>
      </c>
      <c r="O74" s="1"/>
      <c r="P74" s="19">
        <v>71.0</v>
      </c>
      <c r="Q74" s="34">
        <f>VLOOKUP(IF(C74&gt;240,5,IF(C74&gt;180,4,IF(C74&gt;120,3,IF(C74&gt;60,2,IF(C74&gt;30,1,0))))),Trial!$B$7:$E$12,4)</f>
        <v>0</v>
      </c>
      <c r="R74" s="34">
        <f>VLOOKUP(IF(D74&gt;240,5,IF(D74&gt;180,4,IF(D74&gt;120,3,IF(D74&gt;60,2,IF(D74&gt;30,1,0))))),Trial!$B$7:$E$12,4)</f>
        <v>0</v>
      </c>
      <c r="S74" s="34">
        <f>VLOOKUP(IF(E74&gt;240,5,IF(E74&gt;180,4,IF(E74&gt;120,3,IF(E74&gt;60,2,IF(E74&gt;30,1,0))))),Trial!$B$7:$E$12,4)</f>
        <v>0</v>
      </c>
      <c r="T74" s="34">
        <f>VLOOKUP(IF(F74&gt;240,5,IF(F74&gt;180,4,IF(F74&gt;120,3,IF(F74&gt;60,2,IF(F74&gt;30,1,0))))),Trial!$B$7:$E$12,4)</f>
        <v>0</v>
      </c>
      <c r="U74" s="34">
        <f>VLOOKUP(IF(G74&gt;240,5,IF(G74&gt;180,4,IF(G74&gt;120,3,IF(G74&gt;60,2,IF(G74&gt;30,1,0))))),Trial!$B$7:$E$12,4)</f>
        <v>0</v>
      </c>
      <c r="V74" s="34">
        <f>VLOOKUP(IF(H74&gt;240,5,IF(H74&gt;180,4,IF(H74&gt;120,3,IF(H74&gt;60,2,IF(H74&gt;30,1,0))))),Trial!$B$7:$E$12,4)</f>
        <v>0</v>
      </c>
      <c r="W74" s="34">
        <f>VLOOKUP(IF(I74&gt;240,5,IF(I74&gt;180,4,IF(I74&gt;120,3,IF(I74&gt;60,2,IF(I74&gt;30,1,0))))),Trial!$B$7:$E$12,4)</f>
        <v>0</v>
      </c>
      <c r="X74" s="34">
        <f>VLOOKUP(IF(J74&gt;240,5,IF(J74&gt;180,4,IF(J74&gt;120,3,IF(J74&gt;60,2,IF(J74&gt;30,1,0))))),Trial!$B$7:$E$12,4)</f>
        <v>0</v>
      </c>
      <c r="Y74" s="34">
        <f>VLOOKUP(IF(K74&gt;240,5,IF(K74&gt;180,4,IF(K74&gt;120,3,IF(K74&gt;60,2,IF(K74&gt;30,1,0))))),Trial!$B$7:$E$12,4)</f>
        <v>0</v>
      </c>
      <c r="Z74" s="34">
        <f>VLOOKUP(IF(L74&gt;240,5,IF(L74&gt;180,4,IF(L74&gt;120,3,IF(L74&gt;60,2,IF(L74&gt;30,1,0))))),Trial!$B$7:$E$12,4)</f>
        <v>0</v>
      </c>
      <c r="AA74" s="34">
        <f>VLOOKUP(IF(M74&gt;240,5,IF(M74&gt;180,4,IF(M74&gt;120,3,IF(M74&gt;60,2,IF(M74&gt;30,1,0))))),Trial!$B$7:$E$12,4)</f>
        <v>0</v>
      </c>
      <c r="AB74" s="34">
        <f>VLOOKUP(IF(N74&gt;240,5,IF(N74&gt;180,4,IF(N74&gt;120,3,IF(N74&gt;60,2,IF(N74&gt;30,1,0))))),Trial!$B$7:$E$12,4)</f>
        <v>0</v>
      </c>
    </row>
    <row r="75" ht="15.75" customHeight="1">
      <c r="B75" s="19">
        <v>72.0</v>
      </c>
      <c r="C75" s="20">
        <v>9.3576296652752</v>
      </c>
      <c r="D75" s="20">
        <v>20.7180675836449</v>
      </c>
      <c r="E75" s="20">
        <v>5.51754917996004</v>
      </c>
      <c r="F75" s="20">
        <v>13.550686205187</v>
      </c>
      <c r="G75" s="20">
        <v>34.7537322797135</v>
      </c>
      <c r="H75" s="20">
        <v>24.4623337874358</v>
      </c>
      <c r="I75" s="20">
        <v>0.420917551266029</v>
      </c>
      <c r="J75" s="20">
        <v>16.9520078165541</v>
      </c>
      <c r="K75" s="20">
        <v>1.61379134750302</v>
      </c>
      <c r="L75" s="20">
        <v>16.9405312629501</v>
      </c>
      <c r="M75" s="20">
        <v>1.20742196728412</v>
      </c>
      <c r="N75" s="20">
        <v>26.2597919652408</v>
      </c>
      <c r="O75" s="1"/>
      <c r="P75" s="19">
        <v>72.0</v>
      </c>
      <c r="Q75" s="34">
        <f>VLOOKUP(IF(C75&gt;240,5,IF(C75&gt;180,4,IF(C75&gt;120,3,IF(C75&gt;60,2,IF(C75&gt;30,1,0))))),Trial!$B$7:$E$12,4)</f>
        <v>0</v>
      </c>
      <c r="R75" s="34">
        <f>VLOOKUP(IF(D75&gt;240,5,IF(D75&gt;180,4,IF(D75&gt;120,3,IF(D75&gt;60,2,IF(D75&gt;30,1,0))))),Trial!$B$7:$E$12,4)</f>
        <v>0</v>
      </c>
      <c r="S75" s="34">
        <f>VLOOKUP(IF(E75&gt;240,5,IF(E75&gt;180,4,IF(E75&gt;120,3,IF(E75&gt;60,2,IF(E75&gt;30,1,0))))),Trial!$B$7:$E$12,4)</f>
        <v>0</v>
      </c>
      <c r="T75" s="34">
        <f>VLOOKUP(IF(F75&gt;240,5,IF(F75&gt;180,4,IF(F75&gt;120,3,IF(F75&gt;60,2,IF(F75&gt;30,1,0))))),Trial!$B$7:$E$12,4)</f>
        <v>0</v>
      </c>
      <c r="U75" s="34">
        <f>VLOOKUP(IF(G75&gt;240,5,IF(G75&gt;180,4,IF(G75&gt;120,3,IF(G75&gt;60,2,IF(G75&gt;30,1,0))))),Trial!$B$7:$E$12,4)</f>
        <v>-168.84</v>
      </c>
      <c r="V75" s="34">
        <f>VLOOKUP(IF(H75&gt;240,5,IF(H75&gt;180,4,IF(H75&gt;120,3,IF(H75&gt;60,2,IF(H75&gt;30,1,0))))),Trial!$B$7:$E$12,4)</f>
        <v>0</v>
      </c>
      <c r="W75" s="34">
        <f>VLOOKUP(IF(I75&gt;240,5,IF(I75&gt;180,4,IF(I75&gt;120,3,IF(I75&gt;60,2,IF(I75&gt;30,1,0))))),Trial!$B$7:$E$12,4)</f>
        <v>0</v>
      </c>
      <c r="X75" s="34">
        <f>VLOOKUP(IF(J75&gt;240,5,IF(J75&gt;180,4,IF(J75&gt;120,3,IF(J75&gt;60,2,IF(J75&gt;30,1,0))))),Trial!$B$7:$E$12,4)</f>
        <v>0</v>
      </c>
      <c r="Y75" s="34">
        <f>VLOOKUP(IF(K75&gt;240,5,IF(K75&gt;180,4,IF(K75&gt;120,3,IF(K75&gt;60,2,IF(K75&gt;30,1,0))))),Trial!$B$7:$E$12,4)</f>
        <v>0</v>
      </c>
      <c r="Z75" s="34">
        <f>VLOOKUP(IF(L75&gt;240,5,IF(L75&gt;180,4,IF(L75&gt;120,3,IF(L75&gt;60,2,IF(L75&gt;30,1,0))))),Trial!$B$7:$E$12,4)</f>
        <v>0</v>
      </c>
      <c r="AA75" s="34">
        <f>VLOOKUP(IF(M75&gt;240,5,IF(M75&gt;180,4,IF(M75&gt;120,3,IF(M75&gt;60,2,IF(M75&gt;30,1,0))))),Trial!$B$7:$E$12,4)</f>
        <v>0</v>
      </c>
      <c r="AB75" s="34">
        <f>VLOOKUP(IF(N75&gt;240,5,IF(N75&gt;180,4,IF(N75&gt;120,3,IF(N75&gt;60,2,IF(N75&gt;30,1,0))))),Trial!$B$7:$E$12,4)</f>
        <v>0</v>
      </c>
    </row>
    <row r="76" ht="15.75" customHeight="1">
      <c r="B76" s="19">
        <v>73.0</v>
      </c>
      <c r="C76" s="20">
        <v>10.3419134320689</v>
      </c>
      <c r="D76" s="20">
        <v>1.16128448669298</v>
      </c>
      <c r="E76" s="20">
        <v>7.67891946658492</v>
      </c>
      <c r="F76" s="20">
        <v>1.10305520915426</v>
      </c>
      <c r="G76" s="20">
        <v>2.96050900723785</v>
      </c>
      <c r="H76" s="20">
        <v>14.0264271218414</v>
      </c>
      <c r="I76" s="20">
        <v>11.2568101301413</v>
      </c>
      <c r="J76" s="20">
        <v>0.197220564858434</v>
      </c>
      <c r="K76" s="20">
        <v>8.48987257392146</v>
      </c>
      <c r="L76" s="20">
        <v>8.31889475081116</v>
      </c>
      <c r="M76" s="20">
        <v>14.3640607667335</v>
      </c>
      <c r="N76" s="20">
        <v>18.5278887546088</v>
      </c>
      <c r="O76" s="1"/>
      <c r="P76" s="19">
        <v>73.0</v>
      </c>
      <c r="Q76" s="34">
        <f>VLOOKUP(IF(C76&gt;240,5,IF(C76&gt;180,4,IF(C76&gt;120,3,IF(C76&gt;60,2,IF(C76&gt;30,1,0))))),Trial!$B$7:$E$12,4)</f>
        <v>0</v>
      </c>
      <c r="R76" s="34">
        <f>VLOOKUP(IF(D76&gt;240,5,IF(D76&gt;180,4,IF(D76&gt;120,3,IF(D76&gt;60,2,IF(D76&gt;30,1,0))))),Trial!$B$7:$E$12,4)</f>
        <v>0</v>
      </c>
      <c r="S76" s="34">
        <f>VLOOKUP(IF(E76&gt;240,5,IF(E76&gt;180,4,IF(E76&gt;120,3,IF(E76&gt;60,2,IF(E76&gt;30,1,0))))),Trial!$B$7:$E$12,4)</f>
        <v>0</v>
      </c>
      <c r="T76" s="34">
        <f>VLOOKUP(IF(F76&gt;240,5,IF(F76&gt;180,4,IF(F76&gt;120,3,IF(F76&gt;60,2,IF(F76&gt;30,1,0))))),Trial!$B$7:$E$12,4)</f>
        <v>0</v>
      </c>
      <c r="U76" s="34">
        <f>VLOOKUP(IF(G76&gt;240,5,IF(G76&gt;180,4,IF(G76&gt;120,3,IF(G76&gt;60,2,IF(G76&gt;30,1,0))))),Trial!$B$7:$E$12,4)</f>
        <v>0</v>
      </c>
      <c r="V76" s="34">
        <f>VLOOKUP(IF(H76&gt;240,5,IF(H76&gt;180,4,IF(H76&gt;120,3,IF(H76&gt;60,2,IF(H76&gt;30,1,0))))),Trial!$B$7:$E$12,4)</f>
        <v>0</v>
      </c>
      <c r="W76" s="34">
        <f>VLOOKUP(IF(I76&gt;240,5,IF(I76&gt;180,4,IF(I76&gt;120,3,IF(I76&gt;60,2,IF(I76&gt;30,1,0))))),Trial!$B$7:$E$12,4)</f>
        <v>0</v>
      </c>
      <c r="X76" s="34">
        <f>VLOOKUP(IF(J76&gt;240,5,IF(J76&gt;180,4,IF(J76&gt;120,3,IF(J76&gt;60,2,IF(J76&gt;30,1,0))))),Trial!$B$7:$E$12,4)</f>
        <v>0</v>
      </c>
      <c r="Y76" s="34">
        <f>VLOOKUP(IF(K76&gt;240,5,IF(K76&gt;180,4,IF(K76&gt;120,3,IF(K76&gt;60,2,IF(K76&gt;30,1,0))))),Trial!$B$7:$E$12,4)</f>
        <v>0</v>
      </c>
      <c r="Z76" s="34">
        <f>VLOOKUP(IF(L76&gt;240,5,IF(L76&gt;180,4,IF(L76&gt;120,3,IF(L76&gt;60,2,IF(L76&gt;30,1,0))))),Trial!$B$7:$E$12,4)</f>
        <v>0</v>
      </c>
      <c r="AA76" s="34">
        <f>VLOOKUP(IF(M76&gt;240,5,IF(M76&gt;180,4,IF(M76&gt;120,3,IF(M76&gt;60,2,IF(M76&gt;30,1,0))))),Trial!$B$7:$E$12,4)</f>
        <v>0</v>
      </c>
      <c r="AB76" s="34">
        <f>VLOOKUP(IF(N76&gt;240,5,IF(N76&gt;180,4,IF(N76&gt;120,3,IF(N76&gt;60,2,IF(N76&gt;30,1,0))))),Trial!$B$7:$E$12,4)</f>
        <v>0</v>
      </c>
    </row>
    <row r="77" ht="15.75" customHeight="1">
      <c r="B77" s="19">
        <v>74.0</v>
      </c>
      <c r="C77" s="20">
        <v>4.39206676553965</v>
      </c>
      <c r="D77" s="20">
        <v>16.1711678398858</v>
      </c>
      <c r="E77" s="20">
        <v>3.20583138791844</v>
      </c>
      <c r="F77" s="20">
        <v>7.76975539964624</v>
      </c>
      <c r="G77" s="20">
        <v>5.29452573338423</v>
      </c>
      <c r="H77" s="20">
        <v>1.95211261047793</v>
      </c>
      <c r="I77" s="20">
        <v>13.8893269112931</v>
      </c>
      <c r="J77" s="20">
        <v>14.8292763519186</v>
      </c>
      <c r="K77" s="20">
        <v>4.27966608563763</v>
      </c>
      <c r="L77" s="20">
        <v>2.56620601513423</v>
      </c>
      <c r="M77" s="20">
        <v>7.3215788314119</v>
      </c>
      <c r="N77" s="20">
        <v>42.937139045481</v>
      </c>
      <c r="O77" s="1"/>
      <c r="P77" s="19">
        <v>74.0</v>
      </c>
      <c r="Q77" s="34">
        <f>VLOOKUP(IF(C77&gt;240,5,IF(C77&gt;180,4,IF(C77&gt;120,3,IF(C77&gt;60,2,IF(C77&gt;30,1,0))))),Trial!$B$7:$E$12,4)</f>
        <v>0</v>
      </c>
      <c r="R77" s="34">
        <f>VLOOKUP(IF(D77&gt;240,5,IF(D77&gt;180,4,IF(D77&gt;120,3,IF(D77&gt;60,2,IF(D77&gt;30,1,0))))),Trial!$B$7:$E$12,4)</f>
        <v>0</v>
      </c>
      <c r="S77" s="34">
        <f>VLOOKUP(IF(E77&gt;240,5,IF(E77&gt;180,4,IF(E77&gt;120,3,IF(E77&gt;60,2,IF(E77&gt;30,1,0))))),Trial!$B$7:$E$12,4)</f>
        <v>0</v>
      </c>
      <c r="T77" s="34">
        <f>VLOOKUP(IF(F77&gt;240,5,IF(F77&gt;180,4,IF(F77&gt;120,3,IF(F77&gt;60,2,IF(F77&gt;30,1,0))))),Trial!$B$7:$E$12,4)</f>
        <v>0</v>
      </c>
      <c r="U77" s="34">
        <f>VLOOKUP(IF(G77&gt;240,5,IF(G77&gt;180,4,IF(G77&gt;120,3,IF(G77&gt;60,2,IF(G77&gt;30,1,0))))),Trial!$B$7:$E$12,4)</f>
        <v>0</v>
      </c>
      <c r="V77" s="34">
        <f>VLOOKUP(IF(H77&gt;240,5,IF(H77&gt;180,4,IF(H77&gt;120,3,IF(H77&gt;60,2,IF(H77&gt;30,1,0))))),Trial!$B$7:$E$12,4)</f>
        <v>0</v>
      </c>
      <c r="W77" s="34">
        <f>VLOOKUP(IF(I77&gt;240,5,IF(I77&gt;180,4,IF(I77&gt;120,3,IF(I77&gt;60,2,IF(I77&gt;30,1,0))))),Trial!$B$7:$E$12,4)</f>
        <v>0</v>
      </c>
      <c r="X77" s="34">
        <f>VLOOKUP(IF(J77&gt;240,5,IF(J77&gt;180,4,IF(J77&gt;120,3,IF(J77&gt;60,2,IF(J77&gt;30,1,0))))),Trial!$B$7:$E$12,4)</f>
        <v>0</v>
      </c>
      <c r="Y77" s="34">
        <f>VLOOKUP(IF(K77&gt;240,5,IF(K77&gt;180,4,IF(K77&gt;120,3,IF(K77&gt;60,2,IF(K77&gt;30,1,0))))),Trial!$B$7:$E$12,4)</f>
        <v>0</v>
      </c>
      <c r="Z77" s="34">
        <f>VLOOKUP(IF(L77&gt;240,5,IF(L77&gt;180,4,IF(L77&gt;120,3,IF(L77&gt;60,2,IF(L77&gt;30,1,0))))),Trial!$B$7:$E$12,4)</f>
        <v>0</v>
      </c>
      <c r="AA77" s="34">
        <f>VLOOKUP(IF(M77&gt;240,5,IF(M77&gt;180,4,IF(M77&gt;120,3,IF(M77&gt;60,2,IF(M77&gt;30,1,0))))),Trial!$B$7:$E$12,4)</f>
        <v>0</v>
      </c>
      <c r="AB77" s="34">
        <f>VLOOKUP(IF(N77&gt;240,5,IF(N77&gt;180,4,IF(N77&gt;120,3,IF(N77&gt;60,2,IF(N77&gt;30,1,0))))),Trial!$B$7:$E$12,4)</f>
        <v>-168.84</v>
      </c>
    </row>
    <row r="78" ht="15.75" customHeight="1">
      <c r="B78" s="19">
        <v>75.0</v>
      </c>
      <c r="C78" s="20">
        <v>3.77264355167739</v>
      </c>
      <c r="D78" s="20">
        <v>28.2166317089249</v>
      </c>
      <c r="E78" s="20">
        <v>24.4577894436774</v>
      </c>
      <c r="F78" s="20">
        <v>1.90753145026974</v>
      </c>
      <c r="G78" s="20">
        <v>15.6632025116638</v>
      </c>
      <c r="H78" s="20">
        <v>31.6217233052798</v>
      </c>
      <c r="I78" s="20">
        <v>0.531768479145321</v>
      </c>
      <c r="J78" s="20">
        <v>11.2549534995194</v>
      </c>
      <c r="K78" s="20">
        <v>7.43032325659879</v>
      </c>
      <c r="L78" s="20">
        <v>1.28840875537135</v>
      </c>
      <c r="M78" s="20">
        <v>3.36531172776595</v>
      </c>
      <c r="N78" s="20">
        <v>4.52265667836182</v>
      </c>
      <c r="O78" s="1"/>
      <c r="P78" s="19">
        <v>75.0</v>
      </c>
      <c r="Q78" s="34">
        <f>VLOOKUP(IF(C78&gt;240,5,IF(C78&gt;180,4,IF(C78&gt;120,3,IF(C78&gt;60,2,IF(C78&gt;30,1,0))))),Trial!$B$7:$E$12,4)</f>
        <v>0</v>
      </c>
      <c r="R78" s="34">
        <f>VLOOKUP(IF(D78&gt;240,5,IF(D78&gt;180,4,IF(D78&gt;120,3,IF(D78&gt;60,2,IF(D78&gt;30,1,0))))),Trial!$B$7:$E$12,4)</f>
        <v>0</v>
      </c>
      <c r="S78" s="34">
        <f>VLOOKUP(IF(E78&gt;240,5,IF(E78&gt;180,4,IF(E78&gt;120,3,IF(E78&gt;60,2,IF(E78&gt;30,1,0))))),Trial!$B$7:$E$12,4)</f>
        <v>0</v>
      </c>
      <c r="T78" s="34">
        <f>VLOOKUP(IF(F78&gt;240,5,IF(F78&gt;180,4,IF(F78&gt;120,3,IF(F78&gt;60,2,IF(F78&gt;30,1,0))))),Trial!$B$7:$E$12,4)</f>
        <v>0</v>
      </c>
      <c r="U78" s="34">
        <f>VLOOKUP(IF(G78&gt;240,5,IF(G78&gt;180,4,IF(G78&gt;120,3,IF(G78&gt;60,2,IF(G78&gt;30,1,0))))),Trial!$B$7:$E$12,4)</f>
        <v>0</v>
      </c>
      <c r="V78" s="34">
        <f>VLOOKUP(IF(H78&gt;240,5,IF(H78&gt;180,4,IF(H78&gt;120,3,IF(H78&gt;60,2,IF(H78&gt;30,1,0))))),Trial!$B$7:$E$12,4)</f>
        <v>-168.84</v>
      </c>
      <c r="W78" s="34">
        <f>VLOOKUP(IF(I78&gt;240,5,IF(I78&gt;180,4,IF(I78&gt;120,3,IF(I78&gt;60,2,IF(I78&gt;30,1,0))))),Trial!$B$7:$E$12,4)</f>
        <v>0</v>
      </c>
      <c r="X78" s="34">
        <f>VLOOKUP(IF(J78&gt;240,5,IF(J78&gt;180,4,IF(J78&gt;120,3,IF(J78&gt;60,2,IF(J78&gt;30,1,0))))),Trial!$B$7:$E$12,4)</f>
        <v>0</v>
      </c>
      <c r="Y78" s="34">
        <f>VLOOKUP(IF(K78&gt;240,5,IF(K78&gt;180,4,IF(K78&gt;120,3,IF(K78&gt;60,2,IF(K78&gt;30,1,0))))),Trial!$B$7:$E$12,4)</f>
        <v>0</v>
      </c>
      <c r="Z78" s="34">
        <f>VLOOKUP(IF(L78&gt;240,5,IF(L78&gt;180,4,IF(L78&gt;120,3,IF(L78&gt;60,2,IF(L78&gt;30,1,0))))),Trial!$B$7:$E$12,4)</f>
        <v>0</v>
      </c>
      <c r="AA78" s="34">
        <f>VLOOKUP(IF(M78&gt;240,5,IF(M78&gt;180,4,IF(M78&gt;120,3,IF(M78&gt;60,2,IF(M78&gt;30,1,0))))),Trial!$B$7:$E$12,4)</f>
        <v>0</v>
      </c>
      <c r="AB78" s="34">
        <f>VLOOKUP(IF(N78&gt;240,5,IF(N78&gt;180,4,IF(N78&gt;120,3,IF(N78&gt;60,2,IF(N78&gt;30,1,0))))),Trial!$B$7:$E$12,4)</f>
        <v>0</v>
      </c>
    </row>
    <row r="79" ht="15.75" customHeight="1">
      <c r="B79" s="19">
        <v>76.0</v>
      </c>
      <c r="C79" s="20">
        <v>0.0157787066637904</v>
      </c>
      <c r="D79" s="20">
        <v>3.35172668336891</v>
      </c>
      <c r="E79" s="20">
        <v>2.93111079735681</v>
      </c>
      <c r="F79" s="20">
        <v>13.7078568566086</v>
      </c>
      <c r="G79" s="20">
        <v>0.191894220141694</v>
      </c>
      <c r="H79" s="20">
        <v>13.7712503916669</v>
      </c>
      <c r="I79" s="20">
        <v>3.89160940339789</v>
      </c>
      <c r="J79" s="20">
        <v>2.78220547003299</v>
      </c>
      <c r="K79" s="20">
        <v>3.53977553774603</v>
      </c>
      <c r="L79" s="20">
        <v>8.17291456549428</v>
      </c>
      <c r="M79" s="20">
        <v>2.87673897702784</v>
      </c>
      <c r="N79" s="20">
        <v>30.9048562043483</v>
      </c>
      <c r="O79" s="1"/>
      <c r="P79" s="19">
        <v>76.0</v>
      </c>
      <c r="Q79" s="34">
        <f>VLOOKUP(IF(C79&gt;240,5,IF(C79&gt;180,4,IF(C79&gt;120,3,IF(C79&gt;60,2,IF(C79&gt;30,1,0))))),Trial!$B$7:$E$12,4)</f>
        <v>0</v>
      </c>
      <c r="R79" s="34">
        <f>VLOOKUP(IF(D79&gt;240,5,IF(D79&gt;180,4,IF(D79&gt;120,3,IF(D79&gt;60,2,IF(D79&gt;30,1,0))))),Trial!$B$7:$E$12,4)</f>
        <v>0</v>
      </c>
      <c r="S79" s="34">
        <f>VLOOKUP(IF(E79&gt;240,5,IF(E79&gt;180,4,IF(E79&gt;120,3,IF(E79&gt;60,2,IF(E79&gt;30,1,0))))),Trial!$B$7:$E$12,4)</f>
        <v>0</v>
      </c>
      <c r="T79" s="34">
        <f>VLOOKUP(IF(F79&gt;240,5,IF(F79&gt;180,4,IF(F79&gt;120,3,IF(F79&gt;60,2,IF(F79&gt;30,1,0))))),Trial!$B$7:$E$12,4)</f>
        <v>0</v>
      </c>
      <c r="U79" s="34">
        <f>VLOOKUP(IF(G79&gt;240,5,IF(G79&gt;180,4,IF(G79&gt;120,3,IF(G79&gt;60,2,IF(G79&gt;30,1,0))))),Trial!$B$7:$E$12,4)</f>
        <v>0</v>
      </c>
      <c r="V79" s="34">
        <f>VLOOKUP(IF(H79&gt;240,5,IF(H79&gt;180,4,IF(H79&gt;120,3,IF(H79&gt;60,2,IF(H79&gt;30,1,0))))),Trial!$B$7:$E$12,4)</f>
        <v>0</v>
      </c>
      <c r="W79" s="34">
        <f>VLOOKUP(IF(I79&gt;240,5,IF(I79&gt;180,4,IF(I79&gt;120,3,IF(I79&gt;60,2,IF(I79&gt;30,1,0))))),Trial!$B$7:$E$12,4)</f>
        <v>0</v>
      </c>
      <c r="X79" s="34">
        <f>VLOOKUP(IF(J79&gt;240,5,IF(J79&gt;180,4,IF(J79&gt;120,3,IF(J79&gt;60,2,IF(J79&gt;30,1,0))))),Trial!$B$7:$E$12,4)</f>
        <v>0</v>
      </c>
      <c r="Y79" s="34">
        <f>VLOOKUP(IF(K79&gt;240,5,IF(K79&gt;180,4,IF(K79&gt;120,3,IF(K79&gt;60,2,IF(K79&gt;30,1,0))))),Trial!$B$7:$E$12,4)</f>
        <v>0</v>
      </c>
      <c r="Z79" s="34">
        <f>VLOOKUP(IF(L79&gt;240,5,IF(L79&gt;180,4,IF(L79&gt;120,3,IF(L79&gt;60,2,IF(L79&gt;30,1,0))))),Trial!$B$7:$E$12,4)</f>
        <v>0</v>
      </c>
      <c r="AA79" s="34">
        <f>VLOOKUP(IF(M79&gt;240,5,IF(M79&gt;180,4,IF(M79&gt;120,3,IF(M79&gt;60,2,IF(M79&gt;30,1,0))))),Trial!$B$7:$E$12,4)</f>
        <v>0</v>
      </c>
      <c r="AB79" s="34">
        <f>VLOOKUP(IF(N79&gt;240,5,IF(N79&gt;180,4,IF(N79&gt;120,3,IF(N79&gt;60,2,IF(N79&gt;30,1,0))))),Trial!$B$7:$E$12,4)</f>
        <v>-168.84</v>
      </c>
    </row>
    <row r="80" ht="15.75" customHeight="1">
      <c r="B80" s="19">
        <v>77.0</v>
      </c>
      <c r="C80" s="20">
        <v>2.83943589412104</v>
      </c>
      <c r="D80" s="20">
        <v>12.1329624946314</v>
      </c>
      <c r="E80" s="20">
        <v>34.2883436810479</v>
      </c>
      <c r="F80" s="20">
        <v>17.8102465864356</v>
      </c>
      <c r="G80" s="20">
        <v>2.30925813716961</v>
      </c>
      <c r="H80" s="20">
        <v>27.5030710666151</v>
      </c>
      <c r="I80" s="20">
        <v>23.4222091699189</v>
      </c>
      <c r="J80" s="20">
        <v>21.1317199934443</v>
      </c>
      <c r="K80" s="20">
        <v>8.24316940917633</v>
      </c>
      <c r="L80" s="20">
        <v>23.2956519458612</v>
      </c>
      <c r="M80" s="20">
        <v>33.4093260240064</v>
      </c>
      <c r="N80" s="20">
        <v>13.4755573557775</v>
      </c>
      <c r="O80" s="1"/>
      <c r="P80" s="19">
        <v>77.0</v>
      </c>
      <c r="Q80" s="34">
        <f>VLOOKUP(IF(C80&gt;240,5,IF(C80&gt;180,4,IF(C80&gt;120,3,IF(C80&gt;60,2,IF(C80&gt;30,1,0))))),Trial!$B$7:$E$12,4)</f>
        <v>0</v>
      </c>
      <c r="R80" s="34">
        <f>VLOOKUP(IF(D80&gt;240,5,IF(D80&gt;180,4,IF(D80&gt;120,3,IF(D80&gt;60,2,IF(D80&gt;30,1,0))))),Trial!$B$7:$E$12,4)</f>
        <v>0</v>
      </c>
      <c r="S80" s="34">
        <f>VLOOKUP(IF(E80&gt;240,5,IF(E80&gt;180,4,IF(E80&gt;120,3,IF(E80&gt;60,2,IF(E80&gt;30,1,0))))),Trial!$B$7:$E$12,4)</f>
        <v>-168.84</v>
      </c>
      <c r="T80" s="34">
        <f>VLOOKUP(IF(F80&gt;240,5,IF(F80&gt;180,4,IF(F80&gt;120,3,IF(F80&gt;60,2,IF(F80&gt;30,1,0))))),Trial!$B$7:$E$12,4)</f>
        <v>0</v>
      </c>
      <c r="U80" s="34">
        <f>VLOOKUP(IF(G80&gt;240,5,IF(G80&gt;180,4,IF(G80&gt;120,3,IF(G80&gt;60,2,IF(G80&gt;30,1,0))))),Trial!$B$7:$E$12,4)</f>
        <v>0</v>
      </c>
      <c r="V80" s="34">
        <f>VLOOKUP(IF(H80&gt;240,5,IF(H80&gt;180,4,IF(H80&gt;120,3,IF(H80&gt;60,2,IF(H80&gt;30,1,0))))),Trial!$B$7:$E$12,4)</f>
        <v>0</v>
      </c>
      <c r="W80" s="34">
        <f>VLOOKUP(IF(I80&gt;240,5,IF(I80&gt;180,4,IF(I80&gt;120,3,IF(I80&gt;60,2,IF(I80&gt;30,1,0))))),Trial!$B$7:$E$12,4)</f>
        <v>0</v>
      </c>
      <c r="X80" s="34">
        <f>VLOOKUP(IF(J80&gt;240,5,IF(J80&gt;180,4,IF(J80&gt;120,3,IF(J80&gt;60,2,IF(J80&gt;30,1,0))))),Trial!$B$7:$E$12,4)</f>
        <v>0</v>
      </c>
      <c r="Y80" s="34">
        <f>VLOOKUP(IF(K80&gt;240,5,IF(K80&gt;180,4,IF(K80&gt;120,3,IF(K80&gt;60,2,IF(K80&gt;30,1,0))))),Trial!$B$7:$E$12,4)</f>
        <v>0</v>
      </c>
      <c r="Z80" s="34">
        <f>VLOOKUP(IF(L80&gt;240,5,IF(L80&gt;180,4,IF(L80&gt;120,3,IF(L80&gt;60,2,IF(L80&gt;30,1,0))))),Trial!$B$7:$E$12,4)</f>
        <v>0</v>
      </c>
      <c r="AA80" s="34">
        <f>VLOOKUP(IF(M80&gt;240,5,IF(M80&gt;180,4,IF(M80&gt;120,3,IF(M80&gt;60,2,IF(M80&gt;30,1,0))))),Trial!$B$7:$E$12,4)</f>
        <v>-168.84</v>
      </c>
      <c r="AB80" s="34">
        <f>VLOOKUP(IF(N80&gt;240,5,IF(N80&gt;180,4,IF(N80&gt;120,3,IF(N80&gt;60,2,IF(N80&gt;30,1,0))))),Trial!$B$7:$E$12,4)</f>
        <v>0</v>
      </c>
    </row>
    <row r="81" ht="15.75" customHeight="1">
      <c r="B81" s="19">
        <v>78.0</v>
      </c>
      <c r="C81" s="20">
        <v>20.6268439273028</v>
      </c>
      <c r="D81" s="20">
        <v>19.5580091769045</v>
      </c>
      <c r="E81" s="20">
        <v>0.86904534259811</v>
      </c>
      <c r="F81" s="20">
        <v>22.6155367423495</v>
      </c>
      <c r="G81" s="20">
        <v>12.3397775121985</v>
      </c>
      <c r="H81" s="20">
        <v>19.8858820725402</v>
      </c>
      <c r="I81" s="20">
        <v>5.29454193838495</v>
      </c>
      <c r="J81" s="20">
        <v>13.6225573114204</v>
      </c>
      <c r="K81" s="20">
        <v>9.95757613220168</v>
      </c>
      <c r="L81" s="20">
        <v>2.86055270138249</v>
      </c>
      <c r="M81" s="20">
        <v>3.24892481113784</v>
      </c>
      <c r="N81" s="20">
        <v>5.01248116308061</v>
      </c>
      <c r="O81" s="1"/>
      <c r="P81" s="19">
        <v>78.0</v>
      </c>
      <c r="Q81" s="34">
        <f>VLOOKUP(IF(C81&gt;240,5,IF(C81&gt;180,4,IF(C81&gt;120,3,IF(C81&gt;60,2,IF(C81&gt;30,1,0))))),Trial!$B$7:$E$12,4)</f>
        <v>0</v>
      </c>
      <c r="R81" s="34">
        <f>VLOOKUP(IF(D81&gt;240,5,IF(D81&gt;180,4,IF(D81&gt;120,3,IF(D81&gt;60,2,IF(D81&gt;30,1,0))))),Trial!$B$7:$E$12,4)</f>
        <v>0</v>
      </c>
      <c r="S81" s="34">
        <f>VLOOKUP(IF(E81&gt;240,5,IF(E81&gt;180,4,IF(E81&gt;120,3,IF(E81&gt;60,2,IF(E81&gt;30,1,0))))),Trial!$B$7:$E$12,4)</f>
        <v>0</v>
      </c>
      <c r="T81" s="34">
        <f>VLOOKUP(IF(F81&gt;240,5,IF(F81&gt;180,4,IF(F81&gt;120,3,IF(F81&gt;60,2,IF(F81&gt;30,1,0))))),Trial!$B$7:$E$12,4)</f>
        <v>0</v>
      </c>
      <c r="U81" s="34">
        <f>VLOOKUP(IF(G81&gt;240,5,IF(G81&gt;180,4,IF(G81&gt;120,3,IF(G81&gt;60,2,IF(G81&gt;30,1,0))))),Trial!$B$7:$E$12,4)</f>
        <v>0</v>
      </c>
      <c r="V81" s="34">
        <f>VLOOKUP(IF(H81&gt;240,5,IF(H81&gt;180,4,IF(H81&gt;120,3,IF(H81&gt;60,2,IF(H81&gt;30,1,0))))),Trial!$B$7:$E$12,4)</f>
        <v>0</v>
      </c>
      <c r="W81" s="34">
        <f>VLOOKUP(IF(I81&gt;240,5,IF(I81&gt;180,4,IF(I81&gt;120,3,IF(I81&gt;60,2,IF(I81&gt;30,1,0))))),Trial!$B$7:$E$12,4)</f>
        <v>0</v>
      </c>
      <c r="X81" s="34">
        <f>VLOOKUP(IF(J81&gt;240,5,IF(J81&gt;180,4,IF(J81&gt;120,3,IF(J81&gt;60,2,IF(J81&gt;30,1,0))))),Trial!$B$7:$E$12,4)</f>
        <v>0</v>
      </c>
      <c r="Y81" s="34">
        <f>VLOOKUP(IF(K81&gt;240,5,IF(K81&gt;180,4,IF(K81&gt;120,3,IF(K81&gt;60,2,IF(K81&gt;30,1,0))))),Trial!$B$7:$E$12,4)</f>
        <v>0</v>
      </c>
      <c r="Z81" s="34">
        <f>VLOOKUP(IF(L81&gt;240,5,IF(L81&gt;180,4,IF(L81&gt;120,3,IF(L81&gt;60,2,IF(L81&gt;30,1,0))))),Trial!$B$7:$E$12,4)</f>
        <v>0</v>
      </c>
      <c r="AA81" s="34">
        <f>VLOOKUP(IF(M81&gt;240,5,IF(M81&gt;180,4,IF(M81&gt;120,3,IF(M81&gt;60,2,IF(M81&gt;30,1,0))))),Trial!$B$7:$E$12,4)</f>
        <v>0</v>
      </c>
      <c r="AB81" s="34">
        <f>VLOOKUP(IF(N81&gt;240,5,IF(N81&gt;180,4,IF(N81&gt;120,3,IF(N81&gt;60,2,IF(N81&gt;30,1,0))))),Trial!$B$7:$E$12,4)</f>
        <v>0</v>
      </c>
    </row>
    <row r="82" ht="15.75" customHeight="1">
      <c r="B82" s="19">
        <v>79.0</v>
      </c>
      <c r="C82" s="20">
        <v>11.6417279371707</v>
      </c>
      <c r="D82" s="20">
        <v>12.1202902237038</v>
      </c>
      <c r="E82" s="20">
        <v>1.74932974725962</v>
      </c>
      <c r="F82" s="20">
        <v>4.87170277006063</v>
      </c>
      <c r="G82" s="20">
        <v>20.5561373802193</v>
      </c>
      <c r="H82" s="20">
        <v>1.88795160250692</v>
      </c>
      <c r="I82" s="20">
        <v>4.01295679556206</v>
      </c>
      <c r="J82" s="20">
        <v>10.0665646066043</v>
      </c>
      <c r="K82" s="20">
        <v>5.86204795967787</v>
      </c>
      <c r="L82" s="20">
        <v>0.234006499266252</v>
      </c>
      <c r="M82" s="20">
        <v>26.5752476621589</v>
      </c>
      <c r="N82" s="20">
        <v>7.40623793930197</v>
      </c>
      <c r="O82" s="1"/>
      <c r="P82" s="19">
        <v>79.0</v>
      </c>
      <c r="Q82" s="34">
        <f>VLOOKUP(IF(C82&gt;240,5,IF(C82&gt;180,4,IF(C82&gt;120,3,IF(C82&gt;60,2,IF(C82&gt;30,1,0))))),Trial!$B$7:$E$12,4)</f>
        <v>0</v>
      </c>
      <c r="R82" s="34">
        <f>VLOOKUP(IF(D82&gt;240,5,IF(D82&gt;180,4,IF(D82&gt;120,3,IF(D82&gt;60,2,IF(D82&gt;30,1,0))))),Trial!$B$7:$E$12,4)</f>
        <v>0</v>
      </c>
      <c r="S82" s="34">
        <f>VLOOKUP(IF(E82&gt;240,5,IF(E82&gt;180,4,IF(E82&gt;120,3,IF(E82&gt;60,2,IF(E82&gt;30,1,0))))),Trial!$B$7:$E$12,4)</f>
        <v>0</v>
      </c>
      <c r="T82" s="34">
        <f>VLOOKUP(IF(F82&gt;240,5,IF(F82&gt;180,4,IF(F82&gt;120,3,IF(F82&gt;60,2,IF(F82&gt;30,1,0))))),Trial!$B$7:$E$12,4)</f>
        <v>0</v>
      </c>
      <c r="U82" s="34">
        <f>VLOOKUP(IF(G82&gt;240,5,IF(G82&gt;180,4,IF(G82&gt;120,3,IF(G82&gt;60,2,IF(G82&gt;30,1,0))))),Trial!$B$7:$E$12,4)</f>
        <v>0</v>
      </c>
      <c r="V82" s="34">
        <f>VLOOKUP(IF(H82&gt;240,5,IF(H82&gt;180,4,IF(H82&gt;120,3,IF(H82&gt;60,2,IF(H82&gt;30,1,0))))),Trial!$B$7:$E$12,4)</f>
        <v>0</v>
      </c>
      <c r="W82" s="34">
        <f>VLOOKUP(IF(I82&gt;240,5,IF(I82&gt;180,4,IF(I82&gt;120,3,IF(I82&gt;60,2,IF(I82&gt;30,1,0))))),Trial!$B$7:$E$12,4)</f>
        <v>0</v>
      </c>
      <c r="X82" s="34">
        <f>VLOOKUP(IF(J82&gt;240,5,IF(J82&gt;180,4,IF(J82&gt;120,3,IF(J82&gt;60,2,IF(J82&gt;30,1,0))))),Trial!$B$7:$E$12,4)</f>
        <v>0</v>
      </c>
      <c r="Y82" s="34">
        <f>VLOOKUP(IF(K82&gt;240,5,IF(K82&gt;180,4,IF(K82&gt;120,3,IF(K82&gt;60,2,IF(K82&gt;30,1,0))))),Trial!$B$7:$E$12,4)</f>
        <v>0</v>
      </c>
      <c r="Z82" s="34">
        <f>VLOOKUP(IF(L82&gt;240,5,IF(L82&gt;180,4,IF(L82&gt;120,3,IF(L82&gt;60,2,IF(L82&gt;30,1,0))))),Trial!$B$7:$E$12,4)</f>
        <v>0</v>
      </c>
      <c r="AA82" s="34">
        <f>VLOOKUP(IF(M82&gt;240,5,IF(M82&gt;180,4,IF(M82&gt;120,3,IF(M82&gt;60,2,IF(M82&gt;30,1,0))))),Trial!$B$7:$E$12,4)</f>
        <v>0</v>
      </c>
      <c r="AB82" s="34">
        <f>VLOOKUP(IF(N82&gt;240,5,IF(N82&gt;180,4,IF(N82&gt;120,3,IF(N82&gt;60,2,IF(N82&gt;30,1,0))))),Trial!$B$7:$E$12,4)</f>
        <v>0</v>
      </c>
    </row>
    <row r="83" ht="15.75" customHeight="1">
      <c r="B83" s="19">
        <v>80.0</v>
      </c>
      <c r="C83" s="20">
        <v>2.32745594992302</v>
      </c>
      <c r="D83" s="20">
        <v>37.3606659170282</v>
      </c>
      <c r="E83" s="20">
        <v>20.748843798471</v>
      </c>
      <c r="F83" s="20">
        <v>0.855198623409078</v>
      </c>
      <c r="G83" s="20">
        <v>11.1891067808944</v>
      </c>
      <c r="H83" s="20">
        <v>13.7307390681493</v>
      </c>
      <c r="I83" s="20">
        <v>24.4032834056934</v>
      </c>
      <c r="J83" s="20">
        <v>1.53552714600228</v>
      </c>
      <c r="K83" s="20">
        <v>15.9742010964165</v>
      </c>
      <c r="L83" s="20">
        <v>0.930327542126179</v>
      </c>
      <c r="M83" s="20">
        <v>15.0447226725603</v>
      </c>
      <c r="N83" s="20">
        <v>13.1154178907066</v>
      </c>
      <c r="O83" s="1"/>
      <c r="P83" s="19">
        <v>80.0</v>
      </c>
      <c r="Q83" s="34">
        <f>VLOOKUP(IF(C83&gt;240,5,IF(C83&gt;180,4,IF(C83&gt;120,3,IF(C83&gt;60,2,IF(C83&gt;30,1,0))))),Trial!$B$7:$E$12,4)</f>
        <v>0</v>
      </c>
      <c r="R83" s="34">
        <f>VLOOKUP(IF(D83&gt;240,5,IF(D83&gt;180,4,IF(D83&gt;120,3,IF(D83&gt;60,2,IF(D83&gt;30,1,0))))),Trial!$B$7:$E$12,4)</f>
        <v>-168.84</v>
      </c>
      <c r="S83" s="34">
        <f>VLOOKUP(IF(E83&gt;240,5,IF(E83&gt;180,4,IF(E83&gt;120,3,IF(E83&gt;60,2,IF(E83&gt;30,1,0))))),Trial!$B$7:$E$12,4)</f>
        <v>0</v>
      </c>
      <c r="T83" s="34">
        <f>VLOOKUP(IF(F83&gt;240,5,IF(F83&gt;180,4,IF(F83&gt;120,3,IF(F83&gt;60,2,IF(F83&gt;30,1,0))))),Trial!$B$7:$E$12,4)</f>
        <v>0</v>
      </c>
      <c r="U83" s="34">
        <f>VLOOKUP(IF(G83&gt;240,5,IF(G83&gt;180,4,IF(G83&gt;120,3,IF(G83&gt;60,2,IF(G83&gt;30,1,0))))),Trial!$B$7:$E$12,4)</f>
        <v>0</v>
      </c>
      <c r="V83" s="34">
        <f>VLOOKUP(IF(H83&gt;240,5,IF(H83&gt;180,4,IF(H83&gt;120,3,IF(H83&gt;60,2,IF(H83&gt;30,1,0))))),Trial!$B$7:$E$12,4)</f>
        <v>0</v>
      </c>
      <c r="W83" s="34">
        <f>VLOOKUP(IF(I83&gt;240,5,IF(I83&gt;180,4,IF(I83&gt;120,3,IF(I83&gt;60,2,IF(I83&gt;30,1,0))))),Trial!$B$7:$E$12,4)</f>
        <v>0</v>
      </c>
      <c r="X83" s="34">
        <f>VLOOKUP(IF(J83&gt;240,5,IF(J83&gt;180,4,IF(J83&gt;120,3,IF(J83&gt;60,2,IF(J83&gt;30,1,0))))),Trial!$B$7:$E$12,4)</f>
        <v>0</v>
      </c>
      <c r="Y83" s="34">
        <f>VLOOKUP(IF(K83&gt;240,5,IF(K83&gt;180,4,IF(K83&gt;120,3,IF(K83&gt;60,2,IF(K83&gt;30,1,0))))),Trial!$B$7:$E$12,4)</f>
        <v>0</v>
      </c>
      <c r="Z83" s="34">
        <f>VLOOKUP(IF(L83&gt;240,5,IF(L83&gt;180,4,IF(L83&gt;120,3,IF(L83&gt;60,2,IF(L83&gt;30,1,0))))),Trial!$B$7:$E$12,4)</f>
        <v>0</v>
      </c>
      <c r="AA83" s="34">
        <f>VLOOKUP(IF(M83&gt;240,5,IF(M83&gt;180,4,IF(M83&gt;120,3,IF(M83&gt;60,2,IF(M83&gt;30,1,0))))),Trial!$B$7:$E$12,4)</f>
        <v>0</v>
      </c>
      <c r="AB83" s="34">
        <f>VLOOKUP(IF(N83&gt;240,5,IF(N83&gt;180,4,IF(N83&gt;120,3,IF(N83&gt;60,2,IF(N83&gt;30,1,0))))),Trial!$B$7:$E$12,4)</f>
        <v>0</v>
      </c>
    </row>
    <row r="84" ht="15.75" customHeight="1">
      <c r="B84" s="19">
        <v>81.0</v>
      </c>
      <c r="C84" s="20">
        <v>3.12824456328526</v>
      </c>
      <c r="D84" s="20">
        <v>0.123807021558962</v>
      </c>
      <c r="E84" s="20">
        <v>37.4412043794841</v>
      </c>
      <c r="F84" s="20">
        <v>8.73199393074028</v>
      </c>
      <c r="G84" s="20">
        <v>2.22890850207768</v>
      </c>
      <c r="H84" s="20">
        <v>10.0658845848489</v>
      </c>
      <c r="I84" s="20">
        <v>0.834825516801644</v>
      </c>
      <c r="J84" s="20">
        <v>2.98061194073401</v>
      </c>
      <c r="K84" s="20">
        <v>30.8093312494711</v>
      </c>
      <c r="L84" s="20">
        <v>3.29569420096972</v>
      </c>
      <c r="M84" s="20">
        <v>2.78645437682431</v>
      </c>
      <c r="N84" s="20">
        <v>5.96447524530813</v>
      </c>
      <c r="O84" s="1"/>
      <c r="P84" s="19">
        <v>81.0</v>
      </c>
      <c r="Q84" s="34">
        <f>VLOOKUP(IF(C84&gt;240,5,IF(C84&gt;180,4,IF(C84&gt;120,3,IF(C84&gt;60,2,IF(C84&gt;30,1,0))))),Trial!$B$7:$E$12,4)</f>
        <v>0</v>
      </c>
      <c r="R84" s="34">
        <f>VLOOKUP(IF(D84&gt;240,5,IF(D84&gt;180,4,IF(D84&gt;120,3,IF(D84&gt;60,2,IF(D84&gt;30,1,0))))),Trial!$B$7:$E$12,4)</f>
        <v>0</v>
      </c>
      <c r="S84" s="34">
        <f>VLOOKUP(IF(E84&gt;240,5,IF(E84&gt;180,4,IF(E84&gt;120,3,IF(E84&gt;60,2,IF(E84&gt;30,1,0))))),Trial!$B$7:$E$12,4)</f>
        <v>-168.84</v>
      </c>
      <c r="T84" s="34">
        <f>VLOOKUP(IF(F84&gt;240,5,IF(F84&gt;180,4,IF(F84&gt;120,3,IF(F84&gt;60,2,IF(F84&gt;30,1,0))))),Trial!$B$7:$E$12,4)</f>
        <v>0</v>
      </c>
      <c r="U84" s="34">
        <f>VLOOKUP(IF(G84&gt;240,5,IF(G84&gt;180,4,IF(G84&gt;120,3,IF(G84&gt;60,2,IF(G84&gt;30,1,0))))),Trial!$B$7:$E$12,4)</f>
        <v>0</v>
      </c>
      <c r="V84" s="34">
        <f>VLOOKUP(IF(H84&gt;240,5,IF(H84&gt;180,4,IF(H84&gt;120,3,IF(H84&gt;60,2,IF(H84&gt;30,1,0))))),Trial!$B$7:$E$12,4)</f>
        <v>0</v>
      </c>
      <c r="W84" s="34">
        <f>VLOOKUP(IF(I84&gt;240,5,IF(I84&gt;180,4,IF(I84&gt;120,3,IF(I84&gt;60,2,IF(I84&gt;30,1,0))))),Trial!$B$7:$E$12,4)</f>
        <v>0</v>
      </c>
      <c r="X84" s="34">
        <f>VLOOKUP(IF(J84&gt;240,5,IF(J84&gt;180,4,IF(J84&gt;120,3,IF(J84&gt;60,2,IF(J84&gt;30,1,0))))),Trial!$B$7:$E$12,4)</f>
        <v>0</v>
      </c>
      <c r="Y84" s="34">
        <f>VLOOKUP(IF(K84&gt;240,5,IF(K84&gt;180,4,IF(K84&gt;120,3,IF(K84&gt;60,2,IF(K84&gt;30,1,0))))),Trial!$B$7:$E$12,4)</f>
        <v>-168.84</v>
      </c>
      <c r="Z84" s="34">
        <f>VLOOKUP(IF(L84&gt;240,5,IF(L84&gt;180,4,IF(L84&gt;120,3,IF(L84&gt;60,2,IF(L84&gt;30,1,0))))),Trial!$B$7:$E$12,4)</f>
        <v>0</v>
      </c>
      <c r="AA84" s="34">
        <f>VLOOKUP(IF(M84&gt;240,5,IF(M84&gt;180,4,IF(M84&gt;120,3,IF(M84&gt;60,2,IF(M84&gt;30,1,0))))),Trial!$B$7:$E$12,4)</f>
        <v>0</v>
      </c>
      <c r="AB84" s="34">
        <f>VLOOKUP(IF(N84&gt;240,5,IF(N84&gt;180,4,IF(N84&gt;120,3,IF(N84&gt;60,2,IF(N84&gt;30,1,0))))),Trial!$B$7:$E$12,4)</f>
        <v>0</v>
      </c>
    </row>
    <row r="85" ht="15.75" customHeight="1">
      <c r="B85" s="19">
        <v>82.0</v>
      </c>
      <c r="C85" s="20">
        <v>11.3163486008617</v>
      </c>
      <c r="D85" s="20">
        <v>3.39714986905263</v>
      </c>
      <c r="E85" s="20">
        <v>1.5900760284625</v>
      </c>
      <c r="F85" s="20">
        <v>26.8176360475069</v>
      </c>
      <c r="G85" s="20">
        <v>0.724525973275987</v>
      </c>
      <c r="H85" s="20">
        <v>5.21408304639378</v>
      </c>
      <c r="I85" s="20">
        <v>8.32553255762905</v>
      </c>
      <c r="J85" s="20">
        <v>9.39177807197822</v>
      </c>
      <c r="K85" s="20">
        <v>10.7306078882041</v>
      </c>
      <c r="L85" s="20">
        <v>3.23963380558416</v>
      </c>
      <c r="M85" s="20">
        <v>0.906149869924411</v>
      </c>
      <c r="N85" s="20">
        <v>0.75351029253046</v>
      </c>
      <c r="O85" s="1"/>
      <c r="P85" s="19">
        <v>82.0</v>
      </c>
      <c r="Q85" s="34">
        <f>VLOOKUP(IF(C85&gt;240,5,IF(C85&gt;180,4,IF(C85&gt;120,3,IF(C85&gt;60,2,IF(C85&gt;30,1,0))))),Trial!$B$7:$E$12,4)</f>
        <v>0</v>
      </c>
      <c r="R85" s="34">
        <f>VLOOKUP(IF(D85&gt;240,5,IF(D85&gt;180,4,IF(D85&gt;120,3,IF(D85&gt;60,2,IF(D85&gt;30,1,0))))),Trial!$B$7:$E$12,4)</f>
        <v>0</v>
      </c>
      <c r="S85" s="34">
        <f>VLOOKUP(IF(E85&gt;240,5,IF(E85&gt;180,4,IF(E85&gt;120,3,IF(E85&gt;60,2,IF(E85&gt;30,1,0))))),Trial!$B$7:$E$12,4)</f>
        <v>0</v>
      </c>
      <c r="T85" s="34">
        <f>VLOOKUP(IF(F85&gt;240,5,IF(F85&gt;180,4,IF(F85&gt;120,3,IF(F85&gt;60,2,IF(F85&gt;30,1,0))))),Trial!$B$7:$E$12,4)</f>
        <v>0</v>
      </c>
      <c r="U85" s="34">
        <f>VLOOKUP(IF(G85&gt;240,5,IF(G85&gt;180,4,IF(G85&gt;120,3,IF(G85&gt;60,2,IF(G85&gt;30,1,0))))),Trial!$B$7:$E$12,4)</f>
        <v>0</v>
      </c>
      <c r="V85" s="34">
        <f>VLOOKUP(IF(H85&gt;240,5,IF(H85&gt;180,4,IF(H85&gt;120,3,IF(H85&gt;60,2,IF(H85&gt;30,1,0))))),Trial!$B$7:$E$12,4)</f>
        <v>0</v>
      </c>
      <c r="W85" s="34">
        <f>VLOOKUP(IF(I85&gt;240,5,IF(I85&gt;180,4,IF(I85&gt;120,3,IF(I85&gt;60,2,IF(I85&gt;30,1,0))))),Trial!$B$7:$E$12,4)</f>
        <v>0</v>
      </c>
      <c r="X85" s="34">
        <f>VLOOKUP(IF(J85&gt;240,5,IF(J85&gt;180,4,IF(J85&gt;120,3,IF(J85&gt;60,2,IF(J85&gt;30,1,0))))),Trial!$B$7:$E$12,4)</f>
        <v>0</v>
      </c>
      <c r="Y85" s="34">
        <f>VLOOKUP(IF(K85&gt;240,5,IF(K85&gt;180,4,IF(K85&gt;120,3,IF(K85&gt;60,2,IF(K85&gt;30,1,0))))),Trial!$B$7:$E$12,4)</f>
        <v>0</v>
      </c>
      <c r="Z85" s="34">
        <f>VLOOKUP(IF(L85&gt;240,5,IF(L85&gt;180,4,IF(L85&gt;120,3,IF(L85&gt;60,2,IF(L85&gt;30,1,0))))),Trial!$B$7:$E$12,4)</f>
        <v>0</v>
      </c>
      <c r="AA85" s="34">
        <f>VLOOKUP(IF(M85&gt;240,5,IF(M85&gt;180,4,IF(M85&gt;120,3,IF(M85&gt;60,2,IF(M85&gt;30,1,0))))),Trial!$B$7:$E$12,4)</f>
        <v>0</v>
      </c>
      <c r="AB85" s="34">
        <f>VLOOKUP(IF(N85&gt;240,5,IF(N85&gt;180,4,IF(N85&gt;120,3,IF(N85&gt;60,2,IF(N85&gt;30,1,0))))),Trial!$B$7:$E$12,4)</f>
        <v>0</v>
      </c>
    </row>
    <row r="86" ht="15.75" customHeight="1">
      <c r="B86" s="19">
        <v>83.0</v>
      </c>
      <c r="C86" s="20">
        <v>38.7845844515007</v>
      </c>
      <c r="D86" s="20">
        <v>13.0465838989328</v>
      </c>
      <c r="E86" s="20">
        <v>14.3897632898848</v>
      </c>
      <c r="F86" s="20">
        <v>2.06156880263738</v>
      </c>
      <c r="G86" s="20">
        <v>8.36309855617583</v>
      </c>
      <c r="H86" s="20">
        <v>7.57477215463296</v>
      </c>
      <c r="I86" s="20">
        <v>2.464239015651</v>
      </c>
      <c r="J86" s="20">
        <v>11.7377406532961</v>
      </c>
      <c r="K86" s="20">
        <v>1.57481044554458</v>
      </c>
      <c r="L86" s="20">
        <v>22.9750320462679</v>
      </c>
      <c r="M86" s="20">
        <v>2.30165499818832</v>
      </c>
      <c r="N86" s="20">
        <v>22.5578903116859</v>
      </c>
      <c r="O86" s="1"/>
      <c r="P86" s="19">
        <v>83.0</v>
      </c>
      <c r="Q86" s="34">
        <f>VLOOKUP(IF(C86&gt;240,5,IF(C86&gt;180,4,IF(C86&gt;120,3,IF(C86&gt;60,2,IF(C86&gt;30,1,0))))),Trial!$B$7:$E$12,4)</f>
        <v>-168.84</v>
      </c>
      <c r="R86" s="34">
        <f>VLOOKUP(IF(D86&gt;240,5,IF(D86&gt;180,4,IF(D86&gt;120,3,IF(D86&gt;60,2,IF(D86&gt;30,1,0))))),Trial!$B$7:$E$12,4)</f>
        <v>0</v>
      </c>
      <c r="S86" s="34">
        <f>VLOOKUP(IF(E86&gt;240,5,IF(E86&gt;180,4,IF(E86&gt;120,3,IF(E86&gt;60,2,IF(E86&gt;30,1,0))))),Trial!$B$7:$E$12,4)</f>
        <v>0</v>
      </c>
      <c r="T86" s="34">
        <f>VLOOKUP(IF(F86&gt;240,5,IF(F86&gt;180,4,IF(F86&gt;120,3,IF(F86&gt;60,2,IF(F86&gt;30,1,0))))),Trial!$B$7:$E$12,4)</f>
        <v>0</v>
      </c>
      <c r="U86" s="34">
        <f>VLOOKUP(IF(G86&gt;240,5,IF(G86&gt;180,4,IF(G86&gt;120,3,IF(G86&gt;60,2,IF(G86&gt;30,1,0))))),Trial!$B$7:$E$12,4)</f>
        <v>0</v>
      </c>
      <c r="V86" s="34">
        <f>VLOOKUP(IF(H86&gt;240,5,IF(H86&gt;180,4,IF(H86&gt;120,3,IF(H86&gt;60,2,IF(H86&gt;30,1,0))))),Trial!$B$7:$E$12,4)</f>
        <v>0</v>
      </c>
      <c r="W86" s="34">
        <f>VLOOKUP(IF(I86&gt;240,5,IF(I86&gt;180,4,IF(I86&gt;120,3,IF(I86&gt;60,2,IF(I86&gt;30,1,0))))),Trial!$B$7:$E$12,4)</f>
        <v>0</v>
      </c>
      <c r="X86" s="34">
        <f>VLOOKUP(IF(J86&gt;240,5,IF(J86&gt;180,4,IF(J86&gt;120,3,IF(J86&gt;60,2,IF(J86&gt;30,1,0))))),Trial!$B$7:$E$12,4)</f>
        <v>0</v>
      </c>
      <c r="Y86" s="34">
        <f>VLOOKUP(IF(K86&gt;240,5,IF(K86&gt;180,4,IF(K86&gt;120,3,IF(K86&gt;60,2,IF(K86&gt;30,1,0))))),Trial!$B$7:$E$12,4)</f>
        <v>0</v>
      </c>
      <c r="Z86" s="34">
        <f>VLOOKUP(IF(L86&gt;240,5,IF(L86&gt;180,4,IF(L86&gt;120,3,IF(L86&gt;60,2,IF(L86&gt;30,1,0))))),Trial!$B$7:$E$12,4)</f>
        <v>0</v>
      </c>
      <c r="AA86" s="34">
        <f>VLOOKUP(IF(M86&gt;240,5,IF(M86&gt;180,4,IF(M86&gt;120,3,IF(M86&gt;60,2,IF(M86&gt;30,1,0))))),Trial!$B$7:$E$12,4)</f>
        <v>0</v>
      </c>
      <c r="AB86" s="34">
        <f>VLOOKUP(IF(N86&gt;240,5,IF(N86&gt;180,4,IF(N86&gt;120,3,IF(N86&gt;60,2,IF(N86&gt;30,1,0))))),Trial!$B$7:$E$12,4)</f>
        <v>0</v>
      </c>
    </row>
    <row r="87" ht="15.75" customHeight="1">
      <c r="B87" s="19">
        <v>84.0</v>
      </c>
      <c r="C87" s="20">
        <v>42.395447218452</v>
      </c>
      <c r="D87" s="20">
        <v>9.84016949404878</v>
      </c>
      <c r="E87" s="20">
        <v>0.0617324586492032</v>
      </c>
      <c r="F87" s="20">
        <v>18.4618935519719</v>
      </c>
      <c r="G87" s="20">
        <v>22.149541683512</v>
      </c>
      <c r="H87" s="20">
        <v>17.5814943953502</v>
      </c>
      <c r="I87" s="20">
        <v>1.49521401476978</v>
      </c>
      <c r="J87" s="20">
        <v>13.1687958793799</v>
      </c>
      <c r="K87" s="20">
        <v>3.5388579939492</v>
      </c>
      <c r="L87" s="20">
        <v>36.7646368362819</v>
      </c>
      <c r="M87" s="20">
        <v>2.13357208804321</v>
      </c>
      <c r="N87" s="20">
        <v>34.8518346949825</v>
      </c>
      <c r="O87" s="1"/>
      <c r="P87" s="19">
        <v>84.0</v>
      </c>
      <c r="Q87" s="34">
        <f>VLOOKUP(IF(C87&gt;240,5,IF(C87&gt;180,4,IF(C87&gt;120,3,IF(C87&gt;60,2,IF(C87&gt;30,1,0))))),Trial!$B$7:$E$12,4)</f>
        <v>-168.84</v>
      </c>
      <c r="R87" s="34">
        <f>VLOOKUP(IF(D87&gt;240,5,IF(D87&gt;180,4,IF(D87&gt;120,3,IF(D87&gt;60,2,IF(D87&gt;30,1,0))))),Trial!$B$7:$E$12,4)</f>
        <v>0</v>
      </c>
      <c r="S87" s="34">
        <f>VLOOKUP(IF(E87&gt;240,5,IF(E87&gt;180,4,IF(E87&gt;120,3,IF(E87&gt;60,2,IF(E87&gt;30,1,0))))),Trial!$B$7:$E$12,4)</f>
        <v>0</v>
      </c>
      <c r="T87" s="34">
        <f>VLOOKUP(IF(F87&gt;240,5,IF(F87&gt;180,4,IF(F87&gt;120,3,IF(F87&gt;60,2,IF(F87&gt;30,1,0))))),Trial!$B$7:$E$12,4)</f>
        <v>0</v>
      </c>
      <c r="U87" s="34">
        <f>VLOOKUP(IF(G87&gt;240,5,IF(G87&gt;180,4,IF(G87&gt;120,3,IF(G87&gt;60,2,IF(G87&gt;30,1,0))))),Trial!$B$7:$E$12,4)</f>
        <v>0</v>
      </c>
      <c r="V87" s="34">
        <f>VLOOKUP(IF(H87&gt;240,5,IF(H87&gt;180,4,IF(H87&gt;120,3,IF(H87&gt;60,2,IF(H87&gt;30,1,0))))),Trial!$B$7:$E$12,4)</f>
        <v>0</v>
      </c>
      <c r="W87" s="34">
        <f>VLOOKUP(IF(I87&gt;240,5,IF(I87&gt;180,4,IF(I87&gt;120,3,IF(I87&gt;60,2,IF(I87&gt;30,1,0))))),Trial!$B$7:$E$12,4)</f>
        <v>0</v>
      </c>
      <c r="X87" s="34">
        <f>VLOOKUP(IF(J87&gt;240,5,IF(J87&gt;180,4,IF(J87&gt;120,3,IF(J87&gt;60,2,IF(J87&gt;30,1,0))))),Trial!$B$7:$E$12,4)</f>
        <v>0</v>
      </c>
      <c r="Y87" s="34">
        <f>VLOOKUP(IF(K87&gt;240,5,IF(K87&gt;180,4,IF(K87&gt;120,3,IF(K87&gt;60,2,IF(K87&gt;30,1,0))))),Trial!$B$7:$E$12,4)</f>
        <v>0</v>
      </c>
      <c r="Z87" s="34">
        <f>VLOOKUP(IF(L87&gt;240,5,IF(L87&gt;180,4,IF(L87&gt;120,3,IF(L87&gt;60,2,IF(L87&gt;30,1,0))))),Trial!$B$7:$E$12,4)</f>
        <v>-168.84</v>
      </c>
      <c r="AA87" s="34">
        <f>VLOOKUP(IF(M87&gt;240,5,IF(M87&gt;180,4,IF(M87&gt;120,3,IF(M87&gt;60,2,IF(M87&gt;30,1,0))))),Trial!$B$7:$E$12,4)</f>
        <v>0</v>
      </c>
      <c r="AB87" s="34">
        <f>VLOOKUP(IF(N87&gt;240,5,IF(N87&gt;180,4,IF(N87&gt;120,3,IF(N87&gt;60,2,IF(N87&gt;30,1,0))))),Trial!$B$7:$E$12,4)</f>
        <v>-168.84</v>
      </c>
    </row>
    <row r="88" ht="15.75" customHeight="1">
      <c r="B88" s="19">
        <v>85.0</v>
      </c>
      <c r="C88" s="20">
        <v>6.07011502310634</v>
      </c>
      <c r="D88" s="20">
        <v>1.02938386555761</v>
      </c>
      <c r="E88" s="20">
        <v>11.61901921956</v>
      </c>
      <c r="F88" s="20">
        <v>8.31431157644838</v>
      </c>
      <c r="G88" s="20">
        <v>10.4673999154094</v>
      </c>
      <c r="H88" s="20">
        <v>6.8288541294243</v>
      </c>
      <c r="I88" s="20">
        <v>12.3570728673953</v>
      </c>
      <c r="J88" s="20">
        <v>6.63139202692546</v>
      </c>
      <c r="K88" s="20">
        <v>6.0341042549815</v>
      </c>
      <c r="L88" s="20">
        <v>14.169588196193</v>
      </c>
      <c r="M88" s="20">
        <v>5.72677359068766</v>
      </c>
      <c r="N88" s="20">
        <v>15.2893425584855</v>
      </c>
      <c r="O88" s="1"/>
      <c r="P88" s="19">
        <v>85.0</v>
      </c>
      <c r="Q88" s="34">
        <f>VLOOKUP(IF(C88&gt;240,5,IF(C88&gt;180,4,IF(C88&gt;120,3,IF(C88&gt;60,2,IF(C88&gt;30,1,0))))),Trial!$B$7:$E$12,4)</f>
        <v>0</v>
      </c>
      <c r="R88" s="34">
        <f>VLOOKUP(IF(D88&gt;240,5,IF(D88&gt;180,4,IF(D88&gt;120,3,IF(D88&gt;60,2,IF(D88&gt;30,1,0))))),Trial!$B$7:$E$12,4)</f>
        <v>0</v>
      </c>
      <c r="S88" s="34">
        <f>VLOOKUP(IF(E88&gt;240,5,IF(E88&gt;180,4,IF(E88&gt;120,3,IF(E88&gt;60,2,IF(E88&gt;30,1,0))))),Trial!$B$7:$E$12,4)</f>
        <v>0</v>
      </c>
      <c r="T88" s="34">
        <f>VLOOKUP(IF(F88&gt;240,5,IF(F88&gt;180,4,IF(F88&gt;120,3,IF(F88&gt;60,2,IF(F88&gt;30,1,0))))),Trial!$B$7:$E$12,4)</f>
        <v>0</v>
      </c>
      <c r="U88" s="34">
        <f>VLOOKUP(IF(G88&gt;240,5,IF(G88&gt;180,4,IF(G88&gt;120,3,IF(G88&gt;60,2,IF(G88&gt;30,1,0))))),Trial!$B$7:$E$12,4)</f>
        <v>0</v>
      </c>
      <c r="V88" s="34">
        <f>VLOOKUP(IF(H88&gt;240,5,IF(H88&gt;180,4,IF(H88&gt;120,3,IF(H88&gt;60,2,IF(H88&gt;30,1,0))))),Trial!$B$7:$E$12,4)</f>
        <v>0</v>
      </c>
      <c r="W88" s="34">
        <f>VLOOKUP(IF(I88&gt;240,5,IF(I88&gt;180,4,IF(I88&gt;120,3,IF(I88&gt;60,2,IF(I88&gt;30,1,0))))),Trial!$B$7:$E$12,4)</f>
        <v>0</v>
      </c>
      <c r="X88" s="34">
        <f>VLOOKUP(IF(J88&gt;240,5,IF(J88&gt;180,4,IF(J88&gt;120,3,IF(J88&gt;60,2,IF(J88&gt;30,1,0))))),Trial!$B$7:$E$12,4)</f>
        <v>0</v>
      </c>
      <c r="Y88" s="34">
        <f>VLOOKUP(IF(K88&gt;240,5,IF(K88&gt;180,4,IF(K88&gt;120,3,IF(K88&gt;60,2,IF(K88&gt;30,1,0))))),Trial!$B$7:$E$12,4)</f>
        <v>0</v>
      </c>
      <c r="Z88" s="34">
        <f>VLOOKUP(IF(L88&gt;240,5,IF(L88&gt;180,4,IF(L88&gt;120,3,IF(L88&gt;60,2,IF(L88&gt;30,1,0))))),Trial!$B$7:$E$12,4)</f>
        <v>0</v>
      </c>
      <c r="AA88" s="34">
        <f>VLOOKUP(IF(M88&gt;240,5,IF(M88&gt;180,4,IF(M88&gt;120,3,IF(M88&gt;60,2,IF(M88&gt;30,1,0))))),Trial!$B$7:$E$12,4)</f>
        <v>0</v>
      </c>
      <c r="AB88" s="34">
        <f>VLOOKUP(IF(N88&gt;240,5,IF(N88&gt;180,4,IF(N88&gt;120,3,IF(N88&gt;60,2,IF(N88&gt;30,1,0))))),Trial!$B$7:$E$12,4)</f>
        <v>0</v>
      </c>
    </row>
    <row r="89" ht="15.75" customHeight="1">
      <c r="B89" s="19">
        <v>86.0</v>
      </c>
      <c r="C89" s="20">
        <v>1.41123105414731</v>
      </c>
      <c r="D89" s="20">
        <v>27.0736640066078</v>
      </c>
      <c r="E89" s="20">
        <v>25.1686717918312</v>
      </c>
      <c r="F89" s="20">
        <v>1.31668402287178</v>
      </c>
      <c r="G89" s="20">
        <v>3.26536370692775</v>
      </c>
      <c r="H89" s="20">
        <v>0.231383063657803</v>
      </c>
      <c r="I89" s="20">
        <v>5.6755143369548</v>
      </c>
      <c r="J89" s="20">
        <v>2.75864070970565</v>
      </c>
      <c r="K89" s="20">
        <v>25.6771353973245</v>
      </c>
      <c r="L89" s="20">
        <v>41.9292890787101</v>
      </c>
      <c r="M89" s="20">
        <v>3.84834122881293</v>
      </c>
      <c r="N89" s="20">
        <v>18.6222593003955</v>
      </c>
      <c r="O89" s="1"/>
      <c r="P89" s="19">
        <v>86.0</v>
      </c>
      <c r="Q89" s="34">
        <f>VLOOKUP(IF(C89&gt;240,5,IF(C89&gt;180,4,IF(C89&gt;120,3,IF(C89&gt;60,2,IF(C89&gt;30,1,0))))),Trial!$B$7:$E$12,4)</f>
        <v>0</v>
      </c>
      <c r="R89" s="34">
        <f>VLOOKUP(IF(D89&gt;240,5,IF(D89&gt;180,4,IF(D89&gt;120,3,IF(D89&gt;60,2,IF(D89&gt;30,1,0))))),Trial!$B$7:$E$12,4)</f>
        <v>0</v>
      </c>
      <c r="S89" s="34">
        <f>VLOOKUP(IF(E89&gt;240,5,IF(E89&gt;180,4,IF(E89&gt;120,3,IF(E89&gt;60,2,IF(E89&gt;30,1,0))))),Trial!$B$7:$E$12,4)</f>
        <v>0</v>
      </c>
      <c r="T89" s="34">
        <f>VLOOKUP(IF(F89&gt;240,5,IF(F89&gt;180,4,IF(F89&gt;120,3,IF(F89&gt;60,2,IF(F89&gt;30,1,0))))),Trial!$B$7:$E$12,4)</f>
        <v>0</v>
      </c>
      <c r="U89" s="34">
        <f>VLOOKUP(IF(G89&gt;240,5,IF(G89&gt;180,4,IF(G89&gt;120,3,IF(G89&gt;60,2,IF(G89&gt;30,1,0))))),Trial!$B$7:$E$12,4)</f>
        <v>0</v>
      </c>
      <c r="V89" s="34">
        <f>VLOOKUP(IF(H89&gt;240,5,IF(H89&gt;180,4,IF(H89&gt;120,3,IF(H89&gt;60,2,IF(H89&gt;30,1,0))))),Trial!$B$7:$E$12,4)</f>
        <v>0</v>
      </c>
      <c r="W89" s="34">
        <f>VLOOKUP(IF(I89&gt;240,5,IF(I89&gt;180,4,IF(I89&gt;120,3,IF(I89&gt;60,2,IF(I89&gt;30,1,0))))),Trial!$B$7:$E$12,4)</f>
        <v>0</v>
      </c>
      <c r="X89" s="34">
        <f>VLOOKUP(IF(J89&gt;240,5,IF(J89&gt;180,4,IF(J89&gt;120,3,IF(J89&gt;60,2,IF(J89&gt;30,1,0))))),Trial!$B$7:$E$12,4)</f>
        <v>0</v>
      </c>
      <c r="Y89" s="34">
        <f>VLOOKUP(IF(K89&gt;240,5,IF(K89&gt;180,4,IF(K89&gt;120,3,IF(K89&gt;60,2,IF(K89&gt;30,1,0))))),Trial!$B$7:$E$12,4)</f>
        <v>0</v>
      </c>
      <c r="Z89" s="34">
        <f>VLOOKUP(IF(L89&gt;240,5,IF(L89&gt;180,4,IF(L89&gt;120,3,IF(L89&gt;60,2,IF(L89&gt;30,1,0))))),Trial!$B$7:$E$12,4)</f>
        <v>-168.84</v>
      </c>
      <c r="AA89" s="34">
        <f>VLOOKUP(IF(M89&gt;240,5,IF(M89&gt;180,4,IF(M89&gt;120,3,IF(M89&gt;60,2,IF(M89&gt;30,1,0))))),Trial!$B$7:$E$12,4)</f>
        <v>0</v>
      </c>
      <c r="AB89" s="34">
        <f>VLOOKUP(IF(N89&gt;240,5,IF(N89&gt;180,4,IF(N89&gt;120,3,IF(N89&gt;60,2,IF(N89&gt;30,1,0))))),Trial!$B$7:$E$12,4)</f>
        <v>0</v>
      </c>
    </row>
    <row r="90" ht="15.75" customHeight="1">
      <c r="B90" s="19">
        <v>87.0</v>
      </c>
      <c r="C90" s="20">
        <v>3.19559642738088</v>
      </c>
      <c r="D90" s="20">
        <v>17.4971948050979</v>
      </c>
      <c r="E90" s="20">
        <v>37.8029406148042</v>
      </c>
      <c r="F90" s="20">
        <v>16.9479729736309</v>
      </c>
      <c r="G90" s="20">
        <v>5.88365903715603</v>
      </c>
      <c r="H90" s="20">
        <v>17.5434285982597</v>
      </c>
      <c r="I90" s="20">
        <v>15.9025849281895</v>
      </c>
      <c r="J90" s="20">
        <v>6.37076339819469</v>
      </c>
      <c r="K90" s="20">
        <v>7.45512692751363</v>
      </c>
      <c r="L90" s="20">
        <v>55.0092472270118</v>
      </c>
      <c r="M90" s="20">
        <v>5.19847862413153</v>
      </c>
      <c r="N90" s="20">
        <v>5.21840828687799</v>
      </c>
      <c r="O90" s="1"/>
      <c r="P90" s="19">
        <v>87.0</v>
      </c>
      <c r="Q90" s="34">
        <f>VLOOKUP(IF(C90&gt;240,5,IF(C90&gt;180,4,IF(C90&gt;120,3,IF(C90&gt;60,2,IF(C90&gt;30,1,0))))),Trial!$B$7:$E$12,4)</f>
        <v>0</v>
      </c>
      <c r="R90" s="34">
        <f>VLOOKUP(IF(D90&gt;240,5,IF(D90&gt;180,4,IF(D90&gt;120,3,IF(D90&gt;60,2,IF(D90&gt;30,1,0))))),Trial!$B$7:$E$12,4)</f>
        <v>0</v>
      </c>
      <c r="S90" s="34">
        <f>VLOOKUP(IF(E90&gt;240,5,IF(E90&gt;180,4,IF(E90&gt;120,3,IF(E90&gt;60,2,IF(E90&gt;30,1,0))))),Trial!$B$7:$E$12,4)</f>
        <v>-168.84</v>
      </c>
      <c r="T90" s="34">
        <f>VLOOKUP(IF(F90&gt;240,5,IF(F90&gt;180,4,IF(F90&gt;120,3,IF(F90&gt;60,2,IF(F90&gt;30,1,0))))),Trial!$B$7:$E$12,4)</f>
        <v>0</v>
      </c>
      <c r="U90" s="34">
        <f>VLOOKUP(IF(G90&gt;240,5,IF(G90&gt;180,4,IF(G90&gt;120,3,IF(G90&gt;60,2,IF(G90&gt;30,1,0))))),Trial!$B$7:$E$12,4)</f>
        <v>0</v>
      </c>
      <c r="V90" s="34">
        <f>VLOOKUP(IF(H90&gt;240,5,IF(H90&gt;180,4,IF(H90&gt;120,3,IF(H90&gt;60,2,IF(H90&gt;30,1,0))))),Trial!$B$7:$E$12,4)</f>
        <v>0</v>
      </c>
      <c r="W90" s="34">
        <f>VLOOKUP(IF(I90&gt;240,5,IF(I90&gt;180,4,IF(I90&gt;120,3,IF(I90&gt;60,2,IF(I90&gt;30,1,0))))),Trial!$B$7:$E$12,4)</f>
        <v>0</v>
      </c>
      <c r="X90" s="34">
        <f>VLOOKUP(IF(J90&gt;240,5,IF(J90&gt;180,4,IF(J90&gt;120,3,IF(J90&gt;60,2,IF(J90&gt;30,1,0))))),Trial!$B$7:$E$12,4)</f>
        <v>0</v>
      </c>
      <c r="Y90" s="34">
        <f>VLOOKUP(IF(K90&gt;240,5,IF(K90&gt;180,4,IF(K90&gt;120,3,IF(K90&gt;60,2,IF(K90&gt;30,1,0))))),Trial!$B$7:$E$12,4)</f>
        <v>0</v>
      </c>
      <c r="Z90" s="34">
        <f>VLOOKUP(IF(L90&gt;240,5,IF(L90&gt;180,4,IF(L90&gt;120,3,IF(L90&gt;60,2,IF(L90&gt;30,1,0))))),Trial!$B$7:$E$12,4)</f>
        <v>-168.84</v>
      </c>
      <c r="AA90" s="34">
        <f>VLOOKUP(IF(M90&gt;240,5,IF(M90&gt;180,4,IF(M90&gt;120,3,IF(M90&gt;60,2,IF(M90&gt;30,1,0))))),Trial!$B$7:$E$12,4)</f>
        <v>0</v>
      </c>
      <c r="AB90" s="34">
        <f>VLOOKUP(IF(N90&gt;240,5,IF(N90&gt;180,4,IF(N90&gt;120,3,IF(N90&gt;60,2,IF(N90&gt;30,1,0))))),Trial!$B$7:$E$12,4)</f>
        <v>0</v>
      </c>
    </row>
    <row r="91" ht="15.75" customHeight="1">
      <c r="B91" s="19">
        <v>88.0</v>
      </c>
      <c r="C91" s="20">
        <v>2.50768457851373</v>
      </c>
      <c r="D91" s="20">
        <v>8.72778762443922</v>
      </c>
      <c r="E91" s="20">
        <v>9.09078324593618</v>
      </c>
      <c r="F91" s="20">
        <v>3.47552802464925</v>
      </c>
      <c r="G91" s="20">
        <v>0.867234437906744</v>
      </c>
      <c r="H91" s="20">
        <v>10.6213885470378</v>
      </c>
      <c r="I91" s="20">
        <v>0.0873570711817592</v>
      </c>
      <c r="J91" s="20">
        <v>6.70119544452087</v>
      </c>
      <c r="K91" s="20">
        <v>0.763404011006111</v>
      </c>
      <c r="L91" s="20">
        <v>0.706303001660854</v>
      </c>
      <c r="M91" s="20">
        <v>3.74363541644998</v>
      </c>
      <c r="N91" s="20">
        <v>2.93649028087966</v>
      </c>
      <c r="O91" s="1"/>
      <c r="P91" s="19">
        <v>88.0</v>
      </c>
      <c r="Q91" s="34">
        <f>VLOOKUP(IF(C91&gt;240,5,IF(C91&gt;180,4,IF(C91&gt;120,3,IF(C91&gt;60,2,IF(C91&gt;30,1,0))))),Trial!$B$7:$E$12,4)</f>
        <v>0</v>
      </c>
      <c r="R91" s="34">
        <f>VLOOKUP(IF(D91&gt;240,5,IF(D91&gt;180,4,IF(D91&gt;120,3,IF(D91&gt;60,2,IF(D91&gt;30,1,0))))),Trial!$B$7:$E$12,4)</f>
        <v>0</v>
      </c>
      <c r="S91" s="34">
        <f>VLOOKUP(IF(E91&gt;240,5,IF(E91&gt;180,4,IF(E91&gt;120,3,IF(E91&gt;60,2,IF(E91&gt;30,1,0))))),Trial!$B$7:$E$12,4)</f>
        <v>0</v>
      </c>
      <c r="T91" s="34">
        <f>VLOOKUP(IF(F91&gt;240,5,IF(F91&gt;180,4,IF(F91&gt;120,3,IF(F91&gt;60,2,IF(F91&gt;30,1,0))))),Trial!$B$7:$E$12,4)</f>
        <v>0</v>
      </c>
      <c r="U91" s="34">
        <f>VLOOKUP(IF(G91&gt;240,5,IF(G91&gt;180,4,IF(G91&gt;120,3,IF(G91&gt;60,2,IF(G91&gt;30,1,0))))),Trial!$B$7:$E$12,4)</f>
        <v>0</v>
      </c>
      <c r="V91" s="34">
        <f>VLOOKUP(IF(H91&gt;240,5,IF(H91&gt;180,4,IF(H91&gt;120,3,IF(H91&gt;60,2,IF(H91&gt;30,1,0))))),Trial!$B$7:$E$12,4)</f>
        <v>0</v>
      </c>
      <c r="W91" s="34">
        <f>VLOOKUP(IF(I91&gt;240,5,IF(I91&gt;180,4,IF(I91&gt;120,3,IF(I91&gt;60,2,IF(I91&gt;30,1,0))))),Trial!$B$7:$E$12,4)</f>
        <v>0</v>
      </c>
      <c r="X91" s="34">
        <f>VLOOKUP(IF(J91&gt;240,5,IF(J91&gt;180,4,IF(J91&gt;120,3,IF(J91&gt;60,2,IF(J91&gt;30,1,0))))),Trial!$B$7:$E$12,4)</f>
        <v>0</v>
      </c>
      <c r="Y91" s="34">
        <f>VLOOKUP(IF(K91&gt;240,5,IF(K91&gt;180,4,IF(K91&gt;120,3,IF(K91&gt;60,2,IF(K91&gt;30,1,0))))),Trial!$B$7:$E$12,4)</f>
        <v>0</v>
      </c>
      <c r="Z91" s="34">
        <f>VLOOKUP(IF(L91&gt;240,5,IF(L91&gt;180,4,IF(L91&gt;120,3,IF(L91&gt;60,2,IF(L91&gt;30,1,0))))),Trial!$B$7:$E$12,4)</f>
        <v>0</v>
      </c>
      <c r="AA91" s="34">
        <f>VLOOKUP(IF(M91&gt;240,5,IF(M91&gt;180,4,IF(M91&gt;120,3,IF(M91&gt;60,2,IF(M91&gt;30,1,0))))),Trial!$B$7:$E$12,4)</f>
        <v>0</v>
      </c>
      <c r="AB91" s="34">
        <f>VLOOKUP(IF(N91&gt;240,5,IF(N91&gt;180,4,IF(N91&gt;120,3,IF(N91&gt;60,2,IF(N91&gt;30,1,0))))),Trial!$B$7:$E$12,4)</f>
        <v>0</v>
      </c>
    </row>
    <row r="92" ht="15.75" customHeight="1">
      <c r="B92" s="19">
        <v>89.0</v>
      </c>
      <c r="C92" s="20">
        <v>14.5282312696228</v>
      </c>
      <c r="D92" s="20">
        <v>11.0759886919742</v>
      </c>
      <c r="E92" s="20">
        <v>18.9008824273966</v>
      </c>
      <c r="F92" s="20">
        <v>6.77993998274188</v>
      </c>
      <c r="G92" s="20">
        <v>7.05081520299427</v>
      </c>
      <c r="H92" s="20">
        <v>2.46209022272378</v>
      </c>
      <c r="I92" s="20">
        <v>3.12917156843469</v>
      </c>
      <c r="J92" s="20">
        <v>14.8696249763566</v>
      </c>
      <c r="K92" s="20">
        <v>24.2295474732464</v>
      </c>
      <c r="L92" s="20">
        <v>47.019924571264</v>
      </c>
      <c r="M92" s="20">
        <v>21.0399339173159</v>
      </c>
      <c r="N92" s="20">
        <v>40.1268619858803</v>
      </c>
      <c r="O92" s="1"/>
      <c r="P92" s="19">
        <v>89.0</v>
      </c>
      <c r="Q92" s="34">
        <f>VLOOKUP(IF(C92&gt;240,5,IF(C92&gt;180,4,IF(C92&gt;120,3,IF(C92&gt;60,2,IF(C92&gt;30,1,0))))),Trial!$B$7:$E$12,4)</f>
        <v>0</v>
      </c>
      <c r="R92" s="34">
        <f>VLOOKUP(IF(D92&gt;240,5,IF(D92&gt;180,4,IF(D92&gt;120,3,IF(D92&gt;60,2,IF(D92&gt;30,1,0))))),Trial!$B$7:$E$12,4)</f>
        <v>0</v>
      </c>
      <c r="S92" s="34">
        <f>VLOOKUP(IF(E92&gt;240,5,IF(E92&gt;180,4,IF(E92&gt;120,3,IF(E92&gt;60,2,IF(E92&gt;30,1,0))))),Trial!$B$7:$E$12,4)</f>
        <v>0</v>
      </c>
      <c r="T92" s="34">
        <f>VLOOKUP(IF(F92&gt;240,5,IF(F92&gt;180,4,IF(F92&gt;120,3,IF(F92&gt;60,2,IF(F92&gt;30,1,0))))),Trial!$B$7:$E$12,4)</f>
        <v>0</v>
      </c>
      <c r="U92" s="34">
        <f>VLOOKUP(IF(G92&gt;240,5,IF(G92&gt;180,4,IF(G92&gt;120,3,IF(G92&gt;60,2,IF(G92&gt;30,1,0))))),Trial!$B$7:$E$12,4)</f>
        <v>0</v>
      </c>
      <c r="V92" s="34">
        <f>VLOOKUP(IF(H92&gt;240,5,IF(H92&gt;180,4,IF(H92&gt;120,3,IF(H92&gt;60,2,IF(H92&gt;30,1,0))))),Trial!$B$7:$E$12,4)</f>
        <v>0</v>
      </c>
      <c r="W92" s="34">
        <f>VLOOKUP(IF(I92&gt;240,5,IF(I92&gt;180,4,IF(I92&gt;120,3,IF(I92&gt;60,2,IF(I92&gt;30,1,0))))),Trial!$B$7:$E$12,4)</f>
        <v>0</v>
      </c>
      <c r="X92" s="34">
        <f>VLOOKUP(IF(J92&gt;240,5,IF(J92&gt;180,4,IF(J92&gt;120,3,IF(J92&gt;60,2,IF(J92&gt;30,1,0))))),Trial!$B$7:$E$12,4)</f>
        <v>0</v>
      </c>
      <c r="Y92" s="34">
        <f>VLOOKUP(IF(K92&gt;240,5,IF(K92&gt;180,4,IF(K92&gt;120,3,IF(K92&gt;60,2,IF(K92&gt;30,1,0))))),Trial!$B$7:$E$12,4)</f>
        <v>0</v>
      </c>
      <c r="Z92" s="34">
        <f>VLOOKUP(IF(L92&gt;240,5,IF(L92&gt;180,4,IF(L92&gt;120,3,IF(L92&gt;60,2,IF(L92&gt;30,1,0))))),Trial!$B$7:$E$12,4)</f>
        <v>-168.84</v>
      </c>
      <c r="AA92" s="34">
        <f>VLOOKUP(IF(M92&gt;240,5,IF(M92&gt;180,4,IF(M92&gt;120,3,IF(M92&gt;60,2,IF(M92&gt;30,1,0))))),Trial!$B$7:$E$12,4)</f>
        <v>0</v>
      </c>
      <c r="AB92" s="34">
        <f>VLOOKUP(IF(N92&gt;240,5,IF(N92&gt;180,4,IF(N92&gt;120,3,IF(N92&gt;60,2,IF(N92&gt;30,1,0))))),Trial!$B$7:$E$12,4)</f>
        <v>-168.84</v>
      </c>
    </row>
    <row r="93" ht="15.75" customHeight="1">
      <c r="B93" s="19">
        <v>90.0</v>
      </c>
      <c r="C93" s="20">
        <v>1.63252426279564</v>
      </c>
      <c r="D93" s="20">
        <v>10.2185788473199</v>
      </c>
      <c r="E93" s="20">
        <v>45.1003031581979</v>
      </c>
      <c r="F93" s="20">
        <v>6.15172771122307</v>
      </c>
      <c r="G93" s="20">
        <v>11.9117716124805</v>
      </c>
      <c r="H93" s="20">
        <v>1.57198898456991</v>
      </c>
      <c r="I93" s="20">
        <v>2.36105077294633</v>
      </c>
      <c r="J93" s="20">
        <v>6.3935231668409</v>
      </c>
      <c r="K93" s="20">
        <v>7.93866936075501</v>
      </c>
      <c r="L93" s="20">
        <v>39.0358858155134</v>
      </c>
      <c r="M93" s="20">
        <v>3.68330234126188</v>
      </c>
      <c r="N93" s="20">
        <v>29.1569038017674</v>
      </c>
      <c r="O93" s="1"/>
      <c r="P93" s="19">
        <v>90.0</v>
      </c>
      <c r="Q93" s="34">
        <f>VLOOKUP(IF(C93&gt;240,5,IF(C93&gt;180,4,IF(C93&gt;120,3,IF(C93&gt;60,2,IF(C93&gt;30,1,0))))),Trial!$B$7:$E$12,4)</f>
        <v>0</v>
      </c>
      <c r="R93" s="34">
        <f>VLOOKUP(IF(D93&gt;240,5,IF(D93&gt;180,4,IF(D93&gt;120,3,IF(D93&gt;60,2,IF(D93&gt;30,1,0))))),Trial!$B$7:$E$12,4)</f>
        <v>0</v>
      </c>
      <c r="S93" s="34">
        <f>VLOOKUP(IF(E93&gt;240,5,IF(E93&gt;180,4,IF(E93&gt;120,3,IF(E93&gt;60,2,IF(E93&gt;30,1,0))))),Trial!$B$7:$E$12,4)</f>
        <v>-168.84</v>
      </c>
      <c r="T93" s="34">
        <f>VLOOKUP(IF(F93&gt;240,5,IF(F93&gt;180,4,IF(F93&gt;120,3,IF(F93&gt;60,2,IF(F93&gt;30,1,0))))),Trial!$B$7:$E$12,4)</f>
        <v>0</v>
      </c>
      <c r="U93" s="34">
        <f>VLOOKUP(IF(G93&gt;240,5,IF(G93&gt;180,4,IF(G93&gt;120,3,IF(G93&gt;60,2,IF(G93&gt;30,1,0))))),Trial!$B$7:$E$12,4)</f>
        <v>0</v>
      </c>
      <c r="V93" s="34">
        <f>VLOOKUP(IF(H93&gt;240,5,IF(H93&gt;180,4,IF(H93&gt;120,3,IF(H93&gt;60,2,IF(H93&gt;30,1,0))))),Trial!$B$7:$E$12,4)</f>
        <v>0</v>
      </c>
      <c r="W93" s="34">
        <f>VLOOKUP(IF(I93&gt;240,5,IF(I93&gt;180,4,IF(I93&gt;120,3,IF(I93&gt;60,2,IF(I93&gt;30,1,0))))),Trial!$B$7:$E$12,4)</f>
        <v>0</v>
      </c>
      <c r="X93" s="34">
        <f>VLOOKUP(IF(J93&gt;240,5,IF(J93&gt;180,4,IF(J93&gt;120,3,IF(J93&gt;60,2,IF(J93&gt;30,1,0))))),Trial!$B$7:$E$12,4)</f>
        <v>0</v>
      </c>
      <c r="Y93" s="34">
        <f>VLOOKUP(IF(K93&gt;240,5,IF(K93&gt;180,4,IF(K93&gt;120,3,IF(K93&gt;60,2,IF(K93&gt;30,1,0))))),Trial!$B$7:$E$12,4)</f>
        <v>0</v>
      </c>
      <c r="Z93" s="34">
        <f>VLOOKUP(IF(L93&gt;240,5,IF(L93&gt;180,4,IF(L93&gt;120,3,IF(L93&gt;60,2,IF(L93&gt;30,1,0))))),Trial!$B$7:$E$12,4)</f>
        <v>-168.84</v>
      </c>
      <c r="AA93" s="34">
        <f>VLOOKUP(IF(M93&gt;240,5,IF(M93&gt;180,4,IF(M93&gt;120,3,IF(M93&gt;60,2,IF(M93&gt;30,1,0))))),Trial!$B$7:$E$12,4)</f>
        <v>0</v>
      </c>
      <c r="AB93" s="34">
        <f>VLOOKUP(IF(N93&gt;240,5,IF(N93&gt;180,4,IF(N93&gt;120,3,IF(N93&gt;60,2,IF(N93&gt;30,1,0))))),Trial!$B$7:$E$12,4)</f>
        <v>0</v>
      </c>
    </row>
    <row r="94" ht="15.75" customHeight="1">
      <c r="B94" s="19">
        <v>91.0</v>
      </c>
      <c r="C94" s="20">
        <v>1.85098929395772</v>
      </c>
      <c r="D94" s="20">
        <v>11.8611360338358</v>
      </c>
      <c r="E94" s="20">
        <v>0.547009784309193</v>
      </c>
      <c r="F94" s="20">
        <v>12.8231749015014</v>
      </c>
      <c r="G94" s="20">
        <v>15.9688629815225</v>
      </c>
      <c r="H94" s="20">
        <v>12.8004982170734</v>
      </c>
      <c r="I94" s="20">
        <v>33.0769162908451</v>
      </c>
      <c r="J94" s="20">
        <v>1.45209970232651</v>
      </c>
      <c r="K94" s="20">
        <v>3.85129476906732</v>
      </c>
      <c r="L94" s="20">
        <v>35.4463611313608</v>
      </c>
      <c r="M94" s="20">
        <v>3.37130871857516</v>
      </c>
      <c r="N94" s="20">
        <v>2.15095067773946</v>
      </c>
      <c r="O94" s="1"/>
      <c r="P94" s="19">
        <v>91.0</v>
      </c>
      <c r="Q94" s="34">
        <f>VLOOKUP(IF(C94&gt;240,5,IF(C94&gt;180,4,IF(C94&gt;120,3,IF(C94&gt;60,2,IF(C94&gt;30,1,0))))),Trial!$B$7:$E$12,4)</f>
        <v>0</v>
      </c>
      <c r="R94" s="34">
        <f>VLOOKUP(IF(D94&gt;240,5,IF(D94&gt;180,4,IF(D94&gt;120,3,IF(D94&gt;60,2,IF(D94&gt;30,1,0))))),Trial!$B$7:$E$12,4)</f>
        <v>0</v>
      </c>
      <c r="S94" s="34">
        <f>VLOOKUP(IF(E94&gt;240,5,IF(E94&gt;180,4,IF(E94&gt;120,3,IF(E94&gt;60,2,IF(E94&gt;30,1,0))))),Trial!$B$7:$E$12,4)</f>
        <v>0</v>
      </c>
      <c r="T94" s="34">
        <f>VLOOKUP(IF(F94&gt;240,5,IF(F94&gt;180,4,IF(F94&gt;120,3,IF(F94&gt;60,2,IF(F94&gt;30,1,0))))),Trial!$B$7:$E$12,4)</f>
        <v>0</v>
      </c>
      <c r="U94" s="34">
        <f>VLOOKUP(IF(G94&gt;240,5,IF(G94&gt;180,4,IF(G94&gt;120,3,IF(G94&gt;60,2,IF(G94&gt;30,1,0))))),Trial!$B$7:$E$12,4)</f>
        <v>0</v>
      </c>
      <c r="V94" s="34">
        <f>VLOOKUP(IF(H94&gt;240,5,IF(H94&gt;180,4,IF(H94&gt;120,3,IF(H94&gt;60,2,IF(H94&gt;30,1,0))))),Trial!$B$7:$E$12,4)</f>
        <v>0</v>
      </c>
      <c r="W94" s="34">
        <f>VLOOKUP(IF(I94&gt;240,5,IF(I94&gt;180,4,IF(I94&gt;120,3,IF(I94&gt;60,2,IF(I94&gt;30,1,0))))),Trial!$B$7:$E$12,4)</f>
        <v>-168.84</v>
      </c>
      <c r="X94" s="34">
        <f>VLOOKUP(IF(J94&gt;240,5,IF(J94&gt;180,4,IF(J94&gt;120,3,IF(J94&gt;60,2,IF(J94&gt;30,1,0))))),Trial!$B$7:$E$12,4)</f>
        <v>0</v>
      </c>
      <c r="Y94" s="34">
        <f>VLOOKUP(IF(K94&gt;240,5,IF(K94&gt;180,4,IF(K94&gt;120,3,IF(K94&gt;60,2,IF(K94&gt;30,1,0))))),Trial!$B$7:$E$12,4)</f>
        <v>0</v>
      </c>
      <c r="Z94" s="34">
        <f>VLOOKUP(IF(L94&gt;240,5,IF(L94&gt;180,4,IF(L94&gt;120,3,IF(L94&gt;60,2,IF(L94&gt;30,1,0))))),Trial!$B$7:$E$12,4)</f>
        <v>-168.84</v>
      </c>
      <c r="AA94" s="34">
        <f>VLOOKUP(IF(M94&gt;240,5,IF(M94&gt;180,4,IF(M94&gt;120,3,IF(M94&gt;60,2,IF(M94&gt;30,1,0))))),Trial!$B$7:$E$12,4)</f>
        <v>0</v>
      </c>
      <c r="AB94" s="34">
        <f>VLOOKUP(IF(N94&gt;240,5,IF(N94&gt;180,4,IF(N94&gt;120,3,IF(N94&gt;60,2,IF(N94&gt;30,1,0))))),Trial!$B$7:$E$12,4)</f>
        <v>0</v>
      </c>
    </row>
    <row r="95" ht="15.75" customHeight="1">
      <c r="B95" s="19">
        <v>92.0</v>
      </c>
      <c r="C95" s="20">
        <v>12.1303884333084</v>
      </c>
      <c r="D95" s="20">
        <v>26.9186580874195</v>
      </c>
      <c r="E95" s="20">
        <v>22.597798243182</v>
      </c>
      <c r="F95" s="20">
        <v>2.33302799118683</v>
      </c>
      <c r="G95" s="20">
        <v>2.26966328145936</v>
      </c>
      <c r="H95" s="20">
        <v>5.57796511976048</v>
      </c>
      <c r="I95" s="20">
        <v>0.459324140765578</v>
      </c>
      <c r="J95" s="20">
        <v>9.34556212134928</v>
      </c>
      <c r="K95" s="20">
        <v>11.6273715412329</v>
      </c>
      <c r="L95" s="20">
        <v>36.6613857753914</v>
      </c>
      <c r="M95" s="20">
        <v>6.41123672216199</v>
      </c>
      <c r="N95" s="20">
        <v>2.83337617791258</v>
      </c>
      <c r="O95" s="1"/>
      <c r="P95" s="19">
        <v>92.0</v>
      </c>
      <c r="Q95" s="34">
        <f>VLOOKUP(IF(C95&gt;240,5,IF(C95&gt;180,4,IF(C95&gt;120,3,IF(C95&gt;60,2,IF(C95&gt;30,1,0))))),Trial!$B$7:$E$12,4)</f>
        <v>0</v>
      </c>
      <c r="R95" s="34">
        <f>VLOOKUP(IF(D95&gt;240,5,IF(D95&gt;180,4,IF(D95&gt;120,3,IF(D95&gt;60,2,IF(D95&gt;30,1,0))))),Trial!$B$7:$E$12,4)</f>
        <v>0</v>
      </c>
      <c r="S95" s="34">
        <f>VLOOKUP(IF(E95&gt;240,5,IF(E95&gt;180,4,IF(E95&gt;120,3,IF(E95&gt;60,2,IF(E95&gt;30,1,0))))),Trial!$B$7:$E$12,4)</f>
        <v>0</v>
      </c>
      <c r="T95" s="34">
        <f>VLOOKUP(IF(F95&gt;240,5,IF(F95&gt;180,4,IF(F95&gt;120,3,IF(F95&gt;60,2,IF(F95&gt;30,1,0))))),Trial!$B$7:$E$12,4)</f>
        <v>0</v>
      </c>
      <c r="U95" s="34">
        <f>VLOOKUP(IF(G95&gt;240,5,IF(G95&gt;180,4,IF(G95&gt;120,3,IF(G95&gt;60,2,IF(G95&gt;30,1,0))))),Trial!$B$7:$E$12,4)</f>
        <v>0</v>
      </c>
      <c r="V95" s="34">
        <f>VLOOKUP(IF(H95&gt;240,5,IF(H95&gt;180,4,IF(H95&gt;120,3,IF(H95&gt;60,2,IF(H95&gt;30,1,0))))),Trial!$B$7:$E$12,4)</f>
        <v>0</v>
      </c>
      <c r="W95" s="34">
        <f>VLOOKUP(IF(I95&gt;240,5,IF(I95&gt;180,4,IF(I95&gt;120,3,IF(I95&gt;60,2,IF(I95&gt;30,1,0))))),Trial!$B$7:$E$12,4)</f>
        <v>0</v>
      </c>
      <c r="X95" s="34">
        <f>VLOOKUP(IF(J95&gt;240,5,IF(J95&gt;180,4,IF(J95&gt;120,3,IF(J95&gt;60,2,IF(J95&gt;30,1,0))))),Trial!$B$7:$E$12,4)</f>
        <v>0</v>
      </c>
      <c r="Y95" s="34">
        <f>VLOOKUP(IF(K95&gt;240,5,IF(K95&gt;180,4,IF(K95&gt;120,3,IF(K95&gt;60,2,IF(K95&gt;30,1,0))))),Trial!$B$7:$E$12,4)</f>
        <v>0</v>
      </c>
      <c r="Z95" s="34">
        <f>VLOOKUP(IF(L95&gt;240,5,IF(L95&gt;180,4,IF(L95&gt;120,3,IF(L95&gt;60,2,IF(L95&gt;30,1,0))))),Trial!$B$7:$E$12,4)</f>
        <v>-168.84</v>
      </c>
      <c r="AA95" s="34">
        <f>VLOOKUP(IF(M95&gt;240,5,IF(M95&gt;180,4,IF(M95&gt;120,3,IF(M95&gt;60,2,IF(M95&gt;30,1,0))))),Trial!$B$7:$E$12,4)</f>
        <v>0</v>
      </c>
      <c r="AB95" s="34">
        <f>VLOOKUP(IF(N95&gt;240,5,IF(N95&gt;180,4,IF(N95&gt;120,3,IF(N95&gt;60,2,IF(N95&gt;30,1,0))))),Trial!$B$7:$E$12,4)</f>
        <v>0</v>
      </c>
    </row>
    <row r="96" ht="15.75" customHeight="1">
      <c r="B96" s="19">
        <v>93.0</v>
      </c>
      <c r="C96" s="20">
        <v>3.08733234480023</v>
      </c>
      <c r="D96" s="20">
        <v>0.91052966073703</v>
      </c>
      <c r="E96" s="20">
        <v>30.2412363071249</v>
      </c>
      <c r="F96" s="20">
        <v>9.69795760503886</v>
      </c>
      <c r="G96" s="20">
        <v>52.8647509367805</v>
      </c>
      <c r="H96" s="20">
        <v>57.7236980669709</v>
      </c>
      <c r="I96" s="20">
        <v>33.7327122459691</v>
      </c>
      <c r="J96" s="20">
        <v>13.2468180970374</v>
      </c>
      <c r="K96" s="20">
        <v>10.5663653708148</v>
      </c>
      <c r="L96" s="20">
        <v>17.1400856467049</v>
      </c>
      <c r="M96" s="20">
        <v>19.9454935716635</v>
      </c>
      <c r="N96" s="20">
        <v>9.41533357026903</v>
      </c>
      <c r="O96" s="1"/>
      <c r="P96" s="19">
        <v>93.0</v>
      </c>
      <c r="Q96" s="34">
        <f>VLOOKUP(IF(C96&gt;240,5,IF(C96&gt;180,4,IF(C96&gt;120,3,IF(C96&gt;60,2,IF(C96&gt;30,1,0))))),Trial!$B$7:$E$12,4)</f>
        <v>0</v>
      </c>
      <c r="R96" s="34">
        <f>VLOOKUP(IF(D96&gt;240,5,IF(D96&gt;180,4,IF(D96&gt;120,3,IF(D96&gt;60,2,IF(D96&gt;30,1,0))))),Trial!$B$7:$E$12,4)</f>
        <v>0</v>
      </c>
      <c r="S96" s="34">
        <f>VLOOKUP(IF(E96&gt;240,5,IF(E96&gt;180,4,IF(E96&gt;120,3,IF(E96&gt;60,2,IF(E96&gt;30,1,0))))),Trial!$B$7:$E$12,4)</f>
        <v>-168.84</v>
      </c>
      <c r="T96" s="34">
        <f>VLOOKUP(IF(F96&gt;240,5,IF(F96&gt;180,4,IF(F96&gt;120,3,IF(F96&gt;60,2,IF(F96&gt;30,1,0))))),Trial!$B$7:$E$12,4)</f>
        <v>0</v>
      </c>
      <c r="U96" s="34">
        <f>VLOOKUP(IF(G96&gt;240,5,IF(G96&gt;180,4,IF(G96&gt;120,3,IF(G96&gt;60,2,IF(G96&gt;30,1,0))))),Trial!$B$7:$E$12,4)</f>
        <v>-168.84</v>
      </c>
      <c r="V96" s="34">
        <f>VLOOKUP(IF(H96&gt;240,5,IF(H96&gt;180,4,IF(H96&gt;120,3,IF(H96&gt;60,2,IF(H96&gt;30,1,0))))),Trial!$B$7:$E$12,4)</f>
        <v>-168.84</v>
      </c>
      <c r="W96" s="34">
        <f>VLOOKUP(IF(I96&gt;240,5,IF(I96&gt;180,4,IF(I96&gt;120,3,IF(I96&gt;60,2,IF(I96&gt;30,1,0))))),Trial!$B$7:$E$12,4)</f>
        <v>-168.84</v>
      </c>
      <c r="X96" s="34">
        <f>VLOOKUP(IF(J96&gt;240,5,IF(J96&gt;180,4,IF(J96&gt;120,3,IF(J96&gt;60,2,IF(J96&gt;30,1,0))))),Trial!$B$7:$E$12,4)</f>
        <v>0</v>
      </c>
      <c r="Y96" s="34">
        <f>VLOOKUP(IF(K96&gt;240,5,IF(K96&gt;180,4,IF(K96&gt;120,3,IF(K96&gt;60,2,IF(K96&gt;30,1,0))))),Trial!$B$7:$E$12,4)</f>
        <v>0</v>
      </c>
      <c r="Z96" s="34">
        <f>VLOOKUP(IF(L96&gt;240,5,IF(L96&gt;180,4,IF(L96&gt;120,3,IF(L96&gt;60,2,IF(L96&gt;30,1,0))))),Trial!$B$7:$E$12,4)</f>
        <v>0</v>
      </c>
      <c r="AA96" s="34">
        <f>VLOOKUP(IF(M96&gt;240,5,IF(M96&gt;180,4,IF(M96&gt;120,3,IF(M96&gt;60,2,IF(M96&gt;30,1,0))))),Trial!$B$7:$E$12,4)</f>
        <v>0</v>
      </c>
      <c r="AB96" s="34">
        <f>VLOOKUP(IF(N96&gt;240,5,IF(N96&gt;180,4,IF(N96&gt;120,3,IF(N96&gt;60,2,IF(N96&gt;30,1,0))))),Trial!$B$7:$E$12,4)</f>
        <v>0</v>
      </c>
    </row>
    <row r="97" ht="15.75" customHeight="1">
      <c r="B97" s="19">
        <v>94.0</v>
      </c>
      <c r="C97" s="20">
        <v>3.70814933802494</v>
      </c>
      <c r="D97" s="20">
        <v>2.16612012963742</v>
      </c>
      <c r="E97" s="20">
        <v>10.1057733180086</v>
      </c>
      <c r="F97" s="20">
        <v>12.5334705907005</v>
      </c>
      <c r="G97" s="20">
        <v>7.10912492736243</v>
      </c>
      <c r="H97" s="20">
        <v>2.10244072564322</v>
      </c>
      <c r="I97" s="20">
        <v>36.3650164192028</v>
      </c>
      <c r="J97" s="20">
        <v>31.6980312802152</v>
      </c>
      <c r="K97" s="20">
        <v>30.8011713856687</v>
      </c>
      <c r="L97" s="20">
        <v>2.23106224974463</v>
      </c>
      <c r="M97" s="20">
        <v>16.2747106378983</v>
      </c>
      <c r="N97" s="20">
        <v>5.54914619964547</v>
      </c>
      <c r="O97" s="1"/>
      <c r="P97" s="19">
        <v>94.0</v>
      </c>
      <c r="Q97" s="34">
        <f>VLOOKUP(IF(C97&gt;240,5,IF(C97&gt;180,4,IF(C97&gt;120,3,IF(C97&gt;60,2,IF(C97&gt;30,1,0))))),Trial!$B$7:$E$12,4)</f>
        <v>0</v>
      </c>
      <c r="R97" s="34">
        <f>VLOOKUP(IF(D97&gt;240,5,IF(D97&gt;180,4,IF(D97&gt;120,3,IF(D97&gt;60,2,IF(D97&gt;30,1,0))))),Trial!$B$7:$E$12,4)</f>
        <v>0</v>
      </c>
      <c r="S97" s="34">
        <f>VLOOKUP(IF(E97&gt;240,5,IF(E97&gt;180,4,IF(E97&gt;120,3,IF(E97&gt;60,2,IF(E97&gt;30,1,0))))),Trial!$B$7:$E$12,4)</f>
        <v>0</v>
      </c>
      <c r="T97" s="34">
        <f>VLOOKUP(IF(F97&gt;240,5,IF(F97&gt;180,4,IF(F97&gt;120,3,IF(F97&gt;60,2,IF(F97&gt;30,1,0))))),Trial!$B$7:$E$12,4)</f>
        <v>0</v>
      </c>
      <c r="U97" s="34">
        <f>VLOOKUP(IF(G97&gt;240,5,IF(G97&gt;180,4,IF(G97&gt;120,3,IF(G97&gt;60,2,IF(G97&gt;30,1,0))))),Trial!$B$7:$E$12,4)</f>
        <v>0</v>
      </c>
      <c r="V97" s="34">
        <f>VLOOKUP(IF(H97&gt;240,5,IF(H97&gt;180,4,IF(H97&gt;120,3,IF(H97&gt;60,2,IF(H97&gt;30,1,0))))),Trial!$B$7:$E$12,4)</f>
        <v>0</v>
      </c>
      <c r="W97" s="34">
        <f>VLOOKUP(IF(I97&gt;240,5,IF(I97&gt;180,4,IF(I97&gt;120,3,IF(I97&gt;60,2,IF(I97&gt;30,1,0))))),Trial!$B$7:$E$12,4)</f>
        <v>-168.84</v>
      </c>
      <c r="X97" s="34">
        <f>VLOOKUP(IF(J97&gt;240,5,IF(J97&gt;180,4,IF(J97&gt;120,3,IF(J97&gt;60,2,IF(J97&gt;30,1,0))))),Trial!$B$7:$E$12,4)</f>
        <v>-168.84</v>
      </c>
      <c r="Y97" s="34">
        <f>VLOOKUP(IF(K97&gt;240,5,IF(K97&gt;180,4,IF(K97&gt;120,3,IF(K97&gt;60,2,IF(K97&gt;30,1,0))))),Trial!$B$7:$E$12,4)</f>
        <v>-168.84</v>
      </c>
      <c r="Z97" s="34">
        <f>VLOOKUP(IF(L97&gt;240,5,IF(L97&gt;180,4,IF(L97&gt;120,3,IF(L97&gt;60,2,IF(L97&gt;30,1,0))))),Trial!$B$7:$E$12,4)</f>
        <v>0</v>
      </c>
      <c r="AA97" s="34">
        <f>VLOOKUP(IF(M97&gt;240,5,IF(M97&gt;180,4,IF(M97&gt;120,3,IF(M97&gt;60,2,IF(M97&gt;30,1,0))))),Trial!$B$7:$E$12,4)</f>
        <v>0</v>
      </c>
      <c r="AB97" s="34">
        <f>VLOOKUP(IF(N97&gt;240,5,IF(N97&gt;180,4,IF(N97&gt;120,3,IF(N97&gt;60,2,IF(N97&gt;30,1,0))))),Trial!$B$7:$E$12,4)</f>
        <v>0</v>
      </c>
    </row>
    <row r="98" ht="15.75" customHeight="1">
      <c r="B98" s="19">
        <v>95.0</v>
      </c>
      <c r="C98" s="20">
        <v>7.77984136622399</v>
      </c>
      <c r="D98" s="20">
        <v>2.3858934849035</v>
      </c>
      <c r="E98" s="20">
        <v>17.0375101759183</v>
      </c>
      <c r="F98" s="20">
        <v>0.53545325146988</v>
      </c>
      <c r="G98" s="20">
        <v>11.0285330468873</v>
      </c>
      <c r="H98" s="20">
        <v>39.3415758877752</v>
      </c>
      <c r="I98" s="20">
        <v>5.81513695693575</v>
      </c>
      <c r="J98" s="20">
        <v>5.31114927884191</v>
      </c>
      <c r="K98" s="20">
        <v>36.9139079245145</v>
      </c>
      <c r="L98" s="20">
        <v>13.5353681594218</v>
      </c>
      <c r="M98" s="20">
        <v>41.090812511776</v>
      </c>
      <c r="N98" s="20">
        <v>3.09262514500879</v>
      </c>
      <c r="O98" s="1"/>
      <c r="P98" s="19">
        <v>95.0</v>
      </c>
      <c r="Q98" s="34">
        <f>VLOOKUP(IF(C98&gt;240,5,IF(C98&gt;180,4,IF(C98&gt;120,3,IF(C98&gt;60,2,IF(C98&gt;30,1,0))))),Trial!$B$7:$E$12,4)</f>
        <v>0</v>
      </c>
      <c r="R98" s="34">
        <f>VLOOKUP(IF(D98&gt;240,5,IF(D98&gt;180,4,IF(D98&gt;120,3,IF(D98&gt;60,2,IF(D98&gt;30,1,0))))),Trial!$B$7:$E$12,4)</f>
        <v>0</v>
      </c>
      <c r="S98" s="34">
        <f>VLOOKUP(IF(E98&gt;240,5,IF(E98&gt;180,4,IF(E98&gt;120,3,IF(E98&gt;60,2,IF(E98&gt;30,1,0))))),Trial!$B$7:$E$12,4)</f>
        <v>0</v>
      </c>
      <c r="T98" s="34">
        <f>VLOOKUP(IF(F98&gt;240,5,IF(F98&gt;180,4,IF(F98&gt;120,3,IF(F98&gt;60,2,IF(F98&gt;30,1,0))))),Trial!$B$7:$E$12,4)</f>
        <v>0</v>
      </c>
      <c r="U98" s="34">
        <f>VLOOKUP(IF(G98&gt;240,5,IF(G98&gt;180,4,IF(G98&gt;120,3,IF(G98&gt;60,2,IF(G98&gt;30,1,0))))),Trial!$B$7:$E$12,4)</f>
        <v>0</v>
      </c>
      <c r="V98" s="34">
        <f>VLOOKUP(IF(H98&gt;240,5,IF(H98&gt;180,4,IF(H98&gt;120,3,IF(H98&gt;60,2,IF(H98&gt;30,1,0))))),Trial!$B$7:$E$12,4)</f>
        <v>-168.84</v>
      </c>
      <c r="W98" s="34">
        <f>VLOOKUP(IF(I98&gt;240,5,IF(I98&gt;180,4,IF(I98&gt;120,3,IF(I98&gt;60,2,IF(I98&gt;30,1,0))))),Trial!$B$7:$E$12,4)</f>
        <v>0</v>
      </c>
      <c r="X98" s="34">
        <f>VLOOKUP(IF(J98&gt;240,5,IF(J98&gt;180,4,IF(J98&gt;120,3,IF(J98&gt;60,2,IF(J98&gt;30,1,0))))),Trial!$B$7:$E$12,4)</f>
        <v>0</v>
      </c>
      <c r="Y98" s="34">
        <f>VLOOKUP(IF(K98&gt;240,5,IF(K98&gt;180,4,IF(K98&gt;120,3,IF(K98&gt;60,2,IF(K98&gt;30,1,0))))),Trial!$B$7:$E$12,4)</f>
        <v>-168.84</v>
      </c>
      <c r="Z98" s="34">
        <f>VLOOKUP(IF(L98&gt;240,5,IF(L98&gt;180,4,IF(L98&gt;120,3,IF(L98&gt;60,2,IF(L98&gt;30,1,0))))),Trial!$B$7:$E$12,4)</f>
        <v>0</v>
      </c>
      <c r="AA98" s="34">
        <f>VLOOKUP(IF(M98&gt;240,5,IF(M98&gt;180,4,IF(M98&gt;120,3,IF(M98&gt;60,2,IF(M98&gt;30,1,0))))),Trial!$B$7:$E$12,4)</f>
        <v>-168.84</v>
      </c>
      <c r="AB98" s="34">
        <f>VLOOKUP(IF(N98&gt;240,5,IF(N98&gt;180,4,IF(N98&gt;120,3,IF(N98&gt;60,2,IF(N98&gt;30,1,0))))),Trial!$B$7:$E$12,4)</f>
        <v>0</v>
      </c>
    </row>
    <row r="99" ht="15.75" customHeight="1">
      <c r="B99" s="19">
        <v>96.0</v>
      </c>
      <c r="C99" s="20">
        <v>8.96650290652178</v>
      </c>
      <c r="D99" s="20">
        <v>3.44438549759798</v>
      </c>
      <c r="E99" s="20">
        <v>9.76256991223669</v>
      </c>
      <c r="F99" s="20">
        <v>40.5546991616826</v>
      </c>
      <c r="G99" s="20">
        <v>4.08499766145868</v>
      </c>
      <c r="H99" s="20">
        <v>18.8114582947609</v>
      </c>
      <c r="I99" s="20">
        <v>8.91178636718541</v>
      </c>
      <c r="J99" s="20">
        <v>10.6793702290478</v>
      </c>
      <c r="K99" s="20">
        <v>8.78596050995402</v>
      </c>
      <c r="L99" s="20">
        <v>3.3403787821997</v>
      </c>
      <c r="M99" s="20">
        <v>9.71649601909586</v>
      </c>
      <c r="N99" s="20">
        <v>5.1440980817657</v>
      </c>
      <c r="O99" s="1"/>
      <c r="P99" s="19">
        <v>96.0</v>
      </c>
      <c r="Q99" s="34">
        <f>VLOOKUP(IF(C99&gt;240,5,IF(C99&gt;180,4,IF(C99&gt;120,3,IF(C99&gt;60,2,IF(C99&gt;30,1,0))))),Trial!$B$7:$E$12,4)</f>
        <v>0</v>
      </c>
      <c r="R99" s="34">
        <f>VLOOKUP(IF(D99&gt;240,5,IF(D99&gt;180,4,IF(D99&gt;120,3,IF(D99&gt;60,2,IF(D99&gt;30,1,0))))),Trial!$B$7:$E$12,4)</f>
        <v>0</v>
      </c>
      <c r="S99" s="34">
        <f>VLOOKUP(IF(E99&gt;240,5,IF(E99&gt;180,4,IF(E99&gt;120,3,IF(E99&gt;60,2,IF(E99&gt;30,1,0))))),Trial!$B$7:$E$12,4)</f>
        <v>0</v>
      </c>
      <c r="T99" s="34">
        <f>VLOOKUP(IF(F99&gt;240,5,IF(F99&gt;180,4,IF(F99&gt;120,3,IF(F99&gt;60,2,IF(F99&gt;30,1,0))))),Trial!$B$7:$E$12,4)</f>
        <v>-168.84</v>
      </c>
      <c r="U99" s="34">
        <f>VLOOKUP(IF(G99&gt;240,5,IF(G99&gt;180,4,IF(G99&gt;120,3,IF(G99&gt;60,2,IF(G99&gt;30,1,0))))),Trial!$B$7:$E$12,4)</f>
        <v>0</v>
      </c>
      <c r="V99" s="34">
        <f>VLOOKUP(IF(H99&gt;240,5,IF(H99&gt;180,4,IF(H99&gt;120,3,IF(H99&gt;60,2,IF(H99&gt;30,1,0))))),Trial!$B$7:$E$12,4)</f>
        <v>0</v>
      </c>
      <c r="W99" s="34">
        <f>VLOOKUP(IF(I99&gt;240,5,IF(I99&gt;180,4,IF(I99&gt;120,3,IF(I99&gt;60,2,IF(I99&gt;30,1,0))))),Trial!$B$7:$E$12,4)</f>
        <v>0</v>
      </c>
      <c r="X99" s="34">
        <f>VLOOKUP(IF(J99&gt;240,5,IF(J99&gt;180,4,IF(J99&gt;120,3,IF(J99&gt;60,2,IF(J99&gt;30,1,0))))),Trial!$B$7:$E$12,4)</f>
        <v>0</v>
      </c>
      <c r="Y99" s="34">
        <f>VLOOKUP(IF(K99&gt;240,5,IF(K99&gt;180,4,IF(K99&gt;120,3,IF(K99&gt;60,2,IF(K99&gt;30,1,0))))),Trial!$B$7:$E$12,4)</f>
        <v>0</v>
      </c>
      <c r="Z99" s="34">
        <f>VLOOKUP(IF(L99&gt;240,5,IF(L99&gt;180,4,IF(L99&gt;120,3,IF(L99&gt;60,2,IF(L99&gt;30,1,0))))),Trial!$B$7:$E$12,4)</f>
        <v>0</v>
      </c>
      <c r="AA99" s="34">
        <f>VLOOKUP(IF(M99&gt;240,5,IF(M99&gt;180,4,IF(M99&gt;120,3,IF(M99&gt;60,2,IF(M99&gt;30,1,0))))),Trial!$B$7:$E$12,4)</f>
        <v>0</v>
      </c>
      <c r="AB99" s="34">
        <f>VLOOKUP(IF(N99&gt;240,5,IF(N99&gt;180,4,IF(N99&gt;120,3,IF(N99&gt;60,2,IF(N99&gt;30,1,0))))),Trial!$B$7:$E$12,4)</f>
        <v>0</v>
      </c>
    </row>
    <row r="100" ht="15.75" customHeight="1">
      <c r="B100" s="19">
        <v>97.0</v>
      </c>
      <c r="C100" s="20">
        <v>22.556533440443</v>
      </c>
      <c r="D100" s="20">
        <v>3.87542058378458</v>
      </c>
      <c r="E100" s="20">
        <v>32.2822408031926</v>
      </c>
      <c r="F100" s="20">
        <v>0.0990492328756402</v>
      </c>
      <c r="G100" s="20">
        <v>15.1525209441866</v>
      </c>
      <c r="H100" s="20">
        <v>19.900044186244</v>
      </c>
      <c r="I100" s="20">
        <v>2.67083215327002</v>
      </c>
      <c r="J100" s="20">
        <v>60.262895836732</v>
      </c>
      <c r="K100" s="20">
        <v>10.7808078364554</v>
      </c>
      <c r="L100" s="20">
        <v>3.02852753121406</v>
      </c>
      <c r="M100" s="20">
        <v>19.3078531857749</v>
      </c>
      <c r="N100" s="20">
        <v>4.83016285430369</v>
      </c>
      <c r="O100" s="1"/>
      <c r="P100" s="19">
        <v>97.0</v>
      </c>
      <c r="Q100" s="34">
        <f>VLOOKUP(IF(C100&gt;240,5,IF(C100&gt;180,4,IF(C100&gt;120,3,IF(C100&gt;60,2,IF(C100&gt;30,1,0))))),Trial!$B$7:$E$12,4)</f>
        <v>0</v>
      </c>
      <c r="R100" s="34">
        <f>VLOOKUP(IF(D100&gt;240,5,IF(D100&gt;180,4,IF(D100&gt;120,3,IF(D100&gt;60,2,IF(D100&gt;30,1,0))))),Trial!$B$7:$E$12,4)</f>
        <v>0</v>
      </c>
      <c r="S100" s="34">
        <f>VLOOKUP(IF(E100&gt;240,5,IF(E100&gt;180,4,IF(E100&gt;120,3,IF(E100&gt;60,2,IF(E100&gt;30,1,0))))),Trial!$B$7:$E$12,4)</f>
        <v>-168.84</v>
      </c>
      <c r="T100" s="34">
        <f>VLOOKUP(IF(F100&gt;240,5,IF(F100&gt;180,4,IF(F100&gt;120,3,IF(F100&gt;60,2,IF(F100&gt;30,1,0))))),Trial!$B$7:$E$12,4)</f>
        <v>0</v>
      </c>
      <c r="U100" s="34">
        <f>VLOOKUP(IF(G100&gt;240,5,IF(G100&gt;180,4,IF(G100&gt;120,3,IF(G100&gt;60,2,IF(G100&gt;30,1,0))))),Trial!$B$7:$E$12,4)</f>
        <v>0</v>
      </c>
      <c r="V100" s="34">
        <f>VLOOKUP(IF(H100&gt;240,5,IF(H100&gt;180,4,IF(H100&gt;120,3,IF(H100&gt;60,2,IF(H100&gt;30,1,0))))),Trial!$B$7:$E$12,4)</f>
        <v>0</v>
      </c>
      <c r="W100" s="34">
        <f>VLOOKUP(IF(I100&gt;240,5,IF(I100&gt;180,4,IF(I100&gt;120,3,IF(I100&gt;60,2,IF(I100&gt;30,1,0))))),Trial!$B$7:$E$12,4)</f>
        <v>0</v>
      </c>
      <c r="X100" s="34">
        <f>VLOOKUP(IF(J100&gt;240,5,IF(J100&gt;180,4,IF(J100&gt;120,3,IF(J100&gt;60,2,IF(J100&gt;30,1,0))))),Trial!$B$7:$E$12,4)</f>
        <v>-844.2</v>
      </c>
      <c r="Y100" s="34">
        <f>VLOOKUP(IF(K100&gt;240,5,IF(K100&gt;180,4,IF(K100&gt;120,3,IF(K100&gt;60,2,IF(K100&gt;30,1,0))))),Trial!$B$7:$E$12,4)</f>
        <v>0</v>
      </c>
      <c r="Z100" s="34">
        <f>VLOOKUP(IF(L100&gt;240,5,IF(L100&gt;180,4,IF(L100&gt;120,3,IF(L100&gt;60,2,IF(L100&gt;30,1,0))))),Trial!$B$7:$E$12,4)</f>
        <v>0</v>
      </c>
      <c r="AA100" s="34">
        <f>VLOOKUP(IF(M100&gt;240,5,IF(M100&gt;180,4,IF(M100&gt;120,3,IF(M100&gt;60,2,IF(M100&gt;30,1,0))))),Trial!$B$7:$E$12,4)</f>
        <v>0</v>
      </c>
      <c r="AB100" s="34">
        <f>VLOOKUP(IF(N100&gt;240,5,IF(N100&gt;180,4,IF(N100&gt;120,3,IF(N100&gt;60,2,IF(N100&gt;30,1,0))))),Trial!$B$7:$E$12,4)</f>
        <v>0</v>
      </c>
    </row>
    <row r="101" ht="15.75" customHeight="1">
      <c r="B101" s="19">
        <v>98.0</v>
      </c>
      <c r="C101" s="20">
        <v>54.5801164620133</v>
      </c>
      <c r="D101" s="20">
        <v>0.0924367300068093</v>
      </c>
      <c r="E101" s="20">
        <v>4.10641987537296</v>
      </c>
      <c r="F101" s="20">
        <v>18.4493686001512</v>
      </c>
      <c r="G101" s="20">
        <v>5.47002063333057</v>
      </c>
      <c r="H101" s="20">
        <v>8.25600545117632</v>
      </c>
      <c r="I101" s="20">
        <v>0.27478079306893</v>
      </c>
      <c r="J101" s="20">
        <v>17.3954852402295</v>
      </c>
      <c r="K101" s="20">
        <v>1.92240699022077</v>
      </c>
      <c r="L101" s="20">
        <v>32.4639319580303</v>
      </c>
      <c r="M101" s="20">
        <v>24.4975830905309</v>
      </c>
      <c r="N101" s="20">
        <v>1.01779566067271</v>
      </c>
      <c r="O101" s="1"/>
      <c r="P101" s="19">
        <v>98.0</v>
      </c>
      <c r="Q101" s="34">
        <f>VLOOKUP(IF(C101&gt;240,5,IF(C101&gt;180,4,IF(C101&gt;120,3,IF(C101&gt;60,2,IF(C101&gt;30,1,0))))),Trial!$B$7:$E$12,4)</f>
        <v>-168.84</v>
      </c>
      <c r="R101" s="34">
        <f>VLOOKUP(IF(D101&gt;240,5,IF(D101&gt;180,4,IF(D101&gt;120,3,IF(D101&gt;60,2,IF(D101&gt;30,1,0))))),Trial!$B$7:$E$12,4)</f>
        <v>0</v>
      </c>
      <c r="S101" s="34">
        <f>VLOOKUP(IF(E101&gt;240,5,IF(E101&gt;180,4,IF(E101&gt;120,3,IF(E101&gt;60,2,IF(E101&gt;30,1,0))))),Trial!$B$7:$E$12,4)</f>
        <v>0</v>
      </c>
      <c r="T101" s="34">
        <f>VLOOKUP(IF(F101&gt;240,5,IF(F101&gt;180,4,IF(F101&gt;120,3,IF(F101&gt;60,2,IF(F101&gt;30,1,0))))),Trial!$B$7:$E$12,4)</f>
        <v>0</v>
      </c>
      <c r="U101" s="34">
        <f>VLOOKUP(IF(G101&gt;240,5,IF(G101&gt;180,4,IF(G101&gt;120,3,IF(G101&gt;60,2,IF(G101&gt;30,1,0))))),Trial!$B$7:$E$12,4)</f>
        <v>0</v>
      </c>
      <c r="V101" s="34">
        <f>VLOOKUP(IF(H101&gt;240,5,IF(H101&gt;180,4,IF(H101&gt;120,3,IF(H101&gt;60,2,IF(H101&gt;30,1,0))))),Trial!$B$7:$E$12,4)</f>
        <v>0</v>
      </c>
      <c r="W101" s="34">
        <f>VLOOKUP(IF(I101&gt;240,5,IF(I101&gt;180,4,IF(I101&gt;120,3,IF(I101&gt;60,2,IF(I101&gt;30,1,0))))),Trial!$B$7:$E$12,4)</f>
        <v>0</v>
      </c>
      <c r="X101" s="34">
        <f>VLOOKUP(IF(J101&gt;240,5,IF(J101&gt;180,4,IF(J101&gt;120,3,IF(J101&gt;60,2,IF(J101&gt;30,1,0))))),Trial!$B$7:$E$12,4)</f>
        <v>0</v>
      </c>
      <c r="Y101" s="34">
        <f>VLOOKUP(IF(K101&gt;240,5,IF(K101&gt;180,4,IF(K101&gt;120,3,IF(K101&gt;60,2,IF(K101&gt;30,1,0))))),Trial!$B$7:$E$12,4)</f>
        <v>0</v>
      </c>
      <c r="Z101" s="34">
        <f>VLOOKUP(IF(L101&gt;240,5,IF(L101&gt;180,4,IF(L101&gt;120,3,IF(L101&gt;60,2,IF(L101&gt;30,1,0))))),Trial!$B$7:$E$12,4)</f>
        <v>-168.84</v>
      </c>
      <c r="AA101" s="34">
        <f>VLOOKUP(IF(M101&gt;240,5,IF(M101&gt;180,4,IF(M101&gt;120,3,IF(M101&gt;60,2,IF(M101&gt;30,1,0))))),Trial!$B$7:$E$12,4)</f>
        <v>0</v>
      </c>
      <c r="AB101" s="34">
        <f>VLOOKUP(IF(N101&gt;240,5,IF(N101&gt;180,4,IF(N101&gt;120,3,IF(N101&gt;60,2,IF(N101&gt;30,1,0))))),Trial!$B$7:$E$12,4)</f>
        <v>0</v>
      </c>
    </row>
    <row r="102" ht="15.75" customHeight="1">
      <c r="B102" s="19">
        <v>99.0</v>
      </c>
      <c r="C102" s="20">
        <v>21.8601690629667</v>
      </c>
      <c r="D102" s="20">
        <v>10.2043307941543</v>
      </c>
      <c r="E102" s="20">
        <v>3.89765807728995</v>
      </c>
      <c r="F102" s="20">
        <v>0.213143704365939</v>
      </c>
      <c r="G102" s="20">
        <v>3.7127286423929</v>
      </c>
      <c r="H102" s="20">
        <v>6.40945256500598</v>
      </c>
      <c r="I102" s="20">
        <v>25.0485352331942</v>
      </c>
      <c r="J102" s="20">
        <v>1.43215739130974</v>
      </c>
      <c r="K102" s="20">
        <v>3.59748321898986</v>
      </c>
      <c r="L102" s="20">
        <v>8.02350768689066</v>
      </c>
      <c r="M102" s="20">
        <v>12.6940449093553</v>
      </c>
      <c r="N102" s="20">
        <v>33.0320737984286</v>
      </c>
      <c r="O102" s="1"/>
      <c r="P102" s="19">
        <v>99.0</v>
      </c>
      <c r="Q102" s="34">
        <f>VLOOKUP(IF(C102&gt;240,5,IF(C102&gt;180,4,IF(C102&gt;120,3,IF(C102&gt;60,2,IF(C102&gt;30,1,0))))),Trial!$B$7:$E$12,4)</f>
        <v>0</v>
      </c>
      <c r="R102" s="34">
        <f>VLOOKUP(IF(D102&gt;240,5,IF(D102&gt;180,4,IF(D102&gt;120,3,IF(D102&gt;60,2,IF(D102&gt;30,1,0))))),Trial!$B$7:$E$12,4)</f>
        <v>0</v>
      </c>
      <c r="S102" s="34">
        <f>VLOOKUP(IF(E102&gt;240,5,IF(E102&gt;180,4,IF(E102&gt;120,3,IF(E102&gt;60,2,IF(E102&gt;30,1,0))))),Trial!$B$7:$E$12,4)</f>
        <v>0</v>
      </c>
      <c r="T102" s="34">
        <f>VLOOKUP(IF(F102&gt;240,5,IF(F102&gt;180,4,IF(F102&gt;120,3,IF(F102&gt;60,2,IF(F102&gt;30,1,0))))),Trial!$B$7:$E$12,4)</f>
        <v>0</v>
      </c>
      <c r="U102" s="34">
        <f>VLOOKUP(IF(G102&gt;240,5,IF(G102&gt;180,4,IF(G102&gt;120,3,IF(G102&gt;60,2,IF(G102&gt;30,1,0))))),Trial!$B$7:$E$12,4)</f>
        <v>0</v>
      </c>
      <c r="V102" s="34">
        <f>VLOOKUP(IF(H102&gt;240,5,IF(H102&gt;180,4,IF(H102&gt;120,3,IF(H102&gt;60,2,IF(H102&gt;30,1,0))))),Trial!$B$7:$E$12,4)</f>
        <v>0</v>
      </c>
      <c r="W102" s="34">
        <f>VLOOKUP(IF(I102&gt;240,5,IF(I102&gt;180,4,IF(I102&gt;120,3,IF(I102&gt;60,2,IF(I102&gt;30,1,0))))),Trial!$B$7:$E$12,4)</f>
        <v>0</v>
      </c>
      <c r="X102" s="34">
        <f>VLOOKUP(IF(J102&gt;240,5,IF(J102&gt;180,4,IF(J102&gt;120,3,IF(J102&gt;60,2,IF(J102&gt;30,1,0))))),Trial!$B$7:$E$12,4)</f>
        <v>0</v>
      </c>
      <c r="Y102" s="34">
        <f>VLOOKUP(IF(K102&gt;240,5,IF(K102&gt;180,4,IF(K102&gt;120,3,IF(K102&gt;60,2,IF(K102&gt;30,1,0))))),Trial!$B$7:$E$12,4)</f>
        <v>0</v>
      </c>
      <c r="Z102" s="34">
        <f>VLOOKUP(IF(L102&gt;240,5,IF(L102&gt;180,4,IF(L102&gt;120,3,IF(L102&gt;60,2,IF(L102&gt;30,1,0))))),Trial!$B$7:$E$12,4)</f>
        <v>0</v>
      </c>
      <c r="AA102" s="34">
        <f>VLOOKUP(IF(M102&gt;240,5,IF(M102&gt;180,4,IF(M102&gt;120,3,IF(M102&gt;60,2,IF(M102&gt;30,1,0))))),Trial!$B$7:$E$12,4)</f>
        <v>0</v>
      </c>
      <c r="AB102" s="34">
        <f>VLOOKUP(IF(N102&gt;240,5,IF(N102&gt;180,4,IF(N102&gt;120,3,IF(N102&gt;60,2,IF(N102&gt;30,1,0))))),Trial!$B$7:$E$12,4)</f>
        <v>-168.84</v>
      </c>
    </row>
    <row r="103" ht="15.75" customHeight="1">
      <c r="B103" s="19">
        <v>100.0</v>
      </c>
      <c r="C103" s="20">
        <v>22.7916100068187</v>
      </c>
      <c r="D103" s="20">
        <v>1.0169611827936</v>
      </c>
      <c r="E103" s="20">
        <v>8.43056568033062</v>
      </c>
      <c r="F103" s="20">
        <v>2.77026340775409</v>
      </c>
      <c r="G103" s="20">
        <v>2.03241729680449</v>
      </c>
      <c r="H103" s="20">
        <v>0.783322157338262</v>
      </c>
      <c r="I103" s="20">
        <v>8.1558427717071</v>
      </c>
      <c r="J103" s="20">
        <v>16.4401100877757</v>
      </c>
      <c r="K103" s="20">
        <v>14.635391698379</v>
      </c>
      <c r="L103" s="20">
        <v>5.69643306424841</v>
      </c>
      <c r="M103" s="20">
        <v>36.7451054721685</v>
      </c>
      <c r="N103" s="20">
        <v>10.6303354301944</v>
      </c>
      <c r="O103" s="1"/>
      <c r="P103" s="19">
        <v>100.0</v>
      </c>
      <c r="Q103" s="34">
        <f>VLOOKUP(IF(C103&gt;240,5,IF(C103&gt;180,4,IF(C103&gt;120,3,IF(C103&gt;60,2,IF(C103&gt;30,1,0))))),Trial!$B$7:$E$12,4)</f>
        <v>0</v>
      </c>
      <c r="R103" s="34">
        <f>VLOOKUP(IF(D103&gt;240,5,IF(D103&gt;180,4,IF(D103&gt;120,3,IF(D103&gt;60,2,IF(D103&gt;30,1,0))))),Trial!$B$7:$E$12,4)</f>
        <v>0</v>
      </c>
      <c r="S103" s="34">
        <f>VLOOKUP(IF(E103&gt;240,5,IF(E103&gt;180,4,IF(E103&gt;120,3,IF(E103&gt;60,2,IF(E103&gt;30,1,0))))),Trial!$B$7:$E$12,4)</f>
        <v>0</v>
      </c>
      <c r="T103" s="34">
        <f>VLOOKUP(IF(F103&gt;240,5,IF(F103&gt;180,4,IF(F103&gt;120,3,IF(F103&gt;60,2,IF(F103&gt;30,1,0))))),Trial!$B$7:$E$12,4)</f>
        <v>0</v>
      </c>
      <c r="U103" s="34">
        <f>VLOOKUP(IF(G103&gt;240,5,IF(G103&gt;180,4,IF(G103&gt;120,3,IF(G103&gt;60,2,IF(G103&gt;30,1,0))))),Trial!$B$7:$E$12,4)</f>
        <v>0</v>
      </c>
      <c r="V103" s="34">
        <f>VLOOKUP(IF(H103&gt;240,5,IF(H103&gt;180,4,IF(H103&gt;120,3,IF(H103&gt;60,2,IF(H103&gt;30,1,0))))),Trial!$B$7:$E$12,4)</f>
        <v>0</v>
      </c>
      <c r="W103" s="34">
        <f>VLOOKUP(IF(I103&gt;240,5,IF(I103&gt;180,4,IF(I103&gt;120,3,IF(I103&gt;60,2,IF(I103&gt;30,1,0))))),Trial!$B$7:$E$12,4)</f>
        <v>0</v>
      </c>
      <c r="X103" s="34">
        <f>VLOOKUP(IF(J103&gt;240,5,IF(J103&gt;180,4,IF(J103&gt;120,3,IF(J103&gt;60,2,IF(J103&gt;30,1,0))))),Trial!$B$7:$E$12,4)</f>
        <v>0</v>
      </c>
      <c r="Y103" s="34">
        <f>VLOOKUP(IF(K103&gt;240,5,IF(K103&gt;180,4,IF(K103&gt;120,3,IF(K103&gt;60,2,IF(K103&gt;30,1,0))))),Trial!$B$7:$E$12,4)</f>
        <v>0</v>
      </c>
      <c r="Z103" s="34">
        <f>VLOOKUP(IF(L103&gt;240,5,IF(L103&gt;180,4,IF(L103&gt;120,3,IF(L103&gt;60,2,IF(L103&gt;30,1,0))))),Trial!$B$7:$E$12,4)</f>
        <v>0</v>
      </c>
      <c r="AA103" s="34">
        <f>VLOOKUP(IF(M103&gt;240,5,IF(M103&gt;180,4,IF(M103&gt;120,3,IF(M103&gt;60,2,IF(M103&gt;30,1,0))))),Trial!$B$7:$E$12,4)</f>
        <v>-168.84</v>
      </c>
      <c r="AB103" s="34">
        <f>VLOOKUP(IF(N103&gt;240,5,IF(N103&gt;180,4,IF(N103&gt;120,3,IF(N103&gt;60,2,IF(N103&gt;30,1,0))))),Trial!$B$7:$E$12,4)</f>
        <v>0</v>
      </c>
    </row>
    <row r="104" ht="15.7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2" t="s">
        <v>38</v>
      </c>
      <c r="Q104" s="35">
        <f t="shared" ref="Q104:AB104" si="1">SUM(Q4:Q103)</f>
        <v>-3039.12</v>
      </c>
      <c r="R104" s="35">
        <f t="shared" si="1"/>
        <v>-2194.92</v>
      </c>
      <c r="S104" s="35">
        <f t="shared" si="1"/>
        <v>-2363.76</v>
      </c>
      <c r="T104" s="35">
        <f t="shared" si="1"/>
        <v>-1350.72</v>
      </c>
      <c r="U104" s="35">
        <f t="shared" si="1"/>
        <v>-2532.6</v>
      </c>
      <c r="V104" s="35">
        <f t="shared" si="1"/>
        <v>-3039.12</v>
      </c>
      <c r="W104" s="35">
        <f t="shared" si="1"/>
        <v>-2363.76</v>
      </c>
      <c r="X104" s="35">
        <f t="shared" si="1"/>
        <v>-2363.76</v>
      </c>
      <c r="Y104" s="35">
        <f t="shared" si="1"/>
        <v>-3714.48</v>
      </c>
      <c r="Z104" s="35">
        <f t="shared" si="1"/>
        <v>-2532.6</v>
      </c>
      <c r="AA104" s="35">
        <f t="shared" si="1"/>
        <v>-1688.4</v>
      </c>
      <c r="AB104" s="35">
        <f t="shared" si="1"/>
        <v>-2532.6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N1"/>
    <mergeCell ref="P1:AB1"/>
    <mergeCell ref="B2:B3"/>
    <mergeCell ref="C2:N2"/>
    <mergeCell ref="P2:P3"/>
    <mergeCell ref="Q2:AB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0"/>
    <col customWidth="1" min="3" max="14" width="12.63"/>
    <col customWidth="1" min="15" max="15" width="7.63"/>
    <col customWidth="1" min="16" max="16" width="13.0"/>
    <col customWidth="1" min="17" max="28" width="7.63"/>
  </cols>
  <sheetData>
    <row r="1">
      <c r="B1" s="3" t="s">
        <v>34</v>
      </c>
      <c r="P1" s="3" t="s">
        <v>35</v>
      </c>
    </row>
    <row r="2">
      <c r="B2" s="29" t="s">
        <v>36</v>
      </c>
      <c r="C2" s="30" t="s">
        <v>37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P2" s="29" t="s">
        <v>36</v>
      </c>
      <c r="Q2" s="30" t="s">
        <v>37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2"/>
    </row>
    <row r="3">
      <c r="B3" s="33"/>
      <c r="C3" s="19" t="s">
        <v>21</v>
      </c>
      <c r="D3" s="19" t="s">
        <v>22</v>
      </c>
      <c r="E3" s="19" t="s">
        <v>23</v>
      </c>
      <c r="F3" s="19" t="s">
        <v>24</v>
      </c>
      <c r="G3" s="19" t="s">
        <v>25</v>
      </c>
      <c r="H3" s="19" t="s">
        <v>26</v>
      </c>
      <c r="I3" s="19" t="s">
        <v>27</v>
      </c>
      <c r="J3" s="19" t="s">
        <v>28</v>
      </c>
      <c r="K3" s="19" t="s">
        <v>29</v>
      </c>
      <c r="L3" s="19" t="s">
        <v>30</v>
      </c>
      <c r="M3" s="19" t="s">
        <v>31</v>
      </c>
      <c r="N3" s="19" t="s">
        <v>32</v>
      </c>
      <c r="P3" s="33"/>
      <c r="Q3" s="19" t="s">
        <v>21</v>
      </c>
      <c r="R3" s="19" t="s">
        <v>22</v>
      </c>
      <c r="S3" s="19" t="s">
        <v>23</v>
      </c>
      <c r="T3" s="19" t="s">
        <v>24</v>
      </c>
      <c r="U3" s="19" t="s">
        <v>25</v>
      </c>
      <c r="V3" s="19" t="s">
        <v>26</v>
      </c>
      <c r="W3" s="19" t="s">
        <v>27</v>
      </c>
      <c r="X3" s="19" t="s">
        <v>28</v>
      </c>
      <c r="Y3" s="19" t="s">
        <v>29</v>
      </c>
      <c r="Z3" s="19" t="s">
        <v>30</v>
      </c>
      <c r="AA3" s="19" t="s">
        <v>31</v>
      </c>
      <c r="AB3" s="19" t="s">
        <v>32</v>
      </c>
    </row>
    <row r="4">
      <c r="B4" s="19">
        <v>1.0</v>
      </c>
      <c r="C4" s="20">
        <v>14.572133145101</v>
      </c>
      <c r="D4" s="20">
        <v>13.7115213668059</v>
      </c>
      <c r="E4" s="20">
        <v>17.7891896538521</v>
      </c>
      <c r="F4" s="20">
        <v>12.0135414606976</v>
      </c>
      <c r="G4" s="20">
        <v>0.53884058650583</v>
      </c>
      <c r="H4" s="20">
        <v>2.69436729428507</v>
      </c>
      <c r="I4" s="20">
        <v>64.8838244241324</v>
      </c>
      <c r="J4" s="20">
        <v>2.39209360826626</v>
      </c>
      <c r="K4" s="20">
        <v>40.8960145958107</v>
      </c>
      <c r="L4" s="20">
        <v>4.40423703496344</v>
      </c>
      <c r="M4" s="20">
        <v>19.1528581736779</v>
      </c>
      <c r="N4" s="20">
        <v>38.8010467902165</v>
      </c>
      <c r="P4" s="19">
        <v>1.0</v>
      </c>
      <c r="Q4" s="34">
        <f>VLOOKUP(IF(C4&gt;240,5,IF(C4&gt;180,4,IF(C4&gt;120,3,IF(C4&gt;60,2,IF(C4&gt;30,1,0))))),Trial!$B$7:$E$12,4)</f>
        <v>0</v>
      </c>
      <c r="R4" s="34">
        <f>VLOOKUP(IF(D4&gt;240,5,IF(D4&gt;180,4,IF(D4&gt;120,3,IF(D4&gt;60,2,IF(D4&gt;30,1,0))))),Trial!$B$7:$E$12,4)</f>
        <v>0</v>
      </c>
      <c r="S4" s="34">
        <f>VLOOKUP(IF(E4&gt;240,5,IF(E4&gt;180,4,IF(E4&gt;120,3,IF(E4&gt;60,2,IF(E4&gt;30,1,0))))),Trial!$B$7:$E$12,4)</f>
        <v>0</v>
      </c>
      <c r="T4" s="34">
        <f>VLOOKUP(IF(F4&gt;240,5,IF(F4&gt;180,4,IF(F4&gt;120,3,IF(F4&gt;60,2,IF(F4&gt;30,1,0))))),Trial!$B$7:$E$12,4)</f>
        <v>0</v>
      </c>
      <c r="U4" s="34">
        <f>VLOOKUP(IF(G4&gt;240,5,IF(G4&gt;180,4,IF(G4&gt;120,3,IF(G4&gt;60,2,IF(G4&gt;30,1,0))))),Trial!$B$7:$E$12,4)</f>
        <v>0</v>
      </c>
      <c r="V4" s="34">
        <f>VLOOKUP(IF(H4&gt;240,5,IF(H4&gt;180,4,IF(H4&gt;120,3,IF(H4&gt;60,2,IF(H4&gt;30,1,0))))),Trial!$B$7:$E$12,4)</f>
        <v>0</v>
      </c>
      <c r="W4" s="34">
        <f>VLOOKUP(IF(I4&gt;240,5,IF(I4&gt;180,4,IF(I4&gt;120,3,IF(I4&gt;60,2,IF(I4&gt;30,1,0))))),Trial!$B$7:$E$12,4)</f>
        <v>-844.2</v>
      </c>
      <c r="X4" s="34">
        <f>VLOOKUP(IF(J4&gt;240,5,IF(J4&gt;180,4,IF(J4&gt;120,3,IF(J4&gt;60,2,IF(J4&gt;30,1,0))))),Trial!$B$7:$E$12,4)</f>
        <v>0</v>
      </c>
      <c r="Y4" s="34">
        <f>VLOOKUP(IF(K4&gt;240,5,IF(K4&gt;180,4,IF(K4&gt;120,3,IF(K4&gt;60,2,IF(K4&gt;30,1,0))))),Trial!$B$7:$E$12,4)</f>
        <v>-168.84</v>
      </c>
      <c r="Z4" s="34">
        <f>VLOOKUP(IF(L4&gt;240,5,IF(L4&gt;180,4,IF(L4&gt;120,3,IF(L4&gt;60,2,IF(L4&gt;30,1,0))))),Trial!$B$7:$E$12,4)</f>
        <v>0</v>
      </c>
      <c r="AA4" s="34">
        <f>VLOOKUP(IF(M4&gt;240,5,IF(M4&gt;180,4,IF(M4&gt;120,3,IF(M4&gt;60,2,IF(M4&gt;30,1,0))))),Trial!$B$7:$E$12,4)</f>
        <v>0</v>
      </c>
      <c r="AB4" s="34">
        <f>VLOOKUP(IF(N4&gt;240,5,IF(N4&gt;180,4,IF(N4&gt;120,3,IF(N4&gt;60,2,IF(N4&gt;30,1,0))))),Trial!$B$7:$E$12,4)</f>
        <v>-168.84</v>
      </c>
    </row>
    <row r="5">
      <c r="B5" s="19">
        <v>2.0</v>
      </c>
      <c r="C5" s="20">
        <v>23.6313107233664</v>
      </c>
      <c r="D5" s="20">
        <v>3.81788091160301</v>
      </c>
      <c r="E5" s="20">
        <v>4.09278663177975</v>
      </c>
      <c r="F5" s="20">
        <v>7.91891601639907</v>
      </c>
      <c r="G5" s="20">
        <v>15.1503331521336</v>
      </c>
      <c r="H5" s="20">
        <v>14.7266360608014</v>
      </c>
      <c r="I5" s="20">
        <v>4.4538423255235</v>
      </c>
      <c r="J5" s="20">
        <v>1.28874291619286</v>
      </c>
      <c r="K5" s="20">
        <v>3.36431231986457</v>
      </c>
      <c r="L5" s="20">
        <v>7.69081261251122</v>
      </c>
      <c r="M5" s="20">
        <v>22.4161092600023</v>
      </c>
      <c r="N5" s="20">
        <v>15.1233774771067</v>
      </c>
      <c r="P5" s="19">
        <v>2.0</v>
      </c>
      <c r="Q5" s="34">
        <f>VLOOKUP(IF(C5&gt;240,5,IF(C5&gt;180,4,IF(C5&gt;120,3,IF(C5&gt;60,2,IF(C5&gt;30,1,0))))),Trial!$B$7:$E$12,4)</f>
        <v>0</v>
      </c>
      <c r="R5" s="34">
        <f>VLOOKUP(IF(D5&gt;240,5,IF(D5&gt;180,4,IF(D5&gt;120,3,IF(D5&gt;60,2,IF(D5&gt;30,1,0))))),Trial!$B$7:$E$12,4)</f>
        <v>0</v>
      </c>
      <c r="S5" s="34">
        <f>VLOOKUP(IF(E5&gt;240,5,IF(E5&gt;180,4,IF(E5&gt;120,3,IF(E5&gt;60,2,IF(E5&gt;30,1,0))))),Trial!$B$7:$E$12,4)</f>
        <v>0</v>
      </c>
      <c r="T5" s="34">
        <f>VLOOKUP(IF(F5&gt;240,5,IF(F5&gt;180,4,IF(F5&gt;120,3,IF(F5&gt;60,2,IF(F5&gt;30,1,0))))),Trial!$B$7:$E$12,4)</f>
        <v>0</v>
      </c>
      <c r="U5" s="34">
        <f>VLOOKUP(IF(G5&gt;240,5,IF(G5&gt;180,4,IF(G5&gt;120,3,IF(G5&gt;60,2,IF(G5&gt;30,1,0))))),Trial!$B$7:$E$12,4)</f>
        <v>0</v>
      </c>
      <c r="V5" s="34">
        <f>VLOOKUP(IF(H5&gt;240,5,IF(H5&gt;180,4,IF(H5&gt;120,3,IF(H5&gt;60,2,IF(H5&gt;30,1,0))))),Trial!$B$7:$E$12,4)</f>
        <v>0</v>
      </c>
      <c r="W5" s="34">
        <f>VLOOKUP(IF(I5&gt;240,5,IF(I5&gt;180,4,IF(I5&gt;120,3,IF(I5&gt;60,2,IF(I5&gt;30,1,0))))),Trial!$B$7:$E$12,4)</f>
        <v>0</v>
      </c>
      <c r="X5" s="34">
        <f>VLOOKUP(IF(J5&gt;240,5,IF(J5&gt;180,4,IF(J5&gt;120,3,IF(J5&gt;60,2,IF(J5&gt;30,1,0))))),Trial!$B$7:$E$12,4)</f>
        <v>0</v>
      </c>
      <c r="Y5" s="34">
        <f>VLOOKUP(IF(K5&gt;240,5,IF(K5&gt;180,4,IF(K5&gt;120,3,IF(K5&gt;60,2,IF(K5&gt;30,1,0))))),Trial!$B$7:$E$12,4)</f>
        <v>0</v>
      </c>
      <c r="Z5" s="34">
        <f>VLOOKUP(IF(L5&gt;240,5,IF(L5&gt;180,4,IF(L5&gt;120,3,IF(L5&gt;60,2,IF(L5&gt;30,1,0))))),Trial!$B$7:$E$12,4)</f>
        <v>0</v>
      </c>
      <c r="AA5" s="34">
        <f>VLOOKUP(IF(M5&gt;240,5,IF(M5&gt;180,4,IF(M5&gt;120,3,IF(M5&gt;60,2,IF(M5&gt;30,1,0))))),Trial!$B$7:$E$12,4)</f>
        <v>0</v>
      </c>
      <c r="AB5" s="34">
        <f>VLOOKUP(IF(N5&gt;240,5,IF(N5&gt;180,4,IF(N5&gt;120,3,IF(N5&gt;60,2,IF(N5&gt;30,1,0))))),Trial!$B$7:$E$12,4)</f>
        <v>0</v>
      </c>
    </row>
    <row r="6">
      <c r="B6" s="19">
        <v>3.0</v>
      </c>
      <c r="C6" s="20">
        <v>18.8463033866682</v>
      </c>
      <c r="D6" s="20">
        <v>8.43933737901971</v>
      </c>
      <c r="E6" s="20">
        <v>3.31873087692825</v>
      </c>
      <c r="F6" s="20">
        <v>41.8468438193796</v>
      </c>
      <c r="G6" s="20">
        <v>20.8424272118306</v>
      </c>
      <c r="H6" s="20">
        <v>2.56231936956756</v>
      </c>
      <c r="I6" s="20">
        <v>14.9347542199718</v>
      </c>
      <c r="J6" s="20">
        <v>5.29068124988116</v>
      </c>
      <c r="K6" s="20">
        <v>0.274898507911712</v>
      </c>
      <c r="L6" s="20">
        <v>5.32984181893343</v>
      </c>
      <c r="M6" s="20">
        <v>13.5262029331262</v>
      </c>
      <c r="N6" s="20">
        <v>17.410209252135</v>
      </c>
      <c r="P6" s="19">
        <v>3.0</v>
      </c>
      <c r="Q6" s="34">
        <f>VLOOKUP(IF(C6&gt;240,5,IF(C6&gt;180,4,IF(C6&gt;120,3,IF(C6&gt;60,2,IF(C6&gt;30,1,0))))),Trial!$B$7:$E$12,4)</f>
        <v>0</v>
      </c>
      <c r="R6" s="34">
        <f>VLOOKUP(IF(D6&gt;240,5,IF(D6&gt;180,4,IF(D6&gt;120,3,IF(D6&gt;60,2,IF(D6&gt;30,1,0))))),Trial!$B$7:$E$12,4)</f>
        <v>0</v>
      </c>
      <c r="S6" s="34">
        <f>VLOOKUP(IF(E6&gt;240,5,IF(E6&gt;180,4,IF(E6&gt;120,3,IF(E6&gt;60,2,IF(E6&gt;30,1,0))))),Trial!$B$7:$E$12,4)</f>
        <v>0</v>
      </c>
      <c r="T6" s="34">
        <f>VLOOKUP(IF(F6&gt;240,5,IF(F6&gt;180,4,IF(F6&gt;120,3,IF(F6&gt;60,2,IF(F6&gt;30,1,0))))),Trial!$B$7:$E$12,4)</f>
        <v>-168.84</v>
      </c>
      <c r="U6" s="34">
        <f>VLOOKUP(IF(G6&gt;240,5,IF(G6&gt;180,4,IF(G6&gt;120,3,IF(G6&gt;60,2,IF(G6&gt;30,1,0))))),Trial!$B$7:$E$12,4)</f>
        <v>0</v>
      </c>
      <c r="V6" s="34">
        <f>VLOOKUP(IF(H6&gt;240,5,IF(H6&gt;180,4,IF(H6&gt;120,3,IF(H6&gt;60,2,IF(H6&gt;30,1,0))))),Trial!$B$7:$E$12,4)</f>
        <v>0</v>
      </c>
      <c r="W6" s="34">
        <f>VLOOKUP(IF(I6&gt;240,5,IF(I6&gt;180,4,IF(I6&gt;120,3,IF(I6&gt;60,2,IF(I6&gt;30,1,0))))),Trial!$B$7:$E$12,4)</f>
        <v>0</v>
      </c>
      <c r="X6" s="34">
        <f>VLOOKUP(IF(J6&gt;240,5,IF(J6&gt;180,4,IF(J6&gt;120,3,IF(J6&gt;60,2,IF(J6&gt;30,1,0))))),Trial!$B$7:$E$12,4)</f>
        <v>0</v>
      </c>
      <c r="Y6" s="34">
        <f>VLOOKUP(IF(K6&gt;240,5,IF(K6&gt;180,4,IF(K6&gt;120,3,IF(K6&gt;60,2,IF(K6&gt;30,1,0))))),Trial!$B$7:$E$12,4)</f>
        <v>0</v>
      </c>
      <c r="Z6" s="34">
        <f>VLOOKUP(IF(L6&gt;240,5,IF(L6&gt;180,4,IF(L6&gt;120,3,IF(L6&gt;60,2,IF(L6&gt;30,1,0))))),Trial!$B$7:$E$12,4)</f>
        <v>0</v>
      </c>
      <c r="AA6" s="34">
        <f>VLOOKUP(IF(M6&gt;240,5,IF(M6&gt;180,4,IF(M6&gt;120,3,IF(M6&gt;60,2,IF(M6&gt;30,1,0))))),Trial!$B$7:$E$12,4)</f>
        <v>0</v>
      </c>
      <c r="AB6" s="34">
        <f>VLOOKUP(IF(N6&gt;240,5,IF(N6&gt;180,4,IF(N6&gt;120,3,IF(N6&gt;60,2,IF(N6&gt;30,1,0))))),Trial!$B$7:$E$12,4)</f>
        <v>0</v>
      </c>
    </row>
    <row r="7">
      <c r="B7" s="19">
        <v>4.0</v>
      </c>
      <c r="C7" s="20">
        <v>19.4391122325045</v>
      </c>
      <c r="D7" s="20">
        <v>19.7470368268138</v>
      </c>
      <c r="E7" s="20">
        <v>2.38335066251457</v>
      </c>
      <c r="F7" s="20">
        <v>25.1292315548455</v>
      </c>
      <c r="G7" s="20">
        <v>20.0972580595111</v>
      </c>
      <c r="H7" s="20">
        <v>7.18303281697445</v>
      </c>
      <c r="I7" s="20">
        <v>8.89376348480582</v>
      </c>
      <c r="J7" s="20">
        <v>3.13042633533478</v>
      </c>
      <c r="K7" s="20">
        <v>22.447071417438</v>
      </c>
      <c r="L7" s="20">
        <v>34.5078818079338</v>
      </c>
      <c r="M7" s="20">
        <v>7.86634484185571</v>
      </c>
      <c r="N7" s="20">
        <v>14.328477881671</v>
      </c>
      <c r="P7" s="19">
        <v>4.0</v>
      </c>
      <c r="Q7" s="34">
        <f>VLOOKUP(IF(C7&gt;240,5,IF(C7&gt;180,4,IF(C7&gt;120,3,IF(C7&gt;60,2,IF(C7&gt;30,1,0))))),Trial!$B$7:$E$12,4)</f>
        <v>0</v>
      </c>
      <c r="R7" s="34">
        <f>VLOOKUP(IF(D7&gt;240,5,IF(D7&gt;180,4,IF(D7&gt;120,3,IF(D7&gt;60,2,IF(D7&gt;30,1,0))))),Trial!$B$7:$E$12,4)</f>
        <v>0</v>
      </c>
      <c r="S7" s="34">
        <f>VLOOKUP(IF(E7&gt;240,5,IF(E7&gt;180,4,IF(E7&gt;120,3,IF(E7&gt;60,2,IF(E7&gt;30,1,0))))),Trial!$B$7:$E$12,4)</f>
        <v>0</v>
      </c>
      <c r="T7" s="34">
        <f>VLOOKUP(IF(F7&gt;240,5,IF(F7&gt;180,4,IF(F7&gt;120,3,IF(F7&gt;60,2,IF(F7&gt;30,1,0))))),Trial!$B$7:$E$12,4)</f>
        <v>0</v>
      </c>
      <c r="U7" s="34">
        <f>VLOOKUP(IF(G7&gt;240,5,IF(G7&gt;180,4,IF(G7&gt;120,3,IF(G7&gt;60,2,IF(G7&gt;30,1,0))))),Trial!$B$7:$E$12,4)</f>
        <v>0</v>
      </c>
      <c r="V7" s="34">
        <f>VLOOKUP(IF(H7&gt;240,5,IF(H7&gt;180,4,IF(H7&gt;120,3,IF(H7&gt;60,2,IF(H7&gt;30,1,0))))),Trial!$B$7:$E$12,4)</f>
        <v>0</v>
      </c>
      <c r="W7" s="34">
        <f>VLOOKUP(IF(I7&gt;240,5,IF(I7&gt;180,4,IF(I7&gt;120,3,IF(I7&gt;60,2,IF(I7&gt;30,1,0))))),Trial!$B$7:$E$12,4)</f>
        <v>0</v>
      </c>
      <c r="X7" s="34">
        <f>VLOOKUP(IF(J7&gt;240,5,IF(J7&gt;180,4,IF(J7&gt;120,3,IF(J7&gt;60,2,IF(J7&gt;30,1,0))))),Trial!$B$7:$E$12,4)</f>
        <v>0</v>
      </c>
      <c r="Y7" s="34">
        <f>VLOOKUP(IF(K7&gt;240,5,IF(K7&gt;180,4,IF(K7&gt;120,3,IF(K7&gt;60,2,IF(K7&gt;30,1,0))))),Trial!$B$7:$E$12,4)</f>
        <v>0</v>
      </c>
      <c r="Z7" s="34">
        <f>VLOOKUP(IF(L7&gt;240,5,IF(L7&gt;180,4,IF(L7&gt;120,3,IF(L7&gt;60,2,IF(L7&gt;30,1,0))))),Trial!$B$7:$E$12,4)</f>
        <v>-168.84</v>
      </c>
      <c r="AA7" s="34">
        <f>VLOOKUP(IF(M7&gt;240,5,IF(M7&gt;180,4,IF(M7&gt;120,3,IF(M7&gt;60,2,IF(M7&gt;30,1,0))))),Trial!$B$7:$E$12,4)</f>
        <v>0</v>
      </c>
      <c r="AB7" s="34">
        <f>VLOOKUP(IF(N7&gt;240,5,IF(N7&gt;180,4,IF(N7&gt;120,3,IF(N7&gt;60,2,IF(N7&gt;30,1,0))))),Trial!$B$7:$E$12,4)</f>
        <v>0</v>
      </c>
    </row>
    <row r="8">
      <c r="B8" s="19">
        <v>5.0</v>
      </c>
      <c r="C8" s="20">
        <v>12.6308685360561</v>
      </c>
      <c r="D8" s="20">
        <v>41.3890102379363</v>
      </c>
      <c r="E8" s="20">
        <v>4.92688905806281</v>
      </c>
      <c r="F8" s="20">
        <v>66.8050551992503</v>
      </c>
      <c r="G8" s="20">
        <v>1.60934779108502</v>
      </c>
      <c r="H8" s="20">
        <v>24.1879291586589</v>
      </c>
      <c r="I8" s="20">
        <v>6.59889744147658</v>
      </c>
      <c r="J8" s="20">
        <v>4.21627415018156</v>
      </c>
      <c r="K8" s="20">
        <v>1.07728904844262</v>
      </c>
      <c r="L8" s="20">
        <v>3.00091459499672</v>
      </c>
      <c r="M8" s="20">
        <v>5.22725819209591</v>
      </c>
      <c r="N8" s="20">
        <v>10.0888853140669</v>
      </c>
      <c r="P8" s="19">
        <v>5.0</v>
      </c>
      <c r="Q8" s="34">
        <f>VLOOKUP(IF(C8&gt;240,5,IF(C8&gt;180,4,IF(C8&gt;120,3,IF(C8&gt;60,2,IF(C8&gt;30,1,0))))),Trial!$B$7:$E$12,4)</f>
        <v>0</v>
      </c>
      <c r="R8" s="34">
        <f>VLOOKUP(IF(D8&gt;240,5,IF(D8&gt;180,4,IF(D8&gt;120,3,IF(D8&gt;60,2,IF(D8&gt;30,1,0))))),Trial!$B$7:$E$12,4)</f>
        <v>-168.84</v>
      </c>
      <c r="S8" s="34">
        <f>VLOOKUP(IF(E8&gt;240,5,IF(E8&gt;180,4,IF(E8&gt;120,3,IF(E8&gt;60,2,IF(E8&gt;30,1,0))))),Trial!$B$7:$E$12,4)</f>
        <v>0</v>
      </c>
      <c r="T8" s="34">
        <f>VLOOKUP(IF(F8&gt;240,5,IF(F8&gt;180,4,IF(F8&gt;120,3,IF(F8&gt;60,2,IF(F8&gt;30,1,0))))),Trial!$B$7:$E$12,4)</f>
        <v>-844.2</v>
      </c>
      <c r="U8" s="34">
        <f>VLOOKUP(IF(G8&gt;240,5,IF(G8&gt;180,4,IF(G8&gt;120,3,IF(G8&gt;60,2,IF(G8&gt;30,1,0))))),Trial!$B$7:$E$12,4)</f>
        <v>0</v>
      </c>
      <c r="V8" s="34">
        <f>VLOOKUP(IF(H8&gt;240,5,IF(H8&gt;180,4,IF(H8&gt;120,3,IF(H8&gt;60,2,IF(H8&gt;30,1,0))))),Trial!$B$7:$E$12,4)</f>
        <v>0</v>
      </c>
      <c r="W8" s="34">
        <f>VLOOKUP(IF(I8&gt;240,5,IF(I8&gt;180,4,IF(I8&gt;120,3,IF(I8&gt;60,2,IF(I8&gt;30,1,0))))),Trial!$B$7:$E$12,4)</f>
        <v>0</v>
      </c>
      <c r="X8" s="34">
        <f>VLOOKUP(IF(J8&gt;240,5,IF(J8&gt;180,4,IF(J8&gt;120,3,IF(J8&gt;60,2,IF(J8&gt;30,1,0))))),Trial!$B$7:$E$12,4)</f>
        <v>0</v>
      </c>
      <c r="Y8" s="34">
        <f>VLOOKUP(IF(K8&gt;240,5,IF(K8&gt;180,4,IF(K8&gt;120,3,IF(K8&gt;60,2,IF(K8&gt;30,1,0))))),Trial!$B$7:$E$12,4)</f>
        <v>0</v>
      </c>
      <c r="Z8" s="34">
        <f>VLOOKUP(IF(L8&gt;240,5,IF(L8&gt;180,4,IF(L8&gt;120,3,IF(L8&gt;60,2,IF(L8&gt;30,1,0))))),Trial!$B$7:$E$12,4)</f>
        <v>0</v>
      </c>
      <c r="AA8" s="34">
        <f>VLOOKUP(IF(M8&gt;240,5,IF(M8&gt;180,4,IF(M8&gt;120,3,IF(M8&gt;60,2,IF(M8&gt;30,1,0))))),Trial!$B$7:$E$12,4)</f>
        <v>0</v>
      </c>
      <c r="AB8" s="34">
        <f>VLOOKUP(IF(N8&gt;240,5,IF(N8&gt;180,4,IF(N8&gt;120,3,IF(N8&gt;60,2,IF(N8&gt;30,1,0))))),Trial!$B$7:$E$12,4)</f>
        <v>0</v>
      </c>
    </row>
    <row r="9">
      <c r="B9" s="19">
        <v>6.0</v>
      </c>
      <c r="C9" s="20">
        <v>2.13567599193193</v>
      </c>
      <c r="D9" s="20">
        <v>0.611035495484248</v>
      </c>
      <c r="E9" s="20">
        <v>10.6691883179325</v>
      </c>
      <c r="F9" s="20">
        <v>8.69759906525724</v>
      </c>
      <c r="G9" s="20">
        <v>9.46284811702473</v>
      </c>
      <c r="H9" s="20">
        <v>15.1470019804399</v>
      </c>
      <c r="I9" s="20">
        <v>1.20405184798874</v>
      </c>
      <c r="J9" s="20">
        <v>3.34970970721915</v>
      </c>
      <c r="K9" s="20">
        <v>19.3817201798951</v>
      </c>
      <c r="L9" s="20">
        <v>2.21392217096873</v>
      </c>
      <c r="M9" s="20">
        <v>14.3258026552471</v>
      </c>
      <c r="N9" s="20">
        <v>4.06121625102418</v>
      </c>
      <c r="P9" s="19">
        <v>6.0</v>
      </c>
      <c r="Q9" s="34">
        <f>VLOOKUP(IF(C9&gt;240,5,IF(C9&gt;180,4,IF(C9&gt;120,3,IF(C9&gt;60,2,IF(C9&gt;30,1,0))))),Trial!$B$7:$E$12,4)</f>
        <v>0</v>
      </c>
      <c r="R9" s="34">
        <f>VLOOKUP(IF(D9&gt;240,5,IF(D9&gt;180,4,IF(D9&gt;120,3,IF(D9&gt;60,2,IF(D9&gt;30,1,0))))),Trial!$B$7:$E$12,4)</f>
        <v>0</v>
      </c>
      <c r="S9" s="34">
        <f>VLOOKUP(IF(E9&gt;240,5,IF(E9&gt;180,4,IF(E9&gt;120,3,IF(E9&gt;60,2,IF(E9&gt;30,1,0))))),Trial!$B$7:$E$12,4)</f>
        <v>0</v>
      </c>
      <c r="T9" s="34">
        <f>VLOOKUP(IF(F9&gt;240,5,IF(F9&gt;180,4,IF(F9&gt;120,3,IF(F9&gt;60,2,IF(F9&gt;30,1,0))))),Trial!$B$7:$E$12,4)</f>
        <v>0</v>
      </c>
      <c r="U9" s="34">
        <f>VLOOKUP(IF(G9&gt;240,5,IF(G9&gt;180,4,IF(G9&gt;120,3,IF(G9&gt;60,2,IF(G9&gt;30,1,0))))),Trial!$B$7:$E$12,4)</f>
        <v>0</v>
      </c>
      <c r="V9" s="34">
        <f>VLOOKUP(IF(H9&gt;240,5,IF(H9&gt;180,4,IF(H9&gt;120,3,IF(H9&gt;60,2,IF(H9&gt;30,1,0))))),Trial!$B$7:$E$12,4)</f>
        <v>0</v>
      </c>
      <c r="W9" s="34">
        <f>VLOOKUP(IF(I9&gt;240,5,IF(I9&gt;180,4,IF(I9&gt;120,3,IF(I9&gt;60,2,IF(I9&gt;30,1,0))))),Trial!$B$7:$E$12,4)</f>
        <v>0</v>
      </c>
      <c r="X9" s="34">
        <f>VLOOKUP(IF(J9&gt;240,5,IF(J9&gt;180,4,IF(J9&gt;120,3,IF(J9&gt;60,2,IF(J9&gt;30,1,0))))),Trial!$B$7:$E$12,4)</f>
        <v>0</v>
      </c>
      <c r="Y9" s="34">
        <f>VLOOKUP(IF(K9&gt;240,5,IF(K9&gt;180,4,IF(K9&gt;120,3,IF(K9&gt;60,2,IF(K9&gt;30,1,0))))),Trial!$B$7:$E$12,4)</f>
        <v>0</v>
      </c>
      <c r="Z9" s="34">
        <f>VLOOKUP(IF(L9&gt;240,5,IF(L9&gt;180,4,IF(L9&gt;120,3,IF(L9&gt;60,2,IF(L9&gt;30,1,0))))),Trial!$B$7:$E$12,4)</f>
        <v>0</v>
      </c>
      <c r="AA9" s="34">
        <f>VLOOKUP(IF(M9&gt;240,5,IF(M9&gt;180,4,IF(M9&gt;120,3,IF(M9&gt;60,2,IF(M9&gt;30,1,0))))),Trial!$B$7:$E$12,4)</f>
        <v>0</v>
      </c>
      <c r="AB9" s="34">
        <f>VLOOKUP(IF(N9&gt;240,5,IF(N9&gt;180,4,IF(N9&gt;120,3,IF(N9&gt;60,2,IF(N9&gt;30,1,0))))),Trial!$B$7:$E$12,4)</f>
        <v>0</v>
      </c>
    </row>
    <row r="10">
      <c r="B10" s="19">
        <v>7.0</v>
      </c>
      <c r="C10" s="20">
        <v>8.28817555676214</v>
      </c>
      <c r="D10" s="20">
        <v>45.4438599960839</v>
      </c>
      <c r="E10" s="20">
        <v>3.7075129360426198</v>
      </c>
      <c r="F10" s="20">
        <v>37.871357939681</v>
      </c>
      <c r="G10" s="20">
        <v>5.47997115698488</v>
      </c>
      <c r="H10" s="20">
        <v>11.9206320029768</v>
      </c>
      <c r="I10" s="20">
        <v>6.11101646870375</v>
      </c>
      <c r="J10" s="20">
        <v>18.4134789787402</v>
      </c>
      <c r="K10" s="20">
        <v>34.7173756506548</v>
      </c>
      <c r="L10" s="20">
        <v>1.86711019569149</v>
      </c>
      <c r="M10" s="20">
        <v>4.70244348045692</v>
      </c>
      <c r="N10" s="20">
        <v>11.9208181311461</v>
      </c>
      <c r="P10" s="19">
        <v>7.0</v>
      </c>
      <c r="Q10" s="34">
        <f>VLOOKUP(IF(C10&gt;240,5,IF(C10&gt;180,4,IF(C10&gt;120,3,IF(C10&gt;60,2,IF(C10&gt;30,1,0))))),Trial!$B$7:$E$12,4)</f>
        <v>0</v>
      </c>
      <c r="R10" s="34">
        <f>VLOOKUP(IF(D10&gt;240,5,IF(D10&gt;180,4,IF(D10&gt;120,3,IF(D10&gt;60,2,IF(D10&gt;30,1,0))))),Trial!$B$7:$E$12,4)</f>
        <v>-168.84</v>
      </c>
      <c r="S10" s="34">
        <f>VLOOKUP(IF(E10&gt;240,5,IF(E10&gt;180,4,IF(E10&gt;120,3,IF(E10&gt;60,2,IF(E10&gt;30,1,0))))),Trial!$B$7:$E$12,4)</f>
        <v>0</v>
      </c>
      <c r="T10" s="34">
        <f>VLOOKUP(IF(F10&gt;240,5,IF(F10&gt;180,4,IF(F10&gt;120,3,IF(F10&gt;60,2,IF(F10&gt;30,1,0))))),Trial!$B$7:$E$12,4)</f>
        <v>-168.84</v>
      </c>
      <c r="U10" s="34">
        <f>VLOOKUP(IF(G10&gt;240,5,IF(G10&gt;180,4,IF(G10&gt;120,3,IF(G10&gt;60,2,IF(G10&gt;30,1,0))))),Trial!$B$7:$E$12,4)</f>
        <v>0</v>
      </c>
      <c r="V10" s="34">
        <f>VLOOKUP(IF(H10&gt;240,5,IF(H10&gt;180,4,IF(H10&gt;120,3,IF(H10&gt;60,2,IF(H10&gt;30,1,0))))),Trial!$B$7:$E$12,4)</f>
        <v>0</v>
      </c>
      <c r="W10" s="34">
        <f>VLOOKUP(IF(I10&gt;240,5,IF(I10&gt;180,4,IF(I10&gt;120,3,IF(I10&gt;60,2,IF(I10&gt;30,1,0))))),Trial!$B$7:$E$12,4)</f>
        <v>0</v>
      </c>
      <c r="X10" s="34">
        <f>VLOOKUP(IF(J10&gt;240,5,IF(J10&gt;180,4,IF(J10&gt;120,3,IF(J10&gt;60,2,IF(J10&gt;30,1,0))))),Trial!$B$7:$E$12,4)</f>
        <v>0</v>
      </c>
      <c r="Y10" s="34">
        <f>VLOOKUP(IF(K10&gt;240,5,IF(K10&gt;180,4,IF(K10&gt;120,3,IF(K10&gt;60,2,IF(K10&gt;30,1,0))))),Trial!$B$7:$E$12,4)</f>
        <v>-168.84</v>
      </c>
      <c r="Z10" s="34">
        <f>VLOOKUP(IF(L10&gt;240,5,IF(L10&gt;180,4,IF(L10&gt;120,3,IF(L10&gt;60,2,IF(L10&gt;30,1,0))))),Trial!$B$7:$E$12,4)</f>
        <v>0</v>
      </c>
      <c r="AA10" s="34">
        <f>VLOOKUP(IF(M10&gt;240,5,IF(M10&gt;180,4,IF(M10&gt;120,3,IF(M10&gt;60,2,IF(M10&gt;30,1,0))))),Trial!$B$7:$E$12,4)</f>
        <v>0</v>
      </c>
      <c r="AB10" s="34">
        <f>VLOOKUP(IF(N10&gt;240,5,IF(N10&gt;180,4,IF(N10&gt;120,3,IF(N10&gt;60,2,IF(N10&gt;30,1,0))))),Trial!$B$7:$E$12,4)</f>
        <v>0</v>
      </c>
    </row>
    <row r="11">
      <c r="B11" s="19">
        <v>8.0</v>
      </c>
      <c r="C11" s="20">
        <v>7.71107726204209</v>
      </c>
      <c r="D11" s="20">
        <v>21.8945003891533</v>
      </c>
      <c r="E11" s="20">
        <v>1.85096985567361</v>
      </c>
      <c r="F11" s="20">
        <v>33.6055482547984</v>
      </c>
      <c r="G11" s="20">
        <v>5.8927362381015</v>
      </c>
      <c r="H11" s="20">
        <v>18.4864823689034</v>
      </c>
      <c r="I11" s="20">
        <v>16.1598884069446</v>
      </c>
      <c r="J11" s="20">
        <v>53.2307803724385</v>
      </c>
      <c r="K11" s="20">
        <v>5.59470815747045</v>
      </c>
      <c r="L11" s="20">
        <v>3.75786228338256</v>
      </c>
      <c r="M11" s="20">
        <v>7.73626067419536</v>
      </c>
      <c r="N11" s="20">
        <v>16.0102453971366</v>
      </c>
      <c r="P11" s="19">
        <v>8.0</v>
      </c>
      <c r="Q11" s="34">
        <f>VLOOKUP(IF(C11&gt;240,5,IF(C11&gt;180,4,IF(C11&gt;120,3,IF(C11&gt;60,2,IF(C11&gt;30,1,0))))),Trial!$B$7:$E$12,4)</f>
        <v>0</v>
      </c>
      <c r="R11" s="34">
        <f>VLOOKUP(IF(D11&gt;240,5,IF(D11&gt;180,4,IF(D11&gt;120,3,IF(D11&gt;60,2,IF(D11&gt;30,1,0))))),Trial!$B$7:$E$12,4)</f>
        <v>0</v>
      </c>
      <c r="S11" s="34">
        <f>VLOOKUP(IF(E11&gt;240,5,IF(E11&gt;180,4,IF(E11&gt;120,3,IF(E11&gt;60,2,IF(E11&gt;30,1,0))))),Trial!$B$7:$E$12,4)</f>
        <v>0</v>
      </c>
      <c r="T11" s="34">
        <f>VLOOKUP(IF(F11&gt;240,5,IF(F11&gt;180,4,IF(F11&gt;120,3,IF(F11&gt;60,2,IF(F11&gt;30,1,0))))),Trial!$B$7:$E$12,4)</f>
        <v>-168.84</v>
      </c>
      <c r="U11" s="34">
        <f>VLOOKUP(IF(G11&gt;240,5,IF(G11&gt;180,4,IF(G11&gt;120,3,IF(G11&gt;60,2,IF(G11&gt;30,1,0))))),Trial!$B$7:$E$12,4)</f>
        <v>0</v>
      </c>
      <c r="V11" s="34">
        <f>VLOOKUP(IF(H11&gt;240,5,IF(H11&gt;180,4,IF(H11&gt;120,3,IF(H11&gt;60,2,IF(H11&gt;30,1,0))))),Trial!$B$7:$E$12,4)</f>
        <v>0</v>
      </c>
      <c r="W11" s="34">
        <f>VLOOKUP(IF(I11&gt;240,5,IF(I11&gt;180,4,IF(I11&gt;120,3,IF(I11&gt;60,2,IF(I11&gt;30,1,0))))),Trial!$B$7:$E$12,4)</f>
        <v>0</v>
      </c>
      <c r="X11" s="34">
        <f>VLOOKUP(IF(J11&gt;240,5,IF(J11&gt;180,4,IF(J11&gt;120,3,IF(J11&gt;60,2,IF(J11&gt;30,1,0))))),Trial!$B$7:$E$12,4)</f>
        <v>-168.84</v>
      </c>
      <c r="Y11" s="34">
        <f>VLOOKUP(IF(K11&gt;240,5,IF(K11&gt;180,4,IF(K11&gt;120,3,IF(K11&gt;60,2,IF(K11&gt;30,1,0))))),Trial!$B$7:$E$12,4)</f>
        <v>0</v>
      </c>
      <c r="Z11" s="34">
        <f>VLOOKUP(IF(L11&gt;240,5,IF(L11&gt;180,4,IF(L11&gt;120,3,IF(L11&gt;60,2,IF(L11&gt;30,1,0))))),Trial!$B$7:$E$12,4)</f>
        <v>0</v>
      </c>
      <c r="AA11" s="34">
        <f>VLOOKUP(IF(M11&gt;240,5,IF(M11&gt;180,4,IF(M11&gt;120,3,IF(M11&gt;60,2,IF(M11&gt;30,1,0))))),Trial!$B$7:$E$12,4)</f>
        <v>0</v>
      </c>
      <c r="AB11" s="34">
        <f>VLOOKUP(IF(N11&gt;240,5,IF(N11&gt;180,4,IF(N11&gt;120,3,IF(N11&gt;60,2,IF(N11&gt;30,1,0))))),Trial!$B$7:$E$12,4)</f>
        <v>0</v>
      </c>
    </row>
    <row r="12">
      <c r="B12" s="19">
        <v>9.0</v>
      </c>
      <c r="C12" s="20">
        <v>27.6350945055661</v>
      </c>
      <c r="D12" s="20">
        <v>3.98857497061743</v>
      </c>
      <c r="E12" s="20">
        <v>7.15881326105446</v>
      </c>
      <c r="F12" s="20">
        <v>4.89318063780665</v>
      </c>
      <c r="G12" s="20">
        <v>14.9914380915548</v>
      </c>
      <c r="H12" s="20">
        <v>3.18744308748283</v>
      </c>
      <c r="I12" s="20">
        <v>21.7763132961636</v>
      </c>
      <c r="J12" s="20">
        <v>31.6875733605815</v>
      </c>
      <c r="K12" s="20">
        <v>3.6729157087625</v>
      </c>
      <c r="L12" s="20">
        <v>35.1603044777193</v>
      </c>
      <c r="M12" s="20">
        <v>84.3708186526614</v>
      </c>
      <c r="N12" s="20">
        <v>23.3242745502307</v>
      </c>
      <c r="P12" s="19">
        <v>9.0</v>
      </c>
      <c r="Q12" s="34">
        <f>VLOOKUP(IF(C12&gt;240,5,IF(C12&gt;180,4,IF(C12&gt;120,3,IF(C12&gt;60,2,IF(C12&gt;30,1,0))))),Trial!$B$7:$E$12,4)</f>
        <v>0</v>
      </c>
      <c r="R12" s="34">
        <f>VLOOKUP(IF(D12&gt;240,5,IF(D12&gt;180,4,IF(D12&gt;120,3,IF(D12&gt;60,2,IF(D12&gt;30,1,0))))),Trial!$B$7:$E$12,4)</f>
        <v>0</v>
      </c>
      <c r="S12" s="34">
        <f>VLOOKUP(IF(E12&gt;240,5,IF(E12&gt;180,4,IF(E12&gt;120,3,IF(E12&gt;60,2,IF(E12&gt;30,1,0))))),Trial!$B$7:$E$12,4)</f>
        <v>0</v>
      </c>
      <c r="T12" s="34">
        <f>VLOOKUP(IF(F12&gt;240,5,IF(F12&gt;180,4,IF(F12&gt;120,3,IF(F12&gt;60,2,IF(F12&gt;30,1,0))))),Trial!$B$7:$E$12,4)</f>
        <v>0</v>
      </c>
      <c r="U12" s="34">
        <f>VLOOKUP(IF(G12&gt;240,5,IF(G12&gt;180,4,IF(G12&gt;120,3,IF(G12&gt;60,2,IF(G12&gt;30,1,0))))),Trial!$B$7:$E$12,4)</f>
        <v>0</v>
      </c>
      <c r="V12" s="34">
        <f>VLOOKUP(IF(H12&gt;240,5,IF(H12&gt;180,4,IF(H12&gt;120,3,IF(H12&gt;60,2,IF(H12&gt;30,1,0))))),Trial!$B$7:$E$12,4)</f>
        <v>0</v>
      </c>
      <c r="W12" s="34">
        <f>VLOOKUP(IF(I12&gt;240,5,IF(I12&gt;180,4,IF(I12&gt;120,3,IF(I12&gt;60,2,IF(I12&gt;30,1,0))))),Trial!$B$7:$E$12,4)</f>
        <v>0</v>
      </c>
      <c r="X12" s="34">
        <f>VLOOKUP(IF(J12&gt;240,5,IF(J12&gt;180,4,IF(J12&gt;120,3,IF(J12&gt;60,2,IF(J12&gt;30,1,0))))),Trial!$B$7:$E$12,4)</f>
        <v>-168.84</v>
      </c>
      <c r="Y12" s="34">
        <f>VLOOKUP(IF(K12&gt;240,5,IF(K12&gt;180,4,IF(K12&gt;120,3,IF(K12&gt;60,2,IF(K12&gt;30,1,0))))),Trial!$B$7:$E$12,4)</f>
        <v>0</v>
      </c>
      <c r="Z12" s="34">
        <f>VLOOKUP(IF(L12&gt;240,5,IF(L12&gt;180,4,IF(L12&gt;120,3,IF(L12&gt;60,2,IF(L12&gt;30,1,0))))),Trial!$B$7:$E$12,4)</f>
        <v>-168.84</v>
      </c>
      <c r="AA12" s="34">
        <f>VLOOKUP(IF(M12&gt;240,5,IF(M12&gt;180,4,IF(M12&gt;120,3,IF(M12&gt;60,2,IF(M12&gt;30,1,0))))),Trial!$B$7:$E$12,4)</f>
        <v>-844.2</v>
      </c>
      <c r="AB12" s="34">
        <f>VLOOKUP(IF(N12&gt;240,5,IF(N12&gt;180,4,IF(N12&gt;120,3,IF(N12&gt;60,2,IF(N12&gt;30,1,0))))),Trial!$B$7:$E$12,4)</f>
        <v>0</v>
      </c>
    </row>
    <row r="13">
      <c r="B13" s="19">
        <v>10.0</v>
      </c>
      <c r="C13" s="20">
        <v>6.66439815425296</v>
      </c>
      <c r="D13" s="20">
        <v>28.0121313371018</v>
      </c>
      <c r="E13" s="20">
        <v>9.20130629391326</v>
      </c>
      <c r="F13" s="20">
        <v>37.3805673915188</v>
      </c>
      <c r="G13" s="20">
        <v>8.18309412687086</v>
      </c>
      <c r="H13" s="20">
        <v>17.5957114349204</v>
      </c>
      <c r="I13" s="20">
        <v>0.391058350087276</v>
      </c>
      <c r="J13" s="20">
        <v>21.9500569587353</v>
      </c>
      <c r="K13" s="20">
        <v>47.2848309923387</v>
      </c>
      <c r="L13" s="20">
        <v>5.70320987903463</v>
      </c>
      <c r="M13" s="20">
        <v>2.43304091359507</v>
      </c>
      <c r="N13" s="20">
        <v>10.970381902353</v>
      </c>
      <c r="P13" s="19">
        <v>10.0</v>
      </c>
      <c r="Q13" s="34">
        <f>VLOOKUP(IF(C13&gt;240,5,IF(C13&gt;180,4,IF(C13&gt;120,3,IF(C13&gt;60,2,IF(C13&gt;30,1,0))))),Trial!$B$7:$E$12,4)</f>
        <v>0</v>
      </c>
      <c r="R13" s="34">
        <f>VLOOKUP(IF(D13&gt;240,5,IF(D13&gt;180,4,IF(D13&gt;120,3,IF(D13&gt;60,2,IF(D13&gt;30,1,0))))),Trial!$B$7:$E$12,4)</f>
        <v>0</v>
      </c>
      <c r="S13" s="34">
        <f>VLOOKUP(IF(E13&gt;240,5,IF(E13&gt;180,4,IF(E13&gt;120,3,IF(E13&gt;60,2,IF(E13&gt;30,1,0))))),Trial!$B$7:$E$12,4)</f>
        <v>0</v>
      </c>
      <c r="T13" s="34">
        <f>VLOOKUP(IF(F13&gt;240,5,IF(F13&gt;180,4,IF(F13&gt;120,3,IF(F13&gt;60,2,IF(F13&gt;30,1,0))))),Trial!$B$7:$E$12,4)</f>
        <v>-168.84</v>
      </c>
      <c r="U13" s="34">
        <f>VLOOKUP(IF(G13&gt;240,5,IF(G13&gt;180,4,IF(G13&gt;120,3,IF(G13&gt;60,2,IF(G13&gt;30,1,0))))),Trial!$B$7:$E$12,4)</f>
        <v>0</v>
      </c>
      <c r="V13" s="34">
        <f>VLOOKUP(IF(H13&gt;240,5,IF(H13&gt;180,4,IF(H13&gt;120,3,IF(H13&gt;60,2,IF(H13&gt;30,1,0))))),Trial!$B$7:$E$12,4)</f>
        <v>0</v>
      </c>
      <c r="W13" s="34">
        <f>VLOOKUP(IF(I13&gt;240,5,IF(I13&gt;180,4,IF(I13&gt;120,3,IF(I13&gt;60,2,IF(I13&gt;30,1,0))))),Trial!$B$7:$E$12,4)</f>
        <v>0</v>
      </c>
      <c r="X13" s="34">
        <f>VLOOKUP(IF(J13&gt;240,5,IF(J13&gt;180,4,IF(J13&gt;120,3,IF(J13&gt;60,2,IF(J13&gt;30,1,0))))),Trial!$B$7:$E$12,4)</f>
        <v>0</v>
      </c>
      <c r="Y13" s="34">
        <f>VLOOKUP(IF(K13&gt;240,5,IF(K13&gt;180,4,IF(K13&gt;120,3,IF(K13&gt;60,2,IF(K13&gt;30,1,0))))),Trial!$B$7:$E$12,4)</f>
        <v>-168.84</v>
      </c>
      <c r="Z13" s="34">
        <f>VLOOKUP(IF(L13&gt;240,5,IF(L13&gt;180,4,IF(L13&gt;120,3,IF(L13&gt;60,2,IF(L13&gt;30,1,0))))),Trial!$B$7:$E$12,4)</f>
        <v>0</v>
      </c>
      <c r="AA13" s="34">
        <f>VLOOKUP(IF(M13&gt;240,5,IF(M13&gt;180,4,IF(M13&gt;120,3,IF(M13&gt;60,2,IF(M13&gt;30,1,0))))),Trial!$B$7:$E$12,4)</f>
        <v>0</v>
      </c>
      <c r="AB13" s="34">
        <f>VLOOKUP(IF(N13&gt;240,5,IF(N13&gt;180,4,IF(N13&gt;120,3,IF(N13&gt;60,2,IF(N13&gt;30,1,0))))),Trial!$B$7:$E$12,4)</f>
        <v>0</v>
      </c>
    </row>
    <row r="14">
      <c r="B14" s="19">
        <v>11.0</v>
      </c>
      <c r="C14" s="20">
        <v>26.7767676891929</v>
      </c>
      <c r="D14" s="20">
        <v>16.7228198908354</v>
      </c>
      <c r="E14" s="20">
        <v>0.440447555932328</v>
      </c>
      <c r="F14" s="20">
        <v>4.94748173165135</v>
      </c>
      <c r="G14" s="20">
        <v>38.0337840466527</v>
      </c>
      <c r="H14" s="20">
        <v>1.93615819085389</v>
      </c>
      <c r="I14" s="20">
        <v>6.95590526396409</v>
      </c>
      <c r="J14" s="20">
        <v>1.2929310745094</v>
      </c>
      <c r="K14" s="20">
        <v>2.7273473195266</v>
      </c>
      <c r="L14" s="20">
        <v>1.28519611031595</v>
      </c>
      <c r="M14" s="20">
        <v>24.0626556551253</v>
      </c>
      <c r="N14" s="20">
        <v>39.5261607542973</v>
      </c>
      <c r="P14" s="19">
        <v>11.0</v>
      </c>
      <c r="Q14" s="34">
        <f>VLOOKUP(IF(C14&gt;240,5,IF(C14&gt;180,4,IF(C14&gt;120,3,IF(C14&gt;60,2,IF(C14&gt;30,1,0))))),Trial!$B$7:$E$12,4)</f>
        <v>0</v>
      </c>
      <c r="R14" s="34">
        <f>VLOOKUP(IF(D14&gt;240,5,IF(D14&gt;180,4,IF(D14&gt;120,3,IF(D14&gt;60,2,IF(D14&gt;30,1,0))))),Trial!$B$7:$E$12,4)</f>
        <v>0</v>
      </c>
      <c r="S14" s="34">
        <f>VLOOKUP(IF(E14&gt;240,5,IF(E14&gt;180,4,IF(E14&gt;120,3,IF(E14&gt;60,2,IF(E14&gt;30,1,0))))),Trial!$B$7:$E$12,4)</f>
        <v>0</v>
      </c>
      <c r="T14" s="34">
        <f>VLOOKUP(IF(F14&gt;240,5,IF(F14&gt;180,4,IF(F14&gt;120,3,IF(F14&gt;60,2,IF(F14&gt;30,1,0))))),Trial!$B$7:$E$12,4)</f>
        <v>0</v>
      </c>
      <c r="U14" s="34">
        <f>VLOOKUP(IF(G14&gt;240,5,IF(G14&gt;180,4,IF(G14&gt;120,3,IF(G14&gt;60,2,IF(G14&gt;30,1,0))))),Trial!$B$7:$E$12,4)</f>
        <v>-168.84</v>
      </c>
      <c r="V14" s="34">
        <f>VLOOKUP(IF(H14&gt;240,5,IF(H14&gt;180,4,IF(H14&gt;120,3,IF(H14&gt;60,2,IF(H14&gt;30,1,0))))),Trial!$B$7:$E$12,4)</f>
        <v>0</v>
      </c>
      <c r="W14" s="34">
        <f>VLOOKUP(IF(I14&gt;240,5,IF(I14&gt;180,4,IF(I14&gt;120,3,IF(I14&gt;60,2,IF(I14&gt;30,1,0))))),Trial!$B$7:$E$12,4)</f>
        <v>0</v>
      </c>
      <c r="X14" s="34">
        <f>VLOOKUP(IF(J14&gt;240,5,IF(J14&gt;180,4,IF(J14&gt;120,3,IF(J14&gt;60,2,IF(J14&gt;30,1,0))))),Trial!$B$7:$E$12,4)</f>
        <v>0</v>
      </c>
      <c r="Y14" s="34">
        <f>VLOOKUP(IF(K14&gt;240,5,IF(K14&gt;180,4,IF(K14&gt;120,3,IF(K14&gt;60,2,IF(K14&gt;30,1,0))))),Trial!$B$7:$E$12,4)</f>
        <v>0</v>
      </c>
      <c r="Z14" s="34">
        <f>VLOOKUP(IF(L14&gt;240,5,IF(L14&gt;180,4,IF(L14&gt;120,3,IF(L14&gt;60,2,IF(L14&gt;30,1,0))))),Trial!$B$7:$E$12,4)</f>
        <v>0</v>
      </c>
      <c r="AA14" s="34">
        <f>VLOOKUP(IF(M14&gt;240,5,IF(M14&gt;180,4,IF(M14&gt;120,3,IF(M14&gt;60,2,IF(M14&gt;30,1,0))))),Trial!$B$7:$E$12,4)</f>
        <v>0</v>
      </c>
      <c r="AB14" s="34">
        <f>VLOOKUP(IF(N14&gt;240,5,IF(N14&gt;180,4,IF(N14&gt;120,3,IF(N14&gt;60,2,IF(N14&gt;30,1,0))))),Trial!$B$7:$E$12,4)</f>
        <v>-168.84</v>
      </c>
    </row>
    <row r="15">
      <c r="B15" s="19">
        <v>12.0</v>
      </c>
      <c r="C15" s="20">
        <v>17.3870939171958</v>
      </c>
      <c r="D15" s="20">
        <v>7.39279201067984</v>
      </c>
      <c r="E15" s="20">
        <v>18.3877524934879</v>
      </c>
      <c r="F15" s="20">
        <v>8.65214583063498</v>
      </c>
      <c r="G15" s="20">
        <v>3.28809375558048</v>
      </c>
      <c r="H15" s="20">
        <v>6.09326104186475</v>
      </c>
      <c r="I15" s="20">
        <v>8.16233097813092</v>
      </c>
      <c r="J15" s="20">
        <v>2.40985042437858</v>
      </c>
      <c r="K15" s="20">
        <v>0.0537110860925168</v>
      </c>
      <c r="L15" s="20">
        <v>9.18702357998965</v>
      </c>
      <c r="M15" s="20">
        <v>43.9756695196371</v>
      </c>
      <c r="N15" s="20">
        <v>6.85071946638636</v>
      </c>
      <c r="P15" s="19">
        <v>12.0</v>
      </c>
      <c r="Q15" s="34">
        <f>VLOOKUP(IF(C15&gt;240,5,IF(C15&gt;180,4,IF(C15&gt;120,3,IF(C15&gt;60,2,IF(C15&gt;30,1,0))))),Trial!$B$7:$E$12,4)</f>
        <v>0</v>
      </c>
      <c r="R15" s="34">
        <f>VLOOKUP(IF(D15&gt;240,5,IF(D15&gt;180,4,IF(D15&gt;120,3,IF(D15&gt;60,2,IF(D15&gt;30,1,0))))),Trial!$B$7:$E$12,4)</f>
        <v>0</v>
      </c>
      <c r="S15" s="34">
        <f>VLOOKUP(IF(E15&gt;240,5,IF(E15&gt;180,4,IF(E15&gt;120,3,IF(E15&gt;60,2,IF(E15&gt;30,1,0))))),Trial!$B$7:$E$12,4)</f>
        <v>0</v>
      </c>
      <c r="T15" s="34">
        <f>VLOOKUP(IF(F15&gt;240,5,IF(F15&gt;180,4,IF(F15&gt;120,3,IF(F15&gt;60,2,IF(F15&gt;30,1,0))))),Trial!$B$7:$E$12,4)</f>
        <v>0</v>
      </c>
      <c r="U15" s="34">
        <f>VLOOKUP(IF(G15&gt;240,5,IF(G15&gt;180,4,IF(G15&gt;120,3,IF(G15&gt;60,2,IF(G15&gt;30,1,0))))),Trial!$B$7:$E$12,4)</f>
        <v>0</v>
      </c>
      <c r="V15" s="34">
        <f>VLOOKUP(IF(H15&gt;240,5,IF(H15&gt;180,4,IF(H15&gt;120,3,IF(H15&gt;60,2,IF(H15&gt;30,1,0))))),Trial!$B$7:$E$12,4)</f>
        <v>0</v>
      </c>
      <c r="W15" s="34">
        <f>VLOOKUP(IF(I15&gt;240,5,IF(I15&gt;180,4,IF(I15&gt;120,3,IF(I15&gt;60,2,IF(I15&gt;30,1,0))))),Trial!$B$7:$E$12,4)</f>
        <v>0</v>
      </c>
      <c r="X15" s="34">
        <f>VLOOKUP(IF(J15&gt;240,5,IF(J15&gt;180,4,IF(J15&gt;120,3,IF(J15&gt;60,2,IF(J15&gt;30,1,0))))),Trial!$B$7:$E$12,4)</f>
        <v>0</v>
      </c>
      <c r="Y15" s="34">
        <f>VLOOKUP(IF(K15&gt;240,5,IF(K15&gt;180,4,IF(K15&gt;120,3,IF(K15&gt;60,2,IF(K15&gt;30,1,0))))),Trial!$B$7:$E$12,4)</f>
        <v>0</v>
      </c>
      <c r="Z15" s="34">
        <f>VLOOKUP(IF(L15&gt;240,5,IF(L15&gt;180,4,IF(L15&gt;120,3,IF(L15&gt;60,2,IF(L15&gt;30,1,0))))),Trial!$B$7:$E$12,4)</f>
        <v>0</v>
      </c>
      <c r="AA15" s="34">
        <f>VLOOKUP(IF(M15&gt;240,5,IF(M15&gt;180,4,IF(M15&gt;120,3,IF(M15&gt;60,2,IF(M15&gt;30,1,0))))),Trial!$B$7:$E$12,4)</f>
        <v>-168.84</v>
      </c>
      <c r="AB15" s="34">
        <f>VLOOKUP(IF(N15&gt;240,5,IF(N15&gt;180,4,IF(N15&gt;120,3,IF(N15&gt;60,2,IF(N15&gt;30,1,0))))),Trial!$B$7:$E$12,4)</f>
        <v>0</v>
      </c>
    </row>
    <row r="16">
      <c r="B16" s="19">
        <v>13.0</v>
      </c>
      <c r="C16" s="20">
        <v>10.4556163238415</v>
      </c>
      <c r="D16" s="20">
        <v>23.3427938336676</v>
      </c>
      <c r="E16" s="20">
        <v>13.1897370308722</v>
      </c>
      <c r="F16" s="20">
        <v>1.9670514985291</v>
      </c>
      <c r="G16" s="20">
        <v>7.09764527487569</v>
      </c>
      <c r="H16" s="20">
        <v>1.798556059594</v>
      </c>
      <c r="I16" s="20">
        <v>2.59001232162118</v>
      </c>
      <c r="J16" s="20">
        <v>2.45364233897999</v>
      </c>
      <c r="K16" s="20">
        <v>11.2842356255778</v>
      </c>
      <c r="L16" s="20">
        <v>27.6753196788537</v>
      </c>
      <c r="M16" s="20">
        <v>3.38540049740113</v>
      </c>
      <c r="N16" s="20">
        <v>14.1054833049039</v>
      </c>
      <c r="P16" s="19">
        <v>13.0</v>
      </c>
      <c r="Q16" s="34">
        <f>VLOOKUP(IF(C16&gt;240,5,IF(C16&gt;180,4,IF(C16&gt;120,3,IF(C16&gt;60,2,IF(C16&gt;30,1,0))))),Trial!$B$7:$E$12,4)</f>
        <v>0</v>
      </c>
      <c r="R16" s="34">
        <f>VLOOKUP(IF(D16&gt;240,5,IF(D16&gt;180,4,IF(D16&gt;120,3,IF(D16&gt;60,2,IF(D16&gt;30,1,0))))),Trial!$B$7:$E$12,4)</f>
        <v>0</v>
      </c>
      <c r="S16" s="34">
        <f>VLOOKUP(IF(E16&gt;240,5,IF(E16&gt;180,4,IF(E16&gt;120,3,IF(E16&gt;60,2,IF(E16&gt;30,1,0))))),Trial!$B$7:$E$12,4)</f>
        <v>0</v>
      </c>
      <c r="T16" s="34">
        <f>VLOOKUP(IF(F16&gt;240,5,IF(F16&gt;180,4,IF(F16&gt;120,3,IF(F16&gt;60,2,IF(F16&gt;30,1,0))))),Trial!$B$7:$E$12,4)</f>
        <v>0</v>
      </c>
      <c r="U16" s="34">
        <f>VLOOKUP(IF(G16&gt;240,5,IF(G16&gt;180,4,IF(G16&gt;120,3,IF(G16&gt;60,2,IF(G16&gt;30,1,0))))),Trial!$B$7:$E$12,4)</f>
        <v>0</v>
      </c>
      <c r="V16" s="34">
        <f>VLOOKUP(IF(H16&gt;240,5,IF(H16&gt;180,4,IF(H16&gt;120,3,IF(H16&gt;60,2,IF(H16&gt;30,1,0))))),Trial!$B$7:$E$12,4)</f>
        <v>0</v>
      </c>
      <c r="W16" s="34">
        <f>VLOOKUP(IF(I16&gt;240,5,IF(I16&gt;180,4,IF(I16&gt;120,3,IF(I16&gt;60,2,IF(I16&gt;30,1,0))))),Trial!$B$7:$E$12,4)</f>
        <v>0</v>
      </c>
      <c r="X16" s="34">
        <f>VLOOKUP(IF(J16&gt;240,5,IF(J16&gt;180,4,IF(J16&gt;120,3,IF(J16&gt;60,2,IF(J16&gt;30,1,0))))),Trial!$B$7:$E$12,4)</f>
        <v>0</v>
      </c>
      <c r="Y16" s="34">
        <f>VLOOKUP(IF(K16&gt;240,5,IF(K16&gt;180,4,IF(K16&gt;120,3,IF(K16&gt;60,2,IF(K16&gt;30,1,0))))),Trial!$B$7:$E$12,4)</f>
        <v>0</v>
      </c>
      <c r="Z16" s="34">
        <f>VLOOKUP(IF(L16&gt;240,5,IF(L16&gt;180,4,IF(L16&gt;120,3,IF(L16&gt;60,2,IF(L16&gt;30,1,0))))),Trial!$B$7:$E$12,4)</f>
        <v>0</v>
      </c>
      <c r="AA16" s="34">
        <f>VLOOKUP(IF(M16&gt;240,5,IF(M16&gt;180,4,IF(M16&gt;120,3,IF(M16&gt;60,2,IF(M16&gt;30,1,0))))),Trial!$B$7:$E$12,4)</f>
        <v>0</v>
      </c>
      <c r="AB16" s="34">
        <f>VLOOKUP(IF(N16&gt;240,5,IF(N16&gt;180,4,IF(N16&gt;120,3,IF(N16&gt;60,2,IF(N16&gt;30,1,0))))),Trial!$B$7:$E$12,4)</f>
        <v>0</v>
      </c>
    </row>
    <row r="17">
      <c r="B17" s="19">
        <v>14.0</v>
      </c>
      <c r="C17" s="20">
        <v>4.48501670252814</v>
      </c>
      <c r="D17" s="20">
        <v>9.23710514848037</v>
      </c>
      <c r="E17" s="20">
        <v>1.32234239364043</v>
      </c>
      <c r="F17" s="20">
        <v>16.6128051860343</v>
      </c>
      <c r="G17" s="20">
        <v>35.9995606843636</v>
      </c>
      <c r="H17" s="20">
        <v>3.48082427754998</v>
      </c>
      <c r="I17" s="20">
        <v>19.575364779182</v>
      </c>
      <c r="J17" s="20">
        <v>39.9178021416407</v>
      </c>
      <c r="K17" s="20">
        <v>8.27772023752332</v>
      </c>
      <c r="L17" s="20">
        <v>60.5940376632424</v>
      </c>
      <c r="M17" s="20">
        <v>5.57576717007905</v>
      </c>
      <c r="N17" s="20">
        <v>41.5922389693897</v>
      </c>
      <c r="P17" s="19">
        <v>14.0</v>
      </c>
      <c r="Q17" s="34">
        <f>VLOOKUP(IF(C17&gt;240,5,IF(C17&gt;180,4,IF(C17&gt;120,3,IF(C17&gt;60,2,IF(C17&gt;30,1,0))))),Trial!$B$7:$E$12,4)</f>
        <v>0</v>
      </c>
      <c r="R17" s="34">
        <f>VLOOKUP(IF(D17&gt;240,5,IF(D17&gt;180,4,IF(D17&gt;120,3,IF(D17&gt;60,2,IF(D17&gt;30,1,0))))),Trial!$B$7:$E$12,4)</f>
        <v>0</v>
      </c>
      <c r="S17" s="34">
        <f>VLOOKUP(IF(E17&gt;240,5,IF(E17&gt;180,4,IF(E17&gt;120,3,IF(E17&gt;60,2,IF(E17&gt;30,1,0))))),Trial!$B$7:$E$12,4)</f>
        <v>0</v>
      </c>
      <c r="T17" s="34">
        <f>VLOOKUP(IF(F17&gt;240,5,IF(F17&gt;180,4,IF(F17&gt;120,3,IF(F17&gt;60,2,IF(F17&gt;30,1,0))))),Trial!$B$7:$E$12,4)</f>
        <v>0</v>
      </c>
      <c r="U17" s="34">
        <f>VLOOKUP(IF(G17&gt;240,5,IF(G17&gt;180,4,IF(G17&gt;120,3,IF(G17&gt;60,2,IF(G17&gt;30,1,0))))),Trial!$B$7:$E$12,4)</f>
        <v>-168.84</v>
      </c>
      <c r="V17" s="34">
        <f>VLOOKUP(IF(H17&gt;240,5,IF(H17&gt;180,4,IF(H17&gt;120,3,IF(H17&gt;60,2,IF(H17&gt;30,1,0))))),Trial!$B$7:$E$12,4)</f>
        <v>0</v>
      </c>
      <c r="W17" s="34">
        <f>VLOOKUP(IF(I17&gt;240,5,IF(I17&gt;180,4,IF(I17&gt;120,3,IF(I17&gt;60,2,IF(I17&gt;30,1,0))))),Trial!$B$7:$E$12,4)</f>
        <v>0</v>
      </c>
      <c r="X17" s="34">
        <f>VLOOKUP(IF(J17&gt;240,5,IF(J17&gt;180,4,IF(J17&gt;120,3,IF(J17&gt;60,2,IF(J17&gt;30,1,0))))),Trial!$B$7:$E$12,4)</f>
        <v>-168.84</v>
      </c>
      <c r="Y17" s="34">
        <f>VLOOKUP(IF(K17&gt;240,5,IF(K17&gt;180,4,IF(K17&gt;120,3,IF(K17&gt;60,2,IF(K17&gt;30,1,0))))),Trial!$B$7:$E$12,4)</f>
        <v>0</v>
      </c>
      <c r="Z17" s="34">
        <f>VLOOKUP(IF(L17&gt;240,5,IF(L17&gt;180,4,IF(L17&gt;120,3,IF(L17&gt;60,2,IF(L17&gt;30,1,0))))),Trial!$B$7:$E$12,4)</f>
        <v>-844.2</v>
      </c>
      <c r="AA17" s="34">
        <f>VLOOKUP(IF(M17&gt;240,5,IF(M17&gt;180,4,IF(M17&gt;120,3,IF(M17&gt;60,2,IF(M17&gt;30,1,0))))),Trial!$B$7:$E$12,4)</f>
        <v>0</v>
      </c>
      <c r="AB17" s="34">
        <f>VLOOKUP(IF(N17&gt;240,5,IF(N17&gt;180,4,IF(N17&gt;120,3,IF(N17&gt;60,2,IF(N17&gt;30,1,0))))),Trial!$B$7:$E$12,4)</f>
        <v>-168.84</v>
      </c>
    </row>
    <row r="18">
      <c r="B18" s="19">
        <v>15.0</v>
      </c>
      <c r="C18" s="20">
        <v>14.5085592279295</v>
      </c>
      <c r="D18" s="20">
        <v>0.110970057407394</v>
      </c>
      <c r="E18" s="20">
        <v>9.20631521084262</v>
      </c>
      <c r="F18" s="20">
        <v>17.914953539529</v>
      </c>
      <c r="G18" s="20">
        <v>15.9933851813982</v>
      </c>
      <c r="H18" s="20">
        <v>16.3194462920624</v>
      </c>
      <c r="I18" s="20">
        <v>9.48599849129943</v>
      </c>
      <c r="J18" s="20">
        <v>3.03480764278211</v>
      </c>
      <c r="K18" s="20">
        <v>0.34602142306976</v>
      </c>
      <c r="L18" s="20">
        <v>35.6097987815992</v>
      </c>
      <c r="M18" s="20">
        <v>20.9795423293656</v>
      </c>
      <c r="N18" s="20">
        <v>19.287584565038</v>
      </c>
      <c r="P18" s="19">
        <v>15.0</v>
      </c>
      <c r="Q18" s="34">
        <f>VLOOKUP(IF(C18&gt;240,5,IF(C18&gt;180,4,IF(C18&gt;120,3,IF(C18&gt;60,2,IF(C18&gt;30,1,0))))),Trial!$B$7:$E$12,4)</f>
        <v>0</v>
      </c>
      <c r="R18" s="34">
        <f>VLOOKUP(IF(D18&gt;240,5,IF(D18&gt;180,4,IF(D18&gt;120,3,IF(D18&gt;60,2,IF(D18&gt;30,1,0))))),Trial!$B$7:$E$12,4)</f>
        <v>0</v>
      </c>
      <c r="S18" s="34">
        <f>VLOOKUP(IF(E18&gt;240,5,IF(E18&gt;180,4,IF(E18&gt;120,3,IF(E18&gt;60,2,IF(E18&gt;30,1,0))))),Trial!$B$7:$E$12,4)</f>
        <v>0</v>
      </c>
      <c r="T18" s="34">
        <f>VLOOKUP(IF(F18&gt;240,5,IF(F18&gt;180,4,IF(F18&gt;120,3,IF(F18&gt;60,2,IF(F18&gt;30,1,0))))),Trial!$B$7:$E$12,4)</f>
        <v>0</v>
      </c>
      <c r="U18" s="34">
        <f>VLOOKUP(IF(G18&gt;240,5,IF(G18&gt;180,4,IF(G18&gt;120,3,IF(G18&gt;60,2,IF(G18&gt;30,1,0))))),Trial!$B$7:$E$12,4)</f>
        <v>0</v>
      </c>
      <c r="V18" s="34">
        <f>VLOOKUP(IF(H18&gt;240,5,IF(H18&gt;180,4,IF(H18&gt;120,3,IF(H18&gt;60,2,IF(H18&gt;30,1,0))))),Trial!$B$7:$E$12,4)</f>
        <v>0</v>
      </c>
      <c r="W18" s="34">
        <f>VLOOKUP(IF(I18&gt;240,5,IF(I18&gt;180,4,IF(I18&gt;120,3,IF(I18&gt;60,2,IF(I18&gt;30,1,0))))),Trial!$B$7:$E$12,4)</f>
        <v>0</v>
      </c>
      <c r="X18" s="34">
        <f>VLOOKUP(IF(J18&gt;240,5,IF(J18&gt;180,4,IF(J18&gt;120,3,IF(J18&gt;60,2,IF(J18&gt;30,1,0))))),Trial!$B$7:$E$12,4)</f>
        <v>0</v>
      </c>
      <c r="Y18" s="34">
        <f>VLOOKUP(IF(K18&gt;240,5,IF(K18&gt;180,4,IF(K18&gt;120,3,IF(K18&gt;60,2,IF(K18&gt;30,1,0))))),Trial!$B$7:$E$12,4)</f>
        <v>0</v>
      </c>
      <c r="Z18" s="34">
        <f>VLOOKUP(IF(L18&gt;240,5,IF(L18&gt;180,4,IF(L18&gt;120,3,IF(L18&gt;60,2,IF(L18&gt;30,1,0))))),Trial!$B$7:$E$12,4)</f>
        <v>-168.84</v>
      </c>
      <c r="AA18" s="34">
        <f>VLOOKUP(IF(M18&gt;240,5,IF(M18&gt;180,4,IF(M18&gt;120,3,IF(M18&gt;60,2,IF(M18&gt;30,1,0))))),Trial!$B$7:$E$12,4)</f>
        <v>0</v>
      </c>
      <c r="AB18" s="34">
        <f>VLOOKUP(IF(N18&gt;240,5,IF(N18&gt;180,4,IF(N18&gt;120,3,IF(N18&gt;60,2,IF(N18&gt;30,1,0))))),Trial!$B$7:$E$12,4)</f>
        <v>0</v>
      </c>
    </row>
    <row r="19">
      <c r="B19" s="19">
        <v>16.0</v>
      </c>
      <c r="C19" s="20">
        <v>5.50057505324639</v>
      </c>
      <c r="D19" s="20">
        <v>4.38823365420103</v>
      </c>
      <c r="E19" s="20">
        <v>3.0419608279597</v>
      </c>
      <c r="F19" s="20">
        <v>53.1102975685573</v>
      </c>
      <c r="G19" s="20">
        <v>5.37955010612495</v>
      </c>
      <c r="H19" s="20">
        <v>15.2808577443558</v>
      </c>
      <c r="I19" s="20">
        <v>21.6895953573456</v>
      </c>
      <c r="J19" s="20">
        <v>9.24543843878668</v>
      </c>
      <c r="K19" s="20">
        <v>10.1314092280428</v>
      </c>
      <c r="L19" s="20">
        <v>33.0911703706042</v>
      </c>
      <c r="M19" s="20">
        <v>0.456601857092241</v>
      </c>
      <c r="N19" s="20">
        <v>22.8128899125552</v>
      </c>
      <c r="P19" s="19">
        <v>16.0</v>
      </c>
      <c r="Q19" s="34">
        <f>VLOOKUP(IF(C19&gt;240,5,IF(C19&gt;180,4,IF(C19&gt;120,3,IF(C19&gt;60,2,IF(C19&gt;30,1,0))))),Trial!$B$7:$E$12,4)</f>
        <v>0</v>
      </c>
      <c r="R19" s="34">
        <f>VLOOKUP(IF(D19&gt;240,5,IF(D19&gt;180,4,IF(D19&gt;120,3,IF(D19&gt;60,2,IF(D19&gt;30,1,0))))),Trial!$B$7:$E$12,4)</f>
        <v>0</v>
      </c>
      <c r="S19" s="34">
        <f>VLOOKUP(IF(E19&gt;240,5,IF(E19&gt;180,4,IF(E19&gt;120,3,IF(E19&gt;60,2,IF(E19&gt;30,1,0))))),Trial!$B$7:$E$12,4)</f>
        <v>0</v>
      </c>
      <c r="T19" s="34">
        <f>VLOOKUP(IF(F19&gt;240,5,IF(F19&gt;180,4,IF(F19&gt;120,3,IF(F19&gt;60,2,IF(F19&gt;30,1,0))))),Trial!$B$7:$E$12,4)</f>
        <v>-168.84</v>
      </c>
      <c r="U19" s="34">
        <f>VLOOKUP(IF(G19&gt;240,5,IF(G19&gt;180,4,IF(G19&gt;120,3,IF(G19&gt;60,2,IF(G19&gt;30,1,0))))),Trial!$B$7:$E$12,4)</f>
        <v>0</v>
      </c>
      <c r="V19" s="34">
        <f>VLOOKUP(IF(H19&gt;240,5,IF(H19&gt;180,4,IF(H19&gt;120,3,IF(H19&gt;60,2,IF(H19&gt;30,1,0))))),Trial!$B$7:$E$12,4)</f>
        <v>0</v>
      </c>
      <c r="W19" s="34">
        <f>VLOOKUP(IF(I19&gt;240,5,IF(I19&gt;180,4,IF(I19&gt;120,3,IF(I19&gt;60,2,IF(I19&gt;30,1,0))))),Trial!$B$7:$E$12,4)</f>
        <v>0</v>
      </c>
      <c r="X19" s="34">
        <f>VLOOKUP(IF(J19&gt;240,5,IF(J19&gt;180,4,IF(J19&gt;120,3,IF(J19&gt;60,2,IF(J19&gt;30,1,0))))),Trial!$B$7:$E$12,4)</f>
        <v>0</v>
      </c>
      <c r="Y19" s="34">
        <f>VLOOKUP(IF(K19&gt;240,5,IF(K19&gt;180,4,IF(K19&gt;120,3,IF(K19&gt;60,2,IF(K19&gt;30,1,0))))),Trial!$B$7:$E$12,4)</f>
        <v>0</v>
      </c>
      <c r="Z19" s="34">
        <f>VLOOKUP(IF(L19&gt;240,5,IF(L19&gt;180,4,IF(L19&gt;120,3,IF(L19&gt;60,2,IF(L19&gt;30,1,0))))),Trial!$B$7:$E$12,4)</f>
        <v>-168.84</v>
      </c>
      <c r="AA19" s="34">
        <f>VLOOKUP(IF(M19&gt;240,5,IF(M19&gt;180,4,IF(M19&gt;120,3,IF(M19&gt;60,2,IF(M19&gt;30,1,0))))),Trial!$B$7:$E$12,4)</f>
        <v>0</v>
      </c>
      <c r="AB19" s="34">
        <f>VLOOKUP(IF(N19&gt;240,5,IF(N19&gt;180,4,IF(N19&gt;120,3,IF(N19&gt;60,2,IF(N19&gt;30,1,0))))),Trial!$B$7:$E$12,4)</f>
        <v>0</v>
      </c>
    </row>
    <row r="20">
      <c r="B20" s="19">
        <v>17.0</v>
      </c>
      <c r="C20" s="20">
        <v>9.67965970152029</v>
      </c>
      <c r="D20" s="20">
        <v>8.9924296723213</v>
      </c>
      <c r="E20" s="20">
        <v>3.26002413677052</v>
      </c>
      <c r="F20" s="20">
        <v>75.1194549591027</v>
      </c>
      <c r="G20" s="20">
        <v>2.9542269741185</v>
      </c>
      <c r="H20" s="20">
        <v>17.5159810130569</v>
      </c>
      <c r="I20" s="20">
        <v>1.64013738059016</v>
      </c>
      <c r="J20" s="20">
        <v>34.9418362673626</v>
      </c>
      <c r="K20" s="20">
        <v>27.2760464009152</v>
      </c>
      <c r="L20" s="20">
        <v>4.0428975539282</v>
      </c>
      <c r="M20" s="20">
        <v>5.95110714710318</v>
      </c>
      <c r="N20" s="20">
        <v>25.2569887053391</v>
      </c>
      <c r="P20" s="19">
        <v>17.0</v>
      </c>
      <c r="Q20" s="34">
        <f>VLOOKUP(IF(C20&gt;240,5,IF(C20&gt;180,4,IF(C20&gt;120,3,IF(C20&gt;60,2,IF(C20&gt;30,1,0))))),Trial!$B$7:$E$12,4)</f>
        <v>0</v>
      </c>
      <c r="R20" s="34">
        <f>VLOOKUP(IF(D20&gt;240,5,IF(D20&gt;180,4,IF(D20&gt;120,3,IF(D20&gt;60,2,IF(D20&gt;30,1,0))))),Trial!$B$7:$E$12,4)</f>
        <v>0</v>
      </c>
      <c r="S20" s="34">
        <f>VLOOKUP(IF(E20&gt;240,5,IF(E20&gt;180,4,IF(E20&gt;120,3,IF(E20&gt;60,2,IF(E20&gt;30,1,0))))),Trial!$B$7:$E$12,4)</f>
        <v>0</v>
      </c>
      <c r="T20" s="34">
        <f>VLOOKUP(IF(F20&gt;240,5,IF(F20&gt;180,4,IF(F20&gt;120,3,IF(F20&gt;60,2,IF(F20&gt;30,1,0))))),Trial!$B$7:$E$12,4)</f>
        <v>-844.2</v>
      </c>
      <c r="U20" s="34">
        <f>VLOOKUP(IF(G20&gt;240,5,IF(G20&gt;180,4,IF(G20&gt;120,3,IF(G20&gt;60,2,IF(G20&gt;30,1,0))))),Trial!$B$7:$E$12,4)</f>
        <v>0</v>
      </c>
      <c r="V20" s="34">
        <f>VLOOKUP(IF(H20&gt;240,5,IF(H20&gt;180,4,IF(H20&gt;120,3,IF(H20&gt;60,2,IF(H20&gt;30,1,0))))),Trial!$B$7:$E$12,4)</f>
        <v>0</v>
      </c>
      <c r="W20" s="34">
        <f>VLOOKUP(IF(I20&gt;240,5,IF(I20&gt;180,4,IF(I20&gt;120,3,IF(I20&gt;60,2,IF(I20&gt;30,1,0))))),Trial!$B$7:$E$12,4)</f>
        <v>0</v>
      </c>
      <c r="X20" s="34">
        <f>VLOOKUP(IF(J20&gt;240,5,IF(J20&gt;180,4,IF(J20&gt;120,3,IF(J20&gt;60,2,IF(J20&gt;30,1,0))))),Trial!$B$7:$E$12,4)</f>
        <v>-168.84</v>
      </c>
      <c r="Y20" s="34">
        <f>VLOOKUP(IF(K20&gt;240,5,IF(K20&gt;180,4,IF(K20&gt;120,3,IF(K20&gt;60,2,IF(K20&gt;30,1,0))))),Trial!$B$7:$E$12,4)</f>
        <v>0</v>
      </c>
      <c r="Z20" s="34">
        <f>VLOOKUP(IF(L20&gt;240,5,IF(L20&gt;180,4,IF(L20&gt;120,3,IF(L20&gt;60,2,IF(L20&gt;30,1,0))))),Trial!$B$7:$E$12,4)</f>
        <v>0</v>
      </c>
      <c r="AA20" s="34">
        <f>VLOOKUP(IF(M20&gt;240,5,IF(M20&gt;180,4,IF(M20&gt;120,3,IF(M20&gt;60,2,IF(M20&gt;30,1,0))))),Trial!$B$7:$E$12,4)</f>
        <v>0</v>
      </c>
      <c r="AB20" s="34">
        <f>VLOOKUP(IF(N20&gt;240,5,IF(N20&gt;180,4,IF(N20&gt;120,3,IF(N20&gt;60,2,IF(N20&gt;30,1,0))))),Trial!$B$7:$E$12,4)</f>
        <v>0</v>
      </c>
    </row>
    <row r="21" ht="15.75" customHeight="1">
      <c r="B21" s="19">
        <v>18.0</v>
      </c>
      <c r="C21" s="20">
        <v>29.1899805549478</v>
      </c>
      <c r="D21" s="20">
        <v>49.5321366522885</v>
      </c>
      <c r="E21" s="20">
        <v>31.6211030047641</v>
      </c>
      <c r="F21" s="20">
        <v>21.5960503607674</v>
      </c>
      <c r="G21" s="20">
        <v>1.89631398278289</v>
      </c>
      <c r="H21" s="20">
        <v>6.18910250016488</v>
      </c>
      <c r="I21" s="20">
        <v>9.84502149038864</v>
      </c>
      <c r="J21" s="20">
        <v>1.02390125878155</v>
      </c>
      <c r="K21" s="20">
        <v>10.1419202722694</v>
      </c>
      <c r="L21" s="20">
        <v>22.1391813377088</v>
      </c>
      <c r="M21" s="20">
        <v>2.30027237976901</v>
      </c>
      <c r="N21" s="20">
        <v>15.1164491805333</v>
      </c>
      <c r="P21" s="19">
        <v>18.0</v>
      </c>
      <c r="Q21" s="34">
        <f>VLOOKUP(IF(C21&gt;240,5,IF(C21&gt;180,4,IF(C21&gt;120,3,IF(C21&gt;60,2,IF(C21&gt;30,1,0))))),Trial!$B$7:$E$12,4)</f>
        <v>0</v>
      </c>
      <c r="R21" s="34">
        <f>VLOOKUP(IF(D21&gt;240,5,IF(D21&gt;180,4,IF(D21&gt;120,3,IF(D21&gt;60,2,IF(D21&gt;30,1,0))))),Trial!$B$7:$E$12,4)</f>
        <v>-168.84</v>
      </c>
      <c r="S21" s="34">
        <f>VLOOKUP(IF(E21&gt;240,5,IF(E21&gt;180,4,IF(E21&gt;120,3,IF(E21&gt;60,2,IF(E21&gt;30,1,0))))),Trial!$B$7:$E$12,4)</f>
        <v>-168.84</v>
      </c>
      <c r="T21" s="34">
        <f>VLOOKUP(IF(F21&gt;240,5,IF(F21&gt;180,4,IF(F21&gt;120,3,IF(F21&gt;60,2,IF(F21&gt;30,1,0))))),Trial!$B$7:$E$12,4)</f>
        <v>0</v>
      </c>
      <c r="U21" s="34">
        <f>VLOOKUP(IF(G21&gt;240,5,IF(G21&gt;180,4,IF(G21&gt;120,3,IF(G21&gt;60,2,IF(G21&gt;30,1,0))))),Trial!$B$7:$E$12,4)</f>
        <v>0</v>
      </c>
      <c r="V21" s="34">
        <f>VLOOKUP(IF(H21&gt;240,5,IF(H21&gt;180,4,IF(H21&gt;120,3,IF(H21&gt;60,2,IF(H21&gt;30,1,0))))),Trial!$B$7:$E$12,4)</f>
        <v>0</v>
      </c>
      <c r="W21" s="34">
        <f>VLOOKUP(IF(I21&gt;240,5,IF(I21&gt;180,4,IF(I21&gt;120,3,IF(I21&gt;60,2,IF(I21&gt;30,1,0))))),Trial!$B$7:$E$12,4)</f>
        <v>0</v>
      </c>
      <c r="X21" s="34">
        <f>VLOOKUP(IF(J21&gt;240,5,IF(J21&gt;180,4,IF(J21&gt;120,3,IF(J21&gt;60,2,IF(J21&gt;30,1,0))))),Trial!$B$7:$E$12,4)</f>
        <v>0</v>
      </c>
      <c r="Y21" s="34">
        <f>VLOOKUP(IF(K21&gt;240,5,IF(K21&gt;180,4,IF(K21&gt;120,3,IF(K21&gt;60,2,IF(K21&gt;30,1,0))))),Trial!$B$7:$E$12,4)</f>
        <v>0</v>
      </c>
      <c r="Z21" s="34">
        <f>VLOOKUP(IF(L21&gt;240,5,IF(L21&gt;180,4,IF(L21&gt;120,3,IF(L21&gt;60,2,IF(L21&gt;30,1,0))))),Trial!$B$7:$E$12,4)</f>
        <v>0</v>
      </c>
      <c r="AA21" s="34">
        <f>VLOOKUP(IF(M21&gt;240,5,IF(M21&gt;180,4,IF(M21&gt;120,3,IF(M21&gt;60,2,IF(M21&gt;30,1,0))))),Trial!$B$7:$E$12,4)</f>
        <v>0</v>
      </c>
      <c r="AB21" s="34">
        <f>VLOOKUP(IF(N21&gt;240,5,IF(N21&gt;180,4,IF(N21&gt;120,3,IF(N21&gt;60,2,IF(N21&gt;30,1,0))))),Trial!$B$7:$E$12,4)</f>
        <v>0</v>
      </c>
    </row>
    <row r="22" ht="15.75" customHeight="1">
      <c r="B22" s="19">
        <v>19.0</v>
      </c>
      <c r="C22" s="20">
        <v>3.27396147777326</v>
      </c>
      <c r="D22" s="20">
        <v>2.73332472271286</v>
      </c>
      <c r="E22" s="20">
        <v>9.70301622381265</v>
      </c>
      <c r="F22" s="20">
        <v>1.28092722898493</v>
      </c>
      <c r="G22" s="20">
        <v>7.086759736999</v>
      </c>
      <c r="H22" s="20">
        <v>4.74278850359842</v>
      </c>
      <c r="I22" s="20">
        <v>5.52030444662087</v>
      </c>
      <c r="J22" s="20">
        <v>24.9314019680361</v>
      </c>
      <c r="K22" s="20">
        <v>3.76996991713531</v>
      </c>
      <c r="L22" s="20">
        <v>21.9105427438563</v>
      </c>
      <c r="M22" s="20">
        <v>4.1931646225974</v>
      </c>
      <c r="N22" s="20">
        <v>2.82797094807793</v>
      </c>
      <c r="P22" s="19">
        <v>19.0</v>
      </c>
      <c r="Q22" s="34">
        <f>VLOOKUP(IF(C22&gt;240,5,IF(C22&gt;180,4,IF(C22&gt;120,3,IF(C22&gt;60,2,IF(C22&gt;30,1,0))))),Trial!$B$7:$E$12,4)</f>
        <v>0</v>
      </c>
      <c r="R22" s="34">
        <f>VLOOKUP(IF(D22&gt;240,5,IF(D22&gt;180,4,IF(D22&gt;120,3,IF(D22&gt;60,2,IF(D22&gt;30,1,0))))),Trial!$B$7:$E$12,4)</f>
        <v>0</v>
      </c>
      <c r="S22" s="34">
        <f>VLOOKUP(IF(E22&gt;240,5,IF(E22&gt;180,4,IF(E22&gt;120,3,IF(E22&gt;60,2,IF(E22&gt;30,1,0))))),Trial!$B$7:$E$12,4)</f>
        <v>0</v>
      </c>
      <c r="T22" s="34">
        <f>VLOOKUP(IF(F22&gt;240,5,IF(F22&gt;180,4,IF(F22&gt;120,3,IF(F22&gt;60,2,IF(F22&gt;30,1,0))))),Trial!$B$7:$E$12,4)</f>
        <v>0</v>
      </c>
      <c r="U22" s="34">
        <f>VLOOKUP(IF(G22&gt;240,5,IF(G22&gt;180,4,IF(G22&gt;120,3,IF(G22&gt;60,2,IF(G22&gt;30,1,0))))),Trial!$B$7:$E$12,4)</f>
        <v>0</v>
      </c>
      <c r="V22" s="34">
        <f>VLOOKUP(IF(H22&gt;240,5,IF(H22&gt;180,4,IF(H22&gt;120,3,IF(H22&gt;60,2,IF(H22&gt;30,1,0))))),Trial!$B$7:$E$12,4)</f>
        <v>0</v>
      </c>
      <c r="W22" s="34">
        <f>VLOOKUP(IF(I22&gt;240,5,IF(I22&gt;180,4,IF(I22&gt;120,3,IF(I22&gt;60,2,IF(I22&gt;30,1,0))))),Trial!$B$7:$E$12,4)</f>
        <v>0</v>
      </c>
      <c r="X22" s="34">
        <f>VLOOKUP(IF(J22&gt;240,5,IF(J22&gt;180,4,IF(J22&gt;120,3,IF(J22&gt;60,2,IF(J22&gt;30,1,0))))),Trial!$B$7:$E$12,4)</f>
        <v>0</v>
      </c>
      <c r="Y22" s="34">
        <f>VLOOKUP(IF(K22&gt;240,5,IF(K22&gt;180,4,IF(K22&gt;120,3,IF(K22&gt;60,2,IF(K22&gt;30,1,0))))),Trial!$B$7:$E$12,4)</f>
        <v>0</v>
      </c>
      <c r="Z22" s="34">
        <f>VLOOKUP(IF(L22&gt;240,5,IF(L22&gt;180,4,IF(L22&gt;120,3,IF(L22&gt;60,2,IF(L22&gt;30,1,0))))),Trial!$B$7:$E$12,4)</f>
        <v>0</v>
      </c>
      <c r="AA22" s="34">
        <f>VLOOKUP(IF(M22&gt;240,5,IF(M22&gt;180,4,IF(M22&gt;120,3,IF(M22&gt;60,2,IF(M22&gt;30,1,0))))),Trial!$B$7:$E$12,4)</f>
        <v>0</v>
      </c>
      <c r="AB22" s="34">
        <f>VLOOKUP(IF(N22&gt;240,5,IF(N22&gt;180,4,IF(N22&gt;120,3,IF(N22&gt;60,2,IF(N22&gt;30,1,0))))),Trial!$B$7:$E$12,4)</f>
        <v>0</v>
      </c>
    </row>
    <row r="23" ht="15.75" customHeight="1">
      <c r="B23" s="19">
        <v>20.0</v>
      </c>
      <c r="C23" s="20">
        <v>2.14721880550496</v>
      </c>
      <c r="D23" s="20">
        <v>14.1478210257204</v>
      </c>
      <c r="E23" s="20">
        <v>0.5623397891095</v>
      </c>
      <c r="F23" s="20">
        <v>11.1231977406586</v>
      </c>
      <c r="G23" s="20">
        <v>7.31879149009474</v>
      </c>
      <c r="H23" s="20">
        <v>5.70431938529946</v>
      </c>
      <c r="I23" s="20">
        <v>13.0108441427435</v>
      </c>
      <c r="J23" s="20">
        <v>15.8225846473212</v>
      </c>
      <c r="K23" s="20">
        <v>36.4194749839943</v>
      </c>
      <c r="L23" s="20">
        <v>27.7608941100811</v>
      </c>
      <c r="M23" s="20">
        <v>6.14970378698781</v>
      </c>
      <c r="N23" s="20">
        <v>11.2880622188645</v>
      </c>
      <c r="P23" s="19">
        <v>20.0</v>
      </c>
      <c r="Q23" s="34">
        <f>VLOOKUP(IF(C23&gt;240,5,IF(C23&gt;180,4,IF(C23&gt;120,3,IF(C23&gt;60,2,IF(C23&gt;30,1,0))))),Trial!$B$7:$E$12,4)</f>
        <v>0</v>
      </c>
      <c r="R23" s="34">
        <f>VLOOKUP(IF(D23&gt;240,5,IF(D23&gt;180,4,IF(D23&gt;120,3,IF(D23&gt;60,2,IF(D23&gt;30,1,0))))),Trial!$B$7:$E$12,4)</f>
        <v>0</v>
      </c>
      <c r="S23" s="34">
        <f>VLOOKUP(IF(E23&gt;240,5,IF(E23&gt;180,4,IF(E23&gt;120,3,IF(E23&gt;60,2,IF(E23&gt;30,1,0))))),Trial!$B$7:$E$12,4)</f>
        <v>0</v>
      </c>
      <c r="T23" s="34">
        <f>VLOOKUP(IF(F23&gt;240,5,IF(F23&gt;180,4,IF(F23&gt;120,3,IF(F23&gt;60,2,IF(F23&gt;30,1,0))))),Trial!$B$7:$E$12,4)</f>
        <v>0</v>
      </c>
      <c r="U23" s="34">
        <f>VLOOKUP(IF(G23&gt;240,5,IF(G23&gt;180,4,IF(G23&gt;120,3,IF(G23&gt;60,2,IF(G23&gt;30,1,0))))),Trial!$B$7:$E$12,4)</f>
        <v>0</v>
      </c>
      <c r="V23" s="34">
        <f>VLOOKUP(IF(H23&gt;240,5,IF(H23&gt;180,4,IF(H23&gt;120,3,IF(H23&gt;60,2,IF(H23&gt;30,1,0))))),Trial!$B$7:$E$12,4)</f>
        <v>0</v>
      </c>
      <c r="W23" s="34">
        <f>VLOOKUP(IF(I23&gt;240,5,IF(I23&gt;180,4,IF(I23&gt;120,3,IF(I23&gt;60,2,IF(I23&gt;30,1,0))))),Trial!$B$7:$E$12,4)</f>
        <v>0</v>
      </c>
      <c r="X23" s="34">
        <f>VLOOKUP(IF(J23&gt;240,5,IF(J23&gt;180,4,IF(J23&gt;120,3,IF(J23&gt;60,2,IF(J23&gt;30,1,0))))),Trial!$B$7:$E$12,4)</f>
        <v>0</v>
      </c>
      <c r="Y23" s="34">
        <f>VLOOKUP(IF(K23&gt;240,5,IF(K23&gt;180,4,IF(K23&gt;120,3,IF(K23&gt;60,2,IF(K23&gt;30,1,0))))),Trial!$B$7:$E$12,4)</f>
        <v>-168.84</v>
      </c>
      <c r="Z23" s="34">
        <f>VLOOKUP(IF(L23&gt;240,5,IF(L23&gt;180,4,IF(L23&gt;120,3,IF(L23&gt;60,2,IF(L23&gt;30,1,0))))),Trial!$B$7:$E$12,4)</f>
        <v>0</v>
      </c>
      <c r="AA23" s="34">
        <f>VLOOKUP(IF(M23&gt;240,5,IF(M23&gt;180,4,IF(M23&gt;120,3,IF(M23&gt;60,2,IF(M23&gt;30,1,0))))),Trial!$B$7:$E$12,4)</f>
        <v>0</v>
      </c>
      <c r="AB23" s="34">
        <f>VLOOKUP(IF(N23&gt;240,5,IF(N23&gt;180,4,IF(N23&gt;120,3,IF(N23&gt;60,2,IF(N23&gt;30,1,0))))),Trial!$B$7:$E$12,4)</f>
        <v>0</v>
      </c>
    </row>
    <row r="24" ht="15.75" customHeight="1">
      <c r="B24" s="19">
        <v>21.0</v>
      </c>
      <c r="C24" s="20">
        <v>1.04517427176787</v>
      </c>
      <c r="D24" s="20">
        <v>15.7013501691717</v>
      </c>
      <c r="E24" s="20">
        <v>1.75775545081124</v>
      </c>
      <c r="F24" s="20">
        <v>0.862119543487945</v>
      </c>
      <c r="G24" s="20">
        <v>4.13733260662626</v>
      </c>
      <c r="H24" s="20">
        <v>36.0183336671696</v>
      </c>
      <c r="I24" s="20">
        <v>11.8750288695346</v>
      </c>
      <c r="J24" s="20">
        <v>25.6809016622772</v>
      </c>
      <c r="K24" s="20">
        <v>1.4182612105187</v>
      </c>
      <c r="L24" s="20">
        <v>13.8741290709245</v>
      </c>
      <c r="M24" s="20">
        <v>10.272693176362</v>
      </c>
      <c r="N24" s="20">
        <v>3.69487629006617</v>
      </c>
      <c r="P24" s="19">
        <v>21.0</v>
      </c>
      <c r="Q24" s="34">
        <f>VLOOKUP(IF(C24&gt;240,5,IF(C24&gt;180,4,IF(C24&gt;120,3,IF(C24&gt;60,2,IF(C24&gt;30,1,0))))),Trial!$B$7:$E$12,4)</f>
        <v>0</v>
      </c>
      <c r="R24" s="34">
        <f>VLOOKUP(IF(D24&gt;240,5,IF(D24&gt;180,4,IF(D24&gt;120,3,IF(D24&gt;60,2,IF(D24&gt;30,1,0))))),Trial!$B$7:$E$12,4)</f>
        <v>0</v>
      </c>
      <c r="S24" s="34">
        <f>VLOOKUP(IF(E24&gt;240,5,IF(E24&gt;180,4,IF(E24&gt;120,3,IF(E24&gt;60,2,IF(E24&gt;30,1,0))))),Trial!$B$7:$E$12,4)</f>
        <v>0</v>
      </c>
      <c r="T24" s="34">
        <f>VLOOKUP(IF(F24&gt;240,5,IF(F24&gt;180,4,IF(F24&gt;120,3,IF(F24&gt;60,2,IF(F24&gt;30,1,0))))),Trial!$B$7:$E$12,4)</f>
        <v>0</v>
      </c>
      <c r="U24" s="34">
        <f>VLOOKUP(IF(G24&gt;240,5,IF(G24&gt;180,4,IF(G24&gt;120,3,IF(G24&gt;60,2,IF(G24&gt;30,1,0))))),Trial!$B$7:$E$12,4)</f>
        <v>0</v>
      </c>
      <c r="V24" s="34">
        <f>VLOOKUP(IF(H24&gt;240,5,IF(H24&gt;180,4,IF(H24&gt;120,3,IF(H24&gt;60,2,IF(H24&gt;30,1,0))))),Trial!$B$7:$E$12,4)</f>
        <v>-168.84</v>
      </c>
      <c r="W24" s="34">
        <f>VLOOKUP(IF(I24&gt;240,5,IF(I24&gt;180,4,IF(I24&gt;120,3,IF(I24&gt;60,2,IF(I24&gt;30,1,0))))),Trial!$B$7:$E$12,4)</f>
        <v>0</v>
      </c>
      <c r="X24" s="34">
        <f>VLOOKUP(IF(J24&gt;240,5,IF(J24&gt;180,4,IF(J24&gt;120,3,IF(J24&gt;60,2,IF(J24&gt;30,1,0))))),Trial!$B$7:$E$12,4)</f>
        <v>0</v>
      </c>
      <c r="Y24" s="34">
        <f>VLOOKUP(IF(K24&gt;240,5,IF(K24&gt;180,4,IF(K24&gt;120,3,IF(K24&gt;60,2,IF(K24&gt;30,1,0))))),Trial!$B$7:$E$12,4)</f>
        <v>0</v>
      </c>
      <c r="Z24" s="34">
        <f>VLOOKUP(IF(L24&gt;240,5,IF(L24&gt;180,4,IF(L24&gt;120,3,IF(L24&gt;60,2,IF(L24&gt;30,1,0))))),Trial!$B$7:$E$12,4)</f>
        <v>0</v>
      </c>
      <c r="AA24" s="34">
        <f>VLOOKUP(IF(M24&gt;240,5,IF(M24&gt;180,4,IF(M24&gt;120,3,IF(M24&gt;60,2,IF(M24&gt;30,1,0))))),Trial!$B$7:$E$12,4)</f>
        <v>0</v>
      </c>
      <c r="AB24" s="34">
        <f>VLOOKUP(IF(N24&gt;240,5,IF(N24&gt;180,4,IF(N24&gt;120,3,IF(N24&gt;60,2,IF(N24&gt;30,1,0))))),Trial!$B$7:$E$12,4)</f>
        <v>0</v>
      </c>
    </row>
    <row r="25" ht="15.75" customHeight="1">
      <c r="B25" s="19">
        <v>22.0</v>
      </c>
      <c r="C25" s="20">
        <v>10.3932530702176</v>
      </c>
      <c r="D25" s="20">
        <v>18.8613215111475</v>
      </c>
      <c r="E25" s="20">
        <v>6.10955856378685</v>
      </c>
      <c r="F25" s="20">
        <v>1.56662190117658</v>
      </c>
      <c r="G25" s="20">
        <v>12.7986607860358</v>
      </c>
      <c r="H25" s="20">
        <v>6.51637806175277</v>
      </c>
      <c r="I25" s="20">
        <v>50.1337751213885</v>
      </c>
      <c r="J25" s="20">
        <v>0.909298560488969</v>
      </c>
      <c r="K25" s="20">
        <v>5.12983815805055</v>
      </c>
      <c r="L25" s="20">
        <v>10.3594662445682</v>
      </c>
      <c r="M25" s="20">
        <v>50.4567180010123</v>
      </c>
      <c r="N25" s="20">
        <v>12.0954293881628</v>
      </c>
      <c r="P25" s="19">
        <v>22.0</v>
      </c>
      <c r="Q25" s="34">
        <f>VLOOKUP(IF(C25&gt;240,5,IF(C25&gt;180,4,IF(C25&gt;120,3,IF(C25&gt;60,2,IF(C25&gt;30,1,0))))),Trial!$B$7:$E$12,4)</f>
        <v>0</v>
      </c>
      <c r="R25" s="34">
        <f>VLOOKUP(IF(D25&gt;240,5,IF(D25&gt;180,4,IF(D25&gt;120,3,IF(D25&gt;60,2,IF(D25&gt;30,1,0))))),Trial!$B$7:$E$12,4)</f>
        <v>0</v>
      </c>
      <c r="S25" s="34">
        <f>VLOOKUP(IF(E25&gt;240,5,IF(E25&gt;180,4,IF(E25&gt;120,3,IF(E25&gt;60,2,IF(E25&gt;30,1,0))))),Trial!$B$7:$E$12,4)</f>
        <v>0</v>
      </c>
      <c r="T25" s="34">
        <f>VLOOKUP(IF(F25&gt;240,5,IF(F25&gt;180,4,IF(F25&gt;120,3,IF(F25&gt;60,2,IF(F25&gt;30,1,0))))),Trial!$B$7:$E$12,4)</f>
        <v>0</v>
      </c>
      <c r="U25" s="34">
        <f>VLOOKUP(IF(G25&gt;240,5,IF(G25&gt;180,4,IF(G25&gt;120,3,IF(G25&gt;60,2,IF(G25&gt;30,1,0))))),Trial!$B$7:$E$12,4)</f>
        <v>0</v>
      </c>
      <c r="V25" s="34">
        <f>VLOOKUP(IF(H25&gt;240,5,IF(H25&gt;180,4,IF(H25&gt;120,3,IF(H25&gt;60,2,IF(H25&gt;30,1,0))))),Trial!$B$7:$E$12,4)</f>
        <v>0</v>
      </c>
      <c r="W25" s="34">
        <f>VLOOKUP(IF(I25&gt;240,5,IF(I25&gt;180,4,IF(I25&gt;120,3,IF(I25&gt;60,2,IF(I25&gt;30,1,0))))),Trial!$B$7:$E$12,4)</f>
        <v>-168.84</v>
      </c>
      <c r="X25" s="34">
        <f>VLOOKUP(IF(J25&gt;240,5,IF(J25&gt;180,4,IF(J25&gt;120,3,IF(J25&gt;60,2,IF(J25&gt;30,1,0))))),Trial!$B$7:$E$12,4)</f>
        <v>0</v>
      </c>
      <c r="Y25" s="34">
        <f>VLOOKUP(IF(K25&gt;240,5,IF(K25&gt;180,4,IF(K25&gt;120,3,IF(K25&gt;60,2,IF(K25&gt;30,1,0))))),Trial!$B$7:$E$12,4)</f>
        <v>0</v>
      </c>
      <c r="Z25" s="34">
        <f>VLOOKUP(IF(L25&gt;240,5,IF(L25&gt;180,4,IF(L25&gt;120,3,IF(L25&gt;60,2,IF(L25&gt;30,1,0))))),Trial!$B$7:$E$12,4)</f>
        <v>0</v>
      </c>
      <c r="AA25" s="34">
        <f>VLOOKUP(IF(M25&gt;240,5,IF(M25&gt;180,4,IF(M25&gt;120,3,IF(M25&gt;60,2,IF(M25&gt;30,1,0))))),Trial!$B$7:$E$12,4)</f>
        <v>-168.84</v>
      </c>
      <c r="AB25" s="34">
        <f>VLOOKUP(IF(N25&gt;240,5,IF(N25&gt;180,4,IF(N25&gt;120,3,IF(N25&gt;60,2,IF(N25&gt;30,1,0))))),Trial!$B$7:$E$12,4)</f>
        <v>0</v>
      </c>
    </row>
    <row r="26" ht="15.75" customHeight="1">
      <c r="B26" s="19">
        <v>23.0</v>
      </c>
      <c r="C26" s="20">
        <v>0.291258876305073</v>
      </c>
      <c r="D26" s="20">
        <v>11.3679894751855</v>
      </c>
      <c r="E26" s="20">
        <v>10.2596088042378</v>
      </c>
      <c r="F26" s="20">
        <v>1.99503854885697</v>
      </c>
      <c r="G26" s="20">
        <v>54.1629161004401</v>
      </c>
      <c r="H26" s="20">
        <v>2.34063858487643</v>
      </c>
      <c r="I26" s="20">
        <v>29.5568027038452</v>
      </c>
      <c r="J26" s="20">
        <v>4.65939619666897</v>
      </c>
      <c r="K26" s="20">
        <v>17.7110173843886</v>
      </c>
      <c r="L26" s="20">
        <v>9.54773334731264</v>
      </c>
      <c r="M26" s="20">
        <v>3.96723168278113</v>
      </c>
      <c r="N26" s="20">
        <v>26.7743852095848</v>
      </c>
      <c r="P26" s="19">
        <v>23.0</v>
      </c>
      <c r="Q26" s="34">
        <f>VLOOKUP(IF(C26&gt;240,5,IF(C26&gt;180,4,IF(C26&gt;120,3,IF(C26&gt;60,2,IF(C26&gt;30,1,0))))),Trial!$B$7:$E$12,4)</f>
        <v>0</v>
      </c>
      <c r="R26" s="34">
        <f>VLOOKUP(IF(D26&gt;240,5,IF(D26&gt;180,4,IF(D26&gt;120,3,IF(D26&gt;60,2,IF(D26&gt;30,1,0))))),Trial!$B$7:$E$12,4)</f>
        <v>0</v>
      </c>
      <c r="S26" s="34">
        <f>VLOOKUP(IF(E26&gt;240,5,IF(E26&gt;180,4,IF(E26&gt;120,3,IF(E26&gt;60,2,IF(E26&gt;30,1,0))))),Trial!$B$7:$E$12,4)</f>
        <v>0</v>
      </c>
      <c r="T26" s="34">
        <f>VLOOKUP(IF(F26&gt;240,5,IF(F26&gt;180,4,IF(F26&gt;120,3,IF(F26&gt;60,2,IF(F26&gt;30,1,0))))),Trial!$B$7:$E$12,4)</f>
        <v>0</v>
      </c>
      <c r="U26" s="34">
        <f>VLOOKUP(IF(G26&gt;240,5,IF(G26&gt;180,4,IF(G26&gt;120,3,IF(G26&gt;60,2,IF(G26&gt;30,1,0))))),Trial!$B$7:$E$12,4)</f>
        <v>-168.84</v>
      </c>
      <c r="V26" s="34">
        <f>VLOOKUP(IF(H26&gt;240,5,IF(H26&gt;180,4,IF(H26&gt;120,3,IF(H26&gt;60,2,IF(H26&gt;30,1,0))))),Trial!$B$7:$E$12,4)</f>
        <v>0</v>
      </c>
      <c r="W26" s="34">
        <f>VLOOKUP(IF(I26&gt;240,5,IF(I26&gt;180,4,IF(I26&gt;120,3,IF(I26&gt;60,2,IF(I26&gt;30,1,0))))),Trial!$B$7:$E$12,4)</f>
        <v>0</v>
      </c>
      <c r="X26" s="34">
        <f>VLOOKUP(IF(J26&gt;240,5,IF(J26&gt;180,4,IF(J26&gt;120,3,IF(J26&gt;60,2,IF(J26&gt;30,1,0))))),Trial!$B$7:$E$12,4)</f>
        <v>0</v>
      </c>
      <c r="Y26" s="34">
        <f>VLOOKUP(IF(K26&gt;240,5,IF(K26&gt;180,4,IF(K26&gt;120,3,IF(K26&gt;60,2,IF(K26&gt;30,1,0))))),Trial!$B$7:$E$12,4)</f>
        <v>0</v>
      </c>
      <c r="Z26" s="34">
        <f>VLOOKUP(IF(L26&gt;240,5,IF(L26&gt;180,4,IF(L26&gt;120,3,IF(L26&gt;60,2,IF(L26&gt;30,1,0))))),Trial!$B$7:$E$12,4)</f>
        <v>0</v>
      </c>
      <c r="AA26" s="34">
        <f>VLOOKUP(IF(M26&gt;240,5,IF(M26&gt;180,4,IF(M26&gt;120,3,IF(M26&gt;60,2,IF(M26&gt;30,1,0))))),Trial!$B$7:$E$12,4)</f>
        <v>0</v>
      </c>
      <c r="AB26" s="34">
        <f>VLOOKUP(IF(N26&gt;240,5,IF(N26&gt;180,4,IF(N26&gt;120,3,IF(N26&gt;60,2,IF(N26&gt;30,1,0))))),Trial!$B$7:$E$12,4)</f>
        <v>0</v>
      </c>
    </row>
    <row r="27" ht="15.75" customHeight="1">
      <c r="B27" s="19">
        <v>24.0</v>
      </c>
      <c r="C27" s="20">
        <v>26.3625567728823</v>
      </c>
      <c r="D27" s="20">
        <v>4.81445666528238</v>
      </c>
      <c r="E27" s="20">
        <v>1.73570837549407</v>
      </c>
      <c r="F27" s="20">
        <v>0.00848528994247317</v>
      </c>
      <c r="G27" s="20">
        <v>0.341818191250786</v>
      </c>
      <c r="H27" s="20">
        <v>36.4461525090378</v>
      </c>
      <c r="I27" s="20">
        <v>1.70280285198337</v>
      </c>
      <c r="J27" s="20">
        <v>24.2037729919126</v>
      </c>
      <c r="K27" s="20">
        <v>24.7654929712584</v>
      </c>
      <c r="L27" s="20">
        <v>16.2482244286522</v>
      </c>
      <c r="M27" s="20">
        <v>11.6556131968359</v>
      </c>
      <c r="N27" s="20">
        <v>2.6420406838879</v>
      </c>
      <c r="P27" s="19">
        <v>24.0</v>
      </c>
      <c r="Q27" s="34">
        <f>VLOOKUP(IF(C27&gt;240,5,IF(C27&gt;180,4,IF(C27&gt;120,3,IF(C27&gt;60,2,IF(C27&gt;30,1,0))))),Trial!$B$7:$E$12,4)</f>
        <v>0</v>
      </c>
      <c r="R27" s="34">
        <f>VLOOKUP(IF(D27&gt;240,5,IF(D27&gt;180,4,IF(D27&gt;120,3,IF(D27&gt;60,2,IF(D27&gt;30,1,0))))),Trial!$B$7:$E$12,4)</f>
        <v>0</v>
      </c>
      <c r="S27" s="34">
        <f>VLOOKUP(IF(E27&gt;240,5,IF(E27&gt;180,4,IF(E27&gt;120,3,IF(E27&gt;60,2,IF(E27&gt;30,1,0))))),Trial!$B$7:$E$12,4)</f>
        <v>0</v>
      </c>
      <c r="T27" s="34">
        <f>VLOOKUP(IF(F27&gt;240,5,IF(F27&gt;180,4,IF(F27&gt;120,3,IF(F27&gt;60,2,IF(F27&gt;30,1,0))))),Trial!$B$7:$E$12,4)</f>
        <v>0</v>
      </c>
      <c r="U27" s="34">
        <f>VLOOKUP(IF(G27&gt;240,5,IF(G27&gt;180,4,IF(G27&gt;120,3,IF(G27&gt;60,2,IF(G27&gt;30,1,0))))),Trial!$B$7:$E$12,4)</f>
        <v>0</v>
      </c>
      <c r="V27" s="34">
        <f>VLOOKUP(IF(H27&gt;240,5,IF(H27&gt;180,4,IF(H27&gt;120,3,IF(H27&gt;60,2,IF(H27&gt;30,1,0))))),Trial!$B$7:$E$12,4)</f>
        <v>-168.84</v>
      </c>
      <c r="W27" s="34">
        <f>VLOOKUP(IF(I27&gt;240,5,IF(I27&gt;180,4,IF(I27&gt;120,3,IF(I27&gt;60,2,IF(I27&gt;30,1,0))))),Trial!$B$7:$E$12,4)</f>
        <v>0</v>
      </c>
      <c r="X27" s="34">
        <f>VLOOKUP(IF(J27&gt;240,5,IF(J27&gt;180,4,IF(J27&gt;120,3,IF(J27&gt;60,2,IF(J27&gt;30,1,0))))),Trial!$B$7:$E$12,4)</f>
        <v>0</v>
      </c>
      <c r="Y27" s="34">
        <f>VLOOKUP(IF(K27&gt;240,5,IF(K27&gt;180,4,IF(K27&gt;120,3,IF(K27&gt;60,2,IF(K27&gt;30,1,0))))),Trial!$B$7:$E$12,4)</f>
        <v>0</v>
      </c>
      <c r="Z27" s="34">
        <f>VLOOKUP(IF(L27&gt;240,5,IF(L27&gt;180,4,IF(L27&gt;120,3,IF(L27&gt;60,2,IF(L27&gt;30,1,0))))),Trial!$B$7:$E$12,4)</f>
        <v>0</v>
      </c>
      <c r="AA27" s="34">
        <f>VLOOKUP(IF(M27&gt;240,5,IF(M27&gt;180,4,IF(M27&gt;120,3,IF(M27&gt;60,2,IF(M27&gt;30,1,0))))),Trial!$B$7:$E$12,4)</f>
        <v>0</v>
      </c>
      <c r="AB27" s="34">
        <f>VLOOKUP(IF(N27&gt;240,5,IF(N27&gt;180,4,IF(N27&gt;120,3,IF(N27&gt;60,2,IF(N27&gt;30,1,0))))),Trial!$B$7:$E$12,4)</f>
        <v>0</v>
      </c>
    </row>
    <row r="28" ht="15.75" customHeight="1">
      <c r="B28" s="19">
        <v>25.0</v>
      </c>
      <c r="C28" s="20">
        <v>3.0764008902549</v>
      </c>
      <c r="D28" s="20">
        <v>1.44865742293186</v>
      </c>
      <c r="E28" s="20">
        <v>3.06119197569787</v>
      </c>
      <c r="F28" s="20">
        <v>14.4359923981215</v>
      </c>
      <c r="G28" s="20">
        <v>0.870980363059789</v>
      </c>
      <c r="H28" s="20">
        <v>25.6775178775361</v>
      </c>
      <c r="I28" s="20">
        <v>5.54641813971102</v>
      </c>
      <c r="J28" s="20">
        <v>20.6991432923993</v>
      </c>
      <c r="K28" s="20">
        <v>8.24889291138388</v>
      </c>
      <c r="L28" s="20">
        <v>3.60241085710004</v>
      </c>
      <c r="M28" s="20">
        <v>2.29370295803629</v>
      </c>
      <c r="N28" s="20">
        <v>4.36459314347095</v>
      </c>
      <c r="P28" s="19">
        <v>25.0</v>
      </c>
      <c r="Q28" s="34">
        <f>VLOOKUP(IF(C28&gt;240,5,IF(C28&gt;180,4,IF(C28&gt;120,3,IF(C28&gt;60,2,IF(C28&gt;30,1,0))))),Trial!$B$7:$E$12,4)</f>
        <v>0</v>
      </c>
      <c r="R28" s="34">
        <f>VLOOKUP(IF(D28&gt;240,5,IF(D28&gt;180,4,IF(D28&gt;120,3,IF(D28&gt;60,2,IF(D28&gt;30,1,0))))),Trial!$B$7:$E$12,4)</f>
        <v>0</v>
      </c>
      <c r="S28" s="34">
        <f>VLOOKUP(IF(E28&gt;240,5,IF(E28&gt;180,4,IF(E28&gt;120,3,IF(E28&gt;60,2,IF(E28&gt;30,1,0))))),Trial!$B$7:$E$12,4)</f>
        <v>0</v>
      </c>
      <c r="T28" s="34">
        <f>VLOOKUP(IF(F28&gt;240,5,IF(F28&gt;180,4,IF(F28&gt;120,3,IF(F28&gt;60,2,IF(F28&gt;30,1,0))))),Trial!$B$7:$E$12,4)</f>
        <v>0</v>
      </c>
      <c r="U28" s="34">
        <f>VLOOKUP(IF(G28&gt;240,5,IF(G28&gt;180,4,IF(G28&gt;120,3,IF(G28&gt;60,2,IF(G28&gt;30,1,0))))),Trial!$B$7:$E$12,4)</f>
        <v>0</v>
      </c>
      <c r="V28" s="34">
        <f>VLOOKUP(IF(H28&gt;240,5,IF(H28&gt;180,4,IF(H28&gt;120,3,IF(H28&gt;60,2,IF(H28&gt;30,1,0))))),Trial!$B$7:$E$12,4)</f>
        <v>0</v>
      </c>
      <c r="W28" s="34">
        <f>VLOOKUP(IF(I28&gt;240,5,IF(I28&gt;180,4,IF(I28&gt;120,3,IF(I28&gt;60,2,IF(I28&gt;30,1,0))))),Trial!$B$7:$E$12,4)</f>
        <v>0</v>
      </c>
      <c r="X28" s="34">
        <f>VLOOKUP(IF(J28&gt;240,5,IF(J28&gt;180,4,IF(J28&gt;120,3,IF(J28&gt;60,2,IF(J28&gt;30,1,0))))),Trial!$B$7:$E$12,4)</f>
        <v>0</v>
      </c>
      <c r="Y28" s="34">
        <f>VLOOKUP(IF(K28&gt;240,5,IF(K28&gt;180,4,IF(K28&gt;120,3,IF(K28&gt;60,2,IF(K28&gt;30,1,0))))),Trial!$B$7:$E$12,4)</f>
        <v>0</v>
      </c>
      <c r="Z28" s="34">
        <f>VLOOKUP(IF(L28&gt;240,5,IF(L28&gt;180,4,IF(L28&gt;120,3,IF(L28&gt;60,2,IF(L28&gt;30,1,0))))),Trial!$B$7:$E$12,4)</f>
        <v>0</v>
      </c>
      <c r="AA28" s="34">
        <f>VLOOKUP(IF(M28&gt;240,5,IF(M28&gt;180,4,IF(M28&gt;120,3,IF(M28&gt;60,2,IF(M28&gt;30,1,0))))),Trial!$B$7:$E$12,4)</f>
        <v>0</v>
      </c>
      <c r="AB28" s="34">
        <f>VLOOKUP(IF(N28&gt;240,5,IF(N28&gt;180,4,IF(N28&gt;120,3,IF(N28&gt;60,2,IF(N28&gt;30,1,0))))),Trial!$B$7:$E$12,4)</f>
        <v>0</v>
      </c>
    </row>
    <row r="29" ht="15.75" customHeight="1">
      <c r="B29" s="19">
        <v>26.0</v>
      </c>
      <c r="C29" s="20">
        <v>17.8205936094831</v>
      </c>
      <c r="D29" s="20">
        <v>20.2482043984379</v>
      </c>
      <c r="E29" s="20">
        <v>7.11578663461842</v>
      </c>
      <c r="F29" s="20">
        <v>31.5073303312317</v>
      </c>
      <c r="G29" s="20">
        <v>7.04379403144121</v>
      </c>
      <c r="H29" s="20">
        <v>4.54744826377399</v>
      </c>
      <c r="I29" s="20">
        <v>2.77719732988833</v>
      </c>
      <c r="J29" s="20">
        <v>7.19365131556988</v>
      </c>
      <c r="K29" s="20">
        <v>5.0459807621291</v>
      </c>
      <c r="L29" s="20">
        <v>0.745844702655449</v>
      </c>
      <c r="M29" s="20">
        <v>32.9002668474124</v>
      </c>
      <c r="N29" s="20">
        <v>2.25515463580377</v>
      </c>
      <c r="P29" s="19">
        <v>26.0</v>
      </c>
      <c r="Q29" s="34">
        <f>VLOOKUP(IF(C29&gt;240,5,IF(C29&gt;180,4,IF(C29&gt;120,3,IF(C29&gt;60,2,IF(C29&gt;30,1,0))))),Trial!$B$7:$E$12,4)</f>
        <v>0</v>
      </c>
      <c r="R29" s="34">
        <f>VLOOKUP(IF(D29&gt;240,5,IF(D29&gt;180,4,IF(D29&gt;120,3,IF(D29&gt;60,2,IF(D29&gt;30,1,0))))),Trial!$B$7:$E$12,4)</f>
        <v>0</v>
      </c>
      <c r="S29" s="34">
        <f>VLOOKUP(IF(E29&gt;240,5,IF(E29&gt;180,4,IF(E29&gt;120,3,IF(E29&gt;60,2,IF(E29&gt;30,1,0))))),Trial!$B$7:$E$12,4)</f>
        <v>0</v>
      </c>
      <c r="T29" s="34">
        <f>VLOOKUP(IF(F29&gt;240,5,IF(F29&gt;180,4,IF(F29&gt;120,3,IF(F29&gt;60,2,IF(F29&gt;30,1,0))))),Trial!$B$7:$E$12,4)</f>
        <v>-168.84</v>
      </c>
      <c r="U29" s="34">
        <f>VLOOKUP(IF(G29&gt;240,5,IF(G29&gt;180,4,IF(G29&gt;120,3,IF(G29&gt;60,2,IF(G29&gt;30,1,0))))),Trial!$B$7:$E$12,4)</f>
        <v>0</v>
      </c>
      <c r="V29" s="34">
        <f>VLOOKUP(IF(H29&gt;240,5,IF(H29&gt;180,4,IF(H29&gt;120,3,IF(H29&gt;60,2,IF(H29&gt;30,1,0))))),Trial!$B$7:$E$12,4)</f>
        <v>0</v>
      </c>
      <c r="W29" s="34">
        <f>VLOOKUP(IF(I29&gt;240,5,IF(I29&gt;180,4,IF(I29&gt;120,3,IF(I29&gt;60,2,IF(I29&gt;30,1,0))))),Trial!$B$7:$E$12,4)</f>
        <v>0</v>
      </c>
      <c r="X29" s="34">
        <f>VLOOKUP(IF(J29&gt;240,5,IF(J29&gt;180,4,IF(J29&gt;120,3,IF(J29&gt;60,2,IF(J29&gt;30,1,0))))),Trial!$B$7:$E$12,4)</f>
        <v>0</v>
      </c>
      <c r="Y29" s="34">
        <f>VLOOKUP(IF(K29&gt;240,5,IF(K29&gt;180,4,IF(K29&gt;120,3,IF(K29&gt;60,2,IF(K29&gt;30,1,0))))),Trial!$B$7:$E$12,4)</f>
        <v>0</v>
      </c>
      <c r="Z29" s="34">
        <f>VLOOKUP(IF(L29&gt;240,5,IF(L29&gt;180,4,IF(L29&gt;120,3,IF(L29&gt;60,2,IF(L29&gt;30,1,0))))),Trial!$B$7:$E$12,4)</f>
        <v>0</v>
      </c>
      <c r="AA29" s="34">
        <f>VLOOKUP(IF(M29&gt;240,5,IF(M29&gt;180,4,IF(M29&gt;120,3,IF(M29&gt;60,2,IF(M29&gt;30,1,0))))),Trial!$B$7:$E$12,4)</f>
        <v>-168.84</v>
      </c>
      <c r="AB29" s="34">
        <f>VLOOKUP(IF(N29&gt;240,5,IF(N29&gt;180,4,IF(N29&gt;120,3,IF(N29&gt;60,2,IF(N29&gt;30,1,0))))),Trial!$B$7:$E$12,4)</f>
        <v>0</v>
      </c>
    </row>
    <row r="30" ht="15.75" customHeight="1">
      <c r="B30" s="19">
        <v>27.0</v>
      </c>
      <c r="C30" s="20">
        <v>8.36063724416308</v>
      </c>
      <c r="D30" s="20">
        <v>23.4689310493117</v>
      </c>
      <c r="E30" s="20">
        <v>1.73296681918061</v>
      </c>
      <c r="F30" s="20">
        <v>0.525905888318907</v>
      </c>
      <c r="G30" s="20">
        <v>2.28785913395695</v>
      </c>
      <c r="H30" s="20">
        <v>8.67722264244221</v>
      </c>
      <c r="I30" s="20">
        <v>15.4628240165385</v>
      </c>
      <c r="J30" s="20">
        <v>15.3057917557275</v>
      </c>
      <c r="K30" s="20">
        <v>3.37906834534369</v>
      </c>
      <c r="L30" s="20">
        <v>15.6402862822722</v>
      </c>
      <c r="M30" s="20">
        <v>5.82785121528432</v>
      </c>
      <c r="N30" s="20">
        <v>24.9323930819477</v>
      </c>
      <c r="P30" s="19">
        <v>27.0</v>
      </c>
      <c r="Q30" s="34">
        <f>VLOOKUP(IF(C30&gt;240,5,IF(C30&gt;180,4,IF(C30&gt;120,3,IF(C30&gt;60,2,IF(C30&gt;30,1,0))))),Trial!$B$7:$E$12,4)</f>
        <v>0</v>
      </c>
      <c r="R30" s="34">
        <f>VLOOKUP(IF(D30&gt;240,5,IF(D30&gt;180,4,IF(D30&gt;120,3,IF(D30&gt;60,2,IF(D30&gt;30,1,0))))),Trial!$B$7:$E$12,4)</f>
        <v>0</v>
      </c>
      <c r="S30" s="34">
        <f>VLOOKUP(IF(E30&gt;240,5,IF(E30&gt;180,4,IF(E30&gt;120,3,IF(E30&gt;60,2,IF(E30&gt;30,1,0))))),Trial!$B$7:$E$12,4)</f>
        <v>0</v>
      </c>
      <c r="T30" s="34">
        <f>VLOOKUP(IF(F30&gt;240,5,IF(F30&gt;180,4,IF(F30&gt;120,3,IF(F30&gt;60,2,IF(F30&gt;30,1,0))))),Trial!$B$7:$E$12,4)</f>
        <v>0</v>
      </c>
      <c r="U30" s="34">
        <f>VLOOKUP(IF(G30&gt;240,5,IF(G30&gt;180,4,IF(G30&gt;120,3,IF(G30&gt;60,2,IF(G30&gt;30,1,0))))),Trial!$B$7:$E$12,4)</f>
        <v>0</v>
      </c>
      <c r="V30" s="34">
        <f>VLOOKUP(IF(H30&gt;240,5,IF(H30&gt;180,4,IF(H30&gt;120,3,IF(H30&gt;60,2,IF(H30&gt;30,1,0))))),Trial!$B$7:$E$12,4)</f>
        <v>0</v>
      </c>
      <c r="W30" s="34">
        <f>VLOOKUP(IF(I30&gt;240,5,IF(I30&gt;180,4,IF(I30&gt;120,3,IF(I30&gt;60,2,IF(I30&gt;30,1,0))))),Trial!$B$7:$E$12,4)</f>
        <v>0</v>
      </c>
      <c r="X30" s="34">
        <f>VLOOKUP(IF(J30&gt;240,5,IF(J30&gt;180,4,IF(J30&gt;120,3,IF(J30&gt;60,2,IF(J30&gt;30,1,0))))),Trial!$B$7:$E$12,4)</f>
        <v>0</v>
      </c>
      <c r="Y30" s="34">
        <f>VLOOKUP(IF(K30&gt;240,5,IF(K30&gt;180,4,IF(K30&gt;120,3,IF(K30&gt;60,2,IF(K30&gt;30,1,0))))),Trial!$B$7:$E$12,4)</f>
        <v>0</v>
      </c>
      <c r="Z30" s="34">
        <f>VLOOKUP(IF(L30&gt;240,5,IF(L30&gt;180,4,IF(L30&gt;120,3,IF(L30&gt;60,2,IF(L30&gt;30,1,0))))),Trial!$B$7:$E$12,4)</f>
        <v>0</v>
      </c>
      <c r="AA30" s="34">
        <f>VLOOKUP(IF(M30&gt;240,5,IF(M30&gt;180,4,IF(M30&gt;120,3,IF(M30&gt;60,2,IF(M30&gt;30,1,0))))),Trial!$B$7:$E$12,4)</f>
        <v>0</v>
      </c>
      <c r="AB30" s="34">
        <f>VLOOKUP(IF(N30&gt;240,5,IF(N30&gt;180,4,IF(N30&gt;120,3,IF(N30&gt;60,2,IF(N30&gt;30,1,0))))),Trial!$B$7:$E$12,4)</f>
        <v>0</v>
      </c>
    </row>
    <row r="31" ht="15.75" customHeight="1">
      <c r="B31" s="19">
        <v>28.0</v>
      </c>
      <c r="C31" s="20">
        <v>48.9237901512957</v>
      </c>
      <c r="D31" s="20">
        <v>2.85937537266813</v>
      </c>
      <c r="E31" s="20">
        <v>21.7916274742835</v>
      </c>
      <c r="F31" s="20">
        <v>3.8063294254709</v>
      </c>
      <c r="G31" s="20">
        <v>45.0484323509376</v>
      </c>
      <c r="H31" s="20">
        <v>17.9640046197074</v>
      </c>
      <c r="I31" s="20">
        <v>15.0756678837436</v>
      </c>
      <c r="J31" s="20">
        <v>2.80392432742618</v>
      </c>
      <c r="K31" s="20">
        <v>1.69399884222075</v>
      </c>
      <c r="L31" s="20">
        <v>42.3220699698072</v>
      </c>
      <c r="M31" s="20">
        <v>6.18678181078966</v>
      </c>
      <c r="N31" s="20">
        <v>71.0470495027152</v>
      </c>
      <c r="P31" s="19">
        <v>28.0</v>
      </c>
      <c r="Q31" s="34">
        <f>VLOOKUP(IF(C31&gt;240,5,IF(C31&gt;180,4,IF(C31&gt;120,3,IF(C31&gt;60,2,IF(C31&gt;30,1,0))))),Trial!$B$7:$E$12,4)</f>
        <v>-168.84</v>
      </c>
      <c r="R31" s="34">
        <f>VLOOKUP(IF(D31&gt;240,5,IF(D31&gt;180,4,IF(D31&gt;120,3,IF(D31&gt;60,2,IF(D31&gt;30,1,0))))),Trial!$B$7:$E$12,4)</f>
        <v>0</v>
      </c>
      <c r="S31" s="34">
        <f>VLOOKUP(IF(E31&gt;240,5,IF(E31&gt;180,4,IF(E31&gt;120,3,IF(E31&gt;60,2,IF(E31&gt;30,1,0))))),Trial!$B$7:$E$12,4)</f>
        <v>0</v>
      </c>
      <c r="T31" s="34">
        <f>VLOOKUP(IF(F31&gt;240,5,IF(F31&gt;180,4,IF(F31&gt;120,3,IF(F31&gt;60,2,IF(F31&gt;30,1,0))))),Trial!$B$7:$E$12,4)</f>
        <v>0</v>
      </c>
      <c r="U31" s="34">
        <f>VLOOKUP(IF(G31&gt;240,5,IF(G31&gt;180,4,IF(G31&gt;120,3,IF(G31&gt;60,2,IF(G31&gt;30,1,0))))),Trial!$B$7:$E$12,4)</f>
        <v>-168.84</v>
      </c>
      <c r="V31" s="34">
        <f>VLOOKUP(IF(H31&gt;240,5,IF(H31&gt;180,4,IF(H31&gt;120,3,IF(H31&gt;60,2,IF(H31&gt;30,1,0))))),Trial!$B$7:$E$12,4)</f>
        <v>0</v>
      </c>
      <c r="W31" s="34">
        <f>VLOOKUP(IF(I31&gt;240,5,IF(I31&gt;180,4,IF(I31&gt;120,3,IF(I31&gt;60,2,IF(I31&gt;30,1,0))))),Trial!$B$7:$E$12,4)</f>
        <v>0</v>
      </c>
      <c r="X31" s="34">
        <f>VLOOKUP(IF(J31&gt;240,5,IF(J31&gt;180,4,IF(J31&gt;120,3,IF(J31&gt;60,2,IF(J31&gt;30,1,0))))),Trial!$B$7:$E$12,4)</f>
        <v>0</v>
      </c>
      <c r="Y31" s="34">
        <f>VLOOKUP(IF(K31&gt;240,5,IF(K31&gt;180,4,IF(K31&gt;120,3,IF(K31&gt;60,2,IF(K31&gt;30,1,0))))),Trial!$B$7:$E$12,4)</f>
        <v>0</v>
      </c>
      <c r="Z31" s="34">
        <f>VLOOKUP(IF(L31&gt;240,5,IF(L31&gt;180,4,IF(L31&gt;120,3,IF(L31&gt;60,2,IF(L31&gt;30,1,0))))),Trial!$B$7:$E$12,4)</f>
        <v>-168.84</v>
      </c>
      <c r="AA31" s="34">
        <f>VLOOKUP(IF(M31&gt;240,5,IF(M31&gt;180,4,IF(M31&gt;120,3,IF(M31&gt;60,2,IF(M31&gt;30,1,0))))),Trial!$B$7:$E$12,4)</f>
        <v>0</v>
      </c>
      <c r="AB31" s="34">
        <f>VLOOKUP(IF(N31&gt;240,5,IF(N31&gt;180,4,IF(N31&gt;120,3,IF(N31&gt;60,2,IF(N31&gt;30,1,0))))),Trial!$B$7:$E$12,4)</f>
        <v>-844.2</v>
      </c>
    </row>
    <row r="32" ht="15.75" customHeight="1">
      <c r="B32" s="19">
        <v>29.0</v>
      </c>
      <c r="C32" s="20">
        <v>4.22288226206712</v>
      </c>
      <c r="D32" s="20">
        <v>14.231434587584</v>
      </c>
      <c r="E32" s="20">
        <v>4.87192593794316</v>
      </c>
      <c r="F32" s="20">
        <v>5.20344273536466</v>
      </c>
      <c r="G32" s="20">
        <v>13.5194649494338</v>
      </c>
      <c r="H32" s="20">
        <v>2.10507603166625</v>
      </c>
      <c r="I32" s="20">
        <v>0.144062333773039</v>
      </c>
      <c r="J32" s="20">
        <v>2.8999304309953</v>
      </c>
      <c r="K32" s="20">
        <v>0.252419651765376</v>
      </c>
      <c r="L32" s="20">
        <v>4.21556679969653</v>
      </c>
      <c r="M32" s="20">
        <v>15.4043410475451</v>
      </c>
      <c r="N32" s="20">
        <v>6.1672201118432</v>
      </c>
      <c r="P32" s="19">
        <v>29.0</v>
      </c>
      <c r="Q32" s="34">
        <f>VLOOKUP(IF(C32&gt;240,5,IF(C32&gt;180,4,IF(C32&gt;120,3,IF(C32&gt;60,2,IF(C32&gt;30,1,0))))),Trial!$B$7:$E$12,4)</f>
        <v>0</v>
      </c>
      <c r="R32" s="34">
        <f>VLOOKUP(IF(D32&gt;240,5,IF(D32&gt;180,4,IF(D32&gt;120,3,IF(D32&gt;60,2,IF(D32&gt;30,1,0))))),Trial!$B$7:$E$12,4)</f>
        <v>0</v>
      </c>
      <c r="S32" s="34">
        <f>VLOOKUP(IF(E32&gt;240,5,IF(E32&gt;180,4,IF(E32&gt;120,3,IF(E32&gt;60,2,IF(E32&gt;30,1,0))))),Trial!$B$7:$E$12,4)</f>
        <v>0</v>
      </c>
      <c r="T32" s="34">
        <f>VLOOKUP(IF(F32&gt;240,5,IF(F32&gt;180,4,IF(F32&gt;120,3,IF(F32&gt;60,2,IF(F32&gt;30,1,0))))),Trial!$B$7:$E$12,4)</f>
        <v>0</v>
      </c>
      <c r="U32" s="34">
        <f>VLOOKUP(IF(G32&gt;240,5,IF(G32&gt;180,4,IF(G32&gt;120,3,IF(G32&gt;60,2,IF(G32&gt;30,1,0))))),Trial!$B$7:$E$12,4)</f>
        <v>0</v>
      </c>
      <c r="V32" s="34">
        <f>VLOOKUP(IF(H32&gt;240,5,IF(H32&gt;180,4,IF(H32&gt;120,3,IF(H32&gt;60,2,IF(H32&gt;30,1,0))))),Trial!$B$7:$E$12,4)</f>
        <v>0</v>
      </c>
      <c r="W32" s="34">
        <f>VLOOKUP(IF(I32&gt;240,5,IF(I32&gt;180,4,IF(I32&gt;120,3,IF(I32&gt;60,2,IF(I32&gt;30,1,0))))),Trial!$B$7:$E$12,4)</f>
        <v>0</v>
      </c>
      <c r="X32" s="34">
        <f>VLOOKUP(IF(J32&gt;240,5,IF(J32&gt;180,4,IF(J32&gt;120,3,IF(J32&gt;60,2,IF(J32&gt;30,1,0))))),Trial!$B$7:$E$12,4)</f>
        <v>0</v>
      </c>
      <c r="Y32" s="34">
        <f>VLOOKUP(IF(K32&gt;240,5,IF(K32&gt;180,4,IF(K32&gt;120,3,IF(K32&gt;60,2,IF(K32&gt;30,1,0))))),Trial!$B$7:$E$12,4)</f>
        <v>0</v>
      </c>
      <c r="Z32" s="34">
        <f>VLOOKUP(IF(L32&gt;240,5,IF(L32&gt;180,4,IF(L32&gt;120,3,IF(L32&gt;60,2,IF(L32&gt;30,1,0))))),Trial!$B$7:$E$12,4)</f>
        <v>0</v>
      </c>
      <c r="AA32" s="34">
        <f>VLOOKUP(IF(M32&gt;240,5,IF(M32&gt;180,4,IF(M32&gt;120,3,IF(M32&gt;60,2,IF(M32&gt;30,1,0))))),Trial!$B$7:$E$12,4)</f>
        <v>0</v>
      </c>
      <c r="AB32" s="34">
        <f>VLOOKUP(IF(N32&gt;240,5,IF(N32&gt;180,4,IF(N32&gt;120,3,IF(N32&gt;60,2,IF(N32&gt;30,1,0))))),Trial!$B$7:$E$12,4)</f>
        <v>0</v>
      </c>
    </row>
    <row r="33" ht="15.75" customHeight="1">
      <c r="B33" s="19">
        <v>30.0</v>
      </c>
      <c r="C33" s="20">
        <v>3.57070491290651</v>
      </c>
      <c r="D33" s="20">
        <v>3.55519724967889</v>
      </c>
      <c r="E33" s="20">
        <v>4.28184402608313</v>
      </c>
      <c r="F33" s="20">
        <v>27.3143885109828</v>
      </c>
      <c r="G33" s="20">
        <v>14.358038124078</v>
      </c>
      <c r="H33" s="20">
        <v>9.47644702709196</v>
      </c>
      <c r="I33" s="20">
        <v>8.42880722298287</v>
      </c>
      <c r="J33" s="20">
        <v>7.50198359000497</v>
      </c>
      <c r="K33" s="20">
        <v>53.4076864619232</v>
      </c>
      <c r="L33" s="20">
        <v>17.2192650042559</v>
      </c>
      <c r="M33" s="20">
        <v>0.149530831244063</v>
      </c>
      <c r="N33" s="20">
        <v>0.58638651758318</v>
      </c>
      <c r="P33" s="19">
        <v>30.0</v>
      </c>
      <c r="Q33" s="34">
        <f>VLOOKUP(IF(C33&gt;240,5,IF(C33&gt;180,4,IF(C33&gt;120,3,IF(C33&gt;60,2,IF(C33&gt;30,1,0))))),Trial!$B$7:$E$12,4)</f>
        <v>0</v>
      </c>
      <c r="R33" s="34">
        <f>VLOOKUP(IF(D33&gt;240,5,IF(D33&gt;180,4,IF(D33&gt;120,3,IF(D33&gt;60,2,IF(D33&gt;30,1,0))))),Trial!$B$7:$E$12,4)</f>
        <v>0</v>
      </c>
      <c r="S33" s="34">
        <f>VLOOKUP(IF(E33&gt;240,5,IF(E33&gt;180,4,IF(E33&gt;120,3,IF(E33&gt;60,2,IF(E33&gt;30,1,0))))),Trial!$B$7:$E$12,4)</f>
        <v>0</v>
      </c>
      <c r="T33" s="34">
        <f>VLOOKUP(IF(F33&gt;240,5,IF(F33&gt;180,4,IF(F33&gt;120,3,IF(F33&gt;60,2,IF(F33&gt;30,1,0))))),Trial!$B$7:$E$12,4)</f>
        <v>0</v>
      </c>
      <c r="U33" s="34">
        <f>VLOOKUP(IF(G33&gt;240,5,IF(G33&gt;180,4,IF(G33&gt;120,3,IF(G33&gt;60,2,IF(G33&gt;30,1,0))))),Trial!$B$7:$E$12,4)</f>
        <v>0</v>
      </c>
      <c r="V33" s="34">
        <f>VLOOKUP(IF(H33&gt;240,5,IF(H33&gt;180,4,IF(H33&gt;120,3,IF(H33&gt;60,2,IF(H33&gt;30,1,0))))),Trial!$B$7:$E$12,4)</f>
        <v>0</v>
      </c>
      <c r="W33" s="34">
        <f>VLOOKUP(IF(I33&gt;240,5,IF(I33&gt;180,4,IF(I33&gt;120,3,IF(I33&gt;60,2,IF(I33&gt;30,1,0))))),Trial!$B$7:$E$12,4)</f>
        <v>0</v>
      </c>
      <c r="X33" s="34">
        <f>VLOOKUP(IF(J33&gt;240,5,IF(J33&gt;180,4,IF(J33&gt;120,3,IF(J33&gt;60,2,IF(J33&gt;30,1,0))))),Trial!$B$7:$E$12,4)</f>
        <v>0</v>
      </c>
      <c r="Y33" s="34">
        <f>VLOOKUP(IF(K33&gt;240,5,IF(K33&gt;180,4,IF(K33&gt;120,3,IF(K33&gt;60,2,IF(K33&gt;30,1,0))))),Trial!$B$7:$E$12,4)</f>
        <v>-168.84</v>
      </c>
      <c r="Z33" s="34">
        <f>VLOOKUP(IF(L33&gt;240,5,IF(L33&gt;180,4,IF(L33&gt;120,3,IF(L33&gt;60,2,IF(L33&gt;30,1,0))))),Trial!$B$7:$E$12,4)</f>
        <v>0</v>
      </c>
      <c r="AA33" s="34">
        <f>VLOOKUP(IF(M33&gt;240,5,IF(M33&gt;180,4,IF(M33&gt;120,3,IF(M33&gt;60,2,IF(M33&gt;30,1,0))))),Trial!$B$7:$E$12,4)</f>
        <v>0</v>
      </c>
      <c r="AB33" s="34">
        <f>VLOOKUP(IF(N33&gt;240,5,IF(N33&gt;180,4,IF(N33&gt;120,3,IF(N33&gt;60,2,IF(N33&gt;30,1,0))))),Trial!$B$7:$E$12,4)</f>
        <v>0</v>
      </c>
    </row>
    <row r="34" ht="15.75" customHeight="1">
      <c r="B34" s="19">
        <v>31.0</v>
      </c>
      <c r="C34" s="20">
        <v>5.58834183840081</v>
      </c>
      <c r="D34" s="20">
        <v>17.5078460066664</v>
      </c>
      <c r="E34" s="20">
        <v>7.75154097825289</v>
      </c>
      <c r="F34" s="20">
        <v>10.2022656941871</v>
      </c>
      <c r="G34" s="20">
        <v>26.1555366194045</v>
      </c>
      <c r="H34" s="20">
        <v>19.7350602261969</v>
      </c>
      <c r="I34" s="20">
        <v>0.959413680705778</v>
      </c>
      <c r="J34" s="20">
        <v>7.94799359999597</v>
      </c>
      <c r="K34" s="20">
        <v>42.9066651694816</v>
      </c>
      <c r="L34" s="20">
        <v>8.50646916502155</v>
      </c>
      <c r="M34" s="20">
        <v>13.560685360347</v>
      </c>
      <c r="N34" s="20">
        <v>2.81023922399618</v>
      </c>
      <c r="P34" s="19">
        <v>31.0</v>
      </c>
      <c r="Q34" s="34">
        <f>VLOOKUP(IF(C34&gt;240,5,IF(C34&gt;180,4,IF(C34&gt;120,3,IF(C34&gt;60,2,IF(C34&gt;30,1,0))))),Trial!$B$7:$E$12,4)</f>
        <v>0</v>
      </c>
      <c r="R34" s="34">
        <f>VLOOKUP(IF(D34&gt;240,5,IF(D34&gt;180,4,IF(D34&gt;120,3,IF(D34&gt;60,2,IF(D34&gt;30,1,0))))),Trial!$B$7:$E$12,4)</f>
        <v>0</v>
      </c>
      <c r="S34" s="34">
        <f>VLOOKUP(IF(E34&gt;240,5,IF(E34&gt;180,4,IF(E34&gt;120,3,IF(E34&gt;60,2,IF(E34&gt;30,1,0))))),Trial!$B$7:$E$12,4)</f>
        <v>0</v>
      </c>
      <c r="T34" s="34">
        <f>VLOOKUP(IF(F34&gt;240,5,IF(F34&gt;180,4,IF(F34&gt;120,3,IF(F34&gt;60,2,IF(F34&gt;30,1,0))))),Trial!$B$7:$E$12,4)</f>
        <v>0</v>
      </c>
      <c r="U34" s="34">
        <f>VLOOKUP(IF(G34&gt;240,5,IF(G34&gt;180,4,IF(G34&gt;120,3,IF(G34&gt;60,2,IF(G34&gt;30,1,0))))),Trial!$B$7:$E$12,4)</f>
        <v>0</v>
      </c>
      <c r="V34" s="34">
        <f>VLOOKUP(IF(H34&gt;240,5,IF(H34&gt;180,4,IF(H34&gt;120,3,IF(H34&gt;60,2,IF(H34&gt;30,1,0))))),Trial!$B$7:$E$12,4)</f>
        <v>0</v>
      </c>
      <c r="W34" s="34">
        <f>VLOOKUP(IF(I34&gt;240,5,IF(I34&gt;180,4,IF(I34&gt;120,3,IF(I34&gt;60,2,IF(I34&gt;30,1,0))))),Trial!$B$7:$E$12,4)</f>
        <v>0</v>
      </c>
      <c r="X34" s="34">
        <f>VLOOKUP(IF(J34&gt;240,5,IF(J34&gt;180,4,IF(J34&gt;120,3,IF(J34&gt;60,2,IF(J34&gt;30,1,0))))),Trial!$B$7:$E$12,4)</f>
        <v>0</v>
      </c>
      <c r="Y34" s="34">
        <f>VLOOKUP(IF(K34&gt;240,5,IF(K34&gt;180,4,IF(K34&gt;120,3,IF(K34&gt;60,2,IF(K34&gt;30,1,0))))),Trial!$B$7:$E$12,4)</f>
        <v>-168.84</v>
      </c>
      <c r="Z34" s="34">
        <f>VLOOKUP(IF(L34&gt;240,5,IF(L34&gt;180,4,IF(L34&gt;120,3,IF(L34&gt;60,2,IF(L34&gt;30,1,0))))),Trial!$B$7:$E$12,4)</f>
        <v>0</v>
      </c>
      <c r="AA34" s="34">
        <f>VLOOKUP(IF(M34&gt;240,5,IF(M34&gt;180,4,IF(M34&gt;120,3,IF(M34&gt;60,2,IF(M34&gt;30,1,0))))),Trial!$B$7:$E$12,4)</f>
        <v>0</v>
      </c>
      <c r="AB34" s="34">
        <f>VLOOKUP(IF(N34&gt;240,5,IF(N34&gt;180,4,IF(N34&gt;120,3,IF(N34&gt;60,2,IF(N34&gt;30,1,0))))),Trial!$B$7:$E$12,4)</f>
        <v>0</v>
      </c>
    </row>
    <row r="35" ht="15.75" customHeight="1">
      <c r="B35" s="19">
        <v>32.0</v>
      </c>
      <c r="C35" s="20">
        <v>14.1498265599917</v>
      </c>
      <c r="D35" s="20">
        <v>4.25316717586334</v>
      </c>
      <c r="E35" s="20">
        <v>41.3378077157181</v>
      </c>
      <c r="F35" s="20">
        <v>20.8874605226188</v>
      </c>
      <c r="G35" s="20">
        <v>21.0208098540944</v>
      </c>
      <c r="H35" s="20">
        <v>0.133077517338097</v>
      </c>
      <c r="I35" s="20">
        <v>3.00396827552468</v>
      </c>
      <c r="J35" s="20">
        <v>12.6795238132673</v>
      </c>
      <c r="K35" s="20">
        <v>6.06092726890929</v>
      </c>
      <c r="L35" s="20">
        <v>8.17091663164776</v>
      </c>
      <c r="M35" s="20">
        <v>1.88670625677332</v>
      </c>
      <c r="N35" s="20">
        <v>0.377905833628029</v>
      </c>
      <c r="P35" s="19">
        <v>32.0</v>
      </c>
      <c r="Q35" s="34">
        <f>VLOOKUP(IF(C35&gt;240,5,IF(C35&gt;180,4,IF(C35&gt;120,3,IF(C35&gt;60,2,IF(C35&gt;30,1,0))))),Trial!$B$7:$E$12,4)</f>
        <v>0</v>
      </c>
      <c r="R35" s="34">
        <f>VLOOKUP(IF(D35&gt;240,5,IF(D35&gt;180,4,IF(D35&gt;120,3,IF(D35&gt;60,2,IF(D35&gt;30,1,0))))),Trial!$B$7:$E$12,4)</f>
        <v>0</v>
      </c>
      <c r="S35" s="34">
        <f>VLOOKUP(IF(E35&gt;240,5,IF(E35&gt;180,4,IF(E35&gt;120,3,IF(E35&gt;60,2,IF(E35&gt;30,1,0))))),Trial!$B$7:$E$12,4)</f>
        <v>-168.84</v>
      </c>
      <c r="T35" s="34">
        <f>VLOOKUP(IF(F35&gt;240,5,IF(F35&gt;180,4,IF(F35&gt;120,3,IF(F35&gt;60,2,IF(F35&gt;30,1,0))))),Trial!$B$7:$E$12,4)</f>
        <v>0</v>
      </c>
      <c r="U35" s="34">
        <f>VLOOKUP(IF(G35&gt;240,5,IF(G35&gt;180,4,IF(G35&gt;120,3,IF(G35&gt;60,2,IF(G35&gt;30,1,0))))),Trial!$B$7:$E$12,4)</f>
        <v>0</v>
      </c>
      <c r="V35" s="34">
        <f>VLOOKUP(IF(H35&gt;240,5,IF(H35&gt;180,4,IF(H35&gt;120,3,IF(H35&gt;60,2,IF(H35&gt;30,1,0))))),Trial!$B$7:$E$12,4)</f>
        <v>0</v>
      </c>
      <c r="W35" s="34">
        <f>VLOOKUP(IF(I35&gt;240,5,IF(I35&gt;180,4,IF(I35&gt;120,3,IF(I35&gt;60,2,IF(I35&gt;30,1,0))))),Trial!$B$7:$E$12,4)</f>
        <v>0</v>
      </c>
      <c r="X35" s="34">
        <f>VLOOKUP(IF(J35&gt;240,5,IF(J35&gt;180,4,IF(J35&gt;120,3,IF(J35&gt;60,2,IF(J35&gt;30,1,0))))),Trial!$B$7:$E$12,4)</f>
        <v>0</v>
      </c>
      <c r="Y35" s="34">
        <f>VLOOKUP(IF(K35&gt;240,5,IF(K35&gt;180,4,IF(K35&gt;120,3,IF(K35&gt;60,2,IF(K35&gt;30,1,0))))),Trial!$B$7:$E$12,4)</f>
        <v>0</v>
      </c>
      <c r="Z35" s="34">
        <f>VLOOKUP(IF(L35&gt;240,5,IF(L35&gt;180,4,IF(L35&gt;120,3,IF(L35&gt;60,2,IF(L35&gt;30,1,0))))),Trial!$B$7:$E$12,4)</f>
        <v>0</v>
      </c>
      <c r="AA35" s="34">
        <f>VLOOKUP(IF(M35&gt;240,5,IF(M35&gt;180,4,IF(M35&gt;120,3,IF(M35&gt;60,2,IF(M35&gt;30,1,0))))),Trial!$B$7:$E$12,4)</f>
        <v>0</v>
      </c>
      <c r="AB35" s="34">
        <f>VLOOKUP(IF(N35&gt;240,5,IF(N35&gt;180,4,IF(N35&gt;120,3,IF(N35&gt;60,2,IF(N35&gt;30,1,0))))),Trial!$B$7:$E$12,4)</f>
        <v>0</v>
      </c>
    </row>
    <row r="36" ht="15.75" customHeight="1">
      <c r="B36" s="19">
        <v>33.0</v>
      </c>
      <c r="C36" s="20">
        <v>13.8767273276745</v>
      </c>
      <c r="D36" s="20">
        <v>2.47831124509685</v>
      </c>
      <c r="E36" s="20">
        <v>0.311093768757317</v>
      </c>
      <c r="F36" s="20">
        <v>17.5686976200986</v>
      </c>
      <c r="G36" s="20">
        <v>4.32593559455127</v>
      </c>
      <c r="H36" s="20">
        <v>6.42908833026886</v>
      </c>
      <c r="I36" s="20">
        <v>0.0469869802705944</v>
      </c>
      <c r="J36" s="20">
        <v>0.301373843057081</v>
      </c>
      <c r="K36" s="20">
        <v>13.4746564227241</v>
      </c>
      <c r="L36" s="20">
        <v>23.1266021840325</v>
      </c>
      <c r="M36" s="20">
        <v>17.3707878402519</v>
      </c>
      <c r="N36" s="20">
        <v>16.1246510889118</v>
      </c>
      <c r="P36" s="19">
        <v>33.0</v>
      </c>
      <c r="Q36" s="34">
        <f>VLOOKUP(IF(C36&gt;240,5,IF(C36&gt;180,4,IF(C36&gt;120,3,IF(C36&gt;60,2,IF(C36&gt;30,1,0))))),Trial!$B$7:$E$12,4)</f>
        <v>0</v>
      </c>
      <c r="R36" s="34">
        <f>VLOOKUP(IF(D36&gt;240,5,IF(D36&gt;180,4,IF(D36&gt;120,3,IF(D36&gt;60,2,IF(D36&gt;30,1,0))))),Trial!$B$7:$E$12,4)</f>
        <v>0</v>
      </c>
      <c r="S36" s="34">
        <f>VLOOKUP(IF(E36&gt;240,5,IF(E36&gt;180,4,IF(E36&gt;120,3,IF(E36&gt;60,2,IF(E36&gt;30,1,0))))),Trial!$B$7:$E$12,4)</f>
        <v>0</v>
      </c>
      <c r="T36" s="34">
        <f>VLOOKUP(IF(F36&gt;240,5,IF(F36&gt;180,4,IF(F36&gt;120,3,IF(F36&gt;60,2,IF(F36&gt;30,1,0))))),Trial!$B$7:$E$12,4)</f>
        <v>0</v>
      </c>
      <c r="U36" s="34">
        <f>VLOOKUP(IF(G36&gt;240,5,IF(G36&gt;180,4,IF(G36&gt;120,3,IF(G36&gt;60,2,IF(G36&gt;30,1,0))))),Trial!$B$7:$E$12,4)</f>
        <v>0</v>
      </c>
      <c r="V36" s="34">
        <f>VLOOKUP(IF(H36&gt;240,5,IF(H36&gt;180,4,IF(H36&gt;120,3,IF(H36&gt;60,2,IF(H36&gt;30,1,0))))),Trial!$B$7:$E$12,4)</f>
        <v>0</v>
      </c>
      <c r="W36" s="34">
        <f>VLOOKUP(IF(I36&gt;240,5,IF(I36&gt;180,4,IF(I36&gt;120,3,IF(I36&gt;60,2,IF(I36&gt;30,1,0))))),Trial!$B$7:$E$12,4)</f>
        <v>0</v>
      </c>
      <c r="X36" s="34">
        <f>VLOOKUP(IF(J36&gt;240,5,IF(J36&gt;180,4,IF(J36&gt;120,3,IF(J36&gt;60,2,IF(J36&gt;30,1,0))))),Trial!$B$7:$E$12,4)</f>
        <v>0</v>
      </c>
      <c r="Y36" s="34">
        <f>VLOOKUP(IF(K36&gt;240,5,IF(K36&gt;180,4,IF(K36&gt;120,3,IF(K36&gt;60,2,IF(K36&gt;30,1,0))))),Trial!$B$7:$E$12,4)</f>
        <v>0</v>
      </c>
      <c r="Z36" s="34">
        <f>VLOOKUP(IF(L36&gt;240,5,IF(L36&gt;180,4,IF(L36&gt;120,3,IF(L36&gt;60,2,IF(L36&gt;30,1,0))))),Trial!$B$7:$E$12,4)</f>
        <v>0</v>
      </c>
      <c r="AA36" s="34">
        <f>VLOOKUP(IF(M36&gt;240,5,IF(M36&gt;180,4,IF(M36&gt;120,3,IF(M36&gt;60,2,IF(M36&gt;30,1,0))))),Trial!$B$7:$E$12,4)</f>
        <v>0</v>
      </c>
      <c r="AB36" s="34">
        <f>VLOOKUP(IF(N36&gt;240,5,IF(N36&gt;180,4,IF(N36&gt;120,3,IF(N36&gt;60,2,IF(N36&gt;30,1,0))))),Trial!$B$7:$E$12,4)</f>
        <v>0</v>
      </c>
    </row>
    <row r="37" ht="15.75" customHeight="1">
      <c r="B37" s="19">
        <v>34.0</v>
      </c>
      <c r="C37" s="20">
        <v>5.1792870261462</v>
      </c>
      <c r="D37" s="20">
        <v>22.420393233577</v>
      </c>
      <c r="E37" s="20">
        <v>26.0790159812367</v>
      </c>
      <c r="F37" s="20">
        <v>2.11574455159716</v>
      </c>
      <c r="G37" s="20">
        <v>8.73704619542696</v>
      </c>
      <c r="H37" s="20">
        <v>3.52137640342116</v>
      </c>
      <c r="I37" s="20">
        <v>2.93285392201615</v>
      </c>
      <c r="J37" s="20">
        <v>10.1232489747473</v>
      </c>
      <c r="K37" s="20">
        <v>16.6671649207446</v>
      </c>
      <c r="L37" s="20">
        <v>29.0325064805521</v>
      </c>
      <c r="M37" s="20">
        <v>14.4770873530853</v>
      </c>
      <c r="N37" s="20">
        <v>5.48498930446804</v>
      </c>
      <c r="P37" s="19">
        <v>34.0</v>
      </c>
      <c r="Q37" s="34">
        <f>VLOOKUP(IF(C37&gt;240,5,IF(C37&gt;180,4,IF(C37&gt;120,3,IF(C37&gt;60,2,IF(C37&gt;30,1,0))))),Trial!$B$7:$E$12,4)</f>
        <v>0</v>
      </c>
      <c r="R37" s="34">
        <f>VLOOKUP(IF(D37&gt;240,5,IF(D37&gt;180,4,IF(D37&gt;120,3,IF(D37&gt;60,2,IF(D37&gt;30,1,0))))),Trial!$B$7:$E$12,4)</f>
        <v>0</v>
      </c>
      <c r="S37" s="34">
        <f>VLOOKUP(IF(E37&gt;240,5,IF(E37&gt;180,4,IF(E37&gt;120,3,IF(E37&gt;60,2,IF(E37&gt;30,1,0))))),Trial!$B$7:$E$12,4)</f>
        <v>0</v>
      </c>
      <c r="T37" s="34">
        <f>VLOOKUP(IF(F37&gt;240,5,IF(F37&gt;180,4,IF(F37&gt;120,3,IF(F37&gt;60,2,IF(F37&gt;30,1,0))))),Trial!$B$7:$E$12,4)</f>
        <v>0</v>
      </c>
      <c r="U37" s="34">
        <f>VLOOKUP(IF(G37&gt;240,5,IF(G37&gt;180,4,IF(G37&gt;120,3,IF(G37&gt;60,2,IF(G37&gt;30,1,0))))),Trial!$B$7:$E$12,4)</f>
        <v>0</v>
      </c>
      <c r="V37" s="34">
        <f>VLOOKUP(IF(H37&gt;240,5,IF(H37&gt;180,4,IF(H37&gt;120,3,IF(H37&gt;60,2,IF(H37&gt;30,1,0))))),Trial!$B$7:$E$12,4)</f>
        <v>0</v>
      </c>
      <c r="W37" s="34">
        <f>VLOOKUP(IF(I37&gt;240,5,IF(I37&gt;180,4,IF(I37&gt;120,3,IF(I37&gt;60,2,IF(I37&gt;30,1,0))))),Trial!$B$7:$E$12,4)</f>
        <v>0</v>
      </c>
      <c r="X37" s="34">
        <f>VLOOKUP(IF(J37&gt;240,5,IF(J37&gt;180,4,IF(J37&gt;120,3,IF(J37&gt;60,2,IF(J37&gt;30,1,0))))),Trial!$B$7:$E$12,4)</f>
        <v>0</v>
      </c>
      <c r="Y37" s="34">
        <f>VLOOKUP(IF(K37&gt;240,5,IF(K37&gt;180,4,IF(K37&gt;120,3,IF(K37&gt;60,2,IF(K37&gt;30,1,0))))),Trial!$B$7:$E$12,4)</f>
        <v>0</v>
      </c>
      <c r="Z37" s="34">
        <f>VLOOKUP(IF(L37&gt;240,5,IF(L37&gt;180,4,IF(L37&gt;120,3,IF(L37&gt;60,2,IF(L37&gt;30,1,0))))),Trial!$B$7:$E$12,4)</f>
        <v>0</v>
      </c>
      <c r="AA37" s="34">
        <f>VLOOKUP(IF(M37&gt;240,5,IF(M37&gt;180,4,IF(M37&gt;120,3,IF(M37&gt;60,2,IF(M37&gt;30,1,0))))),Trial!$B$7:$E$12,4)</f>
        <v>0</v>
      </c>
      <c r="AB37" s="34">
        <f>VLOOKUP(IF(N37&gt;240,5,IF(N37&gt;180,4,IF(N37&gt;120,3,IF(N37&gt;60,2,IF(N37&gt;30,1,0))))),Trial!$B$7:$E$12,4)</f>
        <v>0</v>
      </c>
    </row>
    <row r="38" ht="15.75" customHeight="1">
      <c r="B38" s="19">
        <v>35.0</v>
      </c>
      <c r="C38" s="20">
        <v>0.855380550771952</v>
      </c>
      <c r="D38" s="20">
        <v>17.3683228620413</v>
      </c>
      <c r="E38" s="20">
        <v>4.42176516363397</v>
      </c>
      <c r="F38" s="20">
        <v>39.0309096135538</v>
      </c>
      <c r="G38" s="20">
        <v>0.863211432842343</v>
      </c>
      <c r="H38" s="20">
        <v>30.1266368607577</v>
      </c>
      <c r="I38" s="20">
        <v>11.232195560922</v>
      </c>
      <c r="J38" s="20">
        <v>1.48793103290315</v>
      </c>
      <c r="K38" s="20">
        <v>47.4440540273166</v>
      </c>
      <c r="L38" s="20">
        <v>3.21196432085708</v>
      </c>
      <c r="M38" s="20">
        <v>9.36642630184609</v>
      </c>
      <c r="N38" s="20">
        <v>18.8371140413288</v>
      </c>
      <c r="P38" s="19">
        <v>35.0</v>
      </c>
      <c r="Q38" s="34">
        <f>VLOOKUP(IF(C38&gt;240,5,IF(C38&gt;180,4,IF(C38&gt;120,3,IF(C38&gt;60,2,IF(C38&gt;30,1,0))))),Trial!$B$7:$E$12,4)</f>
        <v>0</v>
      </c>
      <c r="R38" s="34">
        <f>VLOOKUP(IF(D38&gt;240,5,IF(D38&gt;180,4,IF(D38&gt;120,3,IF(D38&gt;60,2,IF(D38&gt;30,1,0))))),Trial!$B$7:$E$12,4)</f>
        <v>0</v>
      </c>
      <c r="S38" s="34">
        <f>VLOOKUP(IF(E38&gt;240,5,IF(E38&gt;180,4,IF(E38&gt;120,3,IF(E38&gt;60,2,IF(E38&gt;30,1,0))))),Trial!$B$7:$E$12,4)</f>
        <v>0</v>
      </c>
      <c r="T38" s="34">
        <f>VLOOKUP(IF(F38&gt;240,5,IF(F38&gt;180,4,IF(F38&gt;120,3,IF(F38&gt;60,2,IF(F38&gt;30,1,0))))),Trial!$B$7:$E$12,4)</f>
        <v>-168.84</v>
      </c>
      <c r="U38" s="34">
        <f>VLOOKUP(IF(G38&gt;240,5,IF(G38&gt;180,4,IF(G38&gt;120,3,IF(G38&gt;60,2,IF(G38&gt;30,1,0))))),Trial!$B$7:$E$12,4)</f>
        <v>0</v>
      </c>
      <c r="V38" s="34">
        <f>VLOOKUP(IF(H38&gt;240,5,IF(H38&gt;180,4,IF(H38&gt;120,3,IF(H38&gt;60,2,IF(H38&gt;30,1,0))))),Trial!$B$7:$E$12,4)</f>
        <v>-168.84</v>
      </c>
      <c r="W38" s="34">
        <f>VLOOKUP(IF(I38&gt;240,5,IF(I38&gt;180,4,IF(I38&gt;120,3,IF(I38&gt;60,2,IF(I38&gt;30,1,0))))),Trial!$B$7:$E$12,4)</f>
        <v>0</v>
      </c>
      <c r="X38" s="34">
        <f>VLOOKUP(IF(J38&gt;240,5,IF(J38&gt;180,4,IF(J38&gt;120,3,IF(J38&gt;60,2,IF(J38&gt;30,1,0))))),Trial!$B$7:$E$12,4)</f>
        <v>0</v>
      </c>
      <c r="Y38" s="34">
        <f>VLOOKUP(IF(K38&gt;240,5,IF(K38&gt;180,4,IF(K38&gt;120,3,IF(K38&gt;60,2,IF(K38&gt;30,1,0))))),Trial!$B$7:$E$12,4)</f>
        <v>-168.84</v>
      </c>
      <c r="Z38" s="34">
        <f>VLOOKUP(IF(L38&gt;240,5,IF(L38&gt;180,4,IF(L38&gt;120,3,IF(L38&gt;60,2,IF(L38&gt;30,1,0))))),Trial!$B$7:$E$12,4)</f>
        <v>0</v>
      </c>
      <c r="AA38" s="34">
        <f>VLOOKUP(IF(M38&gt;240,5,IF(M38&gt;180,4,IF(M38&gt;120,3,IF(M38&gt;60,2,IF(M38&gt;30,1,0))))),Trial!$B$7:$E$12,4)</f>
        <v>0</v>
      </c>
      <c r="AB38" s="34">
        <f>VLOOKUP(IF(N38&gt;240,5,IF(N38&gt;180,4,IF(N38&gt;120,3,IF(N38&gt;60,2,IF(N38&gt;30,1,0))))),Trial!$B$7:$E$12,4)</f>
        <v>0</v>
      </c>
    </row>
    <row r="39" ht="15.75" customHeight="1">
      <c r="B39" s="19">
        <v>36.0</v>
      </c>
      <c r="C39" s="20">
        <v>2.5477202096954</v>
      </c>
      <c r="D39" s="20">
        <v>3.06570526049472</v>
      </c>
      <c r="E39" s="20">
        <v>20.0898347107559</v>
      </c>
      <c r="F39" s="20">
        <v>3.49080297410886</v>
      </c>
      <c r="G39" s="20">
        <v>25.8946834314784</v>
      </c>
      <c r="H39" s="20">
        <v>12.5745235277425</v>
      </c>
      <c r="I39" s="20">
        <v>6.07323298597367</v>
      </c>
      <c r="J39" s="20">
        <v>13.4058680947955</v>
      </c>
      <c r="K39" s="20">
        <v>17.0601859819229</v>
      </c>
      <c r="L39" s="20">
        <v>10.1142663155769</v>
      </c>
      <c r="M39" s="20">
        <v>16.6903656280889</v>
      </c>
      <c r="N39" s="20">
        <v>16.6154932594012</v>
      </c>
      <c r="P39" s="19">
        <v>36.0</v>
      </c>
      <c r="Q39" s="34">
        <f>VLOOKUP(IF(C39&gt;240,5,IF(C39&gt;180,4,IF(C39&gt;120,3,IF(C39&gt;60,2,IF(C39&gt;30,1,0))))),Trial!$B$7:$E$12,4)</f>
        <v>0</v>
      </c>
      <c r="R39" s="34">
        <f>VLOOKUP(IF(D39&gt;240,5,IF(D39&gt;180,4,IF(D39&gt;120,3,IF(D39&gt;60,2,IF(D39&gt;30,1,0))))),Trial!$B$7:$E$12,4)</f>
        <v>0</v>
      </c>
      <c r="S39" s="34">
        <f>VLOOKUP(IF(E39&gt;240,5,IF(E39&gt;180,4,IF(E39&gt;120,3,IF(E39&gt;60,2,IF(E39&gt;30,1,0))))),Trial!$B$7:$E$12,4)</f>
        <v>0</v>
      </c>
      <c r="T39" s="34">
        <f>VLOOKUP(IF(F39&gt;240,5,IF(F39&gt;180,4,IF(F39&gt;120,3,IF(F39&gt;60,2,IF(F39&gt;30,1,0))))),Trial!$B$7:$E$12,4)</f>
        <v>0</v>
      </c>
      <c r="U39" s="34">
        <f>VLOOKUP(IF(G39&gt;240,5,IF(G39&gt;180,4,IF(G39&gt;120,3,IF(G39&gt;60,2,IF(G39&gt;30,1,0))))),Trial!$B$7:$E$12,4)</f>
        <v>0</v>
      </c>
      <c r="V39" s="34">
        <f>VLOOKUP(IF(H39&gt;240,5,IF(H39&gt;180,4,IF(H39&gt;120,3,IF(H39&gt;60,2,IF(H39&gt;30,1,0))))),Trial!$B$7:$E$12,4)</f>
        <v>0</v>
      </c>
      <c r="W39" s="34">
        <f>VLOOKUP(IF(I39&gt;240,5,IF(I39&gt;180,4,IF(I39&gt;120,3,IF(I39&gt;60,2,IF(I39&gt;30,1,0))))),Trial!$B$7:$E$12,4)</f>
        <v>0</v>
      </c>
      <c r="X39" s="34">
        <f>VLOOKUP(IF(J39&gt;240,5,IF(J39&gt;180,4,IF(J39&gt;120,3,IF(J39&gt;60,2,IF(J39&gt;30,1,0))))),Trial!$B$7:$E$12,4)</f>
        <v>0</v>
      </c>
      <c r="Y39" s="34">
        <f>VLOOKUP(IF(K39&gt;240,5,IF(K39&gt;180,4,IF(K39&gt;120,3,IF(K39&gt;60,2,IF(K39&gt;30,1,0))))),Trial!$B$7:$E$12,4)</f>
        <v>0</v>
      </c>
      <c r="Z39" s="34">
        <f>VLOOKUP(IF(L39&gt;240,5,IF(L39&gt;180,4,IF(L39&gt;120,3,IF(L39&gt;60,2,IF(L39&gt;30,1,0))))),Trial!$B$7:$E$12,4)</f>
        <v>0</v>
      </c>
      <c r="AA39" s="34">
        <f>VLOOKUP(IF(M39&gt;240,5,IF(M39&gt;180,4,IF(M39&gt;120,3,IF(M39&gt;60,2,IF(M39&gt;30,1,0))))),Trial!$B$7:$E$12,4)</f>
        <v>0</v>
      </c>
      <c r="AB39" s="34">
        <f>VLOOKUP(IF(N39&gt;240,5,IF(N39&gt;180,4,IF(N39&gt;120,3,IF(N39&gt;60,2,IF(N39&gt;30,1,0))))),Trial!$B$7:$E$12,4)</f>
        <v>0</v>
      </c>
    </row>
    <row r="40" ht="15.75" customHeight="1">
      <c r="B40" s="19">
        <v>37.0</v>
      </c>
      <c r="C40" s="20">
        <v>6.67691717636771</v>
      </c>
      <c r="D40" s="20">
        <v>9.34336235962607</v>
      </c>
      <c r="E40" s="20">
        <v>3.49359616413712</v>
      </c>
      <c r="F40" s="20">
        <v>12.4875925541609</v>
      </c>
      <c r="G40" s="20">
        <v>6.5674127259986</v>
      </c>
      <c r="H40" s="20">
        <v>24.0129839565774</v>
      </c>
      <c r="I40" s="20">
        <v>1.58076395904645</v>
      </c>
      <c r="J40" s="20">
        <v>15.7167366099629</v>
      </c>
      <c r="K40" s="20">
        <v>8.7963127608411</v>
      </c>
      <c r="L40" s="20">
        <v>6.71795868170448</v>
      </c>
      <c r="M40" s="20">
        <v>26.0655965257606</v>
      </c>
      <c r="N40" s="20">
        <v>7.27159345028922</v>
      </c>
      <c r="P40" s="19">
        <v>37.0</v>
      </c>
      <c r="Q40" s="34">
        <f>VLOOKUP(IF(C40&gt;240,5,IF(C40&gt;180,4,IF(C40&gt;120,3,IF(C40&gt;60,2,IF(C40&gt;30,1,0))))),Trial!$B$7:$E$12,4)</f>
        <v>0</v>
      </c>
      <c r="R40" s="34">
        <f>VLOOKUP(IF(D40&gt;240,5,IF(D40&gt;180,4,IF(D40&gt;120,3,IF(D40&gt;60,2,IF(D40&gt;30,1,0))))),Trial!$B$7:$E$12,4)</f>
        <v>0</v>
      </c>
      <c r="S40" s="34">
        <f>VLOOKUP(IF(E40&gt;240,5,IF(E40&gt;180,4,IF(E40&gt;120,3,IF(E40&gt;60,2,IF(E40&gt;30,1,0))))),Trial!$B$7:$E$12,4)</f>
        <v>0</v>
      </c>
      <c r="T40" s="34">
        <f>VLOOKUP(IF(F40&gt;240,5,IF(F40&gt;180,4,IF(F40&gt;120,3,IF(F40&gt;60,2,IF(F40&gt;30,1,0))))),Trial!$B$7:$E$12,4)</f>
        <v>0</v>
      </c>
      <c r="U40" s="34">
        <f>VLOOKUP(IF(G40&gt;240,5,IF(G40&gt;180,4,IF(G40&gt;120,3,IF(G40&gt;60,2,IF(G40&gt;30,1,0))))),Trial!$B$7:$E$12,4)</f>
        <v>0</v>
      </c>
      <c r="V40" s="34">
        <f>VLOOKUP(IF(H40&gt;240,5,IF(H40&gt;180,4,IF(H40&gt;120,3,IF(H40&gt;60,2,IF(H40&gt;30,1,0))))),Trial!$B$7:$E$12,4)</f>
        <v>0</v>
      </c>
      <c r="W40" s="34">
        <f>VLOOKUP(IF(I40&gt;240,5,IF(I40&gt;180,4,IF(I40&gt;120,3,IF(I40&gt;60,2,IF(I40&gt;30,1,0))))),Trial!$B$7:$E$12,4)</f>
        <v>0</v>
      </c>
      <c r="X40" s="34">
        <f>VLOOKUP(IF(J40&gt;240,5,IF(J40&gt;180,4,IF(J40&gt;120,3,IF(J40&gt;60,2,IF(J40&gt;30,1,0))))),Trial!$B$7:$E$12,4)</f>
        <v>0</v>
      </c>
      <c r="Y40" s="34">
        <f>VLOOKUP(IF(K40&gt;240,5,IF(K40&gt;180,4,IF(K40&gt;120,3,IF(K40&gt;60,2,IF(K40&gt;30,1,0))))),Trial!$B$7:$E$12,4)</f>
        <v>0</v>
      </c>
      <c r="Z40" s="34">
        <f>VLOOKUP(IF(L40&gt;240,5,IF(L40&gt;180,4,IF(L40&gt;120,3,IF(L40&gt;60,2,IF(L40&gt;30,1,0))))),Trial!$B$7:$E$12,4)</f>
        <v>0</v>
      </c>
      <c r="AA40" s="34">
        <f>VLOOKUP(IF(M40&gt;240,5,IF(M40&gt;180,4,IF(M40&gt;120,3,IF(M40&gt;60,2,IF(M40&gt;30,1,0))))),Trial!$B$7:$E$12,4)</f>
        <v>0</v>
      </c>
      <c r="AB40" s="34">
        <f>VLOOKUP(IF(N40&gt;240,5,IF(N40&gt;180,4,IF(N40&gt;120,3,IF(N40&gt;60,2,IF(N40&gt;30,1,0))))),Trial!$B$7:$E$12,4)</f>
        <v>0</v>
      </c>
    </row>
    <row r="41" ht="15.75" customHeight="1">
      <c r="B41" s="19">
        <v>38.0</v>
      </c>
      <c r="C41" s="20">
        <v>17.1007778686556</v>
      </c>
      <c r="D41" s="20">
        <v>12.1861758135344</v>
      </c>
      <c r="E41" s="20">
        <v>24.954352793487</v>
      </c>
      <c r="F41" s="20">
        <v>22.5280143305014</v>
      </c>
      <c r="G41" s="20">
        <v>14.8494638234009</v>
      </c>
      <c r="H41" s="20">
        <v>1.62127778809518</v>
      </c>
      <c r="I41" s="20">
        <v>22.0674767293205</v>
      </c>
      <c r="J41" s="20">
        <v>2.91671825079314</v>
      </c>
      <c r="K41" s="20">
        <v>15.3892136074687</v>
      </c>
      <c r="L41" s="20">
        <v>4.7916822178755</v>
      </c>
      <c r="M41" s="20">
        <v>0.0283901762682945</v>
      </c>
      <c r="N41" s="20">
        <v>34.9313778553412</v>
      </c>
      <c r="P41" s="19">
        <v>38.0</v>
      </c>
      <c r="Q41" s="34">
        <f>VLOOKUP(IF(C41&gt;240,5,IF(C41&gt;180,4,IF(C41&gt;120,3,IF(C41&gt;60,2,IF(C41&gt;30,1,0))))),Trial!$B$7:$E$12,4)</f>
        <v>0</v>
      </c>
      <c r="R41" s="34">
        <f>VLOOKUP(IF(D41&gt;240,5,IF(D41&gt;180,4,IF(D41&gt;120,3,IF(D41&gt;60,2,IF(D41&gt;30,1,0))))),Trial!$B$7:$E$12,4)</f>
        <v>0</v>
      </c>
      <c r="S41" s="34">
        <f>VLOOKUP(IF(E41&gt;240,5,IF(E41&gt;180,4,IF(E41&gt;120,3,IF(E41&gt;60,2,IF(E41&gt;30,1,0))))),Trial!$B$7:$E$12,4)</f>
        <v>0</v>
      </c>
      <c r="T41" s="34">
        <f>VLOOKUP(IF(F41&gt;240,5,IF(F41&gt;180,4,IF(F41&gt;120,3,IF(F41&gt;60,2,IF(F41&gt;30,1,0))))),Trial!$B$7:$E$12,4)</f>
        <v>0</v>
      </c>
      <c r="U41" s="34">
        <f>VLOOKUP(IF(G41&gt;240,5,IF(G41&gt;180,4,IF(G41&gt;120,3,IF(G41&gt;60,2,IF(G41&gt;30,1,0))))),Trial!$B$7:$E$12,4)</f>
        <v>0</v>
      </c>
      <c r="V41" s="34">
        <f>VLOOKUP(IF(H41&gt;240,5,IF(H41&gt;180,4,IF(H41&gt;120,3,IF(H41&gt;60,2,IF(H41&gt;30,1,0))))),Trial!$B$7:$E$12,4)</f>
        <v>0</v>
      </c>
      <c r="W41" s="34">
        <f>VLOOKUP(IF(I41&gt;240,5,IF(I41&gt;180,4,IF(I41&gt;120,3,IF(I41&gt;60,2,IF(I41&gt;30,1,0))))),Trial!$B$7:$E$12,4)</f>
        <v>0</v>
      </c>
      <c r="X41" s="34">
        <f>VLOOKUP(IF(J41&gt;240,5,IF(J41&gt;180,4,IF(J41&gt;120,3,IF(J41&gt;60,2,IF(J41&gt;30,1,0))))),Trial!$B$7:$E$12,4)</f>
        <v>0</v>
      </c>
      <c r="Y41" s="34">
        <f>VLOOKUP(IF(K41&gt;240,5,IF(K41&gt;180,4,IF(K41&gt;120,3,IF(K41&gt;60,2,IF(K41&gt;30,1,0))))),Trial!$B$7:$E$12,4)</f>
        <v>0</v>
      </c>
      <c r="Z41" s="34">
        <f>VLOOKUP(IF(L41&gt;240,5,IF(L41&gt;180,4,IF(L41&gt;120,3,IF(L41&gt;60,2,IF(L41&gt;30,1,0))))),Trial!$B$7:$E$12,4)</f>
        <v>0</v>
      </c>
      <c r="AA41" s="34">
        <f>VLOOKUP(IF(M41&gt;240,5,IF(M41&gt;180,4,IF(M41&gt;120,3,IF(M41&gt;60,2,IF(M41&gt;30,1,0))))),Trial!$B$7:$E$12,4)</f>
        <v>0</v>
      </c>
      <c r="AB41" s="34">
        <f>VLOOKUP(IF(N41&gt;240,5,IF(N41&gt;180,4,IF(N41&gt;120,3,IF(N41&gt;60,2,IF(N41&gt;30,1,0))))),Trial!$B$7:$E$12,4)</f>
        <v>-168.84</v>
      </c>
    </row>
    <row r="42" ht="15.75" customHeight="1">
      <c r="B42" s="19">
        <v>39.0</v>
      </c>
      <c r="C42" s="20">
        <v>31.8758041013971</v>
      </c>
      <c r="D42" s="20">
        <v>0.46715111262165</v>
      </c>
      <c r="E42" s="20">
        <v>16.293318318491</v>
      </c>
      <c r="F42" s="20">
        <v>17.1015574938702</v>
      </c>
      <c r="G42" s="20">
        <v>77.3334318668328</v>
      </c>
      <c r="H42" s="20">
        <v>15.4358188548685</v>
      </c>
      <c r="I42" s="20">
        <v>10.1497472862156</v>
      </c>
      <c r="J42" s="20">
        <v>8.05412650275975</v>
      </c>
      <c r="K42" s="20">
        <v>16.9000260839323</v>
      </c>
      <c r="L42" s="20">
        <v>6.80649099196307</v>
      </c>
      <c r="M42" s="20">
        <v>2.94199270733044</v>
      </c>
      <c r="N42" s="20">
        <v>0.570552856568247</v>
      </c>
      <c r="P42" s="19">
        <v>39.0</v>
      </c>
      <c r="Q42" s="34">
        <f>VLOOKUP(IF(C42&gt;240,5,IF(C42&gt;180,4,IF(C42&gt;120,3,IF(C42&gt;60,2,IF(C42&gt;30,1,0))))),Trial!$B$7:$E$12,4)</f>
        <v>-168.84</v>
      </c>
      <c r="R42" s="34">
        <f>VLOOKUP(IF(D42&gt;240,5,IF(D42&gt;180,4,IF(D42&gt;120,3,IF(D42&gt;60,2,IF(D42&gt;30,1,0))))),Trial!$B$7:$E$12,4)</f>
        <v>0</v>
      </c>
      <c r="S42" s="34">
        <f>VLOOKUP(IF(E42&gt;240,5,IF(E42&gt;180,4,IF(E42&gt;120,3,IF(E42&gt;60,2,IF(E42&gt;30,1,0))))),Trial!$B$7:$E$12,4)</f>
        <v>0</v>
      </c>
      <c r="T42" s="34">
        <f>VLOOKUP(IF(F42&gt;240,5,IF(F42&gt;180,4,IF(F42&gt;120,3,IF(F42&gt;60,2,IF(F42&gt;30,1,0))))),Trial!$B$7:$E$12,4)</f>
        <v>0</v>
      </c>
      <c r="U42" s="34">
        <f>VLOOKUP(IF(G42&gt;240,5,IF(G42&gt;180,4,IF(G42&gt;120,3,IF(G42&gt;60,2,IF(G42&gt;30,1,0))))),Trial!$B$7:$E$12,4)</f>
        <v>-844.2</v>
      </c>
      <c r="V42" s="34">
        <f>VLOOKUP(IF(H42&gt;240,5,IF(H42&gt;180,4,IF(H42&gt;120,3,IF(H42&gt;60,2,IF(H42&gt;30,1,0))))),Trial!$B$7:$E$12,4)</f>
        <v>0</v>
      </c>
      <c r="W42" s="34">
        <f>VLOOKUP(IF(I42&gt;240,5,IF(I42&gt;180,4,IF(I42&gt;120,3,IF(I42&gt;60,2,IF(I42&gt;30,1,0))))),Trial!$B$7:$E$12,4)</f>
        <v>0</v>
      </c>
      <c r="X42" s="34">
        <f>VLOOKUP(IF(J42&gt;240,5,IF(J42&gt;180,4,IF(J42&gt;120,3,IF(J42&gt;60,2,IF(J42&gt;30,1,0))))),Trial!$B$7:$E$12,4)</f>
        <v>0</v>
      </c>
      <c r="Y42" s="34">
        <f>VLOOKUP(IF(K42&gt;240,5,IF(K42&gt;180,4,IF(K42&gt;120,3,IF(K42&gt;60,2,IF(K42&gt;30,1,0))))),Trial!$B$7:$E$12,4)</f>
        <v>0</v>
      </c>
      <c r="Z42" s="34">
        <f>VLOOKUP(IF(L42&gt;240,5,IF(L42&gt;180,4,IF(L42&gt;120,3,IF(L42&gt;60,2,IF(L42&gt;30,1,0))))),Trial!$B$7:$E$12,4)</f>
        <v>0</v>
      </c>
      <c r="AA42" s="34">
        <f>VLOOKUP(IF(M42&gt;240,5,IF(M42&gt;180,4,IF(M42&gt;120,3,IF(M42&gt;60,2,IF(M42&gt;30,1,0))))),Trial!$B$7:$E$12,4)</f>
        <v>0</v>
      </c>
      <c r="AB42" s="34">
        <f>VLOOKUP(IF(N42&gt;240,5,IF(N42&gt;180,4,IF(N42&gt;120,3,IF(N42&gt;60,2,IF(N42&gt;30,1,0))))),Trial!$B$7:$E$12,4)</f>
        <v>0</v>
      </c>
    </row>
    <row r="43" ht="15.75" customHeight="1">
      <c r="B43" s="19">
        <v>40.0</v>
      </c>
      <c r="C43" s="20">
        <v>10.9207094229843</v>
      </c>
      <c r="D43" s="20">
        <v>11.4107464251193</v>
      </c>
      <c r="E43" s="20">
        <v>1.34907171516679</v>
      </c>
      <c r="F43" s="20">
        <v>33.9136331249283</v>
      </c>
      <c r="G43" s="20">
        <v>29.1959245830381</v>
      </c>
      <c r="H43" s="20">
        <v>2.98474238505889</v>
      </c>
      <c r="I43" s="20">
        <v>13.7927217937159</v>
      </c>
      <c r="J43" s="20">
        <v>4.91479582679458</v>
      </c>
      <c r="K43" s="20">
        <v>16.7803026527251</v>
      </c>
      <c r="L43" s="20">
        <v>12.2330181223425</v>
      </c>
      <c r="M43" s="20">
        <v>32.4152324546383</v>
      </c>
      <c r="N43" s="20">
        <v>39.0798788808541</v>
      </c>
      <c r="P43" s="19">
        <v>40.0</v>
      </c>
      <c r="Q43" s="34">
        <f>VLOOKUP(IF(C43&gt;240,5,IF(C43&gt;180,4,IF(C43&gt;120,3,IF(C43&gt;60,2,IF(C43&gt;30,1,0))))),Trial!$B$7:$E$12,4)</f>
        <v>0</v>
      </c>
      <c r="R43" s="34">
        <f>VLOOKUP(IF(D43&gt;240,5,IF(D43&gt;180,4,IF(D43&gt;120,3,IF(D43&gt;60,2,IF(D43&gt;30,1,0))))),Trial!$B$7:$E$12,4)</f>
        <v>0</v>
      </c>
      <c r="S43" s="34">
        <f>VLOOKUP(IF(E43&gt;240,5,IF(E43&gt;180,4,IF(E43&gt;120,3,IF(E43&gt;60,2,IF(E43&gt;30,1,0))))),Trial!$B$7:$E$12,4)</f>
        <v>0</v>
      </c>
      <c r="T43" s="34">
        <f>VLOOKUP(IF(F43&gt;240,5,IF(F43&gt;180,4,IF(F43&gt;120,3,IF(F43&gt;60,2,IF(F43&gt;30,1,0))))),Trial!$B$7:$E$12,4)</f>
        <v>-168.84</v>
      </c>
      <c r="U43" s="34">
        <f>VLOOKUP(IF(G43&gt;240,5,IF(G43&gt;180,4,IF(G43&gt;120,3,IF(G43&gt;60,2,IF(G43&gt;30,1,0))))),Trial!$B$7:$E$12,4)</f>
        <v>0</v>
      </c>
      <c r="V43" s="34">
        <f>VLOOKUP(IF(H43&gt;240,5,IF(H43&gt;180,4,IF(H43&gt;120,3,IF(H43&gt;60,2,IF(H43&gt;30,1,0))))),Trial!$B$7:$E$12,4)</f>
        <v>0</v>
      </c>
      <c r="W43" s="34">
        <f>VLOOKUP(IF(I43&gt;240,5,IF(I43&gt;180,4,IF(I43&gt;120,3,IF(I43&gt;60,2,IF(I43&gt;30,1,0))))),Trial!$B$7:$E$12,4)</f>
        <v>0</v>
      </c>
      <c r="X43" s="34">
        <f>VLOOKUP(IF(J43&gt;240,5,IF(J43&gt;180,4,IF(J43&gt;120,3,IF(J43&gt;60,2,IF(J43&gt;30,1,0))))),Trial!$B$7:$E$12,4)</f>
        <v>0</v>
      </c>
      <c r="Y43" s="34">
        <f>VLOOKUP(IF(K43&gt;240,5,IF(K43&gt;180,4,IF(K43&gt;120,3,IF(K43&gt;60,2,IF(K43&gt;30,1,0))))),Trial!$B$7:$E$12,4)</f>
        <v>0</v>
      </c>
      <c r="Z43" s="34">
        <f>VLOOKUP(IF(L43&gt;240,5,IF(L43&gt;180,4,IF(L43&gt;120,3,IF(L43&gt;60,2,IF(L43&gt;30,1,0))))),Trial!$B$7:$E$12,4)</f>
        <v>0</v>
      </c>
      <c r="AA43" s="34">
        <f>VLOOKUP(IF(M43&gt;240,5,IF(M43&gt;180,4,IF(M43&gt;120,3,IF(M43&gt;60,2,IF(M43&gt;30,1,0))))),Trial!$B$7:$E$12,4)</f>
        <v>-168.84</v>
      </c>
      <c r="AB43" s="34">
        <f>VLOOKUP(IF(N43&gt;240,5,IF(N43&gt;180,4,IF(N43&gt;120,3,IF(N43&gt;60,2,IF(N43&gt;30,1,0))))),Trial!$B$7:$E$12,4)</f>
        <v>-168.84</v>
      </c>
    </row>
    <row r="44" ht="15.75" customHeight="1">
      <c r="B44" s="19">
        <v>41.0</v>
      </c>
      <c r="C44" s="20">
        <v>4.71051443339049</v>
      </c>
      <c r="D44" s="20">
        <v>2.55393553753383</v>
      </c>
      <c r="E44" s="20">
        <v>4.42018505674787</v>
      </c>
      <c r="F44" s="20">
        <v>30.5622904651121</v>
      </c>
      <c r="G44" s="20">
        <v>6.69231224278919</v>
      </c>
      <c r="H44" s="20">
        <v>7.38402808201484</v>
      </c>
      <c r="I44" s="20">
        <v>4.54715857586615</v>
      </c>
      <c r="J44" s="20">
        <v>25.4378577046266</v>
      </c>
      <c r="K44" s="20">
        <v>8.86242376388982</v>
      </c>
      <c r="L44" s="20">
        <v>29.3925526030072</v>
      </c>
      <c r="M44" s="20">
        <v>8.74029381843284</v>
      </c>
      <c r="N44" s="20">
        <v>12.5983057324859</v>
      </c>
      <c r="P44" s="19">
        <v>41.0</v>
      </c>
      <c r="Q44" s="34">
        <f>VLOOKUP(IF(C44&gt;240,5,IF(C44&gt;180,4,IF(C44&gt;120,3,IF(C44&gt;60,2,IF(C44&gt;30,1,0))))),Trial!$B$7:$E$12,4)</f>
        <v>0</v>
      </c>
      <c r="R44" s="34">
        <f>VLOOKUP(IF(D44&gt;240,5,IF(D44&gt;180,4,IF(D44&gt;120,3,IF(D44&gt;60,2,IF(D44&gt;30,1,0))))),Trial!$B$7:$E$12,4)</f>
        <v>0</v>
      </c>
      <c r="S44" s="34">
        <f>VLOOKUP(IF(E44&gt;240,5,IF(E44&gt;180,4,IF(E44&gt;120,3,IF(E44&gt;60,2,IF(E44&gt;30,1,0))))),Trial!$B$7:$E$12,4)</f>
        <v>0</v>
      </c>
      <c r="T44" s="34">
        <f>VLOOKUP(IF(F44&gt;240,5,IF(F44&gt;180,4,IF(F44&gt;120,3,IF(F44&gt;60,2,IF(F44&gt;30,1,0))))),Trial!$B$7:$E$12,4)</f>
        <v>-168.84</v>
      </c>
      <c r="U44" s="34">
        <f>VLOOKUP(IF(G44&gt;240,5,IF(G44&gt;180,4,IF(G44&gt;120,3,IF(G44&gt;60,2,IF(G44&gt;30,1,0))))),Trial!$B$7:$E$12,4)</f>
        <v>0</v>
      </c>
      <c r="V44" s="34">
        <f>VLOOKUP(IF(H44&gt;240,5,IF(H44&gt;180,4,IF(H44&gt;120,3,IF(H44&gt;60,2,IF(H44&gt;30,1,0))))),Trial!$B$7:$E$12,4)</f>
        <v>0</v>
      </c>
      <c r="W44" s="34">
        <f>VLOOKUP(IF(I44&gt;240,5,IF(I44&gt;180,4,IF(I44&gt;120,3,IF(I44&gt;60,2,IF(I44&gt;30,1,0))))),Trial!$B$7:$E$12,4)</f>
        <v>0</v>
      </c>
      <c r="X44" s="34">
        <f>VLOOKUP(IF(J44&gt;240,5,IF(J44&gt;180,4,IF(J44&gt;120,3,IF(J44&gt;60,2,IF(J44&gt;30,1,0))))),Trial!$B$7:$E$12,4)</f>
        <v>0</v>
      </c>
      <c r="Y44" s="34">
        <f>VLOOKUP(IF(K44&gt;240,5,IF(K44&gt;180,4,IF(K44&gt;120,3,IF(K44&gt;60,2,IF(K44&gt;30,1,0))))),Trial!$B$7:$E$12,4)</f>
        <v>0</v>
      </c>
      <c r="Z44" s="34">
        <f>VLOOKUP(IF(L44&gt;240,5,IF(L44&gt;180,4,IF(L44&gt;120,3,IF(L44&gt;60,2,IF(L44&gt;30,1,0))))),Trial!$B$7:$E$12,4)</f>
        <v>0</v>
      </c>
      <c r="AA44" s="34">
        <f>VLOOKUP(IF(M44&gt;240,5,IF(M44&gt;180,4,IF(M44&gt;120,3,IF(M44&gt;60,2,IF(M44&gt;30,1,0))))),Trial!$B$7:$E$12,4)</f>
        <v>0</v>
      </c>
      <c r="AB44" s="34">
        <f>VLOOKUP(IF(N44&gt;240,5,IF(N44&gt;180,4,IF(N44&gt;120,3,IF(N44&gt;60,2,IF(N44&gt;30,1,0))))),Trial!$B$7:$E$12,4)</f>
        <v>0</v>
      </c>
    </row>
    <row r="45" ht="15.75" customHeight="1">
      <c r="B45" s="19">
        <v>42.0</v>
      </c>
      <c r="C45" s="20">
        <v>4.35549691668712</v>
      </c>
      <c r="D45" s="20">
        <v>0.0653371443017417</v>
      </c>
      <c r="E45" s="20">
        <v>4.30500137488083</v>
      </c>
      <c r="F45" s="20">
        <v>27.6831872880979</v>
      </c>
      <c r="G45" s="20">
        <v>3.69874447043985</v>
      </c>
      <c r="H45" s="20">
        <v>4.28478323705494</v>
      </c>
      <c r="I45" s="20">
        <v>9.53462542499635</v>
      </c>
      <c r="J45" s="20">
        <v>1.18672287133522</v>
      </c>
      <c r="K45" s="20">
        <v>31.7533285245554</v>
      </c>
      <c r="L45" s="20">
        <v>10.8947146769698</v>
      </c>
      <c r="M45" s="20">
        <v>29.7729766312024</v>
      </c>
      <c r="N45" s="20">
        <v>3.74475095933303</v>
      </c>
      <c r="P45" s="19">
        <v>42.0</v>
      </c>
      <c r="Q45" s="34">
        <f>VLOOKUP(IF(C45&gt;240,5,IF(C45&gt;180,4,IF(C45&gt;120,3,IF(C45&gt;60,2,IF(C45&gt;30,1,0))))),Trial!$B$7:$E$12,4)</f>
        <v>0</v>
      </c>
      <c r="R45" s="34">
        <f>VLOOKUP(IF(D45&gt;240,5,IF(D45&gt;180,4,IF(D45&gt;120,3,IF(D45&gt;60,2,IF(D45&gt;30,1,0))))),Trial!$B$7:$E$12,4)</f>
        <v>0</v>
      </c>
      <c r="S45" s="34">
        <f>VLOOKUP(IF(E45&gt;240,5,IF(E45&gt;180,4,IF(E45&gt;120,3,IF(E45&gt;60,2,IF(E45&gt;30,1,0))))),Trial!$B$7:$E$12,4)</f>
        <v>0</v>
      </c>
      <c r="T45" s="34">
        <f>VLOOKUP(IF(F45&gt;240,5,IF(F45&gt;180,4,IF(F45&gt;120,3,IF(F45&gt;60,2,IF(F45&gt;30,1,0))))),Trial!$B$7:$E$12,4)</f>
        <v>0</v>
      </c>
      <c r="U45" s="34">
        <f>VLOOKUP(IF(G45&gt;240,5,IF(G45&gt;180,4,IF(G45&gt;120,3,IF(G45&gt;60,2,IF(G45&gt;30,1,0))))),Trial!$B$7:$E$12,4)</f>
        <v>0</v>
      </c>
      <c r="V45" s="34">
        <f>VLOOKUP(IF(H45&gt;240,5,IF(H45&gt;180,4,IF(H45&gt;120,3,IF(H45&gt;60,2,IF(H45&gt;30,1,0))))),Trial!$B$7:$E$12,4)</f>
        <v>0</v>
      </c>
      <c r="W45" s="34">
        <f>VLOOKUP(IF(I45&gt;240,5,IF(I45&gt;180,4,IF(I45&gt;120,3,IF(I45&gt;60,2,IF(I45&gt;30,1,0))))),Trial!$B$7:$E$12,4)</f>
        <v>0</v>
      </c>
      <c r="X45" s="34">
        <f>VLOOKUP(IF(J45&gt;240,5,IF(J45&gt;180,4,IF(J45&gt;120,3,IF(J45&gt;60,2,IF(J45&gt;30,1,0))))),Trial!$B$7:$E$12,4)</f>
        <v>0</v>
      </c>
      <c r="Y45" s="34">
        <f>VLOOKUP(IF(K45&gt;240,5,IF(K45&gt;180,4,IF(K45&gt;120,3,IF(K45&gt;60,2,IF(K45&gt;30,1,0))))),Trial!$B$7:$E$12,4)</f>
        <v>-168.84</v>
      </c>
      <c r="Z45" s="34">
        <f>VLOOKUP(IF(L45&gt;240,5,IF(L45&gt;180,4,IF(L45&gt;120,3,IF(L45&gt;60,2,IF(L45&gt;30,1,0))))),Trial!$B$7:$E$12,4)</f>
        <v>0</v>
      </c>
      <c r="AA45" s="34">
        <f>VLOOKUP(IF(M45&gt;240,5,IF(M45&gt;180,4,IF(M45&gt;120,3,IF(M45&gt;60,2,IF(M45&gt;30,1,0))))),Trial!$B$7:$E$12,4)</f>
        <v>0</v>
      </c>
      <c r="AB45" s="34">
        <f>VLOOKUP(IF(N45&gt;240,5,IF(N45&gt;180,4,IF(N45&gt;120,3,IF(N45&gt;60,2,IF(N45&gt;30,1,0))))),Trial!$B$7:$E$12,4)</f>
        <v>0</v>
      </c>
    </row>
    <row r="46" ht="15.75" customHeight="1">
      <c r="B46" s="19">
        <v>43.0</v>
      </c>
      <c r="C46" s="20">
        <v>0.394247416005075</v>
      </c>
      <c r="D46" s="20">
        <v>3.95837725368328</v>
      </c>
      <c r="E46" s="20">
        <v>4.70327574177645</v>
      </c>
      <c r="F46" s="20">
        <v>4.32609181362204</v>
      </c>
      <c r="G46" s="20">
        <v>19.2718249162829</v>
      </c>
      <c r="H46" s="20">
        <v>34.2866085019217</v>
      </c>
      <c r="I46" s="20">
        <v>4.58033037534915</v>
      </c>
      <c r="J46" s="20">
        <v>6.36130041074939</v>
      </c>
      <c r="K46" s="20">
        <v>1.20505594699644</v>
      </c>
      <c r="L46" s="20">
        <v>12.3648196716889</v>
      </c>
      <c r="M46" s="20">
        <v>4.24993389723822</v>
      </c>
      <c r="N46" s="20">
        <v>4.28212840347551</v>
      </c>
      <c r="P46" s="19">
        <v>43.0</v>
      </c>
      <c r="Q46" s="34">
        <f>VLOOKUP(IF(C46&gt;240,5,IF(C46&gt;180,4,IF(C46&gt;120,3,IF(C46&gt;60,2,IF(C46&gt;30,1,0))))),Trial!$B$7:$E$12,4)</f>
        <v>0</v>
      </c>
      <c r="R46" s="34">
        <f>VLOOKUP(IF(D46&gt;240,5,IF(D46&gt;180,4,IF(D46&gt;120,3,IF(D46&gt;60,2,IF(D46&gt;30,1,0))))),Trial!$B$7:$E$12,4)</f>
        <v>0</v>
      </c>
      <c r="S46" s="34">
        <f>VLOOKUP(IF(E46&gt;240,5,IF(E46&gt;180,4,IF(E46&gt;120,3,IF(E46&gt;60,2,IF(E46&gt;30,1,0))))),Trial!$B$7:$E$12,4)</f>
        <v>0</v>
      </c>
      <c r="T46" s="34">
        <f>VLOOKUP(IF(F46&gt;240,5,IF(F46&gt;180,4,IF(F46&gt;120,3,IF(F46&gt;60,2,IF(F46&gt;30,1,0))))),Trial!$B$7:$E$12,4)</f>
        <v>0</v>
      </c>
      <c r="U46" s="34">
        <f>VLOOKUP(IF(G46&gt;240,5,IF(G46&gt;180,4,IF(G46&gt;120,3,IF(G46&gt;60,2,IF(G46&gt;30,1,0))))),Trial!$B$7:$E$12,4)</f>
        <v>0</v>
      </c>
      <c r="V46" s="34">
        <f>VLOOKUP(IF(H46&gt;240,5,IF(H46&gt;180,4,IF(H46&gt;120,3,IF(H46&gt;60,2,IF(H46&gt;30,1,0))))),Trial!$B$7:$E$12,4)</f>
        <v>-168.84</v>
      </c>
      <c r="W46" s="34">
        <f>VLOOKUP(IF(I46&gt;240,5,IF(I46&gt;180,4,IF(I46&gt;120,3,IF(I46&gt;60,2,IF(I46&gt;30,1,0))))),Trial!$B$7:$E$12,4)</f>
        <v>0</v>
      </c>
      <c r="X46" s="34">
        <f>VLOOKUP(IF(J46&gt;240,5,IF(J46&gt;180,4,IF(J46&gt;120,3,IF(J46&gt;60,2,IF(J46&gt;30,1,0))))),Trial!$B$7:$E$12,4)</f>
        <v>0</v>
      </c>
      <c r="Y46" s="34">
        <f>VLOOKUP(IF(K46&gt;240,5,IF(K46&gt;180,4,IF(K46&gt;120,3,IF(K46&gt;60,2,IF(K46&gt;30,1,0))))),Trial!$B$7:$E$12,4)</f>
        <v>0</v>
      </c>
      <c r="Z46" s="34">
        <f>VLOOKUP(IF(L46&gt;240,5,IF(L46&gt;180,4,IF(L46&gt;120,3,IF(L46&gt;60,2,IF(L46&gt;30,1,0))))),Trial!$B$7:$E$12,4)</f>
        <v>0</v>
      </c>
      <c r="AA46" s="34">
        <f>VLOOKUP(IF(M46&gt;240,5,IF(M46&gt;180,4,IF(M46&gt;120,3,IF(M46&gt;60,2,IF(M46&gt;30,1,0))))),Trial!$B$7:$E$12,4)</f>
        <v>0</v>
      </c>
      <c r="AB46" s="34">
        <f>VLOOKUP(IF(N46&gt;240,5,IF(N46&gt;180,4,IF(N46&gt;120,3,IF(N46&gt;60,2,IF(N46&gt;30,1,0))))),Trial!$B$7:$E$12,4)</f>
        <v>0</v>
      </c>
    </row>
    <row r="47" ht="15.75" customHeight="1">
      <c r="B47" s="19">
        <v>44.0</v>
      </c>
      <c r="C47" s="20">
        <v>19.6122305721214</v>
      </c>
      <c r="D47" s="20">
        <v>1.20675616479795</v>
      </c>
      <c r="E47" s="20">
        <v>34.0259693046836</v>
      </c>
      <c r="F47" s="20">
        <v>11.5155540797013</v>
      </c>
      <c r="G47" s="20">
        <v>17.2139199927534</v>
      </c>
      <c r="H47" s="20">
        <v>3.94950614674017</v>
      </c>
      <c r="I47" s="20">
        <v>5.24633600614034</v>
      </c>
      <c r="J47" s="20">
        <v>4.71463991818018</v>
      </c>
      <c r="K47" s="20">
        <v>5.58405247915692</v>
      </c>
      <c r="L47" s="20">
        <v>32.9142265326598</v>
      </c>
      <c r="M47" s="20">
        <v>0.655438938953929</v>
      </c>
      <c r="N47" s="20">
        <v>4.70304732117802</v>
      </c>
      <c r="P47" s="19">
        <v>44.0</v>
      </c>
      <c r="Q47" s="34">
        <f>VLOOKUP(IF(C47&gt;240,5,IF(C47&gt;180,4,IF(C47&gt;120,3,IF(C47&gt;60,2,IF(C47&gt;30,1,0))))),Trial!$B$7:$E$12,4)</f>
        <v>0</v>
      </c>
      <c r="R47" s="34">
        <f>VLOOKUP(IF(D47&gt;240,5,IF(D47&gt;180,4,IF(D47&gt;120,3,IF(D47&gt;60,2,IF(D47&gt;30,1,0))))),Trial!$B$7:$E$12,4)</f>
        <v>0</v>
      </c>
      <c r="S47" s="34">
        <f>VLOOKUP(IF(E47&gt;240,5,IF(E47&gt;180,4,IF(E47&gt;120,3,IF(E47&gt;60,2,IF(E47&gt;30,1,0))))),Trial!$B$7:$E$12,4)</f>
        <v>-168.84</v>
      </c>
      <c r="T47" s="34">
        <f>VLOOKUP(IF(F47&gt;240,5,IF(F47&gt;180,4,IF(F47&gt;120,3,IF(F47&gt;60,2,IF(F47&gt;30,1,0))))),Trial!$B$7:$E$12,4)</f>
        <v>0</v>
      </c>
      <c r="U47" s="34">
        <f>VLOOKUP(IF(G47&gt;240,5,IF(G47&gt;180,4,IF(G47&gt;120,3,IF(G47&gt;60,2,IF(G47&gt;30,1,0))))),Trial!$B$7:$E$12,4)</f>
        <v>0</v>
      </c>
      <c r="V47" s="34">
        <f>VLOOKUP(IF(H47&gt;240,5,IF(H47&gt;180,4,IF(H47&gt;120,3,IF(H47&gt;60,2,IF(H47&gt;30,1,0))))),Trial!$B$7:$E$12,4)</f>
        <v>0</v>
      </c>
      <c r="W47" s="34">
        <f>VLOOKUP(IF(I47&gt;240,5,IF(I47&gt;180,4,IF(I47&gt;120,3,IF(I47&gt;60,2,IF(I47&gt;30,1,0))))),Trial!$B$7:$E$12,4)</f>
        <v>0</v>
      </c>
      <c r="X47" s="34">
        <f>VLOOKUP(IF(J47&gt;240,5,IF(J47&gt;180,4,IF(J47&gt;120,3,IF(J47&gt;60,2,IF(J47&gt;30,1,0))))),Trial!$B$7:$E$12,4)</f>
        <v>0</v>
      </c>
      <c r="Y47" s="34">
        <f>VLOOKUP(IF(K47&gt;240,5,IF(K47&gt;180,4,IF(K47&gt;120,3,IF(K47&gt;60,2,IF(K47&gt;30,1,0))))),Trial!$B$7:$E$12,4)</f>
        <v>0</v>
      </c>
      <c r="Z47" s="34">
        <f>VLOOKUP(IF(L47&gt;240,5,IF(L47&gt;180,4,IF(L47&gt;120,3,IF(L47&gt;60,2,IF(L47&gt;30,1,0))))),Trial!$B$7:$E$12,4)</f>
        <v>-168.84</v>
      </c>
      <c r="AA47" s="34">
        <f>VLOOKUP(IF(M47&gt;240,5,IF(M47&gt;180,4,IF(M47&gt;120,3,IF(M47&gt;60,2,IF(M47&gt;30,1,0))))),Trial!$B$7:$E$12,4)</f>
        <v>0</v>
      </c>
      <c r="AB47" s="34">
        <f>VLOOKUP(IF(N47&gt;240,5,IF(N47&gt;180,4,IF(N47&gt;120,3,IF(N47&gt;60,2,IF(N47&gt;30,1,0))))),Trial!$B$7:$E$12,4)</f>
        <v>0</v>
      </c>
    </row>
    <row r="48" ht="15.75" customHeight="1">
      <c r="B48" s="19">
        <v>45.0</v>
      </c>
      <c r="C48" s="20">
        <v>15.9964560723956</v>
      </c>
      <c r="D48" s="20">
        <v>16.266399336801</v>
      </c>
      <c r="E48" s="20">
        <v>9.72746225056154</v>
      </c>
      <c r="F48" s="20">
        <v>24.1237173877039</v>
      </c>
      <c r="G48" s="20">
        <v>6.4952565589454</v>
      </c>
      <c r="H48" s="20">
        <v>19.125178026274</v>
      </c>
      <c r="I48" s="20">
        <v>35.8195687908933</v>
      </c>
      <c r="J48" s="20">
        <v>8.13711564992554</v>
      </c>
      <c r="K48" s="20">
        <v>20.7685094643554</v>
      </c>
      <c r="L48" s="20">
        <v>33.6495041251437</v>
      </c>
      <c r="M48" s="20">
        <v>3.46373546430841</v>
      </c>
      <c r="N48" s="20">
        <v>14.8678626873499</v>
      </c>
      <c r="P48" s="19">
        <v>45.0</v>
      </c>
      <c r="Q48" s="34">
        <f>VLOOKUP(IF(C48&gt;240,5,IF(C48&gt;180,4,IF(C48&gt;120,3,IF(C48&gt;60,2,IF(C48&gt;30,1,0))))),Trial!$B$7:$E$12,4)</f>
        <v>0</v>
      </c>
      <c r="R48" s="34">
        <f>VLOOKUP(IF(D48&gt;240,5,IF(D48&gt;180,4,IF(D48&gt;120,3,IF(D48&gt;60,2,IF(D48&gt;30,1,0))))),Trial!$B$7:$E$12,4)</f>
        <v>0</v>
      </c>
      <c r="S48" s="34">
        <f>VLOOKUP(IF(E48&gt;240,5,IF(E48&gt;180,4,IF(E48&gt;120,3,IF(E48&gt;60,2,IF(E48&gt;30,1,0))))),Trial!$B$7:$E$12,4)</f>
        <v>0</v>
      </c>
      <c r="T48" s="34">
        <f>VLOOKUP(IF(F48&gt;240,5,IF(F48&gt;180,4,IF(F48&gt;120,3,IF(F48&gt;60,2,IF(F48&gt;30,1,0))))),Trial!$B$7:$E$12,4)</f>
        <v>0</v>
      </c>
      <c r="U48" s="34">
        <f>VLOOKUP(IF(G48&gt;240,5,IF(G48&gt;180,4,IF(G48&gt;120,3,IF(G48&gt;60,2,IF(G48&gt;30,1,0))))),Trial!$B$7:$E$12,4)</f>
        <v>0</v>
      </c>
      <c r="V48" s="34">
        <f>VLOOKUP(IF(H48&gt;240,5,IF(H48&gt;180,4,IF(H48&gt;120,3,IF(H48&gt;60,2,IF(H48&gt;30,1,0))))),Trial!$B$7:$E$12,4)</f>
        <v>0</v>
      </c>
      <c r="W48" s="34">
        <f>VLOOKUP(IF(I48&gt;240,5,IF(I48&gt;180,4,IF(I48&gt;120,3,IF(I48&gt;60,2,IF(I48&gt;30,1,0))))),Trial!$B$7:$E$12,4)</f>
        <v>-168.84</v>
      </c>
      <c r="X48" s="34">
        <f>VLOOKUP(IF(J48&gt;240,5,IF(J48&gt;180,4,IF(J48&gt;120,3,IF(J48&gt;60,2,IF(J48&gt;30,1,0))))),Trial!$B$7:$E$12,4)</f>
        <v>0</v>
      </c>
      <c r="Y48" s="34">
        <f>VLOOKUP(IF(K48&gt;240,5,IF(K48&gt;180,4,IF(K48&gt;120,3,IF(K48&gt;60,2,IF(K48&gt;30,1,0))))),Trial!$B$7:$E$12,4)</f>
        <v>0</v>
      </c>
      <c r="Z48" s="34">
        <f>VLOOKUP(IF(L48&gt;240,5,IF(L48&gt;180,4,IF(L48&gt;120,3,IF(L48&gt;60,2,IF(L48&gt;30,1,0))))),Trial!$B$7:$E$12,4)</f>
        <v>-168.84</v>
      </c>
      <c r="AA48" s="34">
        <f>VLOOKUP(IF(M48&gt;240,5,IF(M48&gt;180,4,IF(M48&gt;120,3,IF(M48&gt;60,2,IF(M48&gt;30,1,0))))),Trial!$B$7:$E$12,4)</f>
        <v>0</v>
      </c>
      <c r="AB48" s="34">
        <f>VLOOKUP(IF(N48&gt;240,5,IF(N48&gt;180,4,IF(N48&gt;120,3,IF(N48&gt;60,2,IF(N48&gt;30,1,0))))),Trial!$B$7:$E$12,4)</f>
        <v>0</v>
      </c>
    </row>
    <row r="49" ht="15.75" customHeight="1">
      <c r="B49" s="19">
        <v>46.0</v>
      </c>
      <c r="C49" s="20">
        <v>8.10007546101697</v>
      </c>
      <c r="D49" s="20">
        <v>8.02721955059096</v>
      </c>
      <c r="E49" s="20">
        <v>7.05591177316383</v>
      </c>
      <c r="F49" s="20">
        <v>6.502880261885</v>
      </c>
      <c r="G49" s="20">
        <v>1.36454669653646</v>
      </c>
      <c r="H49" s="20">
        <v>6.54679097272456</v>
      </c>
      <c r="I49" s="20">
        <v>18.2392413811811</v>
      </c>
      <c r="J49" s="20">
        <v>4.58170544356108</v>
      </c>
      <c r="K49" s="20">
        <v>10.2313040432605</v>
      </c>
      <c r="L49" s="20">
        <v>24.2490048943257</v>
      </c>
      <c r="M49" s="20">
        <v>17.447054650643</v>
      </c>
      <c r="N49" s="20">
        <v>3.26340790321119</v>
      </c>
      <c r="P49" s="19">
        <v>46.0</v>
      </c>
      <c r="Q49" s="34">
        <f>VLOOKUP(IF(C49&gt;240,5,IF(C49&gt;180,4,IF(C49&gt;120,3,IF(C49&gt;60,2,IF(C49&gt;30,1,0))))),Trial!$B$7:$E$12,4)</f>
        <v>0</v>
      </c>
      <c r="R49" s="34">
        <f>VLOOKUP(IF(D49&gt;240,5,IF(D49&gt;180,4,IF(D49&gt;120,3,IF(D49&gt;60,2,IF(D49&gt;30,1,0))))),Trial!$B$7:$E$12,4)</f>
        <v>0</v>
      </c>
      <c r="S49" s="34">
        <f>VLOOKUP(IF(E49&gt;240,5,IF(E49&gt;180,4,IF(E49&gt;120,3,IF(E49&gt;60,2,IF(E49&gt;30,1,0))))),Trial!$B$7:$E$12,4)</f>
        <v>0</v>
      </c>
      <c r="T49" s="34">
        <f>VLOOKUP(IF(F49&gt;240,5,IF(F49&gt;180,4,IF(F49&gt;120,3,IF(F49&gt;60,2,IF(F49&gt;30,1,0))))),Trial!$B$7:$E$12,4)</f>
        <v>0</v>
      </c>
      <c r="U49" s="34">
        <f>VLOOKUP(IF(G49&gt;240,5,IF(G49&gt;180,4,IF(G49&gt;120,3,IF(G49&gt;60,2,IF(G49&gt;30,1,0))))),Trial!$B$7:$E$12,4)</f>
        <v>0</v>
      </c>
      <c r="V49" s="34">
        <f>VLOOKUP(IF(H49&gt;240,5,IF(H49&gt;180,4,IF(H49&gt;120,3,IF(H49&gt;60,2,IF(H49&gt;30,1,0))))),Trial!$B$7:$E$12,4)</f>
        <v>0</v>
      </c>
      <c r="W49" s="34">
        <f>VLOOKUP(IF(I49&gt;240,5,IF(I49&gt;180,4,IF(I49&gt;120,3,IF(I49&gt;60,2,IF(I49&gt;30,1,0))))),Trial!$B$7:$E$12,4)</f>
        <v>0</v>
      </c>
      <c r="X49" s="34">
        <f>VLOOKUP(IF(J49&gt;240,5,IF(J49&gt;180,4,IF(J49&gt;120,3,IF(J49&gt;60,2,IF(J49&gt;30,1,0))))),Trial!$B$7:$E$12,4)</f>
        <v>0</v>
      </c>
      <c r="Y49" s="34">
        <f>VLOOKUP(IF(K49&gt;240,5,IF(K49&gt;180,4,IF(K49&gt;120,3,IF(K49&gt;60,2,IF(K49&gt;30,1,0))))),Trial!$B$7:$E$12,4)</f>
        <v>0</v>
      </c>
      <c r="Z49" s="34">
        <f>VLOOKUP(IF(L49&gt;240,5,IF(L49&gt;180,4,IF(L49&gt;120,3,IF(L49&gt;60,2,IF(L49&gt;30,1,0))))),Trial!$B$7:$E$12,4)</f>
        <v>0</v>
      </c>
      <c r="AA49" s="34">
        <f>VLOOKUP(IF(M49&gt;240,5,IF(M49&gt;180,4,IF(M49&gt;120,3,IF(M49&gt;60,2,IF(M49&gt;30,1,0))))),Trial!$B$7:$E$12,4)</f>
        <v>0</v>
      </c>
      <c r="AB49" s="34">
        <f>VLOOKUP(IF(N49&gt;240,5,IF(N49&gt;180,4,IF(N49&gt;120,3,IF(N49&gt;60,2,IF(N49&gt;30,1,0))))),Trial!$B$7:$E$12,4)</f>
        <v>0</v>
      </c>
    </row>
    <row r="50" ht="15.75" customHeight="1">
      <c r="B50" s="19">
        <v>47.0</v>
      </c>
      <c r="C50" s="20">
        <v>13.5471435621879</v>
      </c>
      <c r="D50" s="20">
        <v>2.41814284380525</v>
      </c>
      <c r="E50" s="20">
        <v>15.1247577609579</v>
      </c>
      <c r="F50" s="20">
        <v>55.2972446858307</v>
      </c>
      <c r="G50" s="20">
        <v>6.47583172493614</v>
      </c>
      <c r="H50" s="20">
        <v>13.6700501586429</v>
      </c>
      <c r="I50" s="20">
        <v>7.68840366429649</v>
      </c>
      <c r="J50" s="20">
        <v>5.66593852699734</v>
      </c>
      <c r="K50" s="20">
        <v>26.3050457306376</v>
      </c>
      <c r="L50" s="20">
        <v>4.5574333530385</v>
      </c>
      <c r="M50" s="20">
        <v>7.47205268340185</v>
      </c>
      <c r="N50" s="20">
        <v>6.37098215545377</v>
      </c>
      <c r="P50" s="19">
        <v>47.0</v>
      </c>
      <c r="Q50" s="34">
        <f>VLOOKUP(IF(C50&gt;240,5,IF(C50&gt;180,4,IF(C50&gt;120,3,IF(C50&gt;60,2,IF(C50&gt;30,1,0))))),Trial!$B$7:$E$12,4)</f>
        <v>0</v>
      </c>
      <c r="R50" s="34">
        <f>VLOOKUP(IF(D50&gt;240,5,IF(D50&gt;180,4,IF(D50&gt;120,3,IF(D50&gt;60,2,IF(D50&gt;30,1,0))))),Trial!$B$7:$E$12,4)</f>
        <v>0</v>
      </c>
      <c r="S50" s="34">
        <f>VLOOKUP(IF(E50&gt;240,5,IF(E50&gt;180,4,IF(E50&gt;120,3,IF(E50&gt;60,2,IF(E50&gt;30,1,0))))),Trial!$B$7:$E$12,4)</f>
        <v>0</v>
      </c>
      <c r="T50" s="34">
        <f>VLOOKUP(IF(F50&gt;240,5,IF(F50&gt;180,4,IF(F50&gt;120,3,IF(F50&gt;60,2,IF(F50&gt;30,1,0))))),Trial!$B$7:$E$12,4)</f>
        <v>-168.84</v>
      </c>
      <c r="U50" s="34">
        <f>VLOOKUP(IF(G50&gt;240,5,IF(G50&gt;180,4,IF(G50&gt;120,3,IF(G50&gt;60,2,IF(G50&gt;30,1,0))))),Trial!$B$7:$E$12,4)</f>
        <v>0</v>
      </c>
      <c r="V50" s="34">
        <f>VLOOKUP(IF(H50&gt;240,5,IF(H50&gt;180,4,IF(H50&gt;120,3,IF(H50&gt;60,2,IF(H50&gt;30,1,0))))),Trial!$B$7:$E$12,4)</f>
        <v>0</v>
      </c>
      <c r="W50" s="34">
        <f>VLOOKUP(IF(I50&gt;240,5,IF(I50&gt;180,4,IF(I50&gt;120,3,IF(I50&gt;60,2,IF(I50&gt;30,1,0))))),Trial!$B$7:$E$12,4)</f>
        <v>0</v>
      </c>
      <c r="X50" s="34">
        <f>VLOOKUP(IF(J50&gt;240,5,IF(J50&gt;180,4,IF(J50&gt;120,3,IF(J50&gt;60,2,IF(J50&gt;30,1,0))))),Trial!$B$7:$E$12,4)</f>
        <v>0</v>
      </c>
      <c r="Y50" s="34">
        <f>VLOOKUP(IF(K50&gt;240,5,IF(K50&gt;180,4,IF(K50&gt;120,3,IF(K50&gt;60,2,IF(K50&gt;30,1,0))))),Trial!$B$7:$E$12,4)</f>
        <v>0</v>
      </c>
      <c r="Z50" s="34">
        <f>VLOOKUP(IF(L50&gt;240,5,IF(L50&gt;180,4,IF(L50&gt;120,3,IF(L50&gt;60,2,IF(L50&gt;30,1,0))))),Trial!$B$7:$E$12,4)</f>
        <v>0</v>
      </c>
      <c r="AA50" s="34">
        <f>VLOOKUP(IF(M50&gt;240,5,IF(M50&gt;180,4,IF(M50&gt;120,3,IF(M50&gt;60,2,IF(M50&gt;30,1,0))))),Trial!$B$7:$E$12,4)</f>
        <v>0</v>
      </c>
      <c r="AB50" s="34">
        <f>VLOOKUP(IF(N50&gt;240,5,IF(N50&gt;180,4,IF(N50&gt;120,3,IF(N50&gt;60,2,IF(N50&gt;30,1,0))))),Trial!$B$7:$E$12,4)</f>
        <v>0</v>
      </c>
    </row>
    <row r="51" ht="15.75" customHeight="1">
      <c r="B51" s="19">
        <v>48.0</v>
      </c>
      <c r="C51" s="20">
        <v>6.40532091232017</v>
      </c>
      <c r="D51" s="20">
        <v>0.951053143457993</v>
      </c>
      <c r="E51" s="20">
        <v>2.22319264896613</v>
      </c>
      <c r="F51" s="20">
        <v>1.29431356661953</v>
      </c>
      <c r="G51" s="20">
        <v>11.9060108372613</v>
      </c>
      <c r="H51" s="20">
        <v>47.8434974349316</v>
      </c>
      <c r="I51" s="20">
        <v>22.9610570611602</v>
      </c>
      <c r="J51" s="20">
        <v>17.1193146775561</v>
      </c>
      <c r="K51" s="20">
        <v>0.635526976138653</v>
      </c>
      <c r="L51" s="20">
        <v>53.6365167472935</v>
      </c>
      <c r="M51" s="20">
        <v>8.19062335658819</v>
      </c>
      <c r="N51" s="20">
        <v>1.94443611185998</v>
      </c>
      <c r="P51" s="19">
        <v>48.0</v>
      </c>
      <c r="Q51" s="34">
        <f>VLOOKUP(IF(C51&gt;240,5,IF(C51&gt;180,4,IF(C51&gt;120,3,IF(C51&gt;60,2,IF(C51&gt;30,1,0))))),Trial!$B$7:$E$12,4)</f>
        <v>0</v>
      </c>
      <c r="R51" s="34">
        <f>VLOOKUP(IF(D51&gt;240,5,IF(D51&gt;180,4,IF(D51&gt;120,3,IF(D51&gt;60,2,IF(D51&gt;30,1,0))))),Trial!$B$7:$E$12,4)</f>
        <v>0</v>
      </c>
      <c r="S51" s="34">
        <f>VLOOKUP(IF(E51&gt;240,5,IF(E51&gt;180,4,IF(E51&gt;120,3,IF(E51&gt;60,2,IF(E51&gt;30,1,0))))),Trial!$B$7:$E$12,4)</f>
        <v>0</v>
      </c>
      <c r="T51" s="34">
        <f>VLOOKUP(IF(F51&gt;240,5,IF(F51&gt;180,4,IF(F51&gt;120,3,IF(F51&gt;60,2,IF(F51&gt;30,1,0))))),Trial!$B$7:$E$12,4)</f>
        <v>0</v>
      </c>
      <c r="U51" s="34">
        <f>VLOOKUP(IF(G51&gt;240,5,IF(G51&gt;180,4,IF(G51&gt;120,3,IF(G51&gt;60,2,IF(G51&gt;30,1,0))))),Trial!$B$7:$E$12,4)</f>
        <v>0</v>
      </c>
      <c r="V51" s="34">
        <f>VLOOKUP(IF(H51&gt;240,5,IF(H51&gt;180,4,IF(H51&gt;120,3,IF(H51&gt;60,2,IF(H51&gt;30,1,0))))),Trial!$B$7:$E$12,4)</f>
        <v>-168.84</v>
      </c>
      <c r="W51" s="34">
        <f>VLOOKUP(IF(I51&gt;240,5,IF(I51&gt;180,4,IF(I51&gt;120,3,IF(I51&gt;60,2,IF(I51&gt;30,1,0))))),Trial!$B$7:$E$12,4)</f>
        <v>0</v>
      </c>
      <c r="X51" s="34">
        <f>VLOOKUP(IF(J51&gt;240,5,IF(J51&gt;180,4,IF(J51&gt;120,3,IF(J51&gt;60,2,IF(J51&gt;30,1,0))))),Trial!$B$7:$E$12,4)</f>
        <v>0</v>
      </c>
      <c r="Y51" s="34">
        <f>VLOOKUP(IF(K51&gt;240,5,IF(K51&gt;180,4,IF(K51&gt;120,3,IF(K51&gt;60,2,IF(K51&gt;30,1,0))))),Trial!$B$7:$E$12,4)</f>
        <v>0</v>
      </c>
      <c r="Z51" s="34">
        <f>VLOOKUP(IF(L51&gt;240,5,IF(L51&gt;180,4,IF(L51&gt;120,3,IF(L51&gt;60,2,IF(L51&gt;30,1,0))))),Trial!$B$7:$E$12,4)</f>
        <v>-168.84</v>
      </c>
      <c r="AA51" s="34">
        <f>VLOOKUP(IF(M51&gt;240,5,IF(M51&gt;180,4,IF(M51&gt;120,3,IF(M51&gt;60,2,IF(M51&gt;30,1,0))))),Trial!$B$7:$E$12,4)</f>
        <v>0</v>
      </c>
      <c r="AB51" s="34">
        <f>VLOOKUP(IF(N51&gt;240,5,IF(N51&gt;180,4,IF(N51&gt;120,3,IF(N51&gt;60,2,IF(N51&gt;30,1,0))))),Trial!$B$7:$E$12,4)</f>
        <v>0</v>
      </c>
    </row>
    <row r="52" ht="15.75" customHeight="1">
      <c r="B52" s="19">
        <v>49.0</v>
      </c>
      <c r="C52" s="20">
        <v>6.25244049727917</v>
      </c>
      <c r="D52" s="20">
        <v>2.19916162518784</v>
      </c>
      <c r="E52" s="20">
        <v>5.48530028467067</v>
      </c>
      <c r="F52" s="20">
        <v>13.491188169093</v>
      </c>
      <c r="G52" s="20">
        <v>1.06907685059123</v>
      </c>
      <c r="H52" s="20">
        <v>0.131928691966459</v>
      </c>
      <c r="I52" s="20">
        <v>4.79168791411657</v>
      </c>
      <c r="J52" s="20">
        <v>0.0122309424448758</v>
      </c>
      <c r="K52" s="20">
        <v>59.3804025479977</v>
      </c>
      <c r="L52" s="20">
        <v>46.7820255645545</v>
      </c>
      <c r="M52" s="20">
        <v>4.16494868471042</v>
      </c>
      <c r="N52" s="20">
        <v>7.92012592707761</v>
      </c>
      <c r="P52" s="19">
        <v>49.0</v>
      </c>
      <c r="Q52" s="34">
        <f>VLOOKUP(IF(C52&gt;240,5,IF(C52&gt;180,4,IF(C52&gt;120,3,IF(C52&gt;60,2,IF(C52&gt;30,1,0))))),Trial!$B$7:$E$12,4)</f>
        <v>0</v>
      </c>
      <c r="R52" s="34">
        <f>VLOOKUP(IF(D52&gt;240,5,IF(D52&gt;180,4,IF(D52&gt;120,3,IF(D52&gt;60,2,IF(D52&gt;30,1,0))))),Trial!$B$7:$E$12,4)</f>
        <v>0</v>
      </c>
      <c r="S52" s="34">
        <f>VLOOKUP(IF(E52&gt;240,5,IF(E52&gt;180,4,IF(E52&gt;120,3,IF(E52&gt;60,2,IF(E52&gt;30,1,0))))),Trial!$B$7:$E$12,4)</f>
        <v>0</v>
      </c>
      <c r="T52" s="34">
        <f>VLOOKUP(IF(F52&gt;240,5,IF(F52&gt;180,4,IF(F52&gt;120,3,IF(F52&gt;60,2,IF(F52&gt;30,1,0))))),Trial!$B$7:$E$12,4)</f>
        <v>0</v>
      </c>
      <c r="U52" s="34">
        <f>VLOOKUP(IF(G52&gt;240,5,IF(G52&gt;180,4,IF(G52&gt;120,3,IF(G52&gt;60,2,IF(G52&gt;30,1,0))))),Trial!$B$7:$E$12,4)</f>
        <v>0</v>
      </c>
      <c r="V52" s="34">
        <f>VLOOKUP(IF(H52&gt;240,5,IF(H52&gt;180,4,IF(H52&gt;120,3,IF(H52&gt;60,2,IF(H52&gt;30,1,0))))),Trial!$B$7:$E$12,4)</f>
        <v>0</v>
      </c>
      <c r="W52" s="34">
        <f>VLOOKUP(IF(I52&gt;240,5,IF(I52&gt;180,4,IF(I52&gt;120,3,IF(I52&gt;60,2,IF(I52&gt;30,1,0))))),Trial!$B$7:$E$12,4)</f>
        <v>0</v>
      </c>
      <c r="X52" s="34">
        <f>VLOOKUP(IF(J52&gt;240,5,IF(J52&gt;180,4,IF(J52&gt;120,3,IF(J52&gt;60,2,IF(J52&gt;30,1,0))))),Trial!$B$7:$E$12,4)</f>
        <v>0</v>
      </c>
      <c r="Y52" s="34">
        <f>VLOOKUP(IF(K52&gt;240,5,IF(K52&gt;180,4,IF(K52&gt;120,3,IF(K52&gt;60,2,IF(K52&gt;30,1,0))))),Trial!$B$7:$E$12,4)</f>
        <v>-168.84</v>
      </c>
      <c r="Z52" s="34">
        <f>VLOOKUP(IF(L52&gt;240,5,IF(L52&gt;180,4,IF(L52&gt;120,3,IF(L52&gt;60,2,IF(L52&gt;30,1,0))))),Trial!$B$7:$E$12,4)</f>
        <v>-168.84</v>
      </c>
      <c r="AA52" s="34">
        <f>VLOOKUP(IF(M52&gt;240,5,IF(M52&gt;180,4,IF(M52&gt;120,3,IF(M52&gt;60,2,IF(M52&gt;30,1,0))))),Trial!$B$7:$E$12,4)</f>
        <v>0</v>
      </c>
      <c r="AB52" s="34">
        <f>VLOOKUP(IF(N52&gt;240,5,IF(N52&gt;180,4,IF(N52&gt;120,3,IF(N52&gt;60,2,IF(N52&gt;30,1,0))))),Trial!$B$7:$E$12,4)</f>
        <v>0</v>
      </c>
    </row>
    <row r="53" ht="15.75" customHeight="1">
      <c r="B53" s="19">
        <v>50.0</v>
      </c>
      <c r="C53" s="20">
        <v>11.3119992945428</v>
      </c>
      <c r="D53" s="20">
        <v>11.0927445202219</v>
      </c>
      <c r="E53" s="20">
        <v>0.905473679371073</v>
      </c>
      <c r="F53" s="20">
        <v>14.5185109238225</v>
      </c>
      <c r="G53" s="20">
        <v>4.99508382948653</v>
      </c>
      <c r="H53" s="20">
        <v>4.23858931455761</v>
      </c>
      <c r="I53" s="20">
        <v>12.7447698010216</v>
      </c>
      <c r="J53" s="20">
        <v>17.7682108643549</v>
      </c>
      <c r="K53" s="20">
        <v>0.848505063824321</v>
      </c>
      <c r="L53" s="20">
        <v>9.86247583758933</v>
      </c>
      <c r="M53" s="20">
        <v>7.420413517626</v>
      </c>
      <c r="N53" s="20">
        <v>8.24696507691406</v>
      </c>
      <c r="P53" s="19">
        <v>50.0</v>
      </c>
      <c r="Q53" s="34">
        <f>VLOOKUP(IF(C53&gt;240,5,IF(C53&gt;180,4,IF(C53&gt;120,3,IF(C53&gt;60,2,IF(C53&gt;30,1,0))))),Trial!$B$7:$E$12,4)</f>
        <v>0</v>
      </c>
      <c r="R53" s="34">
        <f>VLOOKUP(IF(D53&gt;240,5,IF(D53&gt;180,4,IF(D53&gt;120,3,IF(D53&gt;60,2,IF(D53&gt;30,1,0))))),Trial!$B$7:$E$12,4)</f>
        <v>0</v>
      </c>
      <c r="S53" s="34">
        <f>VLOOKUP(IF(E53&gt;240,5,IF(E53&gt;180,4,IF(E53&gt;120,3,IF(E53&gt;60,2,IF(E53&gt;30,1,0))))),Trial!$B$7:$E$12,4)</f>
        <v>0</v>
      </c>
      <c r="T53" s="34">
        <f>VLOOKUP(IF(F53&gt;240,5,IF(F53&gt;180,4,IF(F53&gt;120,3,IF(F53&gt;60,2,IF(F53&gt;30,1,0))))),Trial!$B$7:$E$12,4)</f>
        <v>0</v>
      </c>
      <c r="U53" s="34">
        <f>VLOOKUP(IF(G53&gt;240,5,IF(G53&gt;180,4,IF(G53&gt;120,3,IF(G53&gt;60,2,IF(G53&gt;30,1,0))))),Trial!$B$7:$E$12,4)</f>
        <v>0</v>
      </c>
      <c r="V53" s="34">
        <f>VLOOKUP(IF(H53&gt;240,5,IF(H53&gt;180,4,IF(H53&gt;120,3,IF(H53&gt;60,2,IF(H53&gt;30,1,0))))),Trial!$B$7:$E$12,4)</f>
        <v>0</v>
      </c>
      <c r="W53" s="34">
        <f>VLOOKUP(IF(I53&gt;240,5,IF(I53&gt;180,4,IF(I53&gt;120,3,IF(I53&gt;60,2,IF(I53&gt;30,1,0))))),Trial!$B$7:$E$12,4)</f>
        <v>0</v>
      </c>
      <c r="X53" s="34">
        <f>VLOOKUP(IF(J53&gt;240,5,IF(J53&gt;180,4,IF(J53&gt;120,3,IF(J53&gt;60,2,IF(J53&gt;30,1,0))))),Trial!$B$7:$E$12,4)</f>
        <v>0</v>
      </c>
      <c r="Y53" s="34">
        <f>VLOOKUP(IF(K53&gt;240,5,IF(K53&gt;180,4,IF(K53&gt;120,3,IF(K53&gt;60,2,IF(K53&gt;30,1,0))))),Trial!$B$7:$E$12,4)</f>
        <v>0</v>
      </c>
      <c r="Z53" s="34">
        <f>VLOOKUP(IF(L53&gt;240,5,IF(L53&gt;180,4,IF(L53&gt;120,3,IF(L53&gt;60,2,IF(L53&gt;30,1,0))))),Trial!$B$7:$E$12,4)</f>
        <v>0</v>
      </c>
      <c r="AA53" s="34">
        <f>VLOOKUP(IF(M53&gt;240,5,IF(M53&gt;180,4,IF(M53&gt;120,3,IF(M53&gt;60,2,IF(M53&gt;30,1,0))))),Trial!$B$7:$E$12,4)</f>
        <v>0</v>
      </c>
      <c r="AB53" s="34">
        <f>VLOOKUP(IF(N53&gt;240,5,IF(N53&gt;180,4,IF(N53&gt;120,3,IF(N53&gt;60,2,IF(N53&gt;30,1,0))))),Trial!$B$7:$E$12,4)</f>
        <v>0</v>
      </c>
    </row>
    <row r="54" ht="15.75" customHeight="1">
      <c r="B54" s="19">
        <v>51.0</v>
      </c>
      <c r="C54" s="20">
        <v>14.2741544917311</v>
      </c>
      <c r="D54" s="20">
        <v>2.6954725239597</v>
      </c>
      <c r="E54" s="20">
        <v>10.5696180386553</v>
      </c>
      <c r="F54" s="20">
        <v>0.823713525617495</v>
      </c>
      <c r="G54" s="20">
        <v>19.952607126204</v>
      </c>
      <c r="H54" s="20">
        <v>15.0904286796312</v>
      </c>
      <c r="I54" s="20">
        <v>24.9747515605994</v>
      </c>
      <c r="J54" s="20">
        <v>5.20062006190419</v>
      </c>
      <c r="K54" s="20">
        <v>0.588819973809907</v>
      </c>
      <c r="L54" s="20">
        <v>4.21732538514771</v>
      </c>
      <c r="M54" s="20">
        <v>2.20374147476491</v>
      </c>
      <c r="N54" s="20">
        <v>14.3862288311209</v>
      </c>
      <c r="P54" s="19">
        <v>51.0</v>
      </c>
      <c r="Q54" s="34">
        <f>VLOOKUP(IF(C54&gt;240,5,IF(C54&gt;180,4,IF(C54&gt;120,3,IF(C54&gt;60,2,IF(C54&gt;30,1,0))))),Trial!$B$7:$E$12,4)</f>
        <v>0</v>
      </c>
      <c r="R54" s="34">
        <f>VLOOKUP(IF(D54&gt;240,5,IF(D54&gt;180,4,IF(D54&gt;120,3,IF(D54&gt;60,2,IF(D54&gt;30,1,0))))),Trial!$B$7:$E$12,4)</f>
        <v>0</v>
      </c>
      <c r="S54" s="34">
        <f>VLOOKUP(IF(E54&gt;240,5,IF(E54&gt;180,4,IF(E54&gt;120,3,IF(E54&gt;60,2,IF(E54&gt;30,1,0))))),Trial!$B$7:$E$12,4)</f>
        <v>0</v>
      </c>
      <c r="T54" s="34">
        <f>VLOOKUP(IF(F54&gt;240,5,IF(F54&gt;180,4,IF(F54&gt;120,3,IF(F54&gt;60,2,IF(F54&gt;30,1,0))))),Trial!$B$7:$E$12,4)</f>
        <v>0</v>
      </c>
      <c r="U54" s="34">
        <f>VLOOKUP(IF(G54&gt;240,5,IF(G54&gt;180,4,IF(G54&gt;120,3,IF(G54&gt;60,2,IF(G54&gt;30,1,0))))),Trial!$B$7:$E$12,4)</f>
        <v>0</v>
      </c>
      <c r="V54" s="34">
        <f>VLOOKUP(IF(H54&gt;240,5,IF(H54&gt;180,4,IF(H54&gt;120,3,IF(H54&gt;60,2,IF(H54&gt;30,1,0))))),Trial!$B$7:$E$12,4)</f>
        <v>0</v>
      </c>
      <c r="W54" s="34">
        <f>VLOOKUP(IF(I54&gt;240,5,IF(I54&gt;180,4,IF(I54&gt;120,3,IF(I54&gt;60,2,IF(I54&gt;30,1,0))))),Trial!$B$7:$E$12,4)</f>
        <v>0</v>
      </c>
      <c r="X54" s="34">
        <f>VLOOKUP(IF(J54&gt;240,5,IF(J54&gt;180,4,IF(J54&gt;120,3,IF(J54&gt;60,2,IF(J54&gt;30,1,0))))),Trial!$B$7:$E$12,4)</f>
        <v>0</v>
      </c>
      <c r="Y54" s="34">
        <f>VLOOKUP(IF(K54&gt;240,5,IF(K54&gt;180,4,IF(K54&gt;120,3,IF(K54&gt;60,2,IF(K54&gt;30,1,0))))),Trial!$B$7:$E$12,4)</f>
        <v>0</v>
      </c>
      <c r="Z54" s="34">
        <f>VLOOKUP(IF(L54&gt;240,5,IF(L54&gt;180,4,IF(L54&gt;120,3,IF(L54&gt;60,2,IF(L54&gt;30,1,0))))),Trial!$B$7:$E$12,4)</f>
        <v>0</v>
      </c>
      <c r="AA54" s="34">
        <f>VLOOKUP(IF(M54&gt;240,5,IF(M54&gt;180,4,IF(M54&gt;120,3,IF(M54&gt;60,2,IF(M54&gt;30,1,0))))),Trial!$B$7:$E$12,4)</f>
        <v>0</v>
      </c>
      <c r="AB54" s="34">
        <f>VLOOKUP(IF(N54&gt;240,5,IF(N54&gt;180,4,IF(N54&gt;120,3,IF(N54&gt;60,2,IF(N54&gt;30,1,0))))),Trial!$B$7:$E$12,4)</f>
        <v>0</v>
      </c>
    </row>
    <row r="55" ht="15.75" customHeight="1">
      <c r="B55" s="19">
        <v>52.0</v>
      </c>
      <c r="C55" s="20">
        <v>6.02408743374981</v>
      </c>
      <c r="D55" s="20">
        <v>4.09225075973951</v>
      </c>
      <c r="E55" s="20">
        <v>23.327804708684</v>
      </c>
      <c r="F55" s="20">
        <v>3.90950076369685</v>
      </c>
      <c r="G55" s="20">
        <v>10.704428722066</v>
      </c>
      <c r="H55" s="20">
        <v>30.9788964029656</v>
      </c>
      <c r="I55" s="20">
        <v>6.1180722525809</v>
      </c>
      <c r="J55" s="20">
        <v>14.4205347196284</v>
      </c>
      <c r="K55" s="20">
        <v>5.34485636626193</v>
      </c>
      <c r="L55" s="20">
        <v>4.17391494866461</v>
      </c>
      <c r="M55" s="20">
        <v>0.690013334155083</v>
      </c>
      <c r="N55" s="20">
        <v>14.530470110112</v>
      </c>
      <c r="P55" s="19">
        <v>52.0</v>
      </c>
      <c r="Q55" s="34">
        <f>VLOOKUP(IF(C55&gt;240,5,IF(C55&gt;180,4,IF(C55&gt;120,3,IF(C55&gt;60,2,IF(C55&gt;30,1,0))))),Trial!$B$7:$E$12,4)</f>
        <v>0</v>
      </c>
      <c r="R55" s="34">
        <f>VLOOKUP(IF(D55&gt;240,5,IF(D55&gt;180,4,IF(D55&gt;120,3,IF(D55&gt;60,2,IF(D55&gt;30,1,0))))),Trial!$B$7:$E$12,4)</f>
        <v>0</v>
      </c>
      <c r="S55" s="34">
        <f>VLOOKUP(IF(E55&gt;240,5,IF(E55&gt;180,4,IF(E55&gt;120,3,IF(E55&gt;60,2,IF(E55&gt;30,1,0))))),Trial!$B$7:$E$12,4)</f>
        <v>0</v>
      </c>
      <c r="T55" s="34">
        <f>VLOOKUP(IF(F55&gt;240,5,IF(F55&gt;180,4,IF(F55&gt;120,3,IF(F55&gt;60,2,IF(F55&gt;30,1,0))))),Trial!$B$7:$E$12,4)</f>
        <v>0</v>
      </c>
      <c r="U55" s="34">
        <f>VLOOKUP(IF(G55&gt;240,5,IF(G55&gt;180,4,IF(G55&gt;120,3,IF(G55&gt;60,2,IF(G55&gt;30,1,0))))),Trial!$B$7:$E$12,4)</f>
        <v>0</v>
      </c>
      <c r="V55" s="34">
        <f>VLOOKUP(IF(H55&gt;240,5,IF(H55&gt;180,4,IF(H55&gt;120,3,IF(H55&gt;60,2,IF(H55&gt;30,1,0))))),Trial!$B$7:$E$12,4)</f>
        <v>-168.84</v>
      </c>
      <c r="W55" s="34">
        <f>VLOOKUP(IF(I55&gt;240,5,IF(I55&gt;180,4,IF(I55&gt;120,3,IF(I55&gt;60,2,IF(I55&gt;30,1,0))))),Trial!$B$7:$E$12,4)</f>
        <v>0</v>
      </c>
      <c r="X55" s="34">
        <f>VLOOKUP(IF(J55&gt;240,5,IF(J55&gt;180,4,IF(J55&gt;120,3,IF(J55&gt;60,2,IF(J55&gt;30,1,0))))),Trial!$B$7:$E$12,4)</f>
        <v>0</v>
      </c>
      <c r="Y55" s="34">
        <f>VLOOKUP(IF(K55&gt;240,5,IF(K55&gt;180,4,IF(K55&gt;120,3,IF(K55&gt;60,2,IF(K55&gt;30,1,0))))),Trial!$B$7:$E$12,4)</f>
        <v>0</v>
      </c>
      <c r="Z55" s="34">
        <f>VLOOKUP(IF(L55&gt;240,5,IF(L55&gt;180,4,IF(L55&gt;120,3,IF(L55&gt;60,2,IF(L55&gt;30,1,0))))),Trial!$B$7:$E$12,4)</f>
        <v>0</v>
      </c>
      <c r="AA55" s="34">
        <f>VLOOKUP(IF(M55&gt;240,5,IF(M55&gt;180,4,IF(M55&gt;120,3,IF(M55&gt;60,2,IF(M55&gt;30,1,0))))),Trial!$B$7:$E$12,4)</f>
        <v>0</v>
      </c>
      <c r="AB55" s="34">
        <f>VLOOKUP(IF(N55&gt;240,5,IF(N55&gt;180,4,IF(N55&gt;120,3,IF(N55&gt;60,2,IF(N55&gt;30,1,0))))),Trial!$B$7:$E$12,4)</f>
        <v>0</v>
      </c>
    </row>
    <row r="56" ht="15.75" customHeight="1">
      <c r="B56" s="19">
        <v>53.0</v>
      </c>
      <c r="C56" s="20">
        <v>17.4469712492163</v>
      </c>
      <c r="D56" s="20">
        <v>15.6541825101676</v>
      </c>
      <c r="E56" s="20">
        <v>25.6221647557041</v>
      </c>
      <c r="F56" s="20">
        <v>42.7339356907051</v>
      </c>
      <c r="G56" s="20">
        <v>18.8097979576598</v>
      </c>
      <c r="H56" s="20">
        <v>37.2386367693882</v>
      </c>
      <c r="I56" s="20">
        <v>0.712574223937303</v>
      </c>
      <c r="J56" s="20">
        <v>9.16407647688328</v>
      </c>
      <c r="K56" s="20">
        <v>4.5744477991946</v>
      </c>
      <c r="L56" s="20">
        <v>2.76177104488015</v>
      </c>
      <c r="M56" s="20">
        <v>3.54255072954261</v>
      </c>
      <c r="N56" s="20">
        <v>37.1880472282389</v>
      </c>
      <c r="P56" s="19">
        <v>53.0</v>
      </c>
      <c r="Q56" s="34">
        <f>VLOOKUP(IF(C56&gt;240,5,IF(C56&gt;180,4,IF(C56&gt;120,3,IF(C56&gt;60,2,IF(C56&gt;30,1,0))))),Trial!$B$7:$E$12,4)</f>
        <v>0</v>
      </c>
      <c r="R56" s="34">
        <f>VLOOKUP(IF(D56&gt;240,5,IF(D56&gt;180,4,IF(D56&gt;120,3,IF(D56&gt;60,2,IF(D56&gt;30,1,0))))),Trial!$B$7:$E$12,4)</f>
        <v>0</v>
      </c>
      <c r="S56" s="34">
        <f>VLOOKUP(IF(E56&gt;240,5,IF(E56&gt;180,4,IF(E56&gt;120,3,IF(E56&gt;60,2,IF(E56&gt;30,1,0))))),Trial!$B$7:$E$12,4)</f>
        <v>0</v>
      </c>
      <c r="T56" s="34">
        <f>VLOOKUP(IF(F56&gt;240,5,IF(F56&gt;180,4,IF(F56&gt;120,3,IF(F56&gt;60,2,IF(F56&gt;30,1,0))))),Trial!$B$7:$E$12,4)</f>
        <v>-168.84</v>
      </c>
      <c r="U56" s="34">
        <f>VLOOKUP(IF(G56&gt;240,5,IF(G56&gt;180,4,IF(G56&gt;120,3,IF(G56&gt;60,2,IF(G56&gt;30,1,0))))),Trial!$B$7:$E$12,4)</f>
        <v>0</v>
      </c>
      <c r="V56" s="34">
        <f>VLOOKUP(IF(H56&gt;240,5,IF(H56&gt;180,4,IF(H56&gt;120,3,IF(H56&gt;60,2,IF(H56&gt;30,1,0))))),Trial!$B$7:$E$12,4)</f>
        <v>-168.84</v>
      </c>
      <c r="W56" s="34">
        <f>VLOOKUP(IF(I56&gt;240,5,IF(I56&gt;180,4,IF(I56&gt;120,3,IF(I56&gt;60,2,IF(I56&gt;30,1,0))))),Trial!$B$7:$E$12,4)</f>
        <v>0</v>
      </c>
      <c r="X56" s="34">
        <f>VLOOKUP(IF(J56&gt;240,5,IF(J56&gt;180,4,IF(J56&gt;120,3,IF(J56&gt;60,2,IF(J56&gt;30,1,0))))),Trial!$B$7:$E$12,4)</f>
        <v>0</v>
      </c>
      <c r="Y56" s="34">
        <f>VLOOKUP(IF(K56&gt;240,5,IF(K56&gt;180,4,IF(K56&gt;120,3,IF(K56&gt;60,2,IF(K56&gt;30,1,0))))),Trial!$B$7:$E$12,4)</f>
        <v>0</v>
      </c>
      <c r="Z56" s="34">
        <f>VLOOKUP(IF(L56&gt;240,5,IF(L56&gt;180,4,IF(L56&gt;120,3,IF(L56&gt;60,2,IF(L56&gt;30,1,0))))),Trial!$B$7:$E$12,4)</f>
        <v>0</v>
      </c>
      <c r="AA56" s="34">
        <f>VLOOKUP(IF(M56&gt;240,5,IF(M56&gt;180,4,IF(M56&gt;120,3,IF(M56&gt;60,2,IF(M56&gt;30,1,0))))),Trial!$B$7:$E$12,4)</f>
        <v>0</v>
      </c>
      <c r="AB56" s="34">
        <f>VLOOKUP(IF(N56&gt;240,5,IF(N56&gt;180,4,IF(N56&gt;120,3,IF(N56&gt;60,2,IF(N56&gt;30,1,0))))),Trial!$B$7:$E$12,4)</f>
        <v>-168.84</v>
      </c>
    </row>
    <row r="57" ht="15.75" customHeight="1">
      <c r="B57" s="19">
        <v>54.0</v>
      </c>
      <c r="C57" s="20">
        <v>11.8369205050255</v>
      </c>
      <c r="D57" s="20">
        <v>15.5869784474458</v>
      </c>
      <c r="E57" s="20">
        <v>0.389147430609768</v>
      </c>
      <c r="F57" s="20">
        <v>2.96946452823468</v>
      </c>
      <c r="G57" s="20">
        <v>2.34860710088867</v>
      </c>
      <c r="H57" s="20">
        <v>1.02545434191089</v>
      </c>
      <c r="I57" s="20">
        <v>0.395081729357173</v>
      </c>
      <c r="J57" s="20">
        <v>2.1340277054333</v>
      </c>
      <c r="K57" s="20">
        <v>37.8137678808555</v>
      </c>
      <c r="L57" s="20">
        <v>1.35256308238022</v>
      </c>
      <c r="M57" s="20">
        <v>25.0895219102671</v>
      </c>
      <c r="N57" s="20">
        <v>19.8032614667138</v>
      </c>
      <c r="P57" s="19">
        <v>54.0</v>
      </c>
      <c r="Q57" s="34">
        <f>VLOOKUP(IF(C57&gt;240,5,IF(C57&gt;180,4,IF(C57&gt;120,3,IF(C57&gt;60,2,IF(C57&gt;30,1,0))))),Trial!$B$7:$E$12,4)</f>
        <v>0</v>
      </c>
      <c r="R57" s="34">
        <f>VLOOKUP(IF(D57&gt;240,5,IF(D57&gt;180,4,IF(D57&gt;120,3,IF(D57&gt;60,2,IF(D57&gt;30,1,0))))),Trial!$B$7:$E$12,4)</f>
        <v>0</v>
      </c>
      <c r="S57" s="34">
        <f>VLOOKUP(IF(E57&gt;240,5,IF(E57&gt;180,4,IF(E57&gt;120,3,IF(E57&gt;60,2,IF(E57&gt;30,1,0))))),Trial!$B$7:$E$12,4)</f>
        <v>0</v>
      </c>
      <c r="T57" s="34">
        <f>VLOOKUP(IF(F57&gt;240,5,IF(F57&gt;180,4,IF(F57&gt;120,3,IF(F57&gt;60,2,IF(F57&gt;30,1,0))))),Trial!$B$7:$E$12,4)</f>
        <v>0</v>
      </c>
      <c r="U57" s="34">
        <f>VLOOKUP(IF(G57&gt;240,5,IF(G57&gt;180,4,IF(G57&gt;120,3,IF(G57&gt;60,2,IF(G57&gt;30,1,0))))),Trial!$B$7:$E$12,4)</f>
        <v>0</v>
      </c>
      <c r="V57" s="34">
        <f>VLOOKUP(IF(H57&gt;240,5,IF(H57&gt;180,4,IF(H57&gt;120,3,IF(H57&gt;60,2,IF(H57&gt;30,1,0))))),Trial!$B$7:$E$12,4)</f>
        <v>0</v>
      </c>
      <c r="W57" s="34">
        <f>VLOOKUP(IF(I57&gt;240,5,IF(I57&gt;180,4,IF(I57&gt;120,3,IF(I57&gt;60,2,IF(I57&gt;30,1,0))))),Trial!$B$7:$E$12,4)</f>
        <v>0</v>
      </c>
      <c r="X57" s="34">
        <f>VLOOKUP(IF(J57&gt;240,5,IF(J57&gt;180,4,IF(J57&gt;120,3,IF(J57&gt;60,2,IF(J57&gt;30,1,0))))),Trial!$B$7:$E$12,4)</f>
        <v>0</v>
      </c>
      <c r="Y57" s="34">
        <f>VLOOKUP(IF(K57&gt;240,5,IF(K57&gt;180,4,IF(K57&gt;120,3,IF(K57&gt;60,2,IF(K57&gt;30,1,0))))),Trial!$B$7:$E$12,4)</f>
        <v>-168.84</v>
      </c>
      <c r="Z57" s="34">
        <f>VLOOKUP(IF(L57&gt;240,5,IF(L57&gt;180,4,IF(L57&gt;120,3,IF(L57&gt;60,2,IF(L57&gt;30,1,0))))),Trial!$B$7:$E$12,4)</f>
        <v>0</v>
      </c>
      <c r="AA57" s="34">
        <f>VLOOKUP(IF(M57&gt;240,5,IF(M57&gt;180,4,IF(M57&gt;120,3,IF(M57&gt;60,2,IF(M57&gt;30,1,0))))),Trial!$B$7:$E$12,4)</f>
        <v>0</v>
      </c>
      <c r="AB57" s="34">
        <f>VLOOKUP(IF(N57&gt;240,5,IF(N57&gt;180,4,IF(N57&gt;120,3,IF(N57&gt;60,2,IF(N57&gt;30,1,0))))),Trial!$B$7:$E$12,4)</f>
        <v>0</v>
      </c>
    </row>
    <row r="58" ht="15.75" customHeight="1">
      <c r="B58" s="19">
        <v>55.0</v>
      </c>
      <c r="C58" s="20">
        <v>79.381043961712</v>
      </c>
      <c r="D58" s="20">
        <v>0.87657454366376</v>
      </c>
      <c r="E58" s="20">
        <v>5.75407282602973</v>
      </c>
      <c r="F58" s="20">
        <v>32.3798974320547</v>
      </c>
      <c r="G58" s="20">
        <v>20.2582604631951</v>
      </c>
      <c r="H58" s="20">
        <v>51.7392528776503</v>
      </c>
      <c r="I58" s="20">
        <v>8.63169327778742</v>
      </c>
      <c r="J58" s="20">
        <v>1.48077348810145</v>
      </c>
      <c r="K58" s="20">
        <v>0.845627171173692</v>
      </c>
      <c r="L58" s="20">
        <v>29.4345866772062</v>
      </c>
      <c r="M58" s="20">
        <v>13.0760476416715</v>
      </c>
      <c r="N58" s="20">
        <v>28.7056499754605</v>
      </c>
      <c r="P58" s="19">
        <v>55.0</v>
      </c>
      <c r="Q58" s="34">
        <f>VLOOKUP(IF(C58&gt;240,5,IF(C58&gt;180,4,IF(C58&gt;120,3,IF(C58&gt;60,2,IF(C58&gt;30,1,0))))),Trial!$B$7:$E$12,4)</f>
        <v>-844.2</v>
      </c>
      <c r="R58" s="34">
        <f>VLOOKUP(IF(D58&gt;240,5,IF(D58&gt;180,4,IF(D58&gt;120,3,IF(D58&gt;60,2,IF(D58&gt;30,1,0))))),Trial!$B$7:$E$12,4)</f>
        <v>0</v>
      </c>
      <c r="S58" s="34">
        <f>VLOOKUP(IF(E58&gt;240,5,IF(E58&gt;180,4,IF(E58&gt;120,3,IF(E58&gt;60,2,IF(E58&gt;30,1,0))))),Trial!$B$7:$E$12,4)</f>
        <v>0</v>
      </c>
      <c r="T58" s="34">
        <f>VLOOKUP(IF(F58&gt;240,5,IF(F58&gt;180,4,IF(F58&gt;120,3,IF(F58&gt;60,2,IF(F58&gt;30,1,0))))),Trial!$B$7:$E$12,4)</f>
        <v>-168.84</v>
      </c>
      <c r="U58" s="34">
        <f>VLOOKUP(IF(G58&gt;240,5,IF(G58&gt;180,4,IF(G58&gt;120,3,IF(G58&gt;60,2,IF(G58&gt;30,1,0))))),Trial!$B$7:$E$12,4)</f>
        <v>0</v>
      </c>
      <c r="V58" s="34">
        <f>VLOOKUP(IF(H58&gt;240,5,IF(H58&gt;180,4,IF(H58&gt;120,3,IF(H58&gt;60,2,IF(H58&gt;30,1,0))))),Trial!$B$7:$E$12,4)</f>
        <v>-168.84</v>
      </c>
      <c r="W58" s="34">
        <f>VLOOKUP(IF(I58&gt;240,5,IF(I58&gt;180,4,IF(I58&gt;120,3,IF(I58&gt;60,2,IF(I58&gt;30,1,0))))),Trial!$B$7:$E$12,4)</f>
        <v>0</v>
      </c>
      <c r="X58" s="34">
        <f>VLOOKUP(IF(J58&gt;240,5,IF(J58&gt;180,4,IF(J58&gt;120,3,IF(J58&gt;60,2,IF(J58&gt;30,1,0))))),Trial!$B$7:$E$12,4)</f>
        <v>0</v>
      </c>
      <c r="Y58" s="34">
        <f>VLOOKUP(IF(K58&gt;240,5,IF(K58&gt;180,4,IF(K58&gt;120,3,IF(K58&gt;60,2,IF(K58&gt;30,1,0))))),Trial!$B$7:$E$12,4)</f>
        <v>0</v>
      </c>
      <c r="Z58" s="34">
        <f>VLOOKUP(IF(L58&gt;240,5,IF(L58&gt;180,4,IF(L58&gt;120,3,IF(L58&gt;60,2,IF(L58&gt;30,1,0))))),Trial!$B$7:$E$12,4)</f>
        <v>0</v>
      </c>
      <c r="AA58" s="34">
        <f>VLOOKUP(IF(M58&gt;240,5,IF(M58&gt;180,4,IF(M58&gt;120,3,IF(M58&gt;60,2,IF(M58&gt;30,1,0))))),Trial!$B$7:$E$12,4)</f>
        <v>0</v>
      </c>
      <c r="AB58" s="34">
        <f>VLOOKUP(IF(N58&gt;240,5,IF(N58&gt;180,4,IF(N58&gt;120,3,IF(N58&gt;60,2,IF(N58&gt;30,1,0))))),Trial!$B$7:$E$12,4)</f>
        <v>0</v>
      </c>
    </row>
    <row r="59" ht="15.75" customHeight="1">
      <c r="B59" s="19">
        <v>56.0</v>
      </c>
      <c r="C59" s="20">
        <v>2.71601278991438</v>
      </c>
      <c r="D59" s="20">
        <v>4.32246452257968</v>
      </c>
      <c r="E59" s="20">
        <v>4.24964765319601</v>
      </c>
      <c r="F59" s="20">
        <v>0.0854810575954616</v>
      </c>
      <c r="G59" s="20">
        <v>6.60764294606633</v>
      </c>
      <c r="H59" s="20">
        <v>0.0929122965667295</v>
      </c>
      <c r="I59" s="20">
        <v>60.9886582725258</v>
      </c>
      <c r="J59" s="20">
        <v>25.8568348733878</v>
      </c>
      <c r="K59" s="20">
        <v>11.2499917719666</v>
      </c>
      <c r="L59" s="20">
        <v>4.3871754528489</v>
      </c>
      <c r="M59" s="20">
        <v>20.6490241018489</v>
      </c>
      <c r="N59" s="20">
        <v>18.1543948263946</v>
      </c>
      <c r="P59" s="19">
        <v>56.0</v>
      </c>
      <c r="Q59" s="34">
        <f>VLOOKUP(IF(C59&gt;240,5,IF(C59&gt;180,4,IF(C59&gt;120,3,IF(C59&gt;60,2,IF(C59&gt;30,1,0))))),Trial!$B$7:$E$12,4)</f>
        <v>0</v>
      </c>
      <c r="R59" s="34">
        <f>VLOOKUP(IF(D59&gt;240,5,IF(D59&gt;180,4,IF(D59&gt;120,3,IF(D59&gt;60,2,IF(D59&gt;30,1,0))))),Trial!$B$7:$E$12,4)</f>
        <v>0</v>
      </c>
      <c r="S59" s="34">
        <f>VLOOKUP(IF(E59&gt;240,5,IF(E59&gt;180,4,IF(E59&gt;120,3,IF(E59&gt;60,2,IF(E59&gt;30,1,0))))),Trial!$B$7:$E$12,4)</f>
        <v>0</v>
      </c>
      <c r="T59" s="34">
        <f>VLOOKUP(IF(F59&gt;240,5,IF(F59&gt;180,4,IF(F59&gt;120,3,IF(F59&gt;60,2,IF(F59&gt;30,1,0))))),Trial!$B$7:$E$12,4)</f>
        <v>0</v>
      </c>
      <c r="U59" s="34">
        <f>VLOOKUP(IF(G59&gt;240,5,IF(G59&gt;180,4,IF(G59&gt;120,3,IF(G59&gt;60,2,IF(G59&gt;30,1,0))))),Trial!$B$7:$E$12,4)</f>
        <v>0</v>
      </c>
      <c r="V59" s="34">
        <f>VLOOKUP(IF(H59&gt;240,5,IF(H59&gt;180,4,IF(H59&gt;120,3,IF(H59&gt;60,2,IF(H59&gt;30,1,0))))),Trial!$B$7:$E$12,4)</f>
        <v>0</v>
      </c>
      <c r="W59" s="34">
        <f>VLOOKUP(IF(I59&gt;240,5,IF(I59&gt;180,4,IF(I59&gt;120,3,IF(I59&gt;60,2,IF(I59&gt;30,1,0))))),Trial!$B$7:$E$12,4)</f>
        <v>-844.2</v>
      </c>
      <c r="X59" s="34">
        <f>VLOOKUP(IF(J59&gt;240,5,IF(J59&gt;180,4,IF(J59&gt;120,3,IF(J59&gt;60,2,IF(J59&gt;30,1,0))))),Trial!$B$7:$E$12,4)</f>
        <v>0</v>
      </c>
      <c r="Y59" s="34">
        <f>VLOOKUP(IF(K59&gt;240,5,IF(K59&gt;180,4,IF(K59&gt;120,3,IF(K59&gt;60,2,IF(K59&gt;30,1,0))))),Trial!$B$7:$E$12,4)</f>
        <v>0</v>
      </c>
      <c r="Z59" s="34">
        <f>VLOOKUP(IF(L59&gt;240,5,IF(L59&gt;180,4,IF(L59&gt;120,3,IF(L59&gt;60,2,IF(L59&gt;30,1,0))))),Trial!$B$7:$E$12,4)</f>
        <v>0</v>
      </c>
      <c r="AA59" s="34">
        <f>VLOOKUP(IF(M59&gt;240,5,IF(M59&gt;180,4,IF(M59&gt;120,3,IF(M59&gt;60,2,IF(M59&gt;30,1,0))))),Trial!$B$7:$E$12,4)</f>
        <v>0</v>
      </c>
      <c r="AB59" s="34">
        <f>VLOOKUP(IF(N59&gt;240,5,IF(N59&gt;180,4,IF(N59&gt;120,3,IF(N59&gt;60,2,IF(N59&gt;30,1,0))))),Trial!$B$7:$E$12,4)</f>
        <v>0</v>
      </c>
    </row>
    <row r="60" ht="15.75" customHeight="1">
      <c r="B60" s="19">
        <v>57.0</v>
      </c>
      <c r="C60" s="20">
        <v>15.6376515616622</v>
      </c>
      <c r="D60" s="20">
        <v>1.76626747198282</v>
      </c>
      <c r="E60" s="20">
        <v>0.0297013147734106</v>
      </c>
      <c r="F60" s="20">
        <v>0.591267893323675</v>
      </c>
      <c r="G60" s="20">
        <v>36.9459418781441</v>
      </c>
      <c r="H60" s="20">
        <v>2.96892402330413</v>
      </c>
      <c r="I60" s="20">
        <v>16.4964374544184</v>
      </c>
      <c r="J60" s="20">
        <v>48.6313916791654</v>
      </c>
      <c r="K60" s="20">
        <v>3.93666262594052</v>
      </c>
      <c r="L60" s="20">
        <v>2.65217512845993</v>
      </c>
      <c r="M60" s="20">
        <v>5.32213551762792</v>
      </c>
      <c r="N60" s="20">
        <v>35.0187663972632</v>
      </c>
      <c r="P60" s="19">
        <v>57.0</v>
      </c>
      <c r="Q60" s="34">
        <f>VLOOKUP(IF(C60&gt;240,5,IF(C60&gt;180,4,IF(C60&gt;120,3,IF(C60&gt;60,2,IF(C60&gt;30,1,0))))),Trial!$B$7:$E$12,4)</f>
        <v>0</v>
      </c>
      <c r="R60" s="34">
        <f>VLOOKUP(IF(D60&gt;240,5,IF(D60&gt;180,4,IF(D60&gt;120,3,IF(D60&gt;60,2,IF(D60&gt;30,1,0))))),Trial!$B$7:$E$12,4)</f>
        <v>0</v>
      </c>
      <c r="S60" s="34">
        <f>VLOOKUP(IF(E60&gt;240,5,IF(E60&gt;180,4,IF(E60&gt;120,3,IF(E60&gt;60,2,IF(E60&gt;30,1,0))))),Trial!$B$7:$E$12,4)</f>
        <v>0</v>
      </c>
      <c r="T60" s="34">
        <f>VLOOKUP(IF(F60&gt;240,5,IF(F60&gt;180,4,IF(F60&gt;120,3,IF(F60&gt;60,2,IF(F60&gt;30,1,0))))),Trial!$B$7:$E$12,4)</f>
        <v>0</v>
      </c>
      <c r="U60" s="34">
        <f>VLOOKUP(IF(G60&gt;240,5,IF(G60&gt;180,4,IF(G60&gt;120,3,IF(G60&gt;60,2,IF(G60&gt;30,1,0))))),Trial!$B$7:$E$12,4)</f>
        <v>-168.84</v>
      </c>
      <c r="V60" s="34">
        <f>VLOOKUP(IF(H60&gt;240,5,IF(H60&gt;180,4,IF(H60&gt;120,3,IF(H60&gt;60,2,IF(H60&gt;30,1,0))))),Trial!$B$7:$E$12,4)</f>
        <v>0</v>
      </c>
      <c r="W60" s="34">
        <f>VLOOKUP(IF(I60&gt;240,5,IF(I60&gt;180,4,IF(I60&gt;120,3,IF(I60&gt;60,2,IF(I60&gt;30,1,0))))),Trial!$B$7:$E$12,4)</f>
        <v>0</v>
      </c>
      <c r="X60" s="34">
        <f>VLOOKUP(IF(J60&gt;240,5,IF(J60&gt;180,4,IF(J60&gt;120,3,IF(J60&gt;60,2,IF(J60&gt;30,1,0))))),Trial!$B$7:$E$12,4)</f>
        <v>-168.84</v>
      </c>
      <c r="Y60" s="34">
        <f>VLOOKUP(IF(K60&gt;240,5,IF(K60&gt;180,4,IF(K60&gt;120,3,IF(K60&gt;60,2,IF(K60&gt;30,1,0))))),Trial!$B$7:$E$12,4)</f>
        <v>0</v>
      </c>
      <c r="Z60" s="34">
        <f>VLOOKUP(IF(L60&gt;240,5,IF(L60&gt;180,4,IF(L60&gt;120,3,IF(L60&gt;60,2,IF(L60&gt;30,1,0))))),Trial!$B$7:$E$12,4)</f>
        <v>0</v>
      </c>
      <c r="AA60" s="34">
        <f>VLOOKUP(IF(M60&gt;240,5,IF(M60&gt;180,4,IF(M60&gt;120,3,IF(M60&gt;60,2,IF(M60&gt;30,1,0))))),Trial!$B$7:$E$12,4)</f>
        <v>0</v>
      </c>
      <c r="AB60" s="34">
        <f>VLOOKUP(IF(N60&gt;240,5,IF(N60&gt;180,4,IF(N60&gt;120,3,IF(N60&gt;60,2,IF(N60&gt;30,1,0))))),Trial!$B$7:$E$12,4)</f>
        <v>-168.84</v>
      </c>
    </row>
    <row r="61" ht="15.75" customHeight="1">
      <c r="B61" s="19">
        <v>58.0</v>
      </c>
      <c r="C61" s="20">
        <v>2.76776417592627</v>
      </c>
      <c r="D61" s="20">
        <v>20.5823192930018</v>
      </c>
      <c r="E61" s="20">
        <v>34.9109875973568</v>
      </c>
      <c r="F61" s="20">
        <v>26.8085834302178</v>
      </c>
      <c r="G61" s="20">
        <v>5.17389330244623</v>
      </c>
      <c r="H61" s="20">
        <v>22.1904062841746</v>
      </c>
      <c r="I61" s="20">
        <v>0.976673069891908</v>
      </c>
      <c r="J61" s="20">
        <v>13.8299258451994</v>
      </c>
      <c r="K61" s="20">
        <v>0.800322116795364</v>
      </c>
      <c r="L61" s="20">
        <v>22.7072653241625</v>
      </c>
      <c r="M61" s="20">
        <v>39.8481362320822</v>
      </c>
      <c r="N61" s="20">
        <v>2.24998546149582</v>
      </c>
      <c r="P61" s="19">
        <v>58.0</v>
      </c>
      <c r="Q61" s="34">
        <f>VLOOKUP(IF(C61&gt;240,5,IF(C61&gt;180,4,IF(C61&gt;120,3,IF(C61&gt;60,2,IF(C61&gt;30,1,0))))),Trial!$B$7:$E$12,4)</f>
        <v>0</v>
      </c>
      <c r="R61" s="34">
        <f>VLOOKUP(IF(D61&gt;240,5,IF(D61&gt;180,4,IF(D61&gt;120,3,IF(D61&gt;60,2,IF(D61&gt;30,1,0))))),Trial!$B$7:$E$12,4)</f>
        <v>0</v>
      </c>
      <c r="S61" s="34">
        <f>VLOOKUP(IF(E61&gt;240,5,IF(E61&gt;180,4,IF(E61&gt;120,3,IF(E61&gt;60,2,IF(E61&gt;30,1,0))))),Trial!$B$7:$E$12,4)</f>
        <v>-168.84</v>
      </c>
      <c r="T61" s="34">
        <f>VLOOKUP(IF(F61&gt;240,5,IF(F61&gt;180,4,IF(F61&gt;120,3,IF(F61&gt;60,2,IF(F61&gt;30,1,0))))),Trial!$B$7:$E$12,4)</f>
        <v>0</v>
      </c>
      <c r="U61" s="34">
        <f>VLOOKUP(IF(G61&gt;240,5,IF(G61&gt;180,4,IF(G61&gt;120,3,IF(G61&gt;60,2,IF(G61&gt;30,1,0))))),Trial!$B$7:$E$12,4)</f>
        <v>0</v>
      </c>
      <c r="V61" s="34">
        <f>VLOOKUP(IF(H61&gt;240,5,IF(H61&gt;180,4,IF(H61&gt;120,3,IF(H61&gt;60,2,IF(H61&gt;30,1,0))))),Trial!$B$7:$E$12,4)</f>
        <v>0</v>
      </c>
      <c r="W61" s="34">
        <f>VLOOKUP(IF(I61&gt;240,5,IF(I61&gt;180,4,IF(I61&gt;120,3,IF(I61&gt;60,2,IF(I61&gt;30,1,0))))),Trial!$B$7:$E$12,4)</f>
        <v>0</v>
      </c>
      <c r="X61" s="34">
        <f>VLOOKUP(IF(J61&gt;240,5,IF(J61&gt;180,4,IF(J61&gt;120,3,IF(J61&gt;60,2,IF(J61&gt;30,1,0))))),Trial!$B$7:$E$12,4)</f>
        <v>0</v>
      </c>
      <c r="Y61" s="34">
        <f>VLOOKUP(IF(K61&gt;240,5,IF(K61&gt;180,4,IF(K61&gt;120,3,IF(K61&gt;60,2,IF(K61&gt;30,1,0))))),Trial!$B$7:$E$12,4)</f>
        <v>0</v>
      </c>
      <c r="Z61" s="34">
        <f>VLOOKUP(IF(L61&gt;240,5,IF(L61&gt;180,4,IF(L61&gt;120,3,IF(L61&gt;60,2,IF(L61&gt;30,1,0))))),Trial!$B$7:$E$12,4)</f>
        <v>0</v>
      </c>
      <c r="AA61" s="34">
        <f>VLOOKUP(IF(M61&gt;240,5,IF(M61&gt;180,4,IF(M61&gt;120,3,IF(M61&gt;60,2,IF(M61&gt;30,1,0))))),Trial!$B$7:$E$12,4)</f>
        <v>-168.84</v>
      </c>
      <c r="AB61" s="34">
        <f>VLOOKUP(IF(N61&gt;240,5,IF(N61&gt;180,4,IF(N61&gt;120,3,IF(N61&gt;60,2,IF(N61&gt;30,1,0))))),Trial!$B$7:$E$12,4)</f>
        <v>0</v>
      </c>
    </row>
    <row r="62" ht="15.75" customHeight="1">
      <c r="B62" s="19">
        <v>59.0</v>
      </c>
      <c r="C62" s="20">
        <v>6.10539795029908</v>
      </c>
      <c r="D62" s="20">
        <v>37.4423154488545</v>
      </c>
      <c r="E62" s="20">
        <v>3.48501235046424</v>
      </c>
      <c r="F62" s="20">
        <v>15.6221490462395</v>
      </c>
      <c r="G62" s="20">
        <v>9.61496908072213</v>
      </c>
      <c r="H62" s="20">
        <v>30.9087084170685</v>
      </c>
      <c r="I62" s="20">
        <v>12.4895640340718</v>
      </c>
      <c r="J62" s="20">
        <v>1.43043964644894</v>
      </c>
      <c r="K62" s="20">
        <v>5.959569677338</v>
      </c>
      <c r="L62" s="20">
        <v>6.97495809784159</v>
      </c>
      <c r="M62" s="20">
        <v>23.3643234198758</v>
      </c>
      <c r="N62" s="20">
        <v>0.227886675577611</v>
      </c>
      <c r="P62" s="19">
        <v>59.0</v>
      </c>
      <c r="Q62" s="34">
        <f>VLOOKUP(IF(C62&gt;240,5,IF(C62&gt;180,4,IF(C62&gt;120,3,IF(C62&gt;60,2,IF(C62&gt;30,1,0))))),Trial!$B$7:$E$12,4)</f>
        <v>0</v>
      </c>
      <c r="R62" s="34">
        <f>VLOOKUP(IF(D62&gt;240,5,IF(D62&gt;180,4,IF(D62&gt;120,3,IF(D62&gt;60,2,IF(D62&gt;30,1,0))))),Trial!$B$7:$E$12,4)</f>
        <v>-168.84</v>
      </c>
      <c r="S62" s="34">
        <f>VLOOKUP(IF(E62&gt;240,5,IF(E62&gt;180,4,IF(E62&gt;120,3,IF(E62&gt;60,2,IF(E62&gt;30,1,0))))),Trial!$B$7:$E$12,4)</f>
        <v>0</v>
      </c>
      <c r="T62" s="34">
        <f>VLOOKUP(IF(F62&gt;240,5,IF(F62&gt;180,4,IF(F62&gt;120,3,IF(F62&gt;60,2,IF(F62&gt;30,1,0))))),Trial!$B$7:$E$12,4)</f>
        <v>0</v>
      </c>
      <c r="U62" s="34">
        <f>VLOOKUP(IF(G62&gt;240,5,IF(G62&gt;180,4,IF(G62&gt;120,3,IF(G62&gt;60,2,IF(G62&gt;30,1,0))))),Trial!$B$7:$E$12,4)</f>
        <v>0</v>
      </c>
      <c r="V62" s="34">
        <f>VLOOKUP(IF(H62&gt;240,5,IF(H62&gt;180,4,IF(H62&gt;120,3,IF(H62&gt;60,2,IF(H62&gt;30,1,0))))),Trial!$B$7:$E$12,4)</f>
        <v>-168.84</v>
      </c>
      <c r="W62" s="34">
        <f>VLOOKUP(IF(I62&gt;240,5,IF(I62&gt;180,4,IF(I62&gt;120,3,IF(I62&gt;60,2,IF(I62&gt;30,1,0))))),Trial!$B$7:$E$12,4)</f>
        <v>0</v>
      </c>
      <c r="X62" s="34">
        <f>VLOOKUP(IF(J62&gt;240,5,IF(J62&gt;180,4,IF(J62&gt;120,3,IF(J62&gt;60,2,IF(J62&gt;30,1,0))))),Trial!$B$7:$E$12,4)</f>
        <v>0</v>
      </c>
      <c r="Y62" s="34">
        <f>VLOOKUP(IF(K62&gt;240,5,IF(K62&gt;180,4,IF(K62&gt;120,3,IF(K62&gt;60,2,IF(K62&gt;30,1,0))))),Trial!$B$7:$E$12,4)</f>
        <v>0</v>
      </c>
      <c r="Z62" s="34">
        <f>VLOOKUP(IF(L62&gt;240,5,IF(L62&gt;180,4,IF(L62&gt;120,3,IF(L62&gt;60,2,IF(L62&gt;30,1,0))))),Trial!$B$7:$E$12,4)</f>
        <v>0</v>
      </c>
      <c r="AA62" s="34">
        <f>VLOOKUP(IF(M62&gt;240,5,IF(M62&gt;180,4,IF(M62&gt;120,3,IF(M62&gt;60,2,IF(M62&gt;30,1,0))))),Trial!$B$7:$E$12,4)</f>
        <v>0</v>
      </c>
      <c r="AB62" s="34">
        <f>VLOOKUP(IF(N62&gt;240,5,IF(N62&gt;180,4,IF(N62&gt;120,3,IF(N62&gt;60,2,IF(N62&gt;30,1,0))))),Trial!$B$7:$E$12,4)</f>
        <v>0</v>
      </c>
    </row>
    <row r="63" ht="15.75" customHeight="1">
      <c r="B63" s="19">
        <v>60.0</v>
      </c>
      <c r="C63" s="20">
        <v>22.5802305793559</v>
      </c>
      <c r="D63" s="20">
        <v>24.5925312958827</v>
      </c>
      <c r="E63" s="20">
        <v>17.8699882020327</v>
      </c>
      <c r="F63" s="20">
        <v>8.30603985320777</v>
      </c>
      <c r="G63" s="20">
        <v>16.6724603623237</v>
      </c>
      <c r="H63" s="20">
        <v>11.1760545819863</v>
      </c>
      <c r="I63" s="20">
        <v>9.06489406819455</v>
      </c>
      <c r="J63" s="20">
        <v>6.34091505729593</v>
      </c>
      <c r="K63" s="20">
        <v>36.958617551097</v>
      </c>
      <c r="L63" s="20">
        <v>1.27853335421532</v>
      </c>
      <c r="M63" s="20">
        <v>4.83283618259586</v>
      </c>
      <c r="N63" s="20">
        <v>9.27540186777867</v>
      </c>
      <c r="P63" s="19">
        <v>60.0</v>
      </c>
      <c r="Q63" s="34">
        <f>VLOOKUP(IF(C63&gt;240,5,IF(C63&gt;180,4,IF(C63&gt;120,3,IF(C63&gt;60,2,IF(C63&gt;30,1,0))))),Trial!$B$7:$E$12,4)</f>
        <v>0</v>
      </c>
      <c r="R63" s="34">
        <f>VLOOKUP(IF(D63&gt;240,5,IF(D63&gt;180,4,IF(D63&gt;120,3,IF(D63&gt;60,2,IF(D63&gt;30,1,0))))),Trial!$B$7:$E$12,4)</f>
        <v>0</v>
      </c>
      <c r="S63" s="34">
        <f>VLOOKUP(IF(E63&gt;240,5,IF(E63&gt;180,4,IF(E63&gt;120,3,IF(E63&gt;60,2,IF(E63&gt;30,1,0))))),Trial!$B$7:$E$12,4)</f>
        <v>0</v>
      </c>
      <c r="T63" s="34">
        <f>VLOOKUP(IF(F63&gt;240,5,IF(F63&gt;180,4,IF(F63&gt;120,3,IF(F63&gt;60,2,IF(F63&gt;30,1,0))))),Trial!$B$7:$E$12,4)</f>
        <v>0</v>
      </c>
      <c r="U63" s="34">
        <f>VLOOKUP(IF(G63&gt;240,5,IF(G63&gt;180,4,IF(G63&gt;120,3,IF(G63&gt;60,2,IF(G63&gt;30,1,0))))),Trial!$B$7:$E$12,4)</f>
        <v>0</v>
      </c>
      <c r="V63" s="34">
        <f>VLOOKUP(IF(H63&gt;240,5,IF(H63&gt;180,4,IF(H63&gt;120,3,IF(H63&gt;60,2,IF(H63&gt;30,1,0))))),Trial!$B$7:$E$12,4)</f>
        <v>0</v>
      </c>
      <c r="W63" s="34">
        <f>VLOOKUP(IF(I63&gt;240,5,IF(I63&gt;180,4,IF(I63&gt;120,3,IF(I63&gt;60,2,IF(I63&gt;30,1,0))))),Trial!$B$7:$E$12,4)</f>
        <v>0</v>
      </c>
      <c r="X63" s="34">
        <f>VLOOKUP(IF(J63&gt;240,5,IF(J63&gt;180,4,IF(J63&gt;120,3,IF(J63&gt;60,2,IF(J63&gt;30,1,0))))),Trial!$B$7:$E$12,4)</f>
        <v>0</v>
      </c>
      <c r="Y63" s="34">
        <f>VLOOKUP(IF(K63&gt;240,5,IF(K63&gt;180,4,IF(K63&gt;120,3,IF(K63&gt;60,2,IF(K63&gt;30,1,0))))),Trial!$B$7:$E$12,4)</f>
        <v>-168.84</v>
      </c>
      <c r="Z63" s="34">
        <f>VLOOKUP(IF(L63&gt;240,5,IF(L63&gt;180,4,IF(L63&gt;120,3,IF(L63&gt;60,2,IF(L63&gt;30,1,0))))),Trial!$B$7:$E$12,4)</f>
        <v>0</v>
      </c>
      <c r="AA63" s="34">
        <f>VLOOKUP(IF(M63&gt;240,5,IF(M63&gt;180,4,IF(M63&gt;120,3,IF(M63&gt;60,2,IF(M63&gt;30,1,0))))),Trial!$B$7:$E$12,4)</f>
        <v>0</v>
      </c>
      <c r="AB63" s="34">
        <f>VLOOKUP(IF(N63&gt;240,5,IF(N63&gt;180,4,IF(N63&gt;120,3,IF(N63&gt;60,2,IF(N63&gt;30,1,0))))),Trial!$B$7:$E$12,4)</f>
        <v>0</v>
      </c>
    </row>
    <row r="64" ht="15.75" customHeight="1">
      <c r="B64" s="19">
        <v>61.0</v>
      </c>
      <c r="C64" s="20">
        <v>6.31490440902875</v>
      </c>
      <c r="D64" s="20">
        <v>22.292513177002</v>
      </c>
      <c r="E64" s="20">
        <v>13.1098189923997</v>
      </c>
      <c r="F64" s="20">
        <v>24.1213693078777</v>
      </c>
      <c r="G64" s="20">
        <v>19.6736071899703</v>
      </c>
      <c r="H64" s="20">
        <v>3.49237605579055</v>
      </c>
      <c r="I64" s="20">
        <v>33.0673921797679</v>
      </c>
      <c r="J64" s="20">
        <v>23.7204222196883</v>
      </c>
      <c r="K64" s="20">
        <v>7.7248990171589</v>
      </c>
      <c r="L64" s="20">
        <v>7.24550698222592</v>
      </c>
      <c r="M64" s="20">
        <v>10.2622556230138</v>
      </c>
      <c r="N64" s="20">
        <v>25.0430001230258</v>
      </c>
      <c r="P64" s="19">
        <v>61.0</v>
      </c>
      <c r="Q64" s="34">
        <f>VLOOKUP(IF(C64&gt;240,5,IF(C64&gt;180,4,IF(C64&gt;120,3,IF(C64&gt;60,2,IF(C64&gt;30,1,0))))),Trial!$B$7:$E$12,4)</f>
        <v>0</v>
      </c>
      <c r="R64" s="34">
        <f>VLOOKUP(IF(D64&gt;240,5,IF(D64&gt;180,4,IF(D64&gt;120,3,IF(D64&gt;60,2,IF(D64&gt;30,1,0))))),Trial!$B$7:$E$12,4)</f>
        <v>0</v>
      </c>
      <c r="S64" s="34">
        <f>VLOOKUP(IF(E64&gt;240,5,IF(E64&gt;180,4,IF(E64&gt;120,3,IF(E64&gt;60,2,IF(E64&gt;30,1,0))))),Trial!$B$7:$E$12,4)</f>
        <v>0</v>
      </c>
      <c r="T64" s="34">
        <f>VLOOKUP(IF(F64&gt;240,5,IF(F64&gt;180,4,IF(F64&gt;120,3,IF(F64&gt;60,2,IF(F64&gt;30,1,0))))),Trial!$B$7:$E$12,4)</f>
        <v>0</v>
      </c>
      <c r="U64" s="34">
        <f>VLOOKUP(IF(G64&gt;240,5,IF(G64&gt;180,4,IF(G64&gt;120,3,IF(G64&gt;60,2,IF(G64&gt;30,1,0))))),Trial!$B$7:$E$12,4)</f>
        <v>0</v>
      </c>
      <c r="V64" s="34">
        <f>VLOOKUP(IF(H64&gt;240,5,IF(H64&gt;180,4,IF(H64&gt;120,3,IF(H64&gt;60,2,IF(H64&gt;30,1,0))))),Trial!$B$7:$E$12,4)</f>
        <v>0</v>
      </c>
      <c r="W64" s="34">
        <f>VLOOKUP(IF(I64&gt;240,5,IF(I64&gt;180,4,IF(I64&gt;120,3,IF(I64&gt;60,2,IF(I64&gt;30,1,0))))),Trial!$B$7:$E$12,4)</f>
        <v>-168.84</v>
      </c>
      <c r="X64" s="34">
        <f>VLOOKUP(IF(J64&gt;240,5,IF(J64&gt;180,4,IF(J64&gt;120,3,IF(J64&gt;60,2,IF(J64&gt;30,1,0))))),Trial!$B$7:$E$12,4)</f>
        <v>0</v>
      </c>
      <c r="Y64" s="34">
        <f>VLOOKUP(IF(K64&gt;240,5,IF(K64&gt;180,4,IF(K64&gt;120,3,IF(K64&gt;60,2,IF(K64&gt;30,1,0))))),Trial!$B$7:$E$12,4)</f>
        <v>0</v>
      </c>
      <c r="Z64" s="34">
        <f>VLOOKUP(IF(L64&gt;240,5,IF(L64&gt;180,4,IF(L64&gt;120,3,IF(L64&gt;60,2,IF(L64&gt;30,1,0))))),Trial!$B$7:$E$12,4)</f>
        <v>0</v>
      </c>
      <c r="AA64" s="34">
        <f>VLOOKUP(IF(M64&gt;240,5,IF(M64&gt;180,4,IF(M64&gt;120,3,IF(M64&gt;60,2,IF(M64&gt;30,1,0))))),Trial!$B$7:$E$12,4)</f>
        <v>0</v>
      </c>
      <c r="AB64" s="34">
        <f>VLOOKUP(IF(N64&gt;240,5,IF(N64&gt;180,4,IF(N64&gt;120,3,IF(N64&gt;60,2,IF(N64&gt;30,1,0))))),Trial!$B$7:$E$12,4)</f>
        <v>0</v>
      </c>
    </row>
    <row r="65" ht="15.75" customHeight="1">
      <c r="B65" s="19">
        <v>62.0</v>
      </c>
      <c r="C65" s="20">
        <v>28.7531178273515</v>
      </c>
      <c r="D65" s="20">
        <v>3.34761877269484</v>
      </c>
      <c r="E65" s="20">
        <v>11.9667298438832</v>
      </c>
      <c r="F65" s="20">
        <v>8.7753476113081</v>
      </c>
      <c r="G65" s="20">
        <v>12.1761255820172</v>
      </c>
      <c r="H65" s="20">
        <v>4.53022985365242</v>
      </c>
      <c r="I65" s="20">
        <v>20.4297816705128</v>
      </c>
      <c r="J65" s="20">
        <v>4.1084205744788</v>
      </c>
      <c r="K65" s="20">
        <v>7.87815905143507</v>
      </c>
      <c r="L65" s="20">
        <v>0.382160660934371</v>
      </c>
      <c r="M65" s="20">
        <v>39.0451706255374</v>
      </c>
      <c r="N65" s="20">
        <v>19.9444848310079</v>
      </c>
      <c r="P65" s="19">
        <v>62.0</v>
      </c>
      <c r="Q65" s="34">
        <f>VLOOKUP(IF(C65&gt;240,5,IF(C65&gt;180,4,IF(C65&gt;120,3,IF(C65&gt;60,2,IF(C65&gt;30,1,0))))),Trial!$B$7:$E$12,4)</f>
        <v>0</v>
      </c>
      <c r="R65" s="34">
        <f>VLOOKUP(IF(D65&gt;240,5,IF(D65&gt;180,4,IF(D65&gt;120,3,IF(D65&gt;60,2,IF(D65&gt;30,1,0))))),Trial!$B$7:$E$12,4)</f>
        <v>0</v>
      </c>
      <c r="S65" s="34">
        <f>VLOOKUP(IF(E65&gt;240,5,IF(E65&gt;180,4,IF(E65&gt;120,3,IF(E65&gt;60,2,IF(E65&gt;30,1,0))))),Trial!$B$7:$E$12,4)</f>
        <v>0</v>
      </c>
      <c r="T65" s="34">
        <f>VLOOKUP(IF(F65&gt;240,5,IF(F65&gt;180,4,IF(F65&gt;120,3,IF(F65&gt;60,2,IF(F65&gt;30,1,0))))),Trial!$B$7:$E$12,4)</f>
        <v>0</v>
      </c>
      <c r="U65" s="34">
        <f>VLOOKUP(IF(G65&gt;240,5,IF(G65&gt;180,4,IF(G65&gt;120,3,IF(G65&gt;60,2,IF(G65&gt;30,1,0))))),Trial!$B$7:$E$12,4)</f>
        <v>0</v>
      </c>
      <c r="V65" s="34">
        <f>VLOOKUP(IF(H65&gt;240,5,IF(H65&gt;180,4,IF(H65&gt;120,3,IF(H65&gt;60,2,IF(H65&gt;30,1,0))))),Trial!$B$7:$E$12,4)</f>
        <v>0</v>
      </c>
      <c r="W65" s="34">
        <f>VLOOKUP(IF(I65&gt;240,5,IF(I65&gt;180,4,IF(I65&gt;120,3,IF(I65&gt;60,2,IF(I65&gt;30,1,0))))),Trial!$B$7:$E$12,4)</f>
        <v>0</v>
      </c>
      <c r="X65" s="34">
        <f>VLOOKUP(IF(J65&gt;240,5,IF(J65&gt;180,4,IF(J65&gt;120,3,IF(J65&gt;60,2,IF(J65&gt;30,1,0))))),Trial!$B$7:$E$12,4)</f>
        <v>0</v>
      </c>
      <c r="Y65" s="34">
        <f>VLOOKUP(IF(K65&gt;240,5,IF(K65&gt;180,4,IF(K65&gt;120,3,IF(K65&gt;60,2,IF(K65&gt;30,1,0))))),Trial!$B$7:$E$12,4)</f>
        <v>0</v>
      </c>
      <c r="Z65" s="34">
        <f>VLOOKUP(IF(L65&gt;240,5,IF(L65&gt;180,4,IF(L65&gt;120,3,IF(L65&gt;60,2,IF(L65&gt;30,1,0))))),Trial!$B$7:$E$12,4)</f>
        <v>0</v>
      </c>
      <c r="AA65" s="34">
        <f>VLOOKUP(IF(M65&gt;240,5,IF(M65&gt;180,4,IF(M65&gt;120,3,IF(M65&gt;60,2,IF(M65&gt;30,1,0))))),Trial!$B$7:$E$12,4)</f>
        <v>-168.84</v>
      </c>
      <c r="AB65" s="34">
        <f>VLOOKUP(IF(N65&gt;240,5,IF(N65&gt;180,4,IF(N65&gt;120,3,IF(N65&gt;60,2,IF(N65&gt;30,1,0))))),Trial!$B$7:$E$12,4)</f>
        <v>0</v>
      </c>
    </row>
    <row r="66" ht="15.75" customHeight="1">
      <c r="B66" s="19">
        <v>63.0</v>
      </c>
      <c r="C66" s="20">
        <v>0.0346285516602368</v>
      </c>
      <c r="D66" s="20">
        <v>0.114536253754795</v>
      </c>
      <c r="E66" s="20">
        <v>9.98493986443053</v>
      </c>
      <c r="F66" s="20">
        <v>2.94612221843563</v>
      </c>
      <c r="G66" s="20">
        <v>2.25475073670926</v>
      </c>
      <c r="H66" s="20">
        <v>2.51188580337912</v>
      </c>
      <c r="I66" s="20">
        <v>18.4452620716935</v>
      </c>
      <c r="J66" s="20">
        <v>29.0871094059453</v>
      </c>
      <c r="K66" s="20">
        <v>16.5857540382157</v>
      </c>
      <c r="L66" s="20">
        <v>7.4826629833784</v>
      </c>
      <c r="M66" s="20">
        <v>2.75786019745473</v>
      </c>
      <c r="N66" s="20">
        <v>0.0167950659990311</v>
      </c>
      <c r="P66" s="19">
        <v>63.0</v>
      </c>
      <c r="Q66" s="34">
        <f>VLOOKUP(IF(C66&gt;240,5,IF(C66&gt;180,4,IF(C66&gt;120,3,IF(C66&gt;60,2,IF(C66&gt;30,1,0))))),Trial!$B$7:$E$12,4)</f>
        <v>0</v>
      </c>
      <c r="R66" s="34">
        <f>VLOOKUP(IF(D66&gt;240,5,IF(D66&gt;180,4,IF(D66&gt;120,3,IF(D66&gt;60,2,IF(D66&gt;30,1,0))))),Trial!$B$7:$E$12,4)</f>
        <v>0</v>
      </c>
      <c r="S66" s="34">
        <f>VLOOKUP(IF(E66&gt;240,5,IF(E66&gt;180,4,IF(E66&gt;120,3,IF(E66&gt;60,2,IF(E66&gt;30,1,0))))),Trial!$B$7:$E$12,4)</f>
        <v>0</v>
      </c>
      <c r="T66" s="34">
        <f>VLOOKUP(IF(F66&gt;240,5,IF(F66&gt;180,4,IF(F66&gt;120,3,IF(F66&gt;60,2,IF(F66&gt;30,1,0))))),Trial!$B$7:$E$12,4)</f>
        <v>0</v>
      </c>
      <c r="U66" s="34">
        <f>VLOOKUP(IF(G66&gt;240,5,IF(G66&gt;180,4,IF(G66&gt;120,3,IF(G66&gt;60,2,IF(G66&gt;30,1,0))))),Trial!$B$7:$E$12,4)</f>
        <v>0</v>
      </c>
      <c r="V66" s="34">
        <f>VLOOKUP(IF(H66&gt;240,5,IF(H66&gt;180,4,IF(H66&gt;120,3,IF(H66&gt;60,2,IF(H66&gt;30,1,0))))),Trial!$B$7:$E$12,4)</f>
        <v>0</v>
      </c>
      <c r="W66" s="34">
        <f>VLOOKUP(IF(I66&gt;240,5,IF(I66&gt;180,4,IF(I66&gt;120,3,IF(I66&gt;60,2,IF(I66&gt;30,1,0))))),Trial!$B$7:$E$12,4)</f>
        <v>0</v>
      </c>
      <c r="X66" s="34">
        <f>VLOOKUP(IF(J66&gt;240,5,IF(J66&gt;180,4,IF(J66&gt;120,3,IF(J66&gt;60,2,IF(J66&gt;30,1,0))))),Trial!$B$7:$E$12,4)</f>
        <v>0</v>
      </c>
      <c r="Y66" s="34">
        <f>VLOOKUP(IF(K66&gt;240,5,IF(K66&gt;180,4,IF(K66&gt;120,3,IF(K66&gt;60,2,IF(K66&gt;30,1,0))))),Trial!$B$7:$E$12,4)</f>
        <v>0</v>
      </c>
      <c r="Z66" s="34">
        <f>VLOOKUP(IF(L66&gt;240,5,IF(L66&gt;180,4,IF(L66&gt;120,3,IF(L66&gt;60,2,IF(L66&gt;30,1,0))))),Trial!$B$7:$E$12,4)</f>
        <v>0</v>
      </c>
      <c r="AA66" s="34">
        <f>VLOOKUP(IF(M66&gt;240,5,IF(M66&gt;180,4,IF(M66&gt;120,3,IF(M66&gt;60,2,IF(M66&gt;30,1,0))))),Trial!$B$7:$E$12,4)</f>
        <v>0</v>
      </c>
      <c r="AB66" s="34">
        <f>VLOOKUP(IF(N66&gt;240,5,IF(N66&gt;180,4,IF(N66&gt;120,3,IF(N66&gt;60,2,IF(N66&gt;30,1,0))))),Trial!$B$7:$E$12,4)</f>
        <v>0</v>
      </c>
    </row>
    <row r="67" ht="15.75" customHeight="1">
      <c r="B67" s="19">
        <v>64.0</v>
      </c>
      <c r="C67" s="20">
        <v>17.8170063599098</v>
      </c>
      <c r="D67" s="20">
        <v>9.54438363668516</v>
      </c>
      <c r="E67" s="20">
        <v>14.8843768294054</v>
      </c>
      <c r="F67" s="20">
        <v>2.1746581798885</v>
      </c>
      <c r="G67" s="20">
        <v>4.794123594556</v>
      </c>
      <c r="H67" s="20">
        <v>0.00913887410881493</v>
      </c>
      <c r="I67" s="20">
        <v>1.98305907342583</v>
      </c>
      <c r="J67" s="20">
        <v>0.485385701566126</v>
      </c>
      <c r="K67" s="20">
        <v>3.12338770315771</v>
      </c>
      <c r="L67" s="20">
        <v>22.9633972544393</v>
      </c>
      <c r="M67" s="20">
        <v>17.0395630515265</v>
      </c>
      <c r="N67" s="20">
        <v>8.46274229479022</v>
      </c>
      <c r="P67" s="19">
        <v>64.0</v>
      </c>
      <c r="Q67" s="34">
        <f>VLOOKUP(IF(C67&gt;240,5,IF(C67&gt;180,4,IF(C67&gt;120,3,IF(C67&gt;60,2,IF(C67&gt;30,1,0))))),Trial!$B$7:$E$12,4)</f>
        <v>0</v>
      </c>
      <c r="R67" s="34">
        <f>VLOOKUP(IF(D67&gt;240,5,IF(D67&gt;180,4,IF(D67&gt;120,3,IF(D67&gt;60,2,IF(D67&gt;30,1,0))))),Trial!$B$7:$E$12,4)</f>
        <v>0</v>
      </c>
      <c r="S67" s="34">
        <f>VLOOKUP(IF(E67&gt;240,5,IF(E67&gt;180,4,IF(E67&gt;120,3,IF(E67&gt;60,2,IF(E67&gt;30,1,0))))),Trial!$B$7:$E$12,4)</f>
        <v>0</v>
      </c>
      <c r="T67" s="34">
        <f>VLOOKUP(IF(F67&gt;240,5,IF(F67&gt;180,4,IF(F67&gt;120,3,IF(F67&gt;60,2,IF(F67&gt;30,1,0))))),Trial!$B$7:$E$12,4)</f>
        <v>0</v>
      </c>
      <c r="U67" s="34">
        <f>VLOOKUP(IF(G67&gt;240,5,IF(G67&gt;180,4,IF(G67&gt;120,3,IF(G67&gt;60,2,IF(G67&gt;30,1,0))))),Trial!$B$7:$E$12,4)</f>
        <v>0</v>
      </c>
      <c r="V67" s="34">
        <f>VLOOKUP(IF(H67&gt;240,5,IF(H67&gt;180,4,IF(H67&gt;120,3,IF(H67&gt;60,2,IF(H67&gt;30,1,0))))),Trial!$B$7:$E$12,4)</f>
        <v>0</v>
      </c>
      <c r="W67" s="34">
        <f>VLOOKUP(IF(I67&gt;240,5,IF(I67&gt;180,4,IF(I67&gt;120,3,IF(I67&gt;60,2,IF(I67&gt;30,1,0))))),Trial!$B$7:$E$12,4)</f>
        <v>0</v>
      </c>
      <c r="X67" s="34">
        <f>VLOOKUP(IF(J67&gt;240,5,IF(J67&gt;180,4,IF(J67&gt;120,3,IF(J67&gt;60,2,IF(J67&gt;30,1,0))))),Trial!$B$7:$E$12,4)</f>
        <v>0</v>
      </c>
      <c r="Y67" s="34">
        <f>VLOOKUP(IF(K67&gt;240,5,IF(K67&gt;180,4,IF(K67&gt;120,3,IF(K67&gt;60,2,IF(K67&gt;30,1,0))))),Trial!$B$7:$E$12,4)</f>
        <v>0</v>
      </c>
      <c r="Z67" s="34">
        <f>VLOOKUP(IF(L67&gt;240,5,IF(L67&gt;180,4,IF(L67&gt;120,3,IF(L67&gt;60,2,IF(L67&gt;30,1,0))))),Trial!$B$7:$E$12,4)</f>
        <v>0</v>
      </c>
      <c r="AA67" s="34">
        <f>VLOOKUP(IF(M67&gt;240,5,IF(M67&gt;180,4,IF(M67&gt;120,3,IF(M67&gt;60,2,IF(M67&gt;30,1,0))))),Trial!$B$7:$E$12,4)</f>
        <v>0</v>
      </c>
      <c r="AB67" s="34">
        <f>VLOOKUP(IF(N67&gt;240,5,IF(N67&gt;180,4,IF(N67&gt;120,3,IF(N67&gt;60,2,IF(N67&gt;30,1,0))))),Trial!$B$7:$E$12,4)</f>
        <v>0</v>
      </c>
    </row>
    <row r="68" ht="15.75" customHeight="1">
      <c r="B68" s="19">
        <v>65.0</v>
      </c>
      <c r="C68" s="20">
        <v>10.7889170147563</v>
      </c>
      <c r="D68" s="20">
        <v>24.0727681741138</v>
      </c>
      <c r="E68" s="20">
        <v>6.78882320616394</v>
      </c>
      <c r="F68" s="20">
        <v>4.81241374947131</v>
      </c>
      <c r="G68" s="20">
        <v>3.51586092896759</v>
      </c>
      <c r="H68" s="20">
        <v>4.93355013700202</v>
      </c>
      <c r="I68" s="20">
        <v>3.20530394953676</v>
      </c>
      <c r="J68" s="20">
        <v>14.030177405467</v>
      </c>
      <c r="K68" s="20">
        <v>8.49023750396445</v>
      </c>
      <c r="L68" s="20">
        <v>8.61521090003662</v>
      </c>
      <c r="M68" s="20">
        <v>7.40097102974541</v>
      </c>
      <c r="N68" s="20">
        <v>7.88843380585313</v>
      </c>
      <c r="P68" s="19">
        <v>65.0</v>
      </c>
      <c r="Q68" s="34">
        <f>VLOOKUP(IF(C68&gt;240,5,IF(C68&gt;180,4,IF(C68&gt;120,3,IF(C68&gt;60,2,IF(C68&gt;30,1,0))))),Trial!$B$7:$E$12,4)</f>
        <v>0</v>
      </c>
      <c r="R68" s="34">
        <f>VLOOKUP(IF(D68&gt;240,5,IF(D68&gt;180,4,IF(D68&gt;120,3,IF(D68&gt;60,2,IF(D68&gt;30,1,0))))),Trial!$B$7:$E$12,4)</f>
        <v>0</v>
      </c>
      <c r="S68" s="34">
        <f>VLOOKUP(IF(E68&gt;240,5,IF(E68&gt;180,4,IF(E68&gt;120,3,IF(E68&gt;60,2,IF(E68&gt;30,1,0))))),Trial!$B$7:$E$12,4)</f>
        <v>0</v>
      </c>
      <c r="T68" s="34">
        <f>VLOOKUP(IF(F68&gt;240,5,IF(F68&gt;180,4,IF(F68&gt;120,3,IF(F68&gt;60,2,IF(F68&gt;30,1,0))))),Trial!$B$7:$E$12,4)</f>
        <v>0</v>
      </c>
      <c r="U68" s="34">
        <f>VLOOKUP(IF(G68&gt;240,5,IF(G68&gt;180,4,IF(G68&gt;120,3,IF(G68&gt;60,2,IF(G68&gt;30,1,0))))),Trial!$B$7:$E$12,4)</f>
        <v>0</v>
      </c>
      <c r="V68" s="34">
        <f>VLOOKUP(IF(H68&gt;240,5,IF(H68&gt;180,4,IF(H68&gt;120,3,IF(H68&gt;60,2,IF(H68&gt;30,1,0))))),Trial!$B$7:$E$12,4)</f>
        <v>0</v>
      </c>
      <c r="W68" s="34">
        <f>VLOOKUP(IF(I68&gt;240,5,IF(I68&gt;180,4,IF(I68&gt;120,3,IF(I68&gt;60,2,IF(I68&gt;30,1,0))))),Trial!$B$7:$E$12,4)</f>
        <v>0</v>
      </c>
      <c r="X68" s="34">
        <f>VLOOKUP(IF(J68&gt;240,5,IF(J68&gt;180,4,IF(J68&gt;120,3,IF(J68&gt;60,2,IF(J68&gt;30,1,0))))),Trial!$B$7:$E$12,4)</f>
        <v>0</v>
      </c>
      <c r="Y68" s="34">
        <f>VLOOKUP(IF(K68&gt;240,5,IF(K68&gt;180,4,IF(K68&gt;120,3,IF(K68&gt;60,2,IF(K68&gt;30,1,0))))),Trial!$B$7:$E$12,4)</f>
        <v>0</v>
      </c>
      <c r="Z68" s="34">
        <f>VLOOKUP(IF(L68&gt;240,5,IF(L68&gt;180,4,IF(L68&gt;120,3,IF(L68&gt;60,2,IF(L68&gt;30,1,0))))),Trial!$B$7:$E$12,4)</f>
        <v>0</v>
      </c>
      <c r="AA68" s="34">
        <f>VLOOKUP(IF(M68&gt;240,5,IF(M68&gt;180,4,IF(M68&gt;120,3,IF(M68&gt;60,2,IF(M68&gt;30,1,0))))),Trial!$B$7:$E$12,4)</f>
        <v>0</v>
      </c>
      <c r="AB68" s="34">
        <f>VLOOKUP(IF(N68&gt;240,5,IF(N68&gt;180,4,IF(N68&gt;120,3,IF(N68&gt;60,2,IF(N68&gt;30,1,0))))),Trial!$B$7:$E$12,4)</f>
        <v>0</v>
      </c>
    </row>
    <row r="69" ht="15.75" customHeight="1">
      <c r="B69" s="19">
        <v>66.0</v>
      </c>
      <c r="C69" s="20">
        <v>23.5604732897871</v>
      </c>
      <c r="D69" s="20">
        <v>9.06894637588412</v>
      </c>
      <c r="E69" s="20">
        <v>2.47244362654164</v>
      </c>
      <c r="F69" s="20">
        <v>5.41796630267054</v>
      </c>
      <c r="G69" s="20">
        <v>5.61844382407144</v>
      </c>
      <c r="H69" s="20">
        <v>14.6394076359543</v>
      </c>
      <c r="I69" s="20">
        <v>20.1064506504203</v>
      </c>
      <c r="J69" s="20">
        <v>6.88428879682906</v>
      </c>
      <c r="K69" s="20">
        <v>22.4062473463064</v>
      </c>
      <c r="L69" s="20">
        <v>7.42161692725495</v>
      </c>
      <c r="M69" s="20">
        <v>6.16168045024388</v>
      </c>
      <c r="N69" s="20">
        <v>1.30192448971793</v>
      </c>
      <c r="P69" s="19">
        <v>66.0</v>
      </c>
      <c r="Q69" s="34">
        <f>VLOOKUP(IF(C69&gt;240,5,IF(C69&gt;180,4,IF(C69&gt;120,3,IF(C69&gt;60,2,IF(C69&gt;30,1,0))))),Trial!$B$7:$E$12,4)</f>
        <v>0</v>
      </c>
      <c r="R69" s="34">
        <f>VLOOKUP(IF(D69&gt;240,5,IF(D69&gt;180,4,IF(D69&gt;120,3,IF(D69&gt;60,2,IF(D69&gt;30,1,0))))),Trial!$B$7:$E$12,4)</f>
        <v>0</v>
      </c>
      <c r="S69" s="34">
        <f>VLOOKUP(IF(E69&gt;240,5,IF(E69&gt;180,4,IF(E69&gt;120,3,IF(E69&gt;60,2,IF(E69&gt;30,1,0))))),Trial!$B$7:$E$12,4)</f>
        <v>0</v>
      </c>
      <c r="T69" s="34">
        <f>VLOOKUP(IF(F69&gt;240,5,IF(F69&gt;180,4,IF(F69&gt;120,3,IF(F69&gt;60,2,IF(F69&gt;30,1,0))))),Trial!$B$7:$E$12,4)</f>
        <v>0</v>
      </c>
      <c r="U69" s="34">
        <f>VLOOKUP(IF(G69&gt;240,5,IF(G69&gt;180,4,IF(G69&gt;120,3,IF(G69&gt;60,2,IF(G69&gt;30,1,0))))),Trial!$B$7:$E$12,4)</f>
        <v>0</v>
      </c>
      <c r="V69" s="34">
        <f>VLOOKUP(IF(H69&gt;240,5,IF(H69&gt;180,4,IF(H69&gt;120,3,IF(H69&gt;60,2,IF(H69&gt;30,1,0))))),Trial!$B$7:$E$12,4)</f>
        <v>0</v>
      </c>
      <c r="W69" s="34">
        <f>VLOOKUP(IF(I69&gt;240,5,IF(I69&gt;180,4,IF(I69&gt;120,3,IF(I69&gt;60,2,IF(I69&gt;30,1,0))))),Trial!$B$7:$E$12,4)</f>
        <v>0</v>
      </c>
      <c r="X69" s="34">
        <f>VLOOKUP(IF(J69&gt;240,5,IF(J69&gt;180,4,IF(J69&gt;120,3,IF(J69&gt;60,2,IF(J69&gt;30,1,0))))),Trial!$B$7:$E$12,4)</f>
        <v>0</v>
      </c>
      <c r="Y69" s="34">
        <f>VLOOKUP(IF(K69&gt;240,5,IF(K69&gt;180,4,IF(K69&gt;120,3,IF(K69&gt;60,2,IF(K69&gt;30,1,0))))),Trial!$B$7:$E$12,4)</f>
        <v>0</v>
      </c>
      <c r="Z69" s="34">
        <f>VLOOKUP(IF(L69&gt;240,5,IF(L69&gt;180,4,IF(L69&gt;120,3,IF(L69&gt;60,2,IF(L69&gt;30,1,0))))),Trial!$B$7:$E$12,4)</f>
        <v>0</v>
      </c>
      <c r="AA69" s="34">
        <f>VLOOKUP(IF(M69&gt;240,5,IF(M69&gt;180,4,IF(M69&gt;120,3,IF(M69&gt;60,2,IF(M69&gt;30,1,0))))),Trial!$B$7:$E$12,4)</f>
        <v>0</v>
      </c>
      <c r="AB69" s="34">
        <f>VLOOKUP(IF(N69&gt;240,5,IF(N69&gt;180,4,IF(N69&gt;120,3,IF(N69&gt;60,2,IF(N69&gt;30,1,0))))),Trial!$B$7:$E$12,4)</f>
        <v>0</v>
      </c>
    </row>
    <row r="70" ht="15.75" customHeight="1">
      <c r="B70" s="19">
        <v>67.0</v>
      </c>
      <c r="C70" s="20">
        <v>9.40626428872384</v>
      </c>
      <c r="D70" s="20">
        <v>7.34021192528307</v>
      </c>
      <c r="E70" s="20">
        <v>4.02608176567592</v>
      </c>
      <c r="F70" s="20">
        <v>0.171849255776033</v>
      </c>
      <c r="G70" s="20">
        <v>30.1542054020589</v>
      </c>
      <c r="H70" s="20">
        <v>0.968272849948298</v>
      </c>
      <c r="I70" s="20">
        <v>37.1297501641537</v>
      </c>
      <c r="J70" s="20">
        <v>2.46044728416018</v>
      </c>
      <c r="K70" s="20">
        <v>1.70358108174987</v>
      </c>
      <c r="L70" s="20">
        <v>10.0222392981957</v>
      </c>
      <c r="M70" s="20">
        <v>36.124755302842</v>
      </c>
      <c r="N70" s="20">
        <v>4.77431277274154</v>
      </c>
      <c r="P70" s="19">
        <v>67.0</v>
      </c>
      <c r="Q70" s="34">
        <f>VLOOKUP(IF(C70&gt;240,5,IF(C70&gt;180,4,IF(C70&gt;120,3,IF(C70&gt;60,2,IF(C70&gt;30,1,0))))),Trial!$B$7:$E$12,4)</f>
        <v>0</v>
      </c>
      <c r="R70" s="34">
        <f>VLOOKUP(IF(D70&gt;240,5,IF(D70&gt;180,4,IF(D70&gt;120,3,IF(D70&gt;60,2,IF(D70&gt;30,1,0))))),Trial!$B$7:$E$12,4)</f>
        <v>0</v>
      </c>
      <c r="S70" s="34">
        <f>VLOOKUP(IF(E70&gt;240,5,IF(E70&gt;180,4,IF(E70&gt;120,3,IF(E70&gt;60,2,IF(E70&gt;30,1,0))))),Trial!$B$7:$E$12,4)</f>
        <v>0</v>
      </c>
      <c r="T70" s="34">
        <f>VLOOKUP(IF(F70&gt;240,5,IF(F70&gt;180,4,IF(F70&gt;120,3,IF(F70&gt;60,2,IF(F70&gt;30,1,0))))),Trial!$B$7:$E$12,4)</f>
        <v>0</v>
      </c>
      <c r="U70" s="34">
        <f>VLOOKUP(IF(G70&gt;240,5,IF(G70&gt;180,4,IF(G70&gt;120,3,IF(G70&gt;60,2,IF(G70&gt;30,1,0))))),Trial!$B$7:$E$12,4)</f>
        <v>-168.84</v>
      </c>
      <c r="V70" s="34">
        <f>VLOOKUP(IF(H70&gt;240,5,IF(H70&gt;180,4,IF(H70&gt;120,3,IF(H70&gt;60,2,IF(H70&gt;30,1,0))))),Trial!$B$7:$E$12,4)</f>
        <v>0</v>
      </c>
      <c r="W70" s="34">
        <f>VLOOKUP(IF(I70&gt;240,5,IF(I70&gt;180,4,IF(I70&gt;120,3,IF(I70&gt;60,2,IF(I70&gt;30,1,0))))),Trial!$B$7:$E$12,4)</f>
        <v>-168.84</v>
      </c>
      <c r="X70" s="34">
        <f>VLOOKUP(IF(J70&gt;240,5,IF(J70&gt;180,4,IF(J70&gt;120,3,IF(J70&gt;60,2,IF(J70&gt;30,1,0))))),Trial!$B$7:$E$12,4)</f>
        <v>0</v>
      </c>
      <c r="Y70" s="34">
        <f>VLOOKUP(IF(K70&gt;240,5,IF(K70&gt;180,4,IF(K70&gt;120,3,IF(K70&gt;60,2,IF(K70&gt;30,1,0))))),Trial!$B$7:$E$12,4)</f>
        <v>0</v>
      </c>
      <c r="Z70" s="34">
        <f>VLOOKUP(IF(L70&gt;240,5,IF(L70&gt;180,4,IF(L70&gt;120,3,IF(L70&gt;60,2,IF(L70&gt;30,1,0))))),Trial!$B$7:$E$12,4)</f>
        <v>0</v>
      </c>
      <c r="AA70" s="34">
        <f>VLOOKUP(IF(M70&gt;240,5,IF(M70&gt;180,4,IF(M70&gt;120,3,IF(M70&gt;60,2,IF(M70&gt;30,1,0))))),Trial!$B$7:$E$12,4)</f>
        <v>-168.84</v>
      </c>
      <c r="AB70" s="34">
        <f>VLOOKUP(IF(N70&gt;240,5,IF(N70&gt;180,4,IF(N70&gt;120,3,IF(N70&gt;60,2,IF(N70&gt;30,1,0))))),Trial!$B$7:$E$12,4)</f>
        <v>0</v>
      </c>
    </row>
    <row r="71" ht="15.75" customHeight="1">
      <c r="B71" s="19">
        <v>68.0</v>
      </c>
      <c r="C71" s="20">
        <v>2.12754272630072</v>
      </c>
      <c r="D71" s="20">
        <v>2.26654762327671</v>
      </c>
      <c r="E71" s="20">
        <v>12.5951711395886</v>
      </c>
      <c r="F71" s="20">
        <v>0.693966458184478</v>
      </c>
      <c r="G71" s="20">
        <v>0.512945169443265</v>
      </c>
      <c r="H71" s="20">
        <v>0.0850268776779313</v>
      </c>
      <c r="I71" s="20">
        <v>0.368062391225249</v>
      </c>
      <c r="J71" s="20">
        <v>23.1213296901604</v>
      </c>
      <c r="K71" s="20">
        <v>6.98770053894259</v>
      </c>
      <c r="L71" s="20">
        <v>6.43997530923225</v>
      </c>
      <c r="M71" s="20">
        <v>9.19721658495691</v>
      </c>
      <c r="N71" s="20">
        <v>10.1904911842282</v>
      </c>
      <c r="P71" s="19">
        <v>68.0</v>
      </c>
      <c r="Q71" s="34">
        <f>VLOOKUP(IF(C71&gt;240,5,IF(C71&gt;180,4,IF(C71&gt;120,3,IF(C71&gt;60,2,IF(C71&gt;30,1,0))))),Trial!$B$7:$E$12,4)</f>
        <v>0</v>
      </c>
      <c r="R71" s="34">
        <f>VLOOKUP(IF(D71&gt;240,5,IF(D71&gt;180,4,IF(D71&gt;120,3,IF(D71&gt;60,2,IF(D71&gt;30,1,0))))),Trial!$B$7:$E$12,4)</f>
        <v>0</v>
      </c>
      <c r="S71" s="34">
        <f>VLOOKUP(IF(E71&gt;240,5,IF(E71&gt;180,4,IF(E71&gt;120,3,IF(E71&gt;60,2,IF(E71&gt;30,1,0))))),Trial!$B$7:$E$12,4)</f>
        <v>0</v>
      </c>
      <c r="T71" s="34">
        <f>VLOOKUP(IF(F71&gt;240,5,IF(F71&gt;180,4,IF(F71&gt;120,3,IF(F71&gt;60,2,IF(F71&gt;30,1,0))))),Trial!$B$7:$E$12,4)</f>
        <v>0</v>
      </c>
      <c r="U71" s="34">
        <f>VLOOKUP(IF(G71&gt;240,5,IF(G71&gt;180,4,IF(G71&gt;120,3,IF(G71&gt;60,2,IF(G71&gt;30,1,0))))),Trial!$B$7:$E$12,4)</f>
        <v>0</v>
      </c>
      <c r="V71" s="34">
        <f>VLOOKUP(IF(H71&gt;240,5,IF(H71&gt;180,4,IF(H71&gt;120,3,IF(H71&gt;60,2,IF(H71&gt;30,1,0))))),Trial!$B$7:$E$12,4)</f>
        <v>0</v>
      </c>
      <c r="W71" s="34">
        <f>VLOOKUP(IF(I71&gt;240,5,IF(I71&gt;180,4,IF(I71&gt;120,3,IF(I71&gt;60,2,IF(I71&gt;30,1,0))))),Trial!$B$7:$E$12,4)</f>
        <v>0</v>
      </c>
      <c r="X71" s="34">
        <f>VLOOKUP(IF(J71&gt;240,5,IF(J71&gt;180,4,IF(J71&gt;120,3,IF(J71&gt;60,2,IF(J71&gt;30,1,0))))),Trial!$B$7:$E$12,4)</f>
        <v>0</v>
      </c>
      <c r="Y71" s="34">
        <f>VLOOKUP(IF(K71&gt;240,5,IF(K71&gt;180,4,IF(K71&gt;120,3,IF(K71&gt;60,2,IF(K71&gt;30,1,0))))),Trial!$B$7:$E$12,4)</f>
        <v>0</v>
      </c>
      <c r="Z71" s="34">
        <f>VLOOKUP(IF(L71&gt;240,5,IF(L71&gt;180,4,IF(L71&gt;120,3,IF(L71&gt;60,2,IF(L71&gt;30,1,0))))),Trial!$B$7:$E$12,4)</f>
        <v>0</v>
      </c>
      <c r="AA71" s="34">
        <f>VLOOKUP(IF(M71&gt;240,5,IF(M71&gt;180,4,IF(M71&gt;120,3,IF(M71&gt;60,2,IF(M71&gt;30,1,0))))),Trial!$B$7:$E$12,4)</f>
        <v>0</v>
      </c>
      <c r="AB71" s="34">
        <f>VLOOKUP(IF(N71&gt;240,5,IF(N71&gt;180,4,IF(N71&gt;120,3,IF(N71&gt;60,2,IF(N71&gt;30,1,0))))),Trial!$B$7:$E$12,4)</f>
        <v>0</v>
      </c>
    </row>
    <row r="72" ht="15.75" customHeight="1">
      <c r="B72" s="19">
        <v>69.0</v>
      </c>
      <c r="C72" s="20">
        <v>2.61362516255987</v>
      </c>
      <c r="D72" s="20">
        <v>21.9400021796771</v>
      </c>
      <c r="E72" s="20">
        <v>9.82566678548466</v>
      </c>
      <c r="F72" s="20">
        <v>25.7655868450285</v>
      </c>
      <c r="G72" s="20">
        <v>17.4232311721976</v>
      </c>
      <c r="H72" s="20">
        <v>7.50729273864999</v>
      </c>
      <c r="I72" s="20">
        <v>19.169286327081</v>
      </c>
      <c r="J72" s="20">
        <v>18.3080611989524</v>
      </c>
      <c r="K72" s="20">
        <v>22.4070415875113</v>
      </c>
      <c r="L72" s="20">
        <v>42.6975547097962</v>
      </c>
      <c r="M72" s="20">
        <v>2.50970594747722</v>
      </c>
      <c r="N72" s="20">
        <v>12.618406781749</v>
      </c>
      <c r="P72" s="19">
        <v>69.0</v>
      </c>
      <c r="Q72" s="34">
        <f>VLOOKUP(IF(C72&gt;240,5,IF(C72&gt;180,4,IF(C72&gt;120,3,IF(C72&gt;60,2,IF(C72&gt;30,1,0))))),Trial!$B$7:$E$12,4)</f>
        <v>0</v>
      </c>
      <c r="R72" s="34">
        <f>VLOOKUP(IF(D72&gt;240,5,IF(D72&gt;180,4,IF(D72&gt;120,3,IF(D72&gt;60,2,IF(D72&gt;30,1,0))))),Trial!$B$7:$E$12,4)</f>
        <v>0</v>
      </c>
      <c r="S72" s="34">
        <f>VLOOKUP(IF(E72&gt;240,5,IF(E72&gt;180,4,IF(E72&gt;120,3,IF(E72&gt;60,2,IF(E72&gt;30,1,0))))),Trial!$B$7:$E$12,4)</f>
        <v>0</v>
      </c>
      <c r="T72" s="34">
        <f>VLOOKUP(IF(F72&gt;240,5,IF(F72&gt;180,4,IF(F72&gt;120,3,IF(F72&gt;60,2,IF(F72&gt;30,1,0))))),Trial!$B$7:$E$12,4)</f>
        <v>0</v>
      </c>
      <c r="U72" s="34">
        <f>VLOOKUP(IF(G72&gt;240,5,IF(G72&gt;180,4,IF(G72&gt;120,3,IF(G72&gt;60,2,IF(G72&gt;30,1,0))))),Trial!$B$7:$E$12,4)</f>
        <v>0</v>
      </c>
      <c r="V72" s="34">
        <f>VLOOKUP(IF(H72&gt;240,5,IF(H72&gt;180,4,IF(H72&gt;120,3,IF(H72&gt;60,2,IF(H72&gt;30,1,0))))),Trial!$B$7:$E$12,4)</f>
        <v>0</v>
      </c>
      <c r="W72" s="34">
        <f>VLOOKUP(IF(I72&gt;240,5,IF(I72&gt;180,4,IF(I72&gt;120,3,IF(I72&gt;60,2,IF(I72&gt;30,1,0))))),Trial!$B$7:$E$12,4)</f>
        <v>0</v>
      </c>
      <c r="X72" s="34">
        <f>VLOOKUP(IF(J72&gt;240,5,IF(J72&gt;180,4,IF(J72&gt;120,3,IF(J72&gt;60,2,IF(J72&gt;30,1,0))))),Trial!$B$7:$E$12,4)</f>
        <v>0</v>
      </c>
      <c r="Y72" s="34">
        <f>VLOOKUP(IF(K72&gt;240,5,IF(K72&gt;180,4,IF(K72&gt;120,3,IF(K72&gt;60,2,IF(K72&gt;30,1,0))))),Trial!$B$7:$E$12,4)</f>
        <v>0</v>
      </c>
      <c r="Z72" s="34">
        <f>VLOOKUP(IF(L72&gt;240,5,IF(L72&gt;180,4,IF(L72&gt;120,3,IF(L72&gt;60,2,IF(L72&gt;30,1,0))))),Trial!$B$7:$E$12,4)</f>
        <v>-168.84</v>
      </c>
      <c r="AA72" s="34">
        <f>VLOOKUP(IF(M72&gt;240,5,IF(M72&gt;180,4,IF(M72&gt;120,3,IF(M72&gt;60,2,IF(M72&gt;30,1,0))))),Trial!$B$7:$E$12,4)</f>
        <v>0</v>
      </c>
      <c r="AB72" s="34">
        <f>VLOOKUP(IF(N72&gt;240,5,IF(N72&gt;180,4,IF(N72&gt;120,3,IF(N72&gt;60,2,IF(N72&gt;30,1,0))))),Trial!$B$7:$E$12,4)</f>
        <v>0</v>
      </c>
    </row>
    <row r="73" ht="15.75" customHeight="1">
      <c r="B73" s="19">
        <v>70.0</v>
      </c>
      <c r="C73" s="20">
        <v>6.7684431232512</v>
      </c>
      <c r="D73" s="20">
        <v>0.341310785803944</v>
      </c>
      <c r="E73" s="20">
        <v>6.23469662414864</v>
      </c>
      <c r="F73" s="20">
        <v>1.40226420040229</v>
      </c>
      <c r="G73" s="20">
        <v>0.168773522244246</v>
      </c>
      <c r="H73" s="20">
        <v>5.53397417347878</v>
      </c>
      <c r="I73" s="20">
        <v>0.437023719772696</v>
      </c>
      <c r="J73" s="20">
        <v>36.4789887585085</v>
      </c>
      <c r="K73" s="20">
        <v>6.23735496532172</v>
      </c>
      <c r="L73" s="20">
        <v>38.344647733156</v>
      </c>
      <c r="M73" s="20">
        <v>19.0563325394114</v>
      </c>
      <c r="N73" s="20">
        <v>7.38402266665362</v>
      </c>
      <c r="P73" s="19">
        <v>70.0</v>
      </c>
      <c r="Q73" s="34">
        <f>VLOOKUP(IF(C73&gt;240,5,IF(C73&gt;180,4,IF(C73&gt;120,3,IF(C73&gt;60,2,IF(C73&gt;30,1,0))))),Trial!$B$7:$E$12,4)</f>
        <v>0</v>
      </c>
      <c r="R73" s="34">
        <f>VLOOKUP(IF(D73&gt;240,5,IF(D73&gt;180,4,IF(D73&gt;120,3,IF(D73&gt;60,2,IF(D73&gt;30,1,0))))),Trial!$B$7:$E$12,4)</f>
        <v>0</v>
      </c>
      <c r="S73" s="34">
        <f>VLOOKUP(IF(E73&gt;240,5,IF(E73&gt;180,4,IF(E73&gt;120,3,IF(E73&gt;60,2,IF(E73&gt;30,1,0))))),Trial!$B$7:$E$12,4)</f>
        <v>0</v>
      </c>
      <c r="T73" s="34">
        <f>VLOOKUP(IF(F73&gt;240,5,IF(F73&gt;180,4,IF(F73&gt;120,3,IF(F73&gt;60,2,IF(F73&gt;30,1,0))))),Trial!$B$7:$E$12,4)</f>
        <v>0</v>
      </c>
      <c r="U73" s="34">
        <f>VLOOKUP(IF(G73&gt;240,5,IF(G73&gt;180,4,IF(G73&gt;120,3,IF(G73&gt;60,2,IF(G73&gt;30,1,0))))),Trial!$B$7:$E$12,4)</f>
        <v>0</v>
      </c>
      <c r="V73" s="34">
        <f>VLOOKUP(IF(H73&gt;240,5,IF(H73&gt;180,4,IF(H73&gt;120,3,IF(H73&gt;60,2,IF(H73&gt;30,1,0))))),Trial!$B$7:$E$12,4)</f>
        <v>0</v>
      </c>
      <c r="W73" s="34">
        <f>VLOOKUP(IF(I73&gt;240,5,IF(I73&gt;180,4,IF(I73&gt;120,3,IF(I73&gt;60,2,IF(I73&gt;30,1,0))))),Trial!$B$7:$E$12,4)</f>
        <v>0</v>
      </c>
      <c r="X73" s="34">
        <f>VLOOKUP(IF(J73&gt;240,5,IF(J73&gt;180,4,IF(J73&gt;120,3,IF(J73&gt;60,2,IF(J73&gt;30,1,0))))),Trial!$B$7:$E$12,4)</f>
        <v>-168.84</v>
      </c>
      <c r="Y73" s="34">
        <f>VLOOKUP(IF(K73&gt;240,5,IF(K73&gt;180,4,IF(K73&gt;120,3,IF(K73&gt;60,2,IF(K73&gt;30,1,0))))),Trial!$B$7:$E$12,4)</f>
        <v>0</v>
      </c>
      <c r="Z73" s="34">
        <f>VLOOKUP(IF(L73&gt;240,5,IF(L73&gt;180,4,IF(L73&gt;120,3,IF(L73&gt;60,2,IF(L73&gt;30,1,0))))),Trial!$B$7:$E$12,4)</f>
        <v>-168.84</v>
      </c>
      <c r="AA73" s="34">
        <f>VLOOKUP(IF(M73&gt;240,5,IF(M73&gt;180,4,IF(M73&gt;120,3,IF(M73&gt;60,2,IF(M73&gt;30,1,0))))),Trial!$B$7:$E$12,4)</f>
        <v>0</v>
      </c>
      <c r="AB73" s="34">
        <f>VLOOKUP(IF(N73&gt;240,5,IF(N73&gt;180,4,IF(N73&gt;120,3,IF(N73&gt;60,2,IF(N73&gt;30,1,0))))),Trial!$B$7:$E$12,4)</f>
        <v>0</v>
      </c>
    </row>
    <row r="74" ht="15.75" customHeight="1">
      <c r="B74" s="19">
        <v>71.0</v>
      </c>
      <c r="C74" s="20">
        <v>19.8544153080559</v>
      </c>
      <c r="D74" s="20">
        <v>7.62532119080424</v>
      </c>
      <c r="E74" s="20">
        <v>22.4604272604158</v>
      </c>
      <c r="F74" s="20">
        <v>19.2020340423793</v>
      </c>
      <c r="G74" s="20">
        <v>20.963340540806</v>
      </c>
      <c r="H74" s="20">
        <v>23.0414166538214</v>
      </c>
      <c r="I74" s="20">
        <v>94.4415866740895</v>
      </c>
      <c r="J74" s="20">
        <v>2.90348487389274</v>
      </c>
      <c r="K74" s="20">
        <v>22.9342380123382</v>
      </c>
      <c r="L74" s="20">
        <v>1.61317495396361</v>
      </c>
      <c r="M74" s="20">
        <v>0.265640614042059</v>
      </c>
      <c r="N74" s="20">
        <v>15.6065635571341</v>
      </c>
      <c r="P74" s="19">
        <v>71.0</v>
      </c>
      <c r="Q74" s="34">
        <f>VLOOKUP(IF(C74&gt;240,5,IF(C74&gt;180,4,IF(C74&gt;120,3,IF(C74&gt;60,2,IF(C74&gt;30,1,0))))),Trial!$B$7:$E$12,4)</f>
        <v>0</v>
      </c>
      <c r="R74" s="34">
        <f>VLOOKUP(IF(D74&gt;240,5,IF(D74&gt;180,4,IF(D74&gt;120,3,IF(D74&gt;60,2,IF(D74&gt;30,1,0))))),Trial!$B$7:$E$12,4)</f>
        <v>0</v>
      </c>
      <c r="S74" s="34">
        <f>VLOOKUP(IF(E74&gt;240,5,IF(E74&gt;180,4,IF(E74&gt;120,3,IF(E74&gt;60,2,IF(E74&gt;30,1,0))))),Trial!$B$7:$E$12,4)</f>
        <v>0</v>
      </c>
      <c r="T74" s="34">
        <f>VLOOKUP(IF(F74&gt;240,5,IF(F74&gt;180,4,IF(F74&gt;120,3,IF(F74&gt;60,2,IF(F74&gt;30,1,0))))),Trial!$B$7:$E$12,4)</f>
        <v>0</v>
      </c>
      <c r="U74" s="34">
        <f>VLOOKUP(IF(G74&gt;240,5,IF(G74&gt;180,4,IF(G74&gt;120,3,IF(G74&gt;60,2,IF(G74&gt;30,1,0))))),Trial!$B$7:$E$12,4)</f>
        <v>0</v>
      </c>
      <c r="V74" s="34">
        <f>VLOOKUP(IF(H74&gt;240,5,IF(H74&gt;180,4,IF(H74&gt;120,3,IF(H74&gt;60,2,IF(H74&gt;30,1,0))))),Trial!$B$7:$E$12,4)</f>
        <v>0</v>
      </c>
      <c r="W74" s="34">
        <f>VLOOKUP(IF(I74&gt;240,5,IF(I74&gt;180,4,IF(I74&gt;120,3,IF(I74&gt;60,2,IF(I74&gt;30,1,0))))),Trial!$B$7:$E$12,4)</f>
        <v>-844.2</v>
      </c>
      <c r="X74" s="34">
        <f>VLOOKUP(IF(J74&gt;240,5,IF(J74&gt;180,4,IF(J74&gt;120,3,IF(J74&gt;60,2,IF(J74&gt;30,1,0))))),Trial!$B$7:$E$12,4)</f>
        <v>0</v>
      </c>
      <c r="Y74" s="34">
        <f>VLOOKUP(IF(K74&gt;240,5,IF(K74&gt;180,4,IF(K74&gt;120,3,IF(K74&gt;60,2,IF(K74&gt;30,1,0))))),Trial!$B$7:$E$12,4)</f>
        <v>0</v>
      </c>
      <c r="Z74" s="34">
        <f>VLOOKUP(IF(L74&gt;240,5,IF(L74&gt;180,4,IF(L74&gt;120,3,IF(L74&gt;60,2,IF(L74&gt;30,1,0))))),Trial!$B$7:$E$12,4)</f>
        <v>0</v>
      </c>
      <c r="AA74" s="34">
        <f>VLOOKUP(IF(M74&gt;240,5,IF(M74&gt;180,4,IF(M74&gt;120,3,IF(M74&gt;60,2,IF(M74&gt;30,1,0))))),Trial!$B$7:$E$12,4)</f>
        <v>0</v>
      </c>
      <c r="AB74" s="34">
        <f>VLOOKUP(IF(N74&gt;240,5,IF(N74&gt;180,4,IF(N74&gt;120,3,IF(N74&gt;60,2,IF(N74&gt;30,1,0))))),Trial!$B$7:$E$12,4)</f>
        <v>0</v>
      </c>
    </row>
    <row r="75" ht="15.75" customHeight="1">
      <c r="B75" s="19">
        <v>72.0</v>
      </c>
      <c r="C75" s="20">
        <v>20.3218973377889</v>
      </c>
      <c r="D75" s="20">
        <v>30.306543176213</v>
      </c>
      <c r="E75" s="20">
        <v>17.1310720094564</v>
      </c>
      <c r="F75" s="20">
        <v>75.4624648720704</v>
      </c>
      <c r="G75" s="20">
        <v>8.29925097585656</v>
      </c>
      <c r="H75" s="20">
        <v>7.33163481568918</v>
      </c>
      <c r="I75" s="20">
        <v>0.110262590204383</v>
      </c>
      <c r="J75" s="20">
        <v>33.6827082733479</v>
      </c>
      <c r="K75" s="20">
        <v>13.2615411451171</v>
      </c>
      <c r="L75" s="20">
        <v>16.0289373819801</v>
      </c>
      <c r="M75" s="20">
        <v>16.4449338891628</v>
      </c>
      <c r="N75" s="20">
        <v>21.6010734987301</v>
      </c>
      <c r="P75" s="19">
        <v>72.0</v>
      </c>
      <c r="Q75" s="34">
        <f>VLOOKUP(IF(C75&gt;240,5,IF(C75&gt;180,4,IF(C75&gt;120,3,IF(C75&gt;60,2,IF(C75&gt;30,1,0))))),Trial!$B$7:$E$12,4)</f>
        <v>0</v>
      </c>
      <c r="R75" s="34">
        <f>VLOOKUP(IF(D75&gt;240,5,IF(D75&gt;180,4,IF(D75&gt;120,3,IF(D75&gt;60,2,IF(D75&gt;30,1,0))))),Trial!$B$7:$E$12,4)</f>
        <v>-168.84</v>
      </c>
      <c r="S75" s="34">
        <f>VLOOKUP(IF(E75&gt;240,5,IF(E75&gt;180,4,IF(E75&gt;120,3,IF(E75&gt;60,2,IF(E75&gt;30,1,0))))),Trial!$B$7:$E$12,4)</f>
        <v>0</v>
      </c>
      <c r="T75" s="34">
        <f>VLOOKUP(IF(F75&gt;240,5,IF(F75&gt;180,4,IF(F75&gt;120,3,IF(F75&gt;60,2,IF(F75&gt;30,1,0))))),Trial!$B$7:$E$12,4)</f>
        <v>-844.2</v>
      </c>
      <c r="U75" s="34">
        <f>VLOOKUP(IF(G75&gt;240,5,IF(G75&gt;180,4,IF(G75&gt;120,3,IF(G75&gt;60,2,IF(G75&gt;30,1,0))))),Trial!$B$7:$E$12,4)</f>
        <v>0</v>
      </c>
      <c r="V75" s="34">
        <f>VLOOKUP(IF(H75&gt;240,5,IF(H75&gt;180,4,IF(H75&gt;120,3,IF(H75&gt;60,2,IF(H75&gt;30,1,0))))),Trial!$B$7:$E$12,4)</f>
        <v>0</v>
      </c>
      <c r="W75" s="34">
        <f>VLOOKUP(IF(I75&gt;240,5,IF(I75&gt;180,4,IF(I75&gt;120,3,IF(I75&gt;60,2,IF(I75&gt;30,1,0))))),Trial!$B$7:$E$12,4)</f>
        <v>0</v>
      </c>
      <c r="X75" s="34">
        <f>VLOOKUP(IF(J75&gt;240,5,IF(J75&gt;180,4,IF(J75&gt;120,3,IF(J75&gt;60,2,IF(J75&gt;30,1,0))))),Trial!$B$7:$E$12,4)</f>
        <v>-168.84</v>
      </c>
      <c r="Y75" s="34">
        <f>VLOOKUP(IF(K75&gt;240,5,IF(K75&gt;180,4,IF(K75&gt;120,3,IF(K75&gt;60,2,IF(K75&gt;30,1,0))))),Trial!$B$7:$E$12,4)</f>
        <v>0</v>
      </c>
      <c r="Z75" s="34">
        <f>VLOOKUP(IF(L75&gt;240,5,IF(L75&gt;180,4,IF(L75&gt;120,3,IF(L75&gt;60,2,IF(L75&gt;30,1,0))))),Trial!$B$7:$E$12,4)</f>
        <v>0</v>
      </c>
      <c r="AA75" s="34">
        <f>VLOOKUP(IF(M75&gt;240,5,IF(M75&gt;180,4,IF(M75&gt;120,3,IF(M75&gt;60,2,IF(M75&gt;30,1,0))))),Trial!$B$7:$E$12,4)</f>
        <v>0</v>
      </c>
      <c r="AB75" s="34">
        <f>VLOOKUP(IF(N75&gt;240,5,IF(N75&gt;180,4,IF(N75&gt;120,3,IF(N75&gt;60,2,IF(N75&gt;30,1,0))))),Trial!$B$7:$E$12,4)</f>
        <v>0</v>
      </c>
    </row>
    <row r="76" ht="15.75" customHeight="1">
      <c r="B76" s="19">
        <v>73.0</v>
      </c>
      <c r="C76" s="20">
        <v>21.2246241318231</v>
      </c>
      <c r="D76" s="20">
        <v>29.0495790567503</v>
      </c>
      <c r="E76" s="20">
        <v>2.45069560650736</v>
      </c>
      <c r="F76" s="20">
        <v>43.5298887476664</v>
      </c>
      <c r="G76" s="20">
        <v>16.9481581745754</v>
      </c>
      <c r="H76" s="20">
        <v>0.0185919391859128</v>
      </c>
      <c r="I76" s="20">
        <v>22.1437246414071</v>
      </c>
      <c r="J76" s="20">
        <v>3.64395810253918</v>
      </c>
      <c r="K76" s="20">
        <v>6.30929997502826</v>
      </c>
      <c r="L76" s="20">
        <v>5.4653263811022</v>
      </c>
      <c r="M76" s="20">
        <v>6.77464414010756</v>
      </c>
      <c r="N76" s="20">
        <v>2.09301495431163</v>
      </c>
      <c r="P76" s="19">
        <v>73.0</v>
      </c>
      <c r="Q76" s="34">
        <f>VLOOKUP(IF(C76&gt;240,5,IF(C76&gt;180,4,IF(C76&gt;120,3,IF(C76&gt;60,2,IF(C76&gt;30,1,0))))),Trial!$B$7:$E$12,4)</f>
        <v>0</v>
      </c>
      <c r="R76" s="34">
        <f>VLOOKUP(IF(D76&gt;240,5,IF(D76&gt;180,4,IF(D76&gt;120,3,IF(D76&gt;60,2,IF(D76&gt;30,1,0))))),Trial!$B$7:$E$12,4)</f>
        <v>0</v>
      </c>
      <c r="S76" s="34">
        <f>VLOOKUP(IF(E76&gt;240,5,IF(E76&gt;180,4,IF(E76&gt;120,3,IF(E76&gt;60,2,IF(E76&gt;30,1,0))))),Trial!$B$7:$E$12,4)</f>
        <v>0</v>
      </c>
      <c r="T76" s="34">
        <f>VLOOKUP(IF(F76&gt;240,5,IF(F76&gt;180,4,IF(F76&gt;120,3,IF(F76&gt;60,2,IF(F76&gt;30,1,0))))),Trial!$B$7:$E$12,4)</f>
        <v>-168.84</v>
      </c>
      <c r="U76" s="34">
        <f>VLOOKUP(IF(G76&gt;240,5,IF(G76&gt;180,4,IF(G76&gt;120,3,IF(G76&gt;60,2,IF(G76&gt;30,1,0))))),Trial!$B$7:$E$12,4)</f>
        <v>0</v>
      </c>
      <c r="V76" s="34">
        <f>VLOOKUP(IF(H76&gt;240,5,IF(H76&gt;180,4,IF(H76&gt;120,3,IF(H76&gt;60,2,IF(H76&gt;30,1,0))))),Trial!$B$7:$E$12,4)</f>
        <v>0</v>
      </c>
      <c r="W76" s="34">
        <f>VLOOKUP(IF(I76&gt;240,5,IF(I76&gt;180,4,IF(I76&gt;120,3,IF(I76&gt;60,2,IF(I76&gt;30,1,0))))),Trial!$B$7:$E$12,4)</f>
        <v>0</v>
      </c>
      <c r="X76" s="34">
        <f>VLOOKUP(IF(J76&gt;240,5,IF(J76&gt;180,4,IF(J76&gt;120,3,IF(J76&gt;60,2,IF(J76&gt;30,1,0))))),Trial!$B$7:$E$12,4)</f>
        <v>0</v>
      </c>
      <c r="Y76" s="34">
        <f>VLOOKUP(IF(K76&gt;240,5,IF(K76&gt;180,4,IF(K76&gt;120,3,IF(K76&gt;60,2,IF(K76&gt;30,1,0))))),Trial!$B$7:$E$12,4)</f>
        <v>0</v>
      </c>
      <c r="Z76" s="34">
        <f>VLOOKUP(IF(L76&gt;240,5,IF(L76&gt;180,4,IF(L76&gt;120,3,IF(L76&gt;60,2,IF(L76&gt;30,1,0))))),Trial!$B$7:$E$12,4)</f>
        <v>0</v>
      </c>
      <c r="AA76" s="34">
        <f>VLOOKUP(IF(M76&gt;240,5,IF(M76&gt;180,4,IF(M76&gt;120,3,IF(M76&gt;60,2,IF(M76&gt;30,1,0))))),Trial!$B$7:$E$12,4)</f>
        <v>0</v>
      </c>
      <c r="AB76" s="34">
        <f>VLOOKUP(IF(N76&gt;240,5,IF(N76&gt;180,4,IF(N76&gt;120,3,IF(N76&gt;60,2,IF(N76&gt;30,1,0))))),Trial!$B$7:$E$12,4)</f>
        <v>0</v>
      </c>
    </row>
    <row r="77" ht="15.75" customHeight="1">
      <c r="B77" s="19">
        <v>74.0</v>
      </c>
      <c r="C77" s="20">
        <v>5.9094255882781</v>
      </c>
      <c r="D77" s="20">
        <v>15.4677032562057</v>
      </c>
      <c r="E77" s="20">
        <v>13.4694429185326</v>
      </c>
      <c r="F77" s="20">
        <v>0.37377388831228</v>
      </c>
      <c r="G77" s="20">
        <v>7.04620814039372</v>
      </c>
      <c r="H77" s="20">
        <v>4.85551057658158</v>
      </c>
      <c r="I77" s="20">
        <v>5.16635035956278</v>
      </c>
      <c r="J77" s="20">
        <v>3.4764997378923</v>
      </c>
      <c r="K77" s="20">
        <v>4.87152710929513</v>
      </c>
      <c r="L77" s="20">
        <v>13.3613993724963</v>
      </c>
      <c r="M77" s="20">
        <v>7.95240833666176</v>
      </c>
      <c r="N77" s="20">
        <v>0.16393409925513</v>
      </c>
      <c r="P77" s="19">
        <v>74.0</v>
      </c>
      <c r="Q77" s="34">
        <f>VLOOKUP(IF(C77&gt;240,5,IF(C77&gt;180,4,IF(C77&gt;120,3,IF(C77&gt;60,2,IF(C77&gt;30,1,0))))),Trial!$B$7:$E$12,4)</f>
        <v>0</v>
      </c>
      <c r="R77" s="34">
        <f>VLOOKUP(IF(D77&gt;240,5,IF(D77&gt;180,4,IF(D77&gt;120,3,IF(D77&gt;60,2,IF(D77&gt;30,1,0))))),Trial!$B$7:$E$12,4)</f>
        <v>0</v>
      </c>
      <c r="S77" s="34">
        <f>VLOOKUP(IF(E77&gt;240,5,IF(E77&gt;180,4,IF(E77&gt;120,3,IF(E77&gt;60,2,IF(E77&gt;30,1,0))))),Trial!$B$7:$E$12,4)</f>
        <v>0</v>
      </c>
      <c r="T77" s="34">
        <f>VLOOKUP(IF(F77&gt;240,5,IF(F77&gt;180,4,IF(F77&gt;120,3,IF(F77&gt;60,2,IF(F77&gt;30,1,0))))),Trial!$B$7:$E$12,4)</f>
        <v>0</v>
      </c>
      <c r="U77" s="34">
        <f>VLOOKUP(IF(G77&gt;240,5,IF(G77&gt;180,4,IF(G77&gt;120,3,IF(G77&gt;60,2,IF(G77&gt;30,1,0))))),Trial!$B$7:$E$12,4)</f>
        <v>0</v>
      </c>
      <c r="V77" s="34">
        <f>VLOOKUP(IF(H77&gt;240,5,IF(H77&gt;180,4,IF(H77&gt;120,3,IF(H77&gt;60,2,IF(H77&gt;30,1,0))))),Trial!$B$7:$E$12,4)</f>
        <v>0</v>
      </c>
      <c r="W77" s="34">
        <f>VLOOKUP(IF(I77&gt;240,5,IF(I77&gt;180,4,IF(I77&gt;120,3,IF(I77&gt;60,2,IF(I77&gt;30,1,0))))),Trial!$B$7:$E$12,4)</f>
        <v>0</v>
      </c>
      <c r="X77" s="34">
        <f>VLOOKUP(IF(J77&gt;240,5,IF(J77&gt;180,4,IF(J77&gt;120,3,IF(J77&gt;60,2,IF(J77&gt;30,1,0))))),Trial!$B$7:$E$12,4)</f>
        <v>0</v>
      </c>
      <c r="Y77" s="34">
        <f>VLOOKUP(IF(K77&gt;240,5,IF(K77&gt;180,4,IF(K77&gt;120,3,IF(K77&gt;60,2,IF(K77&gt;30,1,0))))),Trial!$B$7:$E$12,4)</f>
        <v>0</v>
      </c>
      <c r="Z77" s="34">
        <f>VLOOKUP(IF(L77&gt;240,5,IF(L77&gt;180,4,IF(L77&gt;120,3,IF(L77&gt;60,2,IF(L77&gt;30,1,0))))),Trial!$B$7:$E$12,4)</f>
        <v>0</v>
      </c>
      <c r="AA77" s="34">
        <f>VLOOKUP(IF(M77&gt;240,5,IF(M77&gt;180,4,IF(M77&gt;120,3,IF(M77&gt;60,2,IF(M77&gt;30,1,0))))),Trial!$B$7:$E$12,4)</f>
        <v>0</v>
      </c>
      <c r="AB77" s="34">
        <f>VLOOKUP(IF(N77&gt;240,5,IF(N77&gt;180,4,IF(N77&gt;120,3,IF(N77&gt;60,2,IF(N77&gt;30,1,0))))),Trial!$B$7:$E$12,4)</f>
        <v>0</v>
      </c>
    </row>
    <row r="78" ht="15.75" customHeight="1">
      <c r="B78" s="19">
        <v>75.0</v>
      </c>
      <c r="C78" s="20">
        <v>26.0177533749603</v>
      </c>
      <c r="D78" s="20">
        <v>17.693860176121</v>
      </c>
      <c r="E78" s="20">
        <v>54.5743986182777</v>
      </c>
      <c r="F78" s="20">
        <v>32.6569982085631</v>
      </c>
      <c r="G78" s="20">
        <v>17.1285707596774</v>
      </c>
      <c r="H78" s="20">
        <v>14.8621877797964</v>
      </c>
      <c r="I78" s="20">
        <v>20.9929961165583</v>
      </c>
      <c r="J78" s="20">
        <v>10.534011473422</v>
      </c>
      <c r="K78" s="20">
        <v>33.2190567145181</v>
      </c>
      <c r="L78" s="20">
        <v>2.50742940597435</v>
      </c>
      <c r="M78" s="20">
        <v>15.522719136634</v>
      </c>
      <c r="N78" s="20">
        <v>17.2538343343968</v>
      </c>
      <c r="P78" s="19">
        <v>75.0</v>
      </c>
      <c r="Q78" s="34">
        <f>VLOOKUP(IF(C78&gt;240,5,IF(C78&gt;180,4,IF(C78&gt;120,3,IF(C78&gt;60,2,IF(C78&gt;30,1,0))))),Trial!$B$7:$E$12,4)</f>
        <v>0</v>
      </c>
      <c r="R78" s="34">
        <f>VLOOKUP(IF(D78&gt;240,5,IF(D78&gt;180,4,IF(D78&gt;120,3,IF(D78&gt;60,2,IF(D78&gt;30,1,0))))),Trial!$B$7:$E$12,4)</f>
        <v>0</v>
      </c>
      <c r="S78" s="34">
        <f>VLOOKUP(IF(E78&gt;240,5,IF(E78&gt;180,4,IF(E78&gt;120,3,IF(E78&gt;60,2,IF(E78&gt;30,1,0))))),Trial!$B$7:$E$12,4)</f>
        <v>-168.84</v>
      </c>
      <c r="T78" s="34">
        <f>VLOOKUP(IF(F78&gt;240,5,IF(F78&gt;180,4,IF(F78&gt;120,3,IF(F78&gt;60,2,IF(F78&gt;30,1,0))))),Trial!$B$7:$E$12,4)</f>
        <v>-168.84</v>
      </c>
      <c r="U78" s="34">
        <f>VLOOKUP(IF(G78&gt;240,5,IF(G78&gt;180,4,IF(G78&gt;120,3,IF(G78&gt;60,2,IF(G78&gt;30,1,0))))),Trial!$B$7:$E$12,4)</f>
        <v>0</v>
      </c>
      <c r="V78" s="34">
        <f>VLOOKUP(IF(H78&gt;240,5,IF(H78&gt;180,4,IF(H78&gt;120,3,IF(H78&gt;60,2,IF(H78&gt;30,1,0))))),Trial!$B$7:$E$12,4)</f>
        <v>0</v>
      </c>
      <c r="W78" s="34">
        <f>VLOOKUP(IF(I78&gt;240,5,IF(I78&gt;180,4,IF(I78&gt;120,3,IF(I78&gt;60,2,IF(I78&gt;30,1,0))))),Trial!$B$7:$E$12,4)</f>
        <v>0</v>
      </c>
      <c r="X78" s="34">
        <f>VLOOKUP(IF(J78&gt;240,5,IF(J78&gt;180,4,IF(J78&gt;120,3,IF(J78&gt;60,2,IF(J78&gt;30,1,0))))),Trial!$B$7:$E$12,4)</f>
        <v>0</v>
      </c>
      <c r="Y78" s="34">
        <f>VLOOKUP(IF(K78&gt;240,5,IF(K78&gt;180,4,IF(K78&gt;120,3,IF(K78&gt;60,2,IF(K78&gt;30,1,0))))),Trial!$B$7:$E$12,4)</f>
        <v>-168.84</v>
      </c>
      <c r="Z78" s="34">
        <f>VLOOKUP(IF(L78&gt;240,5,IF(L78&gt;180,4,IF(L78&gt;120,3,IF(L78&gt;60,2,IF(L78&gt;30,1,0))))),Trial!$B$7:$E$12,4)</f>
        <v>0</v>
      </c>
      <c r="AA78" s="34">
        <f>VLOOKUP(IF(M78&gt;240,5,IF(M78&gt;180,4,IF(M78&gt;120,3,IF(M78&gt;60,2,IF(M78&gt;30,1,0))))),Trial!$B$7:$E$12,4)</f>
        <v>0</v>
      </c>
      <c r="AB78" s="34">
        <f>VLOOKUP(IF(N78&gt;240,5,IF(N78&gt;180,4,IF(N78&gt;120,3,IF(N78&gt;60,2,IF(N78&gt;30,1,0))))),Trial!$B$7:$E$12,4)</f>
        <v>0</v>
      </c>
    </row>
    <row r="79" ht="15.75" customHeight="1">
      <c r="B79" s="19">
        <v>76.0</v>
      </c>
      <c r="C79" s="20">
        <v>9.62453279952435</v>
      </c>
      <c r="D79" s="20">
        <v>16.7000918308358</v>
      </c>
      <c r="E79" s="20">
        <v>15.4720758651468</v>
      </c>
      <c r="F79" s="20">
        <v>15.8756071897308</v>
      </c>
      <c r="G79" s="20">
        <v>10.0372807625766</v>
      </c>
      <c r="H79" s="20">
        <v>13.0900686142116</v>
      </c>
      <c r="I79" s="20">
        <v>10.4987874738025</v>
      </c>
      <c r="J79" s="20">
        <v>13.5379845314744</v>
      </c>
      <c r="K79" s="20">
        <v>3.42961975447834</v>
      </c>
      <c r="L79" s="20">
        <v>0.871364884345777</v>
      </c>
      <c r="M79" s="20">
        <v>14.7641149936904</v>
      </c>
      <c r="N79" s="20">
        <v>10.1213605223986</v>
      </c>
      <c r="P79" s="19">
        <v>76.0</v>
      </c>
      <c r="Q79" s="34">
        <f>VLOOKUP(IF(C79&gt;240,5,IF(C79&gt;180,4,IF(C79&gt;120,3,IF(C79&gt;60,2,IF(C79&gt;30,1,0))))),Trial!$B$7:$E$12,4)</f>
        <v>0</v>
      </c>
      <c r="R79" s="34">
        <f>VLOOKUP(IF(D79&gt;240,5,IF(D79&gt;180,4,IF(D79&gt;120,3,IF(D79&gt;60,2,IF(D79&gt;30,1,0))))),Trial!$B$7:$E$12,4)</f>
        <v>0</v>
      </c>
      <c r="S79" s="34">
        <f>VLOOKUP(IF(E79&gt;240,5,IF(E79&gt;180,4,IF(E79&gt;120,3,IF(E79&gt;60,2,IF(E79&gt;30,1,0))))),Trial!$B$7:$E$12,4)</f>
        <v>0</v>
      </c>
      <c r="T79" s="34">
        <f>VLOOKUP(IF(F79&gt;240,5,IF(F79&gt;180,4,IF(F79&gt;120,3,IF(F79&gt;60,2,IF(F79&gt;30,1,0))))),Trial!$B$7:$E$12,4)</f>
        <v>0</v>
      </c>
      <c r="U79" s="34">
        <f>VLOOKUP(IF(G79&gt;240,5,IF(G79&gt;180,4,IF(G79&gt;120,3,IF(G79&gt;60,2,IF(G79&gt;30,1,0))))),Trial!$B$7:$E$12,4)</f>
        <v>0</v>
      </c>
      <c r="V79" s="34">
        <f>VLOOKUP(IF(H79&gt;240,5,IF(H79&gt;180,4,IF(H79&gt;120,3,IF(H79&gt;60,2,IF(H79&gt;30,1,0))))),Trial!$B$7:$E$12,4)</f>
        <v>0</v>
      </c>
      <c r="W79" s="34">
        <f>VLOOKUP(IF(I79&gt;240,5,IF(I79&gt;180,4,IF(I79&gt;120,3,IF(I79&gt;60,2,IF(I79&gt;30,1,0))))),Trial!$B$7:$E$12,4)</f>
        <v>0</v>
      </c>
      <c r="X79" s="34">
        <f>VLOOKUP(IF(J79&gt;240,5,IF(J79&gt;180,4,IF(J79&gt;120,3,IF(J79&gt;60,2,IF(J79&gt;30,1,0))))),Trial!$B$7:$E$12,4)</f>
        <v>0</v>
      </c>
      <c r="Y79" s="34">
        <f>VLOOKUP(IF(K79&gt;240,5,IF(K79&gt;180,4,IF(K79&gt;120,3,IF(K79&gt;60,2,IF(K79&gt;30,1,0))))),Trial!$B$7:$E$12,4)</f>
        <v>0</v>
      </c>
      <c r="Z79" s="34">
        <f>VLOOKUP(IF(L79&gt;240,5,IF(L79&gt;180,4,IF(L79&gt;120,3,IF(L79&gt;60,2,IF(L79&gt;30,1,0))))),Trial!$B$7:$E$12,4)</f>
        <v>0</v>
      </c>
      <c r="AA79" s="34">
        <f>VLOOKUP(IF(M79&gt;240,5,IF(M79&gt;180,4,IF(M79&gt;120,3,IF(M79&gt;60,2,IF(M79&gt;30,1,0))))),Trial!$B$7:$E$12,4)</f>
        <v>0</v>
      </c>
      <c r="AB79" s="34">
        <f>VLOOKUP(IF(N79&gt;240,5,IF(N79&gt;180,4,IF(N79&gt;120,3,IF(N79&gt;60,2,IF(N79&gt;30,1,0))))),Trial!$B$7:$E$12,4)</f>
        <v>0</v>
      </c>
    </row>
    <row r="80" ht="15.75" customHeight="1">
      <c r="B80" s="19">
        <v>77.0</v>
      </c>
      <c r="C80" s="20">
        <v>1.81170931728557</v>
      </c>
      <c r="D80" s="20">
        <v>11.3650078675794</v>
      </c>
      <c r="E80" s="20">
        <v>9.88497071816703</v>
      </c>
      <c r="F80" s="20">
        <v>3.62192533300258</v>
      </c>
      <c r="G80" s="20">
        <v>7.06188387530856</v>
      </c>
      <c r="H80" s="20">
        <v>11.5426653005501</v>
      </c>
      <c r="I80" s="20">
        <v>3.62471643199766</v>
      </c>
      <c r="J80" s="20">
        <v>42.2041325442832</v>
      </c>
      <c r="K80" s="20">
        <v>0.766500055417419</v>
      </c>
      <c r="L80" s="20">
        <v>30.9936120820776</v>
      </c>
      <c r="M80" s="20">
        <v>2.75665874239057</v>
      </c>
      <c r="N80" s="20">
        <v>12.0592290940779</v>
      </c>
      <c r="P80" s="19">
        <v>77.0</v>
      </c>
      <c r="Q80" s="34">
        <f>VLOOKUP(IF(C80&gt;240,5,IF(C80&gt;180,4,IF(C80&gt;120,3,IF(C80&gt;60,2,IF(C80&gt;30,1,0))))),Trial!$B$7:$E$12,4)</f>
        <v>0</v>
      </c>
      <c r="R80" s="34">
        <f>VLOOKUP(IF(D80&gt;240,5,IF(D80&gt;180,4,IF(D80&gt;120,3,IF(D80&gt;60,2,IF(D80&gt;30,1,0))))),Trial!$B$7:$E$12,4)</f>
        <v>0</v>
      </c>
      <c r="S80" s="34">
        <f>VLOOKUP(IF(E80&gt;240,5,IF(E80&gt;180,4,IF(E80&gt;120,3,IF(E80&gt;60,2,IF(E80&gt;30,1,0))))),Trial!$B$7:$E$12,4)</f>
        <v>0</v>
      </c>
      <c r="T80" s="34">
        <f>VLOOKUP(IF(F80&gt;240,5,IF(F80&gt;180,4,IF(F80&gt;120,3,IF(F80&gt;60,2,IF(F80&gt;30,1,0))))),Trial!$B$7:$E$12,4)</f>
        <v>0</v>
      </c>
      <c r="U80" s="34">
        <f>VLOOKUP(IF(G80&gt;240,5,IF(G80&gt;180,4,IF(G80&gt;120,3,IF(G80&gt;60,2,IF(G80&gt;30,1,0))))),Trial!$B$7:$E$12,4)</f>
        <v>0</v>
      </c>
      <c r="V80" s="34">
        <f>VLOOKUP(IF(H80&gt;240,5,IF(H80&gt;180,4,IF(H80&gt;120,3,IF(H80&gt;60,2,IF(H80&gt;30,1,0))))),Trial!$B$7:$E$12,4)</f>
        <v>0</v>
      </c>
      <c r="W80" s="34">
        <f>VLOOKUP(IF(I80&gt;240,5,IF(I80&gt;180,4,IF(I80&gt;120,3,IF(I80&gt;60,2,IF(I80&gt;30,1,0))))),Trial!$B$7:$E$12,4)</f>
        <v>0</v>
      </c>
      <c r="X80" s="34">
        <f>VLOOKUP(IF(J80&gt;240,5,IF(J80&gt;180,4,IF(J80&gt;120,3,IF(J80&gt;60,2,IF(J80&gt;30,1,0))))),Trial!$B$7:$E$12,4)</f>
        <v>-168.84</v>
      </c>
      <c r="Y80" s="34">
        <f>VLOOKUP(IF(K80&gt;240,5,IF(K80&gt;180,4,IF(K80&gt;120,3,IF(K80&gt;60,2,IF(K80&gt;30,1,0))))),Trial!$B$7:$E$12,4)</f>
        <v>0</v>
      </c>
      <c r="Z80" s="34">
        <f>VLOOKUP(IF(L80&gt;240,5,IF(L80&gt;180,4,IF(L80&gt;120,3,IF(L80&gt;60,2,IF(L80&gt;30,1,0))))),Trial!$B$7:$E$12,4)</f>
        <v>-168.84</v>
      </c>
      <c r="AA80" s="34">
        <f>VLOOKUP(IF(M80&gt;240,5,IF(M80&gt;180,4,IF(M80&gt;120,3,IF(M80&gt;60,2,IF(M80&gt;30,1,0))))),Trial!$B$7:$E$12,4)</f>
        <v>0</v>
      </c>
      <c r="AB80" s="34">
        <f>VLOOKUP(IF(N80&gt;240,5,IF(N80&gt;180,4,IF(N80&gt;120,3,IF(N80&gt;60,2,IF(N80&gt;30,1,0))))),Trial!$B$7:$E$12,4)</f>
        <v>0</v>
      </c>
    </row>
    <row r="81" ht="15.75" customHeight="1">
      <c r="B81" s="19">
        <v>78.0</v>
      </c>
      <c r="C81" s="20">
        <v>24.3761349017017</v>
      </c>
      <c r="D81" s="20">
        <v>5.08539361985099</v>
      </c>
      <c r="E81" s="20">
        <v>3.57990625216626</v>
      </c>
      <c r="F81" s="20">
        <v>3.8523949542673</v>
      </c>
      <c r="G81" s="20">
        <v>3.45867053589731</v>
      </c>
      <c r="H81" s="20">
        <v>8.26992850559764</v>
      </c>
      <c r="I81" s="20">
        <v>39.8937492482703</v>
      </c>
      <c r="J81" s="20">
        <v>1.2675775219084</v>
      </c>
      <c r="K81" s="20">
        <v>9.81641027471898</v>
      </c>
      <c r="L81" s="20">
        <v>8.00710270800628</v>
      </c>
      <c r="M81" s="20">
        <v>9.98139900094917</v>
      </c>
      <c r="N81" s="20">
        <v>20.3739694153715</v>
      </c>
      <c r="P81" s="19">
        <v>78.0</v>
      </c>
      <c r="Q81" s="34">
        <f>VLOOKUP(IF(C81&gt;240,5,IF(C81&gt;180,4,IF(C81&gt;120,3,IF(C81&gt;60,2,IF(C81&gt;30,1,0))))),Trial!$B$7:$E$12,4)</f>
        <v>0</v>
      </c>
      <c r="R81" s="34">
        <f>VLOOKUP(IF(D81&gt;240,5,IF(D81&gt;180,4,IF(D81&gt;120,3,IF(D81&gt;60,2,IF(D81&gt;30,1,0))))),Trial!$B$7:$E$12,4)</f>
        <v>0</v>
      </c>
      <c r="S81" s="34">
        <f>VLOOKUP(IF(E81&gt;240,5,IF(E81&gt;180,4,IF(E81&gt;120,3,IF(E81&gt;60,2,IF(E81&gt;30,1,0))))),Trial!$B$7:$E$12,4)</f>
        <v>0</v>
      </c>
      <c r="T81" s="34">
        <f>VLOOKUP(IF(F81&gt;240,5,IF(F81&gt;180,4,IF(F81&gt;120,3,IF(F81&gt;60,2,IF(F81&gt;30,1,0))))),Trial!$B$7:$E$12,4)</f>
        <v>0</v>
      </c>
      <c r="U81" s="34">
        <f>VLOOKUP(IF(G81&gt;240,5,IF(G81&gt;180,4,IF(G81&gt;120,3,IF(G81&gt;60,2,IF(G81&gt;30,1,0))))),Trial!$B$7:$E$12,4)</f>
        <v>0</v>
      </c>
      <c r="V81" s="34">
        <f>VLOOKUP(IF(H81&gt;240,5,IF(H81&gt;180,4,IF(H81&gt;120,3,IF(H81&gt;60,2,IF(H81&gt;30,1,0))))),Trial!$B$7:$E$12,4)</f>
        <v>0</v>
      </c>
      <c r="W81" s="34">
        <f>VLOOKUP(IF(I81&gt;240,5,IF(I81&gt;180,4,IF(I81&gt;120,3,IF(I81&gt;60,2,IF(I81&gt;30,1,0))))),Trial!$B$7:$E$12,4)</f>
        <v>-168.84</v>
      </c>
      <c r="X81" s="34">
        <f>VLOOKUP(IF(J81&gt;240,5,IF(J81&gt;180,4,IF(J81&gt;120,3,IF(J81&gt;60,2,IF(J81&gt;30,1,0))))),Trial!$B$7:$E$12,4)</f>
        <v>0</v>
      </c>
      <c r="Y81" s="34">
        <f>VLOOKUP(IF(K81&gt;240,5,IF(K81&gt;180,4,IF(K81&gt;120,3,IF(K81&gt;60,2,IF(K81&gt;30,1,0))))),Trial!$B$7:$E$12,4)</f>
        <v>0</v>
      </c>
      <c r="Z81" s="34">
        <f>VLOOKUP(IF(L81&gt;240,5,IF(L81&gt;180,4,IF(L81&gt;120,3,IF(L81&gt;60,2,IF(L81&gt;30,1,0))))),Trial!$B$7:$E$12,4)</f>
        <v>0</v>
      </c>
      <c r="AA81" s="34">
        <f>VLOOKUP(IF(M81&gt;240,5,IF(M81&gt;180,4,IF(M81&gt;120,3,IF(M81&gt;60,2,IF(M81&gt;30,1,0))))),Trial!$B$7:$E$12,4)</f>
        <v>0</v>
      </c>
      <c r="AB81" s="34">
        <f>VLOOKUP(IF(N81&gt;240,5,IF(N81&gt;180,4,IF(N81&gt;120,3,IF(N81&gt;60,2,IF(N81&gt;30,1,0))))),Trial!$B$7:$E$12,4)</f>
        <v>0</v>
      </c>
    </row>
    <row r="82" ht="15.75" customHeight="1">
      <c r="B82" s="19">
        <v>79.0</v>
      </c>
      <c r="C82" s="20">
        <v>12.6581395736711</v>
      </c>
      <c r="D82" s="20">
        <v>1.18517727307044</v>
      </c>
      <c r="E82" s="20">
        <v>0.0419664913322777</v>
      </c>
      <c r="F82" s="20">
        <v>14.7215134490366</v>
      </c>
      <c r="G82" s="20">
        <v>28.5678240627305</v>
      </c>
      <c r="H82" s="20">
        <v>1.28587566274218</v>
      </c>
      <c r="I82" s="20">
        <v>2.35293091326021</v>
      </c>
      <c r="J82" s="20">
        <v>8.15153438528068</v>
      </c>
      <c r="K82" s="20">
        <v>1.33965880907568</v>
      </c>
      <c r="L82" s="20">
        <v>31.7204106305049</v>
      </c>
      <c r="M82" s="20">
        <v>14.9532011604953</v>
      </c>
      <c r="N82" s="20">
        <v>9.65153449888842</v>
      </c>
      <c r="P82" s="19">
        <v>79.0</v>
      </c>
      <c r="Q82" s="34">
        <f>VLOOKUP(IF(C82&gt;240,5,IF(C82&gt;180,4,IF(C82&gt;120,3,IF(C82&gt;60,2,IF(C82&gt;30,1,0))))),Trial!$B$7:$E$12,4)</f>
        <v>0</v>
      </c>
      <c r="R82" s="34">
        <f>VLOOKUP(IF(D82&gt;240,5,IF(D82&gt;180,4,IF(D82&gt;120,3,IF(D82&gt;60,2,IF(D82&gt;30,1,0))))),Trial!$B$7:$E$12,4)</f>
        <v>0</v>
      </c>
      <c r="S82" s="34">
        <f>VLOOKUP(IF(E82&gt;240,5,IF(E82&gt;180,4,IF(E82&gt;120,3,IF(E82&gt;60,2,IF(E82&gt;30,1,0))))),Trial!$B$7:$E$12,4)</f>
        <v>0</v>
      </c>
      <c r="T82" s="34">
        <f>VLOOKUP(IF(F82&gt;240,5,IF(F82&gt;180,4,IF(F82&gt;120,3,IF(F82&gt;60,2,IF(F82&gt;30,1,0))))),Trial!$B$7:$E$12,4)</f>
        <v>0</v>
      </c>
      <c r="U82" s="34">
        <f>VLOOKUP(IF(G82&gt;240,5,IF(G82&gt;180,4,IF(G82&gt;120,3,IF(G82&gt;60,2,IF(G82&gt;30,1,0))))),Trial!$B$7:$E$12,4)</f>
        <v>0</v>
      </c>
      <c r="V82" s="34">
        <f>VLOOKUP(IF(H82&gt;240,5,IF(H82&gt;180,4,IF(H82&gt;120,3,IF(H82&gt;60,2,IF(H82&gt;30,1,0))))),Trial!$B$7:$E$12,4)</f>
        <v>0</v>
      </c>
      <c r="W82" s="34">
        <f>VLOOKUP(IF(I82&gt;240,5,IF(I82&gt;180,4,IF(I82&gt;120,3,IF(I82&gt;60,2,IF(I82&gt;30,1,0))))),Trial!$B$7:$E$12,4)</f>
        <v>0</v>
      </c>
      <c r="X82" s="34">
        <f>VLOOKUP(IF(J82&gt;240,5,IF(J82&gt;180,4,IF(J82&gt;120,3,IF(J82&gt;60,2,IF(J82&gt;30,1,0))))),Trial!$B$7:$E$12,4)</f>
        <v>0</v>
      </c>
      <c r="Y82" s="34">
        <f>VLOOKUP(IF(K82&gt;240,5,IF(K82&gt;180,4,IF(K82&gt;120,3,IF(K82&gt;60,2,IF(K82&gt;30,1,0))))),Trial!$B$7:$E$12,4)</f>
        <v>0</v>
      </c>
      <c r="Z82" s="34">
        <f>VLOOKUP(IF(L82&gt;240,5,IF(L82&gt;180,4,IF(L82&gt;120,3,IF(L82&gt;60,2,IF(L82&gt;30,1,0))))),Trial!$B$7:$E$12,4)</f>
        <v>-168.84</v>
      </c>
      <c r="AA82" s="34">
        <f>VLOOKUP(IF(M82&gt;240,5,IF(M82&gt;180,4,IF(M82&gt;120,3,IF(M82&gt;60,2,IF(M82&gt;30,1,0))))),Trial!$B$7:$E$12,4)</f>
        <v>0</v>
      </c>
      <c r="AB82" s="34">
        <f>VLOOKUP(IF(N82&gt;240,5,IF(N82&gt;180,4,IF(N82&gt;120,3,IF(N82&gt;60,2,IF(N82&gt;30,1,0))))),Trial!$B$7:$E$12,4)</f>
        <v>0</v>
      </c>
    </row>
    <row r="83" ht="15.75" customHeight="1">
      <c r="B83" s="19">
        <v>80.0</v>
      </c>
      <c r="C83" s="20">
        <v>14.8306978606704</v>
      </c>
      <c r="D83" s="20">
        <v>22.8087085925212</v>
      </c>
      <c r="E83" s="20">
        <v>10.3901021408933</v>
      </c>
      <c r="F83" s="20">
        <v>35.8385579634712</v>
      </c>
      <c r="G83" s="20">
        <v>0.606638161737734</v>
      </c>
      <c r="H83" s="20">
        <v>7.93639736119658</v>
      </c>
      <c r="I83" s="20">
        <v>13.1048911100338</v>
      </c>
      <c r="J83" s="20">
        <v>10.3993708259511</v>
      </c>
      <c r="K83" s="20">
        <v>20.8730331248552</v>
      </c>
      <c r="L83" s="20">
        <v>6.66720317750988</v>
      </c>
      <c r="M83" s="20">
        <v>33.4249106712894</v>
      </c>
      <c r="N83" s="20">
        <v>0.853420026800457</v>
      </c>
      <c r="P83" s="19">
        <v>80.0</v>
      </c>
      <c r="Q83" s="34">
        <f>VLOOKUP(IF(C83&gt;240,5,IF(C83&gt;180,4,IF(C83&gt;120,3,IF(C83&gt;60,2,IF(C83&gt;30,1,0))))),Trial!$B$7:$E$12,4)</f>
        <v>0</v>
      </c>
      <c r="R83" s="34">
        <f>VLOOKUP(IF(D83&gt;240,5,IF(D83&gt;180,4,IF(D83&gt;120,3,IF(D83&gt;60,2,IF(D83&gt;30,1,0))))),Trial!$B$7:$E$12,4)</f>
        <v>0</v>
      </c>
      <c r="S83" s="34">
        <f>VLOOKUP(IF(E83&gt;240,5,IF(E83&gt;180,4,IF(E83&gt;120,3,IF(E83&gt;60,2,IF(E83&gt;30,1,0))))),Trial!$B$7:$E$12,4)</f>
        <v>0</v>
      </c>
      <c r="T83" s="34">
        <f>VLOOKUP(IF(F83&gt;240,5,IF(F83&gt;180,4,IF(F83&gt;120,3,IF(F83&gt;60,2,IF(F83&gt;30,1,0))))),Trial!$B$7:$E$12,4)</f>
        <v>-168.84</v>
      </c>
      <c r="U83" s="34">
        <f>VLOOKUP(IF(G83&gt;240,5,IF(G83&gt;180,4,IF(G83&gt;120,3,IF(G83&gt;60,2,IF(G83&gt;30,1,0))))),Trial!$B$7:$E$12,4)</f>
        <v>0</v>
      </c>
      <c r="V83" s="34">
        <f>VLOOKUP(IF(H83&gt;240,5,IF(H83&gt;180,4,IF(H83&gt;120,3,IF(H83&gt;60,2,IF(H83&gt;30,1,0))))),Trial!$B$7:$E$12,4)</f>
        <v>0</v>
      </c>
      <c r="W83" s="34">
        <f>VLOOKUP(IF(I83&gt;240,5,IF(I83&gt;180,4,IF(I83&gt;120,3,IF(I83&gt;60,2,IF(I83&gt;30,1,0))))),Trial!$B$7:$E$12,4)</f>
        <v>0</v>
      </c>
      <c r="X83" s="34">
        <f>VLOOKUP(IF(J83&gt;240,5,IF(J83&gt;180,4,IF(J83&gt;120,3,IF(J83&gt;60,2,IF(J83&gt;30,1,0))))),Trial!$B$7:$E$12,4)</f>
        <v>0</v>
      </c>
      <c r="Y83" s="34">
        <f>VLOOKUP(IF(K83&gt;240,5,IF(K83&gt;180,4,IF(K83&gt;120,3,IF(K83&gt;60,2,IF(K83&gt;30,1,0))))),Trial!$B$7:$E$12,4)</f>
        <v>0</v>
      </c>
      <c r="Z83" s="34">
        <f>VLOOKUP(IF(L83&gt;240,5,IF(L83&gt;180,4,IF(L83&gt;120,3,IF(L83&gt;60,2,IF(L83&gt;30,1,0))))),Trial!$B$7:$E$12,4)</f>
        <v>0</v>
      </c>
      <c r="AA83" s="34">
        <f>VLOOKUP(IF(M83&gt;240,5,IF(M83&gt;180,4,IF(M83&gt;120,3,IF(M83&gt;60,2,IF(M83&gt;30,1,0))))),Trial!$B$7:$E$12,4)</f>
        <v>-168.84</v>
      </c>
      <c r="AB83" s="34">
        <f>VLOOKUP(IF(N83&gt;240,5,IF(N83&gt;180,4,IF(N83&gt;120,3,IF(N83&gt;60,2,IF(N83&gt;30,1,0))))),Trial!$B$7:$E$12,4)</f>
        <v>0</v>
      </c>
    </row>
    <row r="84" ht="15.75" customHeight="1">
      <c r="B84" s="19">
        <v>81.0</v>
      </c>
      <c r="C84" s="20">
        <v>2.77662015282549</v>
      </c>
      <c r="D84" s="20">
        <v>29.063578344907</v>
      </c>
      <c r="E84" s="20">
        <v>4.13859126628377</v>
      </c>
      <c r="F84" s="20">
        <v>12.8306684679405</v>
      </c>
      <c r="G84" s="20">
        <v>8.34153233160847</v>
      </c>
      <c r="H84" s="20">
        <v>11.5707322244617</v>
      </c>
      <c r="I84" s="20">
        <v>21.538381958211</v>
      </c>
      <c r="J84" s="20">
        <v>12.2471621339509</v>
      </c>
      <c r="K84" s="20">
        <v>14.933199995299</v>
      </c>
      <c r="L84" s="20">
        <v>11.2060221045363</v>
      </c>
      <c r="M84" s="20">
        <v>24.7031672656706</v>
      </c>
      <c r="N84" s="20">
        <v>8.48760217638842</v>
      </c>
      <c r="P84" s="19">
        <v>81.0</v>
      </c>
      <c r="Q84" s="34">
        <f>VLOOKUP(IF(C84&gt;240,5,IF(C84&gt;180,4,IF(C84&gt;120,3,IF(C84&gt;60,2,IF(C84&gt;30,1,0))))),Trial!$B$7:$E$12,4)</f>
        <v>0</v>
      </c>
      <c r="R84" s="34">
        <f>VLOOKUP(IF(D84&gt;240,5,IF(D84&gt;180,4,IF(D84&gt;120,3,IF(D84&gt;60,2,IF(D84&gt;30,1,0))))),Trial!$B$7:$E$12,4)</f>
        <v>0</v>
      </c>
      <c r="S84" s="34">
        <f>VLOOKUP(IF(E84&gt;240,5,IF(E84&gt;180,4,IF(E84&gt;120,3,IF(E84&gt;60,2,IF(E84&gt;30,1,0))))),Trial!$B$7:$E$12,4)</f>
        <v>0</v>
      </c>
      <c r="T84" s="34">
        <f>VLOOKUP(IF(F84&gt;240,5,IF(F84&gt;180,4,IF(F84&gt;120,3,IF(F84&gt;60,2,IF(F84&gt;30,1,0))))),Trial!$B$7:$E$12,4)</f>
        <v>0</v>
      </c>
      <c r="U84" s="34">
        <f>VLOOKUP(IF(G84&gt;240,5,IF(G84&gt;180,4,IF(G84&gt;120,3,IF(G84&gt;60,2,IF(G84&gt;30,1,0))))),Trial!$B$7:$E$12,4)</f>
        <v>0</v>
      </c>
      <c r="V84" s="34">
        <f>VLOOKUP(IF(H84&gt;240,5,IF(H84&gt;180,4,IF(H84&gt;120,3,IF(H84&gt;60,2,IF(H84&gt;30,1,0))))),Trial!$B$7:$E$12,4)</f>
        <v>0</v>
      </c>
      <c r="W84" s="34">
        <f>VLOOKUP(IF(I84&gt;240,5,IF(I84&gt;180,4,IF(I84&gt;120,3,IF(I84&gt;60,2,IF(I84&gt;30,1,0))))),Trial!$B$7:$E$12,4)</f>
        <v>0</v>
      </c>
      <c r="X84" s="34">
        <f>VLOOKUP(IF(J84&gt;240,5,IF(J84&gt;180,4,IF(J84&gt;120,3,IF(J84&gt;60,2,IF(J84&gt;30,1,0))))),Trial!$B$7:$E$12,4)</f>
        <v>0</v>
      </c>
      <c r="Y84" s="34">
        <f>VLOOKUP(IF(K84&gt;240,5,IF(K84&gt;180,4,IF(K84&gt;120,3,IF(K84&gt;60,2,IF(K84&gt;30,1,0))))),Trial!$B$7:$E$12,4)</f>
        <v>0</v>
      </c>
      <c r="Z84" s="34">
        <f>VLOOKUP(IF(L84&gt;240,5,IF(L84&gt;180,4,IF(L84&gt;120,3,IF(L84&gt;60,2,IF(L84&gt;30,1,0))))),Trial!$B$7:$E$12,4)</f>
        <v>0</v>
      </c>
      <c r="AA84" s="34">
        <f>VLOOKUP(IF(M84&gt;240,5,IF(M84&gt;180,4,IF(M84&gt;120,3,IF(M84&gt;60,2,IF(M84&gt;30,1,0))))),Trial!$B$7:$E$12,4)</f>
        <v>0</v>
      </c>
      <c r="AB84" s="34">
        <f>VLOOKUP(IF(N84&gt;240,5,IF(N84&gt;180,4,IF(N84&gt;120,3,IF(N84&gt;60,2,IF(N84&gt;30,1,0))))),Trial!$B$7:$E$12,4)</f>
        <v>0</v>
      </c>
    </row>
    <row r="85" ht="15.75" customHeight="1">
      <c r="B85" s="19">
        <v>82.0</v>
      </c>
      <c r="C85" s="20">
        <v>14.45045657969</v>
      </c>
      <c r="D85" s="20">
        <v>16.1218545991081</v>
      </c>
      <c r="E85" s="20">
        <v>6.02663164087571</v>
      </c>
      <c r="F85" s="20">
        <v>5.77190115404688</v>
      </c>
      <c r="G85" s="20">
        <v>0.192290590424091</v>
      </c>
      <c r="H85" s="20">
        <v>13.5460005419865</v>
      </c>
      <c r="I85" s="20">
        <v>0.174007967919494</v>
      </c>
      <c r="J85" s="20">
        <v>5.66407919125631</v>
      </c>
      <c r="K85" s="20">
        <v>38.1152920529585</v>
      </c>
      <c r="L85" s="20">
        <v>20.4547951238858</v>
      </c>
      <c r="M85" s="20">
        <v>28.4376099374399</v>
      </c>
      <c r="N85" s="20">
        <v>2.3218148548156</v>
      </c>
      <c r="P85" s="19">
        <v>82.0</v>
      </c>
      <c r="Q85" s="34">
        <f>VLOOKUP(IF(C85&gt;240,5,IF(C85&gt;180,4,IF(C85&gt;120,3,IF(C85&gt;60,2,IF(C85&gt;30,1,0))))),Trial!$B$7:$E$12,4)</f>
        <v>0</v>
      </c>
      <c r="R85" s="34">
        <f>VLOOKUP(IF(D85&gt;240,5,IF(D85&gt;180,4,IF(D85&gt;120,3,IF(D85&gt;60,2,IF(D85&gt;30,1,0))))),Trial!$B$7:$E$12,4)</f>
        <v>0</v>
      </c>
      <c r="S85" s="34">
        <f>VLOOKUP(IF(E85&gt;240,5,IF(E85&gt;180,4,IF(E85&gt;120,3,IF(E85&gt;60,2,IF(E85&gt;30,1,0))))),Trial!$B$7:$E$12,4)</f>
        <v>0</v>
      </c>
      <c r="T85" s="34">
        <f>VLOOKUP(IF(F85&gt;240,5,IF(F85&gt;180,4,IF(F85&gt;120,3,IF(F85&gt;60,2,IF(F85&gt;30,1,0))))),Trial!$B$7:$E$12,4)</f>
        <v>0</v>
      </c>
      <c r="U85" s="34">
        <f>VLOOKUP(IF(G85&gt;240,5,IF(G85&gt;180,4,IF(G85&gt;120,3,IF(G85&gt;60,2,IF(G85&gt;30,1,0))))),Trial!$B$7:$E$12,4)</f>
        <v>0</v>
      </c>
      <c r="V85" s="34">
        <f>VLOOKUP(IF(H85&gt;240,5,IF(H85&gt;180,4,IF(H85&gt;120,3,IF(H85&gt;60,2,IF(H85&gt;30,1,0))))),Trial!$B$7:$E$12,4)</f>
        <v>0</v>
      </c>
      <c r="W85" s="34">
        <f>VLOOKUP(IF(I85&gt;240,5,IF(I85&gt;180,4,IF(I85&gt;120,3,IF(I85&gt;60,2,IF(I85&gt;30,1,0))))),Trial!$B$7:$E$12,4)</f>
        <v>0</v>
      </c>
      <c r="X85" s="34">
        <f>VLOOKUP(IF(J85&gt;240,5,IF(J85&gt;180,4,IF(J85&gt;120,3,IF(J85&gt;60,2,IF(J85&gt;30,1,0))))),Trial!$B$7:$E$12,4)</f>
        <v>0</v>
      </c>
      <c r="Y85" s="34">
        <f>VLOOKUP(IF(K85&gt;240,5,IF(K85&gt;180,4,IF(K85&gt;120,3,IF(K85&gt;60,2,IF(K85&gt;30,1,0))))),Trial!$B$7:$E$12,4)</f>
        <v>-168.84</v>
      </c>
      <c r="Z85" s="34">
        <f>VLOOKUP(IF(L85&gt;240,5,IF(L85&gt;180,4,IF(L85&gt;120,3,IF(L85&gt;60,2,IF(L85&gt;30,1,0))))),Trial!$B$7:$E$12,4)</f>
        <v>0</v>
      </c>
      <c r="AA85" s="34">
        <f>VLOOKUP(IF(M85&gt;240,5,IF(M85&gt;180,4,IF(M85&gt;120,3,IF(M85&gt;60,2,IF(M85&gt;30,1,0))))),Trial!$B$7:$E$12,4)</f>
        <v>0</v>
      </c>
      <c r="AB85" s="34">
        <f>VLOOKUP(IF(N85&gt;240,5,IF(N85&gt;180,4,IF(N85&gt;120,3,IF(N85&gt;60,2,IF(N85&gt;30,1,0))))),Trial!$B$7:$E$12,4)</f>
        <v>0</v>
      </c>
    </row>
    <row r="86" ht="15.75" customHeight="1">
      <c r="B86" s="19">
        <v>83.0</v>
      </c>
      <c r="C86" s="20">
        <v>2.16259208789744</v>
      </c>
      <c r="D86" s="20">
        <v>37.8030097603689</v>
      </c>
      <c r="E86" s="20">
        <v>1.49739183755591</v>
      </c>
      <c r="F86" s="20">
        <v>15.6884765562686</v>
      </c>
      <c r="G86" s="20">
        <v>8.56789089967497</v>
      </c>
      <c r="H86" s="20">
        <v>0.400564981518349</v>
      </c>
      <c r="I86" s="20">
        <v>12.9500588625363</v>
      </c>
      <c r="J86" s="20">
        <v>5.76231594560668</v>
      </c>
      <c r="K86" s="20">
        <v>12.6336172938432</v>
      </c>
      <c r="L86" s="20">
        <v>11.0174845905128</v>
      </c>
      <c r="M86" s="20">
        <v>19.7169190539217</v>
      </c>
      <c r="N86" s="20">
        <v>10.5709719820033</v>
      </c>
      <c r="P86" s="19">
        <v>83.0</v>
      </c>
      <c r="Q86" s="34">
        <f>VLOOKUP(IF(C86&gt;240,5,IF(C86&gt;180,4,IF(C86&gt;120,3,IF(C86&gt;60,2,IF(C86&gt;30,1,0))))),Trial!$B$7:$E$12,4)</f>
        <v>0</v>
      </c>
      <c r="R86" s="34">
        <f>VLOOKUP(IF(D86&gt;240,5,IF(D86&gt;180,4,IF(D86&gt;120,3,IF(D86&gt;60,2,IF(D86&gt;30,1,0))))),Trial!$B$7:$E$12,4)</f>
        <v>-168.84</v>
      </c>
      <c r="S86" s="34">
        <f>VLOOKUP(IF(E86&gt;240,5,IF(E86&gt;180,4,IF(E86&gt;120,3,IF(E86&gt;60,2,IF(E86&gt;30,1,0))))),Trial!$B$7:$E$12,4)</f>
        <v>0</v>
      </c>
      <c r="T86" s="34">
        <f>VLOOKUP(IF(F86&gt;240,5,IF(F86&gt;180,4,IF(F86&gt;120,3,IF(F86&gt;60,2,IF(F86&gt;30,1,0))))),Trial!$B$7:$E$12,4)</f>
        <v>0</v>
      </c>
      <c r="U86" s="34">
        <f>VLOOKUP(IF(G86&gt;240,5,IF(G86&gt;180,4,IF(G86&gt;120,3,IF(G86&gt;60,2,IF(G86&gt;30,1,0))))),Trial!$B$7:$E$12,4)</f>
        <v>0</v>
      </c>
      <c r="V86" s="34">
        <f>VLOOKUP(IF(H86&gt;240,5,IF(H86&gt;180,4,IF(H86&gt;120,3,IF(H86&gt;60,2,IF(H86&gt;30,1,0))))),Trial!$B$7:$E$12,4)</f>
        <v>0</v>
      </c>
      <c r="W86" s="34">
        <f>VLOOKUP(IF(I86&gt;240,5,IF(I86&gt;180,4,IF(I86&gt;120,3,IF(I86&gt;60,2,IF(I86&gt;30,1,0))))),Trial!$B$7:$E$12,4)</f>
        <v>0</v>
      </c>
      <c r="X86" s="34">
        <f>VLOOKUP(IF(J86&gt;240,5,IF(J86&gt;180,4,IF(J86&gt;120,3,IF(J86&gt;60,2,IF(J86&gt;30,1,0))))),Trial!$B$7:$E$12,4)</f>
        <v>0</v>
      </c>
      <c r="Y86" s="34">
        <f>VLOOKUP(IF(K86&gt;240,5,IF(K86&gt;180,4,IF(K86&gt;120,3,IF(K86&gt;60,2,IF(K86&gt;30,1,0))))),Trial!$B$7:$E$12,4)</f>
        <v>0</v>
      </c>
      <c r="Z86" s="34">
        <f>VLOOKUP(IF(L86&gt;240,5,IF(L86&gt;180,4,IF(L86&gt;120,3,IF(L86&gt;60,2,IF(L86&gt;30,1,0))))),Trial!$B$7:$E$12,4)</f>
        <v>0</v>
      </c>
      <c r="AA86" s="34">
        <f>VLOOKUP(IF(M86&gt;240,5,IF(M86&gt;180,4,IF(M86&gt;120,3,IF(M86&gt;60,2,IF(M86&gt;30,1,0))))),Trial!$B$7:$E$12,4)</f>
        <v>0</v>
      </c>
      <c r="AB86" s="34">
        <f>VLOOKUP(IF(N86&gt;240,5,IF(N86&gt;180,4,IF(N86&gt;120,3,IF(N86&gt;60,2,IF(N86&gt;30,1,0))))),Trial!$B$7:$E$12,4)</f>
        <v>0</v>
      </c>
    </row>
    <row r="87" ht="15.75" customHeight="1">
      <c r="B87" s="19">
        <v>84.0</v>
      </c>
      <c r="C87" s="20">
        <v>44.4658956878226</v>
      </c>
      <c r="D87" s="20">
        <v>19.0698441317474</v>
      </c>
      <c r="E87" s="20">
        <v>2.00835524199246</v>
      </c>
      <c r="F87" s="20">
        <v>22.4260869547894</v>
      </c>
      <c r="G87" s="20">
        <v>28.6725840628401</v>
      </c>
      <c r="H87" s="20">
        <v>43.9942278743129</v>
      </c>
      <c r="I87" s="20">
        <v>15.7362232639276</v>
      </c>
      <c r="J87" s="20">
        <v>3.66794194816612</v>
      </c>
      <c r="K87" s="20">
        <v>6.14583267853595</v>
      </c>
      <c r="L87" s="20">
        <v>12.6705152513544</v>
      </c>
      <c r="M87" s="20">
        <v>15.594943808307</v>
      </c>
      <c r="N87" s="20">
        <v>1.5192155179102</v>
      </c>
      <c r="P87" s="19">
        <v>84.0</v>
      </c>
      <c r="Q87" s="34">
        <f>VLOOKUP(IF(C87&gt;240,5,IF(C87&gt;180,4,IF(C87&gt;120,3,IF(C87&gt;60,2,IF(C87&gt;30,1,0))))),Trial!$B$7:$E$12,4)</f>
        <v>-168.84</v>
      </c>
      <c r="R87" s="34">
        <f>VLOOKUP(IF(D87&gt;240,5,IF(D87&gt;180,4,IF(D87&gt;120,3,IF(D87&gt;60,2,IF(D87&gt;30,1,0))))),Trial!$B$7:$E$12,4)</f>
        <v>0</v>
      </c>
      <c r="S87" s="34">
        <f>VLOOKUP(IF(E87&gt;240,5,IF(E87&gt;180,4,IF(E87&gt;120,3,IF(E87&gt;60,2,IF(E87&gt;30,1,0))))),Trial!$B$7:$E$12,4)</f>
        <v>0</v>
      </c>
      <c r="T87" s="34">
        <f>VLOOKUP(IF(F87&gt;240,5,IF(F87&gt;180,4,IF(F87&gt;120,3,IF(F87&gt;60,2,IF(F87&gt;30,1,0))))),Trial!$B$7:$E$12,4)</f>
        <v>0</v>
      </c>
      <c r="U87" s="34">
        <f>VLOOKUP(IF(G87&gt;240,5,IF(G87&gt;180,4,IF(G87&gt;120,3,IF(G87&gt;60,2,IF(G87&gt;30,1,0))))),Trial!$B$7:$E$12,4)</f>
        <v>0</v>
      </c>
      <c r="V87" s="34">
        <f>VLOOKUP(IF(H87&gt;240,5,IF(H87&gt;180,4,IF(H87&gt;120,3,IF(H87&gt;60,2,IF(H87&gt;30,1,0))))),Trial!$B$7:$E$12,4)</f>
        <v>-168.84</v>
      </c>
      <c r="W87" s="34">
        <f>VLOOKUP(IF(I87&gt;240,5,IF(I87&gt;180,4,IF(I87&gt;120,3,IF(I87&gt;60,2,IF(I87&gt;30,1,0))))),Trial!$B$7:$E$12,4)</f>
        <v>0</v>
      </c>
      <c r="X87" s="34">
        <f>VLOOKUP(IF(J87&gt;240,5,IF(J87&gt;180,4,IF(J87&gt;120,3,IF(J87&gt;60,2,IF(J87&gt;30,1,0))))),Trial!$B$7:$E$12,4)</f>
        <v>0</v>
      </c>
      <c r="Y87" s="34">
        <f>VLOOKUP(IF(K87&gt;240,5,IF(K87&gt;180,4,IF(K87&gt;120,3,IF(K87&gt;60,2,IF(K87&gt;30,1,0))))),Trial!$B$7:$E$12,4)</f>
        <v>0</v>
      </c>
      <c r="Z87" s="34">
        <f>VLOOKUP(IF(L87&gt;240,5,IF(L87&gt;180,4,IF(L87&gt;120,3,IF(L87&gt;60,2,IF(L87&gt;30,1,0))))),Trial!$B$7:$E$12,4)</f>
        <v>0</v>
      </c>
      <c r="AA87" s="34">
        <f>VLOOKUP(IF(M87&gt;240,5,IF(M87&gt;180,4,IF(M87&gt;120,3,IF(M87&gt;60,2,IF(M87&gt;30,1,0))))),Trial!$B$7:$E$12,4)</f>
        <v>0</v>
      </c>
      <c r="AB87" s="34">
        <f>VLOOKUP(IF(N87&gt;240,5,IF(N87&gt;180,4,IF(N87&gt;120,3,IF(N87&gt;60,2,IF(N87&gt;30,1,0))))),Trial!$B$7:$E$12,4)</f>
        <v>0</v>
      </c>
    </row>
    <row r="88" ht="15.75" customHeight="1">
      <c r="B88" s="19">
        <v>85.0</v>
      </c>
      <c r="C88" s="20">
        <v>1.18733044755645</v>
      </c>
      <c r="D88" s="20">
        <v>1.89461478851736</v>
      </c>
      <c r="E88" s="20">
        <v>18.9088700328192</v>
      </c>
      <c r="F88" s="20">
        <v>21.4886834657144</v>
      </c>
      <c r="G88" s="20">
        <v>11.1454172384941</v>
      </c>
      <c r="H88" s="20">
        <v>18.1806263191795</v>
      </c>
      <c r="I88" s="20">
        <v>3.28475401153895</v>
      </c>
      <c r="J88" s="20">
        <v>15.4708398867483</v>
      </c>
      <c r="K88" s="20">
        <v>19.5880998406729</v>
      </c>
      <c r="L88" s="20">
        <v>3.69929088759523</v>
      </c>
      <c r="M88" s="20">
        <v>17.0916571491483</v>
      </c>
      <c r="N88" s="20">
        <v>25.9942846458575</v>
      </c>
      <c r="P88" s="19">
        <v>85.0</v>
      </c>
      <c r="Q88" s="34">
        <f>VLOOKUP(IF(C88&gt;240,5,IF(C88&gt;180,4,IF(C88&gt;120,3,IF(C88&gt;60,2,IF(C88&gt;30,1,0))))),Trial!$B$7:$E$12,4)</f>
        <v>0</v>
      </c>
      <c r="R88" s="34">
        <f>VLOOKUP(IF(D88&gt;240,5,IF(D88&gt;180,4,IF(D88&gt;120,3,IF(D88&gt;60,2,IF(D88&gt;30,1,0))))),Trial!$B$7:$E$12,4)</f>
        <v>0</v>
      </c>
      <c r="S88" s="34">
        <f>VLOOKUP(IF(E88&gt;240,5,IF(E88&gt;180,4,IF(E88&gt;120,3,IF(E88&gt;60,2,IF(E88&gt;30,1,0))))),Trial!$B$7:$E$12,4)</f>
        <v>0</v>
      </c>
      <c r="T88" s="34">
        <f>VLOOKUP(IF(F88&gt;240,5,IF(F88&gt;180,4,IF(F88&gt;120,3,IF(F88&gt;60,2,IF(F88&gt;30,1,0))))),Trial!$B$7:$E$12,4)</f>
        <v>0</v>
      </c>
      <c r="U88" s="34">
        <f>VLOOKUP(IF(G88&gt;240,5,IF(G88&gt;180,4,IF(G88&gt;120,3,IF(G88&gt;60,2,IF(G88&gt;30,1,0))))),Trial!$B$7:$E$12,4)</f>
        <v>0</v>
      </c>
      <c r="V88" s="34">
        <f>VLOOKUP(IF(H88&gt;240,5,IF(H88&gt;180,4,IF(H88&gt;120,3,IF(H88&gt;60,2,IF(H88&gt;30,1,0))))),Trial!$B$7:$E$12,4)</f>
        <v>0</v>
      </c>
      <c r="W88" s="34">
        <f>VLOOKUP(IF(I88&gt;240,5,IF(I88&gt;180,4,IF(I88&gt;120,3,IF(I88&gt;60,2,IF(I88&gt;30,1,0))))),Trial!$B$7:$E$12,4)</f>
        <v>0</v>
      </c>
      <c r="X88" s="34">
        <f>VLOOKUP(IF(J88&gt;240,5,IF(J88&gt;180,4,IF(J88&gt;120,3,IF(J88&gt;60,2,IF(J88&gt;30,1,0))))),Trial!$B$7:$E$12,4)</f>
        <v>0</v>
      </c>
      <c r="Y88" s="34">
        <f>VLOOKUP(IF(K88&gt;240,5,IF(K88&gt;180,4,IF(K88&gt;120,3,IF(K88&gt;60,2,IF(K88&gt;30,1,0))))),Trial!$B$7:$E$12,4)</f>
        <v>0</v>
      </c>
      <c r="Z88" s="34">
        <f>VLOOKUP(IF(L88&gt;240,5,IF(L88&gt;180,4,IF(L88&gt;120,3,IF(L88&gt;60,2,IF(L88&gt;30,1,0))))),Trial!$B$7:$E$12,4)</f>
        <v>0</v>
      </c>
      <c r="AA88" s="34">
        <f>VLOOKUP(IF(M88&gt;240,5,IF(M88&gt;180,4,IF(M88&gt;120,3,IF(M88&gt;60,2,IF(M88&gt;30,1,0))))),Trial!$B$7:$E$12,4)</f>
        <v>0</v>
      </c>
      <c r="AB88" s="34">
        <f>VLOOKUP(IF(N88&gt;240,5,IF(N88&gt;180,4,IF(N88&gt;120,3,IF(N88&gt;60,2,IF(N88&gt;30,1,0))))),Trial!$B$7:$E$12,4)</f>
        <v>0</v>
      </c>
    </row>
    <row r="89" ht="15.75" customHeight="1">
      <c r="B89" s="19">
        <v>86.0</v>
      </c>
      <c r="C89" s="20">
        <v>29.1547717352984</v>
      </c>
      <c r="D89" s="20">
        <v>9.06681170929223</v>
      </c>
      <c r="E89" s="20">
        <v>2.42822817596607</v>
      </c>
      <c r="F89" s="20">
        <v>8.63867967841215</v>
      </c>
      <c r="G89" s="20">
        <v>28.8790292881683</v>
      </c>
      <c r="H89" s="20">
        <v>14.2946614885802</v>
      </c>
      <c r="I89" s="20">
        <v>3.35259516965598</v>
      </c>
      <c r="J89" s="20">
        <v>23.4935734020233</v>
      </c>
      <c r="K89" s="20">
        <v>4.96627491819672</v>
      </c>
      <c r="L89" s="20">
        <v>22.192578802892</v>
      </c>
      <c r="M89" s="20">
        <v>1.10211098934524</v>
      </c>
      <c r="N89" s="20">
        <v>13.3924346455458</v>
      </c>
      <c r="P89" s="19">
        <v>86.0</v>
      </c>
      <c r="Q89" s="34">
        <f>VLOOKUP(IF(C89&gt;240,5,IF(C89&gt;180,4,IF(C89&gt;120,3,IF(C89&gt;60,2,IF(C89&gt;30,1,0))))),Trial!$B$7:$E$12,4)</f>
        <v>0</v>
      </c>
      <c r="R89" s="34">
        <f>VLOOKUP(IF(D89&gt;240,5,IF(D89&gt;180,4,IF(D89&gt;120,3,IF(D89&gt;60,2,IF(D89&gt;30,1,0))))),Trial!$B$7:$E$12,4)</f>
        <v>0</v>
      </c>
      <c r="S89" s="34">
        <f>VLOOKUP(IF(E89&gt;240,5,IF(E89&gt;180,4,IF(E89&gt;120,3,IF(E89&gt;60,2,IF(E89&gt;30,1,0))))),Trial!$B$7:$E$12,4)</f>
        <v>0</v>
      </c>
      <c r="T89" s="34">
        <f>VLOOKUP(IF(F89&gt;240,5,IF(F89&gt;180,4,IF(F89&gt;120,3,IF(F89&gt;60,2,IF(F89&gt;30,1,0))))),Trial!$B$7:$E$12,4)</f>
        <v>0</v>
      </c>
      <c r="U89" s="34">
        <f>VLOOKUP(IF(G89&gt;240,5,IF(G89&gt;180,4,IF(G89&gt;120,3,IF(G89&gt;60,2,IF(G89&gt;30,1,0))))),Trial!$B$7:$E$12,4)</f>
        <v>0</v>
      </c>
      <c r="V89" s="34">
        <f>VLOOKUP(IF(H89&gt;240,5,IF(H89&gt;180,4,IF(H89&gt;120,3,IF(H89&gt;60,2,IF(H89&gt;30,1,0))))),Trial!$B$7:$E$12,4)</f>
        <v>0</v>
      </c>
      <c r="W89" s="34">
        <f>VLOOKUP(IF(I89&gt;240,5,IF(I89&gt;180,4,IF(I89&gt;120,3,IF(I89&gt;60,2,IF(I89&gt;30,1,0))))),Trial!$B$7:$E$12,4)</f>
        <v>0</v>
      </c>
      <c r="X89" s="34">
        <f>VLOOKUP(IF(J89&gt;240,5,IF(J89&gt;180,4,IF(J89&gt;120,3,IF(J89&gt;60,2,IF(J89&gt;30,1,0))))),Trial!$B$7:$E$12,4)</f>
        <v>0</v>
      </c>
      <c r="Y89" s="34">
        <f>VLOOKUP(IF(K89&gt;240,5,IF(K89&gt;180,4,IF(K89&gt;120,3,IF(K89&gt;60,2,IF(K89&gt;30,1,0))))),Trial!$B$7:$E$12,4)</f>
        <v>0</v>
      </c>
      <c r="Z89" s="34">
        <f>VLOOKUP(IF(L89&gt;240,5,IF(L89&gt;180,4,IF(L89&gt;120,3,IF(L89&gt;60,2,IF(L89&gt;30,1,0))))),Trial!$B$7:$E$12,4)</f>
        <v>0</v>
      </c>
      <c r="AA89" s="34">
        <f>VLOOKUP(IF(M89&gt;240,5,IF(M89&gt;180,4,IF(M89&gt;120,3,IF(M89&gt;60,2,IF(M89&gt;30,1,0))))),Trial!$B$7:$E$12,4)</f>
        <v>0</v>
      </c>
      <c r="AB89" s="34">
        <f>VLOOKUP(IF(N89&gt;240,5,IF(N89&gt;180,4,IF(N89&gt;120,3,IF(N89&gt;60,2,IF(N89&gt;30,1,0))))),Trial!$B$7:$E$12,4)</f>
        <v>0</v>
      </c>
    </row>
    <row r="90" ht="15.75" customHeight="1">
      <c r="B90" s="19">
        <v>87.0</v>
      </c>
      <c r="C90" s="20">
        <v>2.47283548880368</v>
      </c>
      <c r="D90" s="20">
        <v>9.34533506106523</v>
      </c>
      <c r="E90" s="20">
        <v>4.23566912999377</v>
      </c>
      <c r="F90" s="20">
        <v>0.459314953209832</v>
      </c>
      <c r="G90" s="20">
        <v>24.0423441624438</v>
      </c>
      <c r="H90" s="20">
        <v>25.3410703001713</v>
      </c>
      <c r="I90" s="20">
        <v>30.2464200738732</v>
      </c>
      <c r="J90" s="20">
        <v>0.651608167692581</v>
      </c>
      <c r="K90" s="20">
        <v>10.7651780361016</v>
      </c>
      <c r="L90" s="20">
        <v>1.97092784886553</v>
      </c>
      <c r="M90" s="20">
        <v>26.4576815901494</v>
      </c>
      <c r="N90" s="20">
        <v>14.153354967394</v>
      </c>
      <c r="P90" s="19">
        <v>87.0</v>
      </c>
      <c r="Q90" s="34">
        <f>VLOOKUP(IF(C90&gt;240,5,IF(C90&gt;180,4,IF(C90&gt;120,3,IF(C90&gt;60,2,IF(C90&gt;30,1,0))))),Trial!$B$7:$E$12,4)</f>
        <v>0</v>
      </c>
      <c r="R90" s="34">
        <f>VLOOKUP(IF(D90&gt;240,5,IF(D90&gt;180,4,IF(D90&gt;120,3,IF(D90&gt;60,2,IF(D90&gt;30,1,0))))),Trial!$B$7:$E$12,4)</f>
        <v>0</v>
      </c>
      <c r="S90" s="34">
        <f>VLOOKUP(IF(E90&gt;240,5,IF(E90&gt;180,4,IF(E90&gt;120,3,IF(E90&gt;60,2,IF(E90&gt;30,1,0))))),Trial!$B$7:$E$12,4)</f>
        <v>0</v>
      </c>
      <c r="T90" s="34">
        <f>VLOOKUP(IF(F90&gt;240,5,IF(F90&gt;180,4,IF(F90&gt;120,3,IF(F90&gt;60,2,IF(F90&gt;30,1,0))))),Trial!$B$7:$E$12,4)</f>
        <v>0</v>
      </c>
      <c r="U90" s="34">
        <f>VLOOKUP(IF(G90&gt;240,5,IF(G90&gt;180,4,IF(G90&gt;120,3,IF(G90&gt;60,2,IF(G90&gt;30,1,0))))),Trial!$B$7:$E$12,4)</f>
        <v>0</v>
      </c>
      <c r="V90" s="34">
        <f>VLOOKUP(IF(H90&gt;240,5,IF(H90&gt;180,4,IF(H90&gt;120,3,IF(H90&gt;60,2,IF(H90&gt;30,1,0))))),Trial!$B$7:$E$12,4)</f>
        <v>0</v>
      </c>
      <c r="W90" s="34">
        <f>VLOOKUP(IF(I90&gt;240,5,IF(I90&gt;180,4,IF(I90&gt;120,3,IF(I90&gt;60,2,IF(I90&gt;30,1,0))))),Trial!$B$7:$E$12,4)</f>
        <v>-168.84</v>
      </c>
      <c r="X90" s="34">
        <f>VLOOKUP(IF(J90&gt;240,5,IF(J90&gt;180,4,IF(J90&gt;120,3,IF(J90&gt;60,2,IF(J90&gt;30,1,0))))),Trial!$B$7:$E$12,4)</f>
        <v>0</v>
      </c>
      <c r="Y90" s="34">
        <f>VLOOKUP(IF(K90&gt;240,5,IF(K90&gt;180,4,IF(K90&gt;120,3,IF(K90&gt;60,2,IF(K90&gt;30,1,0))))),Trial!$B$7:$E$12,4)</f>
        <v>0</v>
      </c>
      <c r="Z90" s="34">
        <f>VLOOKUP(IF(L90&gt;240,5,IF(L90&gt;180,4,IF(L90&gt;120,3,IF(L90&gt;60,2,IF(L90&gt;30,1,0))))),Trial!$B$7:$E$12,4)</f>
        <v>0</v>
      </c>
      <c r="AA90" s="34">
        <f>VLOOKUP(IF(M90&gt;240,5,IF(M90&gt;180,4,IF(M90&gt;120,3,IF(M90&gt;60,2,IF(M90&gt;30,1,0))))),Trial!$B$7:$E$12,4)</f>
        <v>0</v>
      </c>
      <c r="AB90" s="34">
        <f>VLOOKUP(IF(N90&gt;240,5,IF(N90&gt;180,4,IF(N90&gt;120,3,IF(N90&gt;60,2,IF(N90&gt;30,1,0))))),Trial!$B$7:$E$12,4)</f>
        <v>0</v>
      </c>
    </row>
    <row r="91" ht="15.75" customHeight="1">
      <c r="B91" s="19">
        <v>88.0</v>
      </c>
      <c r="C91" s="20">
        <v>5.41533208154142</v>
      </c>
      <c r="D91" s="20">
        <v>4.85633287243545</v>
      </c>
      <c r="E91" s="20">
        <v>8.88896680474281</v>
      </c>
      <c r="F91" s="20">
        <v>20.340475886063</v>
      </c>
      <c r="G91" s="20">
        <v>0.731009929157377</v>
      </c>
      <c r="H91" s="20">
        <v>3.06460676146671</v>
      </c>
      <c r="I91" s="20">
        <v>0.177644744286387</v>
      </c>
      <c r="J91" s="20">
        <v>40.8233630225401</v>
      </c>
      <c r="K91" s="20">
        <v>37.9769115664404</v>
      </c>
      <c r="L91" s="20">
        <v>1.69774676398374</v>
      </c>
      <c r="M91" s="20">
        <v>7.60372664459696</v>
      </c>
      <c r="N91" s="20">
        <v>5.9285957404878</v>
      </c>
      <c r="P91" s="19">
        <v>88.0</v>
      </c>
      <c r="Q91" s="34">
        <f>VLOOKUP(IF(C91&gt;240,5,IF(C91&gt;180,4,IF(C91&gt;120,3,IF(C91&gt;60,2,IF(C91&gt;30,1,0))))),Trial!$B$7:$E$12,4)</f>
        <v>0</v>
      </c>
      <c r="R91" s="34">
        <f>VLOOKUP(IF(D91&gt;240,5,IF(D91&gt;180,4,IF(D91&gt;120,3,IF(D91&gt;60,2,IF(D91&gt;30,1,0))))),Trial!$B$7:$E$12,4)</f>
        <v>0</v>
      </c>
      <c r="S91" s="34">
        <f>VLOOKUP(IF(E91&gt;240,5,IF(E91&gt;180,4,IF(E91&gt;120,3,IF(E91&gt;60,2,IF(E91&gt;30,1,0))))),Trial!$B$7:$E$12,4)</f>
        <v>0</v>
      </c>
      <c r="T91" s="34">
        <f>VLOOKUP(IF(F91&gt;240,5,IF(F91&gt;180,4,IF(F91&gt;120,3,IF(F91&gt;60,2,IF(F91&gt;30,1,0))))),Trial!$B$7:$E$12,4)</f>
        <v>0</v>
      </c>
      <c r="U91" s="34">
        <f>VLOOKUP(IF(G91&gt;240,5,IF(G91&gt;180,4,IF(G91&gt;120,3,IF(G91&gt;60,2,IF(G91&gt;30,1,0))))),Trial!$B$7:$E$12,4)</f>
        <v>0</v>
      </c>
      <c r="V91" s="34">
        <f>VLOOKUP(IF(H91&gt;240,5,IF(H91&gt;180,4,IF(H91&gt;120,3,IF(H91&gt;60,2,IF(H91&gt;30,1,0))))),Trial!$B$7:$E$12,4)</f>
        <v>0</v>
      </c>
      <c r="W91" s="34">
        <f>VLOOKUP(IF(I91&gt;240,5,IF(I91&gt;180,4,IF(I91&gt;120,3,IF(I91&gt;60,2,IF(I91&gt;30,1,0))))),Trial!$B$7:$E$12,4)</f>
        <v>0</v>
      </c>
      <c r="X91" s="34">
        <f>VLOOKUP(IF(J91&gt;240,5,IF(J91&gt;180,4,IF(J91&gt;120,3,IF(J91&gt;60,2,IF(J91&gt;30,1,0))))),Trial!$B$7:$E$12,4)</f>
        <v>-168.84</v>
      </c>
      <c r="Y91" s="34">
        <f>VLOOKUP(IF(K91&gt;240,5,IF(K91&gt;180,4,IF(K91&gt;120,3,IF(K91&gt;60,2,IF(K91&gt;30,1,0))))),Trial!$B$7:$E$12,4)</f>
        <v>-168.84</v>
      </c>
      <c r="Z91" s="34">
        <f>VLOOKUP(IF(L91&gt;240,5,IF(L91&gt;180,4,IF(L91&gt;120,3,IF(L91&gt;60,2,IF(L91&gt;30,1,0))))),Trial!$B$7:$E$12,4)</f>
        <v>0</v>
      </c>
      <c r="AA91" s="34">
        <f>VLOOKUP(IF(M91&gt;240,5,IF(M91&gt;180,4,IF(M91&gt;120,3,IF(M91&gt;60,2,IF(M91&gt;30,1,0))))),Trial!$B$7:$E$12,4)</f>
        <v>0</v>
      </c>
      <c r="AB91" s="34">
        <f>VLOOKUP(IF(N91&gt;240,5,IF(N91&gt;180,4,IF(N91&gt;120,3,IF(N91&gt;60,2,IF(N91&gt;30,1,0))))),Trial!$B$7:$E$12,4)</f>
        <v>0</v>
      </c>
    </row>
    <row r="92" ht="15.75" customHeight="1">
      <c r="B92" s="19">
        <v>89.0</v>
      </c>
      <c r="C92" s="20">
        <v>1.30627451585606</v>
      </c>
      <c r="D92" s="20">
        <v>15.5149327179502</v>
      </c>
      <c r="E92" s="20">
        <v>4.270546566621</v>
      </c>
      <c r="F92" s="20">
        <v>41.72207242586</v>
      </c>
      <c r="G92" s="20">
        <v>8.82303681792691</v>
      </c>
      <c r="H92" s="20">
        <v>2.91628870093846</v>
      </c>
      <c r="I92" s="20">
        <v>3.16770249074325</v>
      </c>
      <c r="J92" s="20">
        <v>27.0881902756339</v>
      </c>
      <c r="K92" s="20">
        <v>15.9490244066427</v>
      </c>
      <c r="L92" s="20">
        <v>26.6595328560268</v>
      </c>
      <c r="M92" s="20">
        <v>4.64491283618845</v>
      </c>
      <c r="N92" s="20">
        <v>16.9499827210876</v>
      </c>
      <c r="P92" s="19">
        <v>89.0</v>
      </c>
      <c r="Q92" s="34">
        <f>VLOOKUP(IF(C92&gt;240,5,IF(C92&gt;180,4,IF(C92&gt;120,3,IF(C92&gt;60,2,IF(C92&gt;30,1,0))))),Trial!$B$7:$E$12,4)</f>
        <v>0</v>
      </c>
      <c r="R92" s="34">
        <f>VLOOKUP(IF(D92&gt;240,5,IF(D92&gt;180,4,IF(D92&gt;120,3,IF(D92&gt;60,2,IF(D92&gt;30,1,0))))),Trial!$B$7:$E$12,4)</f>
        <v>0</v>
      </c>
      <c r="S92" s="34">
        <f>VLOOKUP(IF(E92&gt;240,5,IF(E92&gt;180,4,IF(E92&gt;120,3,IF(E92&gt;60,2,IF(E92&gt;30,1,0))))),Trial!$B$7:$E$12,4)</f>
        <v>0</v>
      </c>
      <c r="T92" s="34">
        <f>VLOOKUP(IF(F92&gt;240,5,IF(F92&gt;180,4,IF(F92&gt;120,3,IF(F92&gt;60,2,IF(F92&gt;30,1,0))))),Trial!$B$7:$E$12,4)</f>
        <v>-168.84</v>
      </c>
      <c r="U92" s="34">
        <f>VLOOKUP(IF(G92&gt;240,5,IF(G92&gt;180,4,IF(G92&gt;120,3,IF(G92&gt;60,2,IF(G92&gt;30,1,0))))),Trial!$B$7:$E$12,4)</f>
        <v>0</v>
      </c>
      <c r="V92" s="34">
        <f>VLOOKUP(IF(H92&gt;240,5,IF(H92&gt;180,4,IF(H92&gt;120,3,IF(H92&gt;60,2,IF(H92&gt;30,1,0))))),Trial!$B$7:$E$12,4)</f>
        <v>0</v>
      </c>
      <c r="W92" s="34">
        <f>VLOOKUP(IF(I92&gt;240,5,IF(I92&gt;180,4,IF(I92&gt;120,3,IF(I92&gt;60,2,IF(I92&gt;30,1,0))))),Trial!$B$7:$E$12,4)</f>
        <v>0</v>
      </c>
      <c r="X92" s="34">
        <f>VLOOKUP(IF(J92&gt;240,5,IF(J92&gt;180,4,IF(J92&gt;120,3,IF(J92&gt;60,2,IF(J92&gt;30,1,0))))),Trial!$B$7:$E$12,4)</f>
        <v>0</v>
      </c>
      <c r="Y92" s="34">
        <f>VLOOKUP(IF(K92&gt;240,5,IF(K92&gt;180,4,IF(K92&gt;120,3,IF(K92&gt;60,2,IF(K92&gt;30,1,0))))),Trial!$B$7:$E$12,4)</f>
        <v>0</v>
      </c>
      <c r="Z92" s="34">
        <f>VLOOKUP(IF(L92&gt;240,5,IF(L92&gt;180,4,IF(L92&gt;120,3,IF(L92&gt;60,2,IF(L92&gt;30,1,0))))),Trial!$B$7:$E$12,4)</f>
        <v>0</v>
      </c>
      <c r="AA92" s="34">
        <f>VLOOKUP(IF(M92&gt;240,5,IF(M92&gt;180,4,IF(M92&gt;120,3,IF(M92&gt;60,2,IF(M92&gt;30,1,0))))),Trial!$B$7:$E$12,4)</f>
        <v>0</v>
      </c>
      <c r="AB92" s="34">
        <f>VLOOKUP(IF(N92&gt;240,5,IF(N92&gt;180,4,IF(N92&gt;120,3,IF(N92&gt;60,2,IF(N92&gt;30,1,0))))),Trial!$B$7:$E$12,4)</f>
        <v>0</v>
      </c>
    </row>
    <row r="93" ht="15.75" customHeight="1">
      <c r="B93" s="19">
        <v>90.0</v>
      </c>
      <c r="C93" s="20">
        <v>9.55590386885134</v>
      </c>
      <c r="D93" s="20">
        <v>0.137678472576457</v>
      </c>
      <c r="E93" s="20">
        <v>4.26159437075257</v>
      </c>
      <c r="F93" s="20">
        <v>23.6156221049076</v>
      </c>
      <c r="G93" s="20">
        <v>5.19273423496634</v>
      </c>
      <c r="H93" s="20">
        <v>12.9384253394875</v>
      </c>
      <c r="I93" s="20">
        <v>11.0799514647528</v>
      </c>
      <c r="J93" s="20">
        <v>55.7639626734467</v>
      </c>
      <c r="K93" s="20">
        <v>10.068249798498</v>
      </c>
      <c r="L93" s="20">
        <v>2.89178015002876</v>
      </c>
      <c r="M93" s="20">
        <v>24.9366462593328</v>
      </c>
      <c r="N93" s="20">
        <v>4.01020333581939</v>
      </c>
      <c r="P93" s="19">
        <v>90.0</v>
      </c>
      <c r="Q93" s="34">
        <f>VLOOKUP(IF(C93&gt;240,5,IF(C93&gt;180,4,IF(C93&gt;120,3,IF(C93&gt;60,2,IF(C93&gt;30,1,0))))),Trial!$B$7:$E$12,4)</f>
        <v>0</v>
      </c>
      <c r="R93" s="34">
        <f>VLOOKUP(IF(D93&gt;240,5,IF(D93&gt;180,4,IF(D93&gt;120,3,IF(D93&gt;60,2,IF(D93&gt;30,1,0))))),Trial!$B$7:$E$12,4)</f>
        <v>0</v>
      </c>
      <c r="S93" s="34">
        <f>VLOOKUP(IF(E93&gt;240,5,IF(E93&gt;180,4,IF(E93&gt;120,3,IF(E93&gt;60,2,IF(E93&gt;30,1,0))))),Trial!$B$7:$E$12,4)</f>
        <v>0</v>
      </c>
      <c r="T93" s="34">
        <f>VLOOKUP(IF(F93&gt;240,5,IF(F93&gt;180,4,IF(F93&gt;120,3,IF(F93&gt;60,2,IF(F93&gt;30,1,0))))),Trial!$B$7:$E$12,4)</f>
        <v>0</v>
      </c>
      <c r="U93" s="34">
        <f>VLOOKUP(IF(G93&gt;240,5,IF(G93&gt;180,4,IF(G93&gt;120,3,IF(G93&gt;60,2,IF(G93&gt;30,1,0))))),Trial!$B$7:$E$12,4)</f>
        <v>0</v>
      </c>
      <c r="V93" s="34">
        <f>VLOOKUP(IF(H93&gt;240,5,IF(H93&gt;180,4,IF(H93&gt;120,3,IF(H93&gt;60,2,IF(H93&gt;30,1,0))))),Trial!$B$7:$E$12,4)</f>
        <v>0</v>
      </c>
      <c r="W93" s="34">
        <f>VLOOKUP(IF(I93&gt;240,5,IF(I93&gt;180,4,IF(I93&gt;120,3,IF(I93&gt;60,2,IF(I93&gt;30,1,0))))),Trial!$B$7:$E$12,4)</f>
        <v>0</v>
      </c>
      <c r="X93" s="34">
        <f>VLOOKUP(IF(J93&gt;240,5,IF(J93&gt;180,4,IF(J93&gt;120,3,IF(J93&gt;60,2,IF(J93&gt;30,1,0))))),Trial!$B$7:$E$12,4)</f>
        <v>-168.84</v>
      </c>
      <c r="Y93" s="34">
        <f>VLOOKUP(IF(K93&gt;240,5,IF(K93&gt;180,4,IF(K93&gt;120,3,IF(K93&gt;60,2,IF(K93&gt;30,1,0))))),Trial!$B$7:$E$12,4)</f>
        <v>0</v>
      </c>
      <c r="Z93" s="34">
        <f>VLOOKUP(IF(L93&gt;240,5,IF(L93&gt;180,4,IF(L93&gt;120,3,IF(L93&gt;60,2,IF(L93&gt;30,1,0))))),Trial!$B$7:$E$12,4)</f>
        <v>0</v>
      </c>
      <c r="AA93" s="34">
        <f>VLOOKUP(IF(M93&gt;240,5,IF(M93&gt;180,4,IF(M93&gt;120,3,IF(M93&gt;60,2,IF(M93&gt;30,1,0))))),Trial!$B$7:$E$12,4)</f>
        <v>0</v>
      </c>
      <c r="AB93" s="34">
        <f>VLOOKUP(IF(N93&gt;240,5,IF(N93&gt;180,4,IF(N93&gt;120,3,IF(N93&gt;60,2,IF(N93&gt;30,1,0))))),Trial!$B$7:$E$12,4)</f>
        <v>0</v>
      </c>
    </row>
    <row r="94" ht="15.75" customHeight="1">
      <c r="B94" s="19">
        <v>91.0</v>
      </c>
      <c r="C94" s="20">
        <v>1.89347846546456</v>
      </c>
      <c r="D94" s="20">
        <v>0.0104688249994069</v>
      </c>
      <c r="E94" s="20">
        <v>2.57185224997067</v>
      </c>
      <c r="F94" s="20">
        <v>10.03503970554</v>
      </c>
      <c r="G94" s="20">
        <v>0.635085570100796</v>
      </c>
      <c r="H94" s="20">
        <v>6.4659723428078</v>
      </c>
      <c r="I94" s="20">
        <v>17.6049604652534</v>
      </c>
      <c r="J94" s="20">
        <v>6.45973235811107</v>
      </c>
      <c r="K94" s="20">
        <v>4.9447569231037</v>
      </c>
      <c r="L94" s="20">
        <v>3.5072661777027</v>
      </c>
      <c r="M94" s="20">
        <v>2.30359517334749</v>
      </c>
      <c r="N94" s="20">
        <v>13.4329074448991</v>
      </c>
      <c r="P94" s="19">
        <v>91.0</v>
      </c>
      <c r="Q94" s="34">
        <f>VLOOKUP(IF(C94&gt;240,5,IF(C94&gt;180,4,IF(C94&gt;120,3,IF(C94&gt;60,2,IF(C94&gt;30,1,0))))),Trial!$B$7:$E$12,4)</f>
        <v>0</v>
      </c>
      <c r="R94" s="34">
        <f>VLOOKUP(IF(D94&gt;240,5,IF(D94&gt;180,4,IF(D94&gt;120,3,IF(D94&gt;60,2,IF(D94&gt;30,1,0))))),Trial!$B$7:$E$12,4)</f>
        <v>0</v>
      </c>
      <c r="S94" s="34">
        <f>VLOOKUP(IF(E94&gt;240,5,IF(E94&gt;180,4,IF(E94&gt;120,3,IF(E94&gt;60,2,IF(E94&gt;30,1,0))))),Trial!$B$7:$E$12,4)</f>
        <v>0</v>
      </c>
      <c r="T94" s="34">
        <f>VLOOKUP(IF(F94&gt;240,5,IF(F94&gt;180,4,IF(F94&gt;120,3,IF(F94&gt;60,2,IF(F94&gt;30,1,0))))),Trial!$B$7:$E$12,4)</f>
        <v>0</v>
      </c>
      <c r="U94" s="34">
        <f>VLOOKUP(IF(G94&gt;240,5,IF(G94&gt;180,4,IF(G94&gt;120,3,IF(G94&gt;60,2,IF(G94&gt;30,1,0))))),Trial!$B$7:$E$12,4)</f>
        <v>0</v>
      </c>
      <c r="V94" s="34">
        <f>VLOOKUP(IF(H94&gt;240,5,IF(H94&gt;180,4,IF(H94&gt;120,3,IF(H94&gt;60,2,IF(H94&gt;30,1,0))))),Trial!$B$7:$E$12,4)</f>
        <v>0</v>
      </c>
      <c r="W94" s="34">
        <f>VLOOKUP(IF(I94&gt;240,5,IF(I94&gt;180,4,IF(I94&gt;120,3,IF(I94&gt;60,2,IF(I94&gt;30,1,0))))),Trial!$B$7:$E$12,4)</f>
        <v>0</v>
      </c>
      <c r="X94" s="34">
        <f>VLOOKUP(IF(J94&gt;240,5,IF(J94&gt;180,4,IF(J94&gt;120,3,IF(J94&gt;60,2,IF(J94&gt;30,1,0))))),Trial!$B$7:$E$12,4)</f>
        <v>0</v>
      </c>
      <c r="Y94" s="34">
        <f>VLOOKUP(IF(K94&gt;240,5,IF(K94&gt;180,4,IF(K94&gt;120,3,IF(K94&gt;60,2,IF(K94&gt;30,1,0))))),Trial!$B$7:$E$12,4)</f>
        <v>0</v>
      </c>
      <c r="Z94" s="34">
        <f>VLOOKUP(IF(L94&gt;240,5,IF(L94&gt;180,4,IF(L94&gt;120,3,IF(L94&gt;60,2,IF(L94&gt;30,1,0))))),Trial!$B$7:$E$12,4)</f>
        <v>0</v>
      </c>
      <c r="AA94" s="34">
        <f>VLOOKUP(IF(M94&gt;240,5,IF(M94&gt;180,4,IF(M94&gt;120,3,IF(M94&gt;60,2,IF(M94&gt;30,1,0))))),Trial!$B$7:$E$12,4)</f>
        <v>0</v>
      </c>
      <c r="AB94" s="34">
        <f>VLOOKUP(IF(N94&gt;240,5,IF(N94&gt;180,4,IF(N94&gt;120,3,IF(N94&gt;60,2,IF(N94&gt;30,1,0))))),Trial!$B$7:$E$12,4)</f>
        <v>0</v>
      </c>
    </row>
    <row r="95" ht="15.75" customHeight="1">
      <c r="B95" s="19">
        <v>92.0</v>
      </c>
      <c r="C95" s="20">
        <v>36.4803471239106</v>
      </c>
      <c r="D95" s="20">
        <v>2.15826096583307</v>
      </c>
      <c r="E95" s="20">
        <v>14.2326699676279</v>
      </c>
      <c r="F95" s="20">
        <v>5.38734553474933</v>
      </c>
      <c r="G95" s="20">
        <v>9.46818239224059</v>
      </c>
      <c r="H95" s="20">
        <v>4.29258888343951</v>
      </c>
      <c r="I95" s="20">
        <v>4.83262167358771</v>
      </c>
      <c r="J95" s="20">
        <v>0.988675929326564</v>
      </c>
      <c r="K95" s="20">
        <v>21.102761147371</v>
      </c>
      <c r="L95" s="20">
        <v>5.49925327869132</v>
      </c>
      <c r="M95" s="20">
        <v>4.67806431157514</v>
      </c>
      <c r="N95" s="20">
        <v>12.8044056397947</v>
      </c>
      <c r="P95" s="19">
        <v>92.0</v>
      </c>
      <c r="Q95" s="34">
        <f>VLOOKUP(IF(C95&gt;240,5,IF(C95&gt;180,4,IF(C95&gt;120,3,IF(C95&gt;60,2,IF(C95&gt;30,1,0))))),Trial!$B$7:$E$12,4)</f>
        <v>-168.84</v>
      </c>
      <c r="R95" s="34">
        <f>VLOOKUP(IF(D95&gt;240,5,IF(D95&gt;180,4,IF(D95&gt;120,3,IF(D95&gt;60,2,IF(D95&gt;30,1,0))))),Trial!$B$7:$E$12,4)</f>
        <v>0</v>
      </c>
      <c r="S95" s="34">
        <f>VLOOKUP(IF(E95&gt;240,5,IF(E95&gt;180,4,IF(E95&gt;120,3,IF(E95&gt;60,2,IF(E95&gt;30,1,0))))),Trial!$B$7:$E$12,4)</f>
        <v>0</v>
      </c>
      <c r="T95" s="34">
        <f>VLOOKUP(IF(F95&gt;240,5,IF(F95&gt;180,4,IF(F95&gt;120,3,IF(F95&gt;60,2,IF(F95&gt;30,1,0))))),Trial!$B$7:$E$12,4)</f>
        <v>0</v>
      </c>
      <c r="U95" s="34">
        <f>VLOOKUP(IF(G95&gt;240,5,IF(G95&gt;180,4,IF(G95&gt;120,3,IF(G95&gt;60,2,IF(G95&gt;30,1,0))))),Trial!$B$7:$E$12,4)</f>
        <v>0</v>
      </c>
      <c r="V95" s="34">
        <f>VLOOKUP(IF(H95&gt;240,5,IF(H95&gt;180,4,IF(H95&gt;120,3,IF(H95&gt;60,2,IF(H95&gt;30,1,0))))),Trial!$B$7:$E$12,4)</f>
        <v>0</v>
      </c>
      <c r="W95" s="34">
        <f>VLOOKUP(IF(I95&gt;240,5,IF(I95&gt;180,4,IF(I95&gt;120,3,IF(I95&gt;60,2,IF(I95&gt;30,1,0))))),Trial!$B$7:$E$12,4)</f>
        <v>0</v>
      </c>
      <c r="X95" s="34">
        <f>VLOOKUP(IF(J95&gt;240,5,IF(J95&gt;180,4,IF(J95&gt;120,3,IF(J95&gt;60,2,IF(J95&gt;30,1,0))))),Trial!$B$7:$E$12,4)</f>
        <v>0</v>
      </c>
      <c r="Y95" s="34">
        <f>VLOOKUP(IF(K95&gt;240,5,IF(K95&gt;180,4,IF(K95&gt;120,3,IF(K95&gt;60,2,IF(K95&gt;30,1,0))))),Trial!$B$7:$E$12,4)</f>
        <v>0</v>
      </c>
      <c r="Z95" s="34">
        <f>VLOOKUP(IF(L95&gt;240,5,IF(L95&gt;180,4,IF(L95&gt;120,3,IF(L95&gt;60,2,IF(L95&gt;30,1,0))))),Trial!$B$7:$E$12,4)</f>
        <v>0</v>
      </c>
      <c r="AA95" s="34">
        <f>VLOOKUP(IF(M95&gt;240,5,IF(M95&gt;180,4,IF(M95&gt;120,3,IF(M95&gt;60,2,IF(M95&gt;30,1,0))))),Trial!$B$7:$E$12,4)</f>
        <v>0</v>
      </c>
      <c r="AB95" s="34">
        <f>VLOOKUP(IF(N95&gt;240,5,IF(N95&gt;180,4,IF(N95&gt;120,3,IF(N95&gt;60,2,IF(N95&gt;30,1,0))))),Trial!$B$7:$E$12,4)</f>
        <v>0</v>
      </c>
    </row>
    <row r="96" ht="15.75" customHeight="1">
      <c r="B96" s="19">
        <v>93.0</v>
      </c>
      <c r="C96" s="20">
        <v>0.756084790402717</v>
      </c>
      <c r="D96" s="20">
        <v>4.00716450791806</v>
      </c>
      <c r="E96" s="20">
        <v>1.97314250058483</v>
      </c>
      <c r="F96" s="20">
        <v>22.4295383049345</v>
      </c>
      <c r="G96" s="20">
        <v>4.75262383278459</v>
      </c>
      <c r="H96" s="20">
        <v>14.8259431131269</v>
      </c>
      <c r="I96" s="20">
        <v>4.99540362508063</v>
      </c>
      <c r="J96" s="20">
        <v>12.1234227886186</v>
      </c>
      <c r="K96" s="20">
        <v>37.5795832656663</v>
      </c>
      <c r="L96" s="20">
        <v>5.06481726630591</v>
      </c>
      <c r="M96" s="20">
        <v>5.52008468215354</v>
      </c>
      <c r="N96" s="20">
        <v>2.23579848625622</v>
      </c>
      <c r="P96" s="19">
        <v>93.0</v>
      </c>
      <c r="Q96" s="34">
        <f>VLOOKUP(IF(C96&gt;240,5,IF(C96&gt;180,4,IF(C96&gt;120,3,IF(C96&gt;60,2,IF(C96&gt;30,1,0))))),Trial!$B$7:$E$12,4)</f>
        <v>0</v>
      </c>
      <c r="R96" s="34">
        <f>VLOOKUP(IF(D96&gt;240,5,IF(D96&gt;180,4,IF(D96&gt;120,3,IF(D96&gt;60,2,IF(D96&gt;30,1,0))))),Trial!$B$7:$E$12,4)</f>
        <v>0</v>
      </c>
      <c r="S96" s="34">
        <f>VLOOKUP(IF(E96&gt;240,5,IF(E96&gt;180,4,IF(E96&gt;120,3,IF(E96&gt;60,2,IF(E96&gt;30,1,0))))),Trial!$B$7:$E$12,4)</f>
        <v>0</v>
      </c>
      <c r="T96" s="34">
        <f>VLOOKUP(IF(F96&gt;240,5,IF(F96&gt;180,4,IF(F96&gt;120,3,IF(F96&gt;60,2,IF(F96&gt;30,1,0))))),Trial!$B$7:$E$12,4)</f>
        <v>0</v>
      </c>
      <c r="U96" s="34">
        <f>VLOOKUP(IF(G96&gt;240,5,IF(G96&gt;180,4,IF(G96&gt;120,3,IF(G96&gt;60,2,IF(G96&gt;30,1,0))))),Trial!$B$7:$E$12,4)</f>
        <v>0</v>
      </c>
      <c r="V96" s="34">
        <f>VLOOKUP(IF(H96&gt;240,5,IF(H96&gt;180,4,IF(H96&gt;120,3,IF(H96&gt;60,2,IF(H96&gt;30,1,0))))),Trial!$B$7:$E$12,4)</f>
        <v>0</v>
      </c>
      <c r="W96" s="34">
        <f>VLOOKUP(IF(I96&gt;240,5,IF(I96&gt;180,4,IF(I96&gt;120,3,IF(I96&gt;60,2,IF(I96&gt;30,1,0))))),Trial!$B$7:$E$12,4)</f>
        <v>0</v>
      </c>
      <c r="X96" s="34">
        <f>VLOOKUP(IF(J96&gt;240,5,IF(J96&gt;180,4,IF(J96&gt;120,3,IF(J96&gt;60,2,IF(J96&gt;30,1,0))))),Trial!$B$7:$E$12,4)</f>
        <v>0</v>
      </c>
      <c r="Y96" s="34">
        <f>VLOOKUP(IF(K96&gt;240,5,IF(K96&gt;180,4,IF(K96&gt;120,3,IF(K96&gt;60,2,IF(K96&gt;30,1,0))))),Trial!$B$7:$E$12,4)</f>
        <v>-168.84</v>
      </c>
      <c r="Z96" s="34">
        <f>VLOOKUP(IF(L96&gt;240,5,IF(L96&gt;180,4,IF(L96&gt;120,3,IF(L96&gt;60,2,IF(L96&gt;30,1,0))))),Trial!$B$7:$E$12,4)</f>
        <v>0</v>
      </c>
      <c r="AA96" s="34">
        <f>VLOOKUP(IF(M96&gt;240,5,IF(M96&gt;180,4,IF(M96&gt;120,3,IF(M96&gt;60,2,IF(M96&gt;30,1,0))))),Trial!$B$7:$E$12,4)</f>
        <v>0</v>
      </c>
      <c r="AB96" s="34">
        <f>VLOOKUP(IF(N96&gt;240,5,IF(N96&gt;180,4,IF(N96&gt;120,3,IF(N96&gt;60,2,IF(N96&gt;30,1,0))))),Trial!$B$7:$E$12,4)</f>
        <v>0</v>
      </c>
    </row>
    <row r="97" ht="15.75" customHeight="1">
      <c r="B97" s="19">
        <v>94.0</v>
      </c>
      <c r="C97" s="20">
        <v>13.7475866642865</v>
      </c>
      <c r="D97" s="20">
        <v>4.27478666836396</v>
      </c>
      <c r="E97" s="20">
        <v>7.05384378135204</v>
      </c>
      <c r="F97" s="20">
        <v>16.8351108958098</v>
      </c>
      <c r="G97" s="20">
        <v>1.16362735136318</v>
      </c>
      <c r="H97" s="20">
        <v>22.3036449328033</v>
      </c>
      <c r="I97" s="20">
        <v>18.8837645259427</v>
      </c>
      <c r="J97" s="20">
        <v>21.2321260145104</v>
      </c>
      <c r="K97" s="20">
        <v>34.7727958742783</v>
      </c>
      <c r="L97" s="20">
        <v>10.071287865107</v>
      </c>
      <c r="M97" s="20">
        <v>12.1188016375612</v>
      </c>
      <c r="N97" s="20">
        <v>0.460508943019077</v>
      </c>
      <c r="P97" s="19">
        <v>94.0</v>
      </c>
      <c r="Q97" s="34">
        <f>VLOOKUP(IF(C97&gt;240,5,IF(C97&gt;180,4,IF(C97&gt;120,3,IF(C97&gt;60,2,IF(C97&gt;30,1,0))))),Trial!$B$7:$E$12,4)</f>
        <v>0</v>
      </c>
      <c r="R97" s="34">
        <f>VLOOKUP(IF(D97&gt;240,5,IF(D97&gt;180,4,IF(D97&gt;120,3,IF(D97&gt;60,2,IF(D97&gt;30,1,0))))),Trial!$B$7:$E$12,4)</f>
        <v>0</v>
      </c>
      <c r="S97" s="34">
        <f>VLOOKUP(IF(E97&gt;240,5,IF(E97&gt;180,4,IF(E97&gt;120,3,IF(E97&gt;60,2,IF(E97&gt;30,1,0))))),Trial!$B$7:$E$12,4)</f>
        <v>0</v>
      </c>
      <c r="T97" s="34">
        <f>VLOOKUP(IF(F97&gt;240,5,IF(F97&gt;180,4,IF(F97&gt;120,3,IF(F97&gt;60,2,IF(F97&gt;30,1,0))))),Trial!$B$7:$E$12,4)</f>
        <v>0</v>
      </c>
      <c r="U97" s="34">
        <f>VLOOKUP(IF(G97&gt;240,5,IF(G97&gt;180,4,IF(G97&gt;120,3,IF(G97&gt;60,2,IF(G97&gt;30,1,0))))),Trial!$B$7:$E$12,4)</f>
        <v>0</v>
      </c>
      <c r="V97" s="34">
        <f>VLOOKUP(IF(H97&gt;240,5,IF(H97&gt;180,4,IF(H97&gt;120,3,IF(H97&gt;60,2,IF(H97&gt;30,1,0))))),Trial!$B$7:$E$12,4)</f>
        <v>0</v>
      </c>
      <c r="W97" s="34">
        <f>VLOOKUP(IF(I97&gt;240,5,IF(I97&gt;180,4,IF(I97&gt;120,3,IF(I97&gt;60,2,IF(I97&gt;30,1,0))))),Trial!$B$7:$E$12,4)</f>
        <v>0</v>
      </c>
      <c r="X97" s="34">
        <f>VLOOKUP(IF(J97&gt;240,5,IF(J97&gt;180,4,IF(J97&gt;120,3,IF(J97&gt;60,2,IF(J97&gt;30,1,0))))),Trial!$B$7:$E$12,4)</f>
        <v>0</v>
      </c>
      <c r="Y97" s="34">
        <f>VLOOKUP(IF(K97&gt;240,5,IF(K97&gt;180,4,IF(K97&gt;120,3,IF(K97&gt;60,2,IF(K97&gt;30,1,0))))),Trial!$B$7:$E$12,4)</f>
        <v>-168.84</v>
      </c>
      <c r="Z97" s="34">
        <f>VLOOKUP(IF(L97&gt;240,5,IF(L97&gt;180,4,IF(L97&gt;120,3,IF(L97&gt;60,2,IF(L97&gt;30,1,0))))),Trial!$B$7:$E$12,4)</f>
        <v>0</v>
      </c>
      <c r="AA97" s="34">
        <f>VLOOKUP(IF(M97&gt;240,5,IF(M97&gt;180,4,IF(M97&gt;120,3,IF(M97&gt;60,2,IF(M97&gt;30,1,0))))),Trial!$B$7:$E$12,4)</f>
        <v>0</v>
      </c>
      <c r="AB97" s="34">
        <f>VLOOKUP(IF(N97&gt;240,5,IF(N97&gt;180,4,IF(N97&gt;120,3,IF(N97&gt;60,2,IF(N97&gt;30,1,0))))),Trial!$B$7:$E$12,4)</f>
        <v>0</v>
      </c>
    </row>
    <row r="98" ht="15.75" customHeight="1">
      <c r="B98" s="19">
        <v>95.0</v>
      </c>
      <c r="C98" s="20">
        <v>9.71849168046294</v>
      </c>
      <c r="D98" s="20">
        <v>3.71416285778396</v>
      </c>
      <c r="E98" s="20">
        <v>3.22679788558744</v>
      </c>
      <c r="F98" s="20">
        <v>15.0782957729037</v>
      </c>
      <c r="G98" s="20">
        <v>1.99498891976907</v>
      </c>
      <c r="H98" s="20">
        <v>1.10739059490152</v>
      </c>
      <c r="I98" s="20">
        <v>28.1840886328624</v>
      </c>
      <c r="J98" s="20">
        <v>10.1996550098006</v>
      </c>
      <c r="K98" s="20">
        <v>59.8974798791619</v>
      </c>
      <c r="L98" s="20">
        <v>15.6118675511415</v>
      </c>
      <c r="M98" s="20">
        <v>7.2650024805218</v>
      </c>
      <c r="N98" s="20">
        <v>29.1850391756997</v>
      </c>
      <c r="P98" s="19">
        <v>95.0</v>
      </c>
      <c r="Q98" s="34">
        <f>VLOOKUP(IF(C98&gt;240,5,IF(C98&gt;180,4,IF(C98&gt;120,3,IF(C98&gt;60,2,IF(C98&gt;30,1,0))))),Trial!$B$7:$E$12,4)</f>
        <v>0</v>
      </c>
      <c r="R98" s="34">
        <f>VLOOKUP(IF(D98&gt;240,5,IF(D98&gt;180,4,IF(D98&gt;120,3,IF(D98&gt;60,2,IF(D98&gt;30,1,0))))),Trial!$B$7:$E$12,4)</f>
        <v>0</v>
      </c>
      <c r="S98" s="34">
        <f>VLOOKUP(IF(E98&gt;240,5,IF(E98&gt;180,4,IF(E98&gt;120,3,IF(E98&gt;60,2,IF(E98&gt;30,1,0))))),Trial!$B$7:$E$12,4)</f>
        <v>0</v>
      </c>
      <c r="T98" s="34">
        <f>VLOOKUP(IF(F98&gt;240,5,IF(F98&gt;180,4,IF(F98&gt;120,3,IF(F98&gt;60,2,IF(F98&gt;30,1,0))))),Trial!$B$7:$E$12,4)</f>
        <v>0</v>
      </c>
      <c r="U98" s="34">
        <f>VLOOKUP(IF(G98&gt;240,5,IF(G98&gt;180,4,IF(G98&gt;120,3,IF(G98&gt;60,2,IF(G98&gt;30,1,0))))),Trial!$B$7:$E$12,4)</f>
        <v>0</v>
      </c>
      <c r="V98" s="34">
        <f>VLOOKUP(IF(H98&gt;240,5,IF(H98&gt;180,4,IF(H98&gt;120,3,IF(H98&gt;60,2,IF(H98&gt;30,1,0))))),Trial!$B$7:$E$12,4)</f>
        <v>0</v>
      </c>
      <c r="W98" s="34">
        <f>VLOOKUP(IF(I98&gt;240,5,IF(I98&gt;180,4,IF(I98&gt;120,3,IF(I98&gt;60,2,IF(I98&gt;30,1,0))))),Trial!$B$7:$E$12,4)</f>
        <v>0</v>
      </c>
      <c r="X98" s="34">
        <f>VLOOKUP(IF(J98&gt;240,5,IF(J98&gt;180,4,IF(J98&gt;120,3,IF(J98&gt;60,2,IF(J98&gt;30,1,0))))),Trial!$B$7:$E$12,4)</f>
        <v>0</v>
      </c>
      <c r="Y98" s="34">
        <f>VLOOKUP(IF(K98&gt;240,5,IF(K98&gt;180,4,IF(K98&gt;120,3,IF(K98&gt;60,2,IF(K98&gt;30,1,0))))),Trial!$B$7:$E$12,4)</f>
        <v>-168.84</v>
      </c>
      <c r="Z98" s="34">
        <f>VLOOKUP(IF(L98&gt;240,5,IF(L98&gt;180,4,IF(L98&gt;120,3,IF(L98&gt;60,2,IF(L98&gt;30,1,0))))),Trial!$B$7:$E$12,4)</f>
        <v>0</v>
      </c>
      <c r="AA98" s="34">
        <f>VLOOKUP(IF(M98&gt;240,5,IF(M98&gt;180,4,IF(M98&gt;120,3,IF(M98&gt;60,2,IF(M98&gt;30,1,0))))),Trial!$B$7:$E$12,4)</f>
        <v>0</v>
      </c>
      <c r="AB98" s="34">
        <f>VLOOKUP(IF(N98&gt;240,5,IF(N98&gt;180,4,IF(N98&gt;120,3,IF(N98&gt;60,2,IF(N98&gt;30,1,0))))),Trial!$B$7:$E$12,4)</f>
        <v>0</v>
      </c>
    </row>
    <row r="99" ht="15.75" customHeight="1">
      <c r="B99" s="19">
        <v>96.0</v>
      </c>
      <c r="C99" s="20">
        <v>14.7721793399277</v>
      </c>
      <c r="D99" s="20">
        <v>2.04454846498556</v>
      </c>
      <c r="E99" s="20">
        <v>19.0604636381415</v>
      </c>
      <c r="F99" s="20">
        <v>29.9574854746715</v>
      </c>
      <c r="G99" s="20">
        <v>5.16527992738411</v>
      </c>
      <c r="H99" s="20">
        <v>23.8205305772072</v>
      </c>
      <c r="I99" s="20">
        <v>2.06062011877075</v>
      </c>
      <c r="J99" s="20">
        <v>40.5233690180223</v>
      </c>
      <c r="K99" s="20">
        <v>2.15124542461758</v>
      </c>
      <c r="L99" s="20">
        <v>28.9905412901447</v>
      </c>
      <c r="M99" s="20">
        <v>29.2996248301373</v>
      </c>
      <c r="N99" s="20">
        <v>42.8441832997244</v>
      </c>
      <c r="P99" s="19">
        <v>96.0</v>
      </c>
      <c r="Q99" s="34">
        <f>VLOOKUP(IF(C99&gt;240,5,IF(C99&gt;180,4,IF(C99&gt;120,3,IF(C99&gt;60,2,IF(C99&gt;30,1,0))))),Trial!$B$7:$E$12,4)</f>
        <v>0</v>
      </c>
      <c r="R99" s="34">
        <f>VLOOKUP(IF(D99&gt;240,5,IF(D99&gt;180,4,IF(D99&gt;120,3,IF(D99&gt;60,2,IF(D99&gt;30,1,0))))),Trial!$B$7:$E$12,4)</f>
        <v>0</v>
      </c>
      <c r="S99" s="34">
        <f>VLOOKUP(IF(E99&gt;240,5,IF(E99&gt;180,4,IF(E99&gt;120,3,IF(E99&gt;60,2,IF(E99&gt;30,1,0))))),Trial!$B$7:$E$12,4)</f>
        <v>0</v>
      </c>
      <c r="T99" s="34">
        <f>VLOOKUP(IF(F99&gt;240,5,IF(F99&gt;180,4,IF(F99&gt;120,3,IF(F99&gt;60,2,IF(F99&gt;30,1,0))))),Trial!$B$7:$E$12,4)</f>
        <v>0</v>
      </c>
      <c r="U99" s="34">
        <f>VLOOKUP(IF(G99&gt;240,5,IF(G99&gt;180,4,IF(G99&gt;120,3,IF(G99&gt;60,2,IF(G99&gt;30,1,0))))),Trial!$B$7:$E$12,4)</f>
        <v>0</v>
      </c>
      <c r="V99" s="34">
        <f>VLOOKUP(IF(H99&gt;240,5,IF(H99&gt;180,4,IF(H99&gt;120,3,IF(H99&gt;60,2,IF(H99&gt;30,1,0))))),Trial!$B$7:$E$12,4)</f>
        <v>0</v>
      </c>
      <c r="W99" s="34">
        <f>VLOOKUP(IF(I99&gt;240,5,IF(I99&gt;180,4,IF(I99&gt;120,3,IF(I99&gt;60,2,IF(I99&gt;30,1,0))))),Trial!$B$7:$E$12,4)</f>
        <v>0</v>
      </c>
      <c r="X99" s="34">
        <f>VLOOKUP(IF(J99&gt;240,5,IF(J99&gt;180,4,IF(J99&gt;120,3,IF(J99&gt;60,2,IF(J99&gt;30,1,0))))),Trial!$B$7:$E$12,4)</f>
        <v>-168.84</v>
      </c>
      <c r="Y99" s="34">
        <f>VLOOKUP(IF(K99&gt;240,5,IF(K99&gt;180,4,IF(K99&gt;120,3,IF(K99&gt;60,2,IF(K99&gt;30,1,0))))),Trial!$B$7:$E$12,4)</f>
        <v>0</v>
      </c>
      <c r="Z99" s="34">
        <f>VLOOKUP(IF(L99&gt;240,5,IF(L99&gt;180,4,IF(L99&gt;120,3,IF(L99&gt;60,2,IF(L99&gt;30,1,0))))),Trial!$B$7:$E$12,4)</f>
        <v>0</v>
      </c>
      <c r="AA99" s="34">
        <f>VLOOKUP(IF(M99&gt;240,5,IF(M99&gt;180,4,IF(M99&gt;120,3,IF(M99&gt;60,2,IF(M99&gt;30,1,0))))),Trial!$B$7:$E$12,4)</f>
        <v>0</v>
      </c>
      <c r="AB99" s="34">
        <f>VLOOKUP(IF(N99&gt;240,5,IF(N99&gt;180,4,IF(N99&gt;120,3,IF(N99&gt;60,2,IF(N99&gt;30,1,0))))),Trial!$B$7:$E$12,4)</f>
        <v>-168.84</v>
      </c>
    </row>
    <row r="100" ht="15.75" customHeight="1">
      <c r="B100" s="19">
        <v>97.0</v>
      </c>
      <c r="C100" s="20">
        <v>0.874910415882137</v>
      </c>
      <c r="D100" s="20">
        <v>33.4144105119192</v>
      </c>
      <c r="E100" s="20">
        <v>4.62643564022039</v>
      </c>
      <c r="F100" s="20">
        <v>14.9821124919775</v>
      </c>
      <c r="G100" s="20">
        <v>3.2125934489537</v>
      </c>
      <c r="H100" s="20">
        <v>13.2373745203103</v>
      </c>
      <c r="I100" s="20">
        <v>6.62984838870581</v>
      </c>
      <c r="J100" s="20">
        <v>16.0000083112243</v>
      </c>
      <c r="K100" s="20">
        <v>12.5891726784493</v>
      </c>
      <c r="L100" s="20">
        <v>6.87662471691146</v>
      </c>
      <c r="M100" s="20">
        <v>40.6590261862807</v>
      </c>
      <c r="N100" s="20">
        <v>1.62614150518815</v>
      </c>
      <c r="P100" s="19">
        <v>97.0</v>
      </c>
      <c r="Q100" s="34">
        <f>VLOOKUP(IF(C100&gt;240,5,IF(C100&gt;180,4,IF(C100&gt;120,3,IF(C100&gt;60,2,IF(C100&gt;30,1,0))))),Trial!$B$7:$E$12,4)</f>
        <v>0</v>
      </c>
      <c r="R100" s="34">
        <f>VLOOKUP(IF(D100&gt;240,5,IF(D100&gt;180,4,IF(D100&gt;120,3,IF(D100&gt;60,2,IF(D100&gt;30,1,0))))),Trial!$B$7:$E$12,4)</f>
        <v>-168.84</v>
      </c>
      <c r="S100" s="34">
        <f>VLOOKUP(IF(E100&gt;240,5,IF(E100&gt;180,4,IF(E100&gt;120,3,IF(E100&gt;60,2,IF(E100&gt;30,1,0))))),Trial!$B$7:$E$12,4)</f>
        <v>0</v>
      </c>
      <c r="T100" s="34">
        <f>VLOOKUP(IF(F100&gt;240,5,IF(F100&gt;180,4,IF(F100&gt;120,3,IF(F100&gt;60,2,IF(F100&gt;30,1,0))))),Trial!$B$7:$E$12,4)</f>
        <v>0</v>
      </c>
      <c r="U100" s="34">
        <f>VLOOKUP(IF(G100&gt;240,5,IF(G100&gt;180,4,IF(G100&gt;120,3,IF(G100&gt;60,2,IF(G100&gt;30,1,0))))),Trial!$B$7:$E$12,4)</f>
        <v>0</v>
      </c>
      <c r="V100" s="34">
        <f>VLOOKUP(IF(H100&gt;240,5,IF(H100&gt;180,4,IF(H100&gt;120,3,IF(H100&gt;60,2,IF(H100&gt;30,1,0))))),Trial!$B$7:$E$12,4)</f>
        <v>0</v>
      </c>
      <c r="W100" s="34">
        <f>VLOOKUP(IF(I100&gt;240,5,IF(I100&gt;180,4,IF(I100&gt;120,3,IF(I100&gt;60,2,IF(I100&gt;30,1,0))))),Trial!$B$7:$E$12,4)</f>
        <v>0</v>
      </c>
      <c r="X100" s="34">
        <f>VLOOKUP(IF(J100&gt;240,5,IF(J100&gt;180,4,IF(J100&gt;120,3,IF(J100&gt;60,2,IF(J100&gt;30,1,0))))),Trial!$B$7:$E$12,4)</f>
        <v>0</v>
      </c>
      <c r="Y100" s="34">
        <f>VLOOKUP(IF(K100&gt;240,5,IF(K100&gt;180,4,IF(K100&gt;120,3,IF(K100&gt;60,2,IF(K100&gt;30,1,0))))),Trial!$B$7:$E$12,4)</f>
        <v>0</v>
      </c>
      <c r="Z100" s="34">
        <f>VLOOKUP(IF(L100&gt;240,5,IF(L100&gt;180,4,IF(L100&gt;120,3,IF(L100&gt;60,2,IF(L100&gt;30,1,0))))),Trial!$B$7:$E$12,4)</f>
        <v>0</v>
      </c>
      <c r="AA100" s="34">
        <f>VLOOKUP(IF(M100&gt;240,5,IF(M100&gt;180,4,IF(M100&gt;120,3,IF(M100&gt;60,2,IF(M100&gt;30,1,0))))),Trial!$B$7:$E$12,4)</f>
        <v>-168.84</v>
      </c>
      <c r="AB100" s="34">
        <f>VLOOKUP(IF(N100&gt;240,5,IF(N100&gt;180,4,IF(N100&gt;120,3,IF(N100&gt;60,2,IF(N100&gt;30,1,0))))),Trial!$B$7:$E$12,4)</f>
        <v>0</v>
      </c>
    </row>
    <row r="101" ht="15.75" customHeight="1">
      <c r="B101" s="19">
        <v>98.0</v>
      </c>
      <c r="C101" s="20">
        <v>10.2261545686206</v>
      </c>
      <c r="D101" s="20">
        <v>1.36595337727926</v>
      </c>
      <c r="E101" s="20">
        <v>14.342242337958</v>
      </c>
      <c r="F101" s="20">
        <v>22.6258087270131</v>
      </c>
      <c r="G101" s="20">
        <v>23.2958321690729</v>
      </c>
      <c r="H101" s="20">
        <v>20.6084233086952</v>
      </c>
      <c r="I101" s="20">
        <v>12.0486373690973</v>
      </c>
      <c r="J101" s="20">
        <v>12.4591355066831</v>
      </c>
      <c r="K101" s="20">
        <v>1.33584776922616</v>
      </c>
      <c r="L101" s="20">
        <v>7.47349828169681</v>
      </c>
      <c r="M101" s="20">
        <v>0.761701441602781</v>
      </c>
      <c r="N101" s="20">
        <v>11.7112112445423</v>
      </c>
      <c r="P101" s="19">
        <v>98.0</v>
      </c>
      <c r="Q101" s="34">
        <f>VLOOKUP(IF(C101&gt;240,5,IF(C101&gt;180,4,IF(C101&gt;120,3,IF(C101&gt;60,2,IF(C101&gt;30,1,0))))),Trial!$B$7:$E$12,4)</f>
        <v>0</v>
      </c>
      <c r="R101" s="34">
        <f>VLOOKUP(IF(D101&gt;240,5,IF(D101&gt;180,4,IF(D101&gt;120,3,IF(D101&gt;60,2,IF(D101&gt;30,1,0))))),Trial!$B$7:$E$12,4)</f>
        <v>0</v>
      </c>
      <c r="S101" s="34">
        <f>VLOOKUP(IF(E101&gt;240,5,IF(E101&gt;180,4,IF(E101&gt;120,3,IF(E101&gt;60,2,IF(E101&gt;30,1,0))))),Trial!$B$7:$E$12,4)</f>
        <v>0</v>
      </c>
      <c r="T101" s="34">
        <f>VLOOKUP(IF(F101&gt;240,5,IF(F101&gt;180,4,IF(F101&gt;120,3,IF(F101&gt;60,2,IF(F101&gt;30,1,0))))),Trial!$B$7:$E$12,4)</f>
        <v>0</v>
      </c>
      <c r="U101" s="34">
        <f>VLOOKUP(IF(G101&gt;240,5,IF(G101&gt;180,4,IF(G101&gt;120,3,IF(G101&gt;60,2,IF(G101&gt;30,1,0))))),Trial!$B$7:$E$12,4)</f>
        <v>0</v>
      </c>
      <c r="V101" s="34">
        <f>VLOOKUP(IF(H101&gt;240,5,IF(H101&gt;180,4,IF(H101&gt;120,3,IF(H101&gt;60,2,IF(H101&gt;30,1,0))))),Trial!$B$7:$E$12,4)</f>
        <v>0</v>
      </c>
      <c r="W101" s="34">
        <f>VLOOKUP(IF(I101&gt;240,5,IF(I101&gt;180,4,IF(I101&gt;120,3,IF(I101&gt;60,2,IF(I101&gt;30,1,0))))),Trial!$B$7:$E$12,4)</f>
        <v>0</v>
      </c>
      <c r="X101" s="34">
        <f>VLOOKUP(IF(J101&gt;240,5,IF(J101&gt;180,4,IF(J101&gt;120,3,IF(J101&gt;60,2,IF(J101&gt;30,1,0))))),Trial!$B$7:$E$12,4)</f>
        <v>0</v>
      </c>
      <c r="Y101" s="34">
        <f>VLOOKUP(IF(K101&gt;240,5,IF(K101&gt;180,4,IF(K101&gt;120,3,IF(K101&gt;60,2,IF(K101&gt;30,1,0))))),Trial!$B$7:$E$12,4)</f>
        <v>0</v>
      </c>
      <c r="Z101" s="34">
        <f>VLOOKUP(IF(L101&gt;240,5,IF(L101&gt;180,4,IF(L101&gt;120,3,IF(L101&gt;60,2,IF(L101&gt;30,1,0))))),Trial!$B$7:$E$12,4)</f>
        <v>0</v>
      </c>
      <c r="AA101" s="34">
        <f>VLOOKUP(IF(M101&gt;240,5,IF(M101&gt;180,4,IF(M101&gt;120,3,IF(M101&gt;60,2,IF(M101&gt;30,1,0))))),Trial!$B$7:$E$12,4)</f>
        <v>0</v>
      </c>
      <c r="AB101" s="34">
        <f>VLOOKUP(IF(N101&gt;240,5,IF(N101&gt;180,4,IF(N101&gt;120,3,IF(N101&gt;60,2,IF(N101&gt;30,1,0))))),Trial!$B$7:$E$12,4)</f>
        <v>0</v>
      </c>
    </row>
    <row r="102" ht="15.75" customHeight="1">
      <c r="B102" s="19">
        <v>99.0</v>
      </c>
      <c r="C102" s="20">
        <v>10.0416887524622</v>
      </c>
      <c r="D102" s="20">
        <v>4.87256194092333</v>
      </c>
      <c r="E102" s="20">
        <v>0.525811258725666</v>
      </c>
      <c r="F102" s="20">
        <v>3.73822237593122</v>
      </c>
      <c r="G102" s="20">
        <v>5.17554209716618</v>
      </c>
      <c r="H102" s="20">
        <v>4.57838247695975</v>
      </c>
      <c r="I102" s="20">
        <v>34.3385461181656</v>
      </c>
      <c r="J102" s="20">
        <v>23.7206299424341</v>
      </c>
      <c r="K102" s="20">
        <v>0.785871726507321</v>
      </c>
      <c r="L102" s="20">
        <v>14.6069965286803</v>
      </c>
      <c r="M102" s="20">
        <v>2.6873262799345</v>
      </c>
      <c r="N102" s="20">
        <v>23.0306304922497</v>
      </c>
      <c r="P102" s="19">
        <v>99.0</v>
      </c>
      <c r="Q102" s="34">
        <f>VLOOKUP(IF(C102&gt;240,5,IF(C102&gt;180,4,IF(C102&gt;120,3,IF(C102&gt;60,2,IF(C102&gt;30,1,0))))),Trial!$B$7:$E$12,4)</f>
        <v>0</v>
      </c>
      <c r="R102" s="34">
        <f>VLOOKUP(IF(D102&gt;240,5,IF(D102&gt;180,4,IF(D102&gt;120,3,IF(D102&gt;60,2,IF(D102&gt;30,1,0))))),Trial!$B$7:$E$12,4)</f>
        <v>0</v>
      </c>
      <c r="S102" s="34">
        <f>VLOOKUP(IF(E102&gt;240,5,IF(E102&gt;180,4,IF(E102&gt;120,3,IF(E102&gt;60,2,IF(E102&gt;30,1,0))))),Trial!$B$7:$E$12,4)</f>
        <v>0</v>
      </c>
      <c r="T102" s="34">
        <f>VLOOKUP(IF(F102&gt;240,5,IF(F102&gt;180,4,IF(F102&gt;120,3,IF(F102&gt;60,2,IF(F102&gt;30,1,0))))),Trial!$B$7:$E$12,4)</f>
        <v>0</v>
      </c>
      <c r="U102" s="34">
        <f>VLOOKUP(IF(G102&gt;240,5,IF(G102&gt;180,4,IF(G102&gt;120,3,IF(G102&gt;60,2,IF(G102&gt;30,1,0))))),Trial!$B$7:$E$12,4)</f>
        <v>0</v>
      </c>
      <c r="V102" s="34">
        <f>VLOOKUP(IF(H102&gt;240,5,IF(H102&gt;180,4,IF(H102&gt;120,3,IF(H102&gt;60,2,IF(H102&gt;30,1,0))))),Trial!$B$7:$E$12,4)</f>
        <v>0</v>
      </c>
      <c r="W102" s="34">
        <f>VLOOKUP(IF(I102&gt;240,5,IF(I102&gt;180,4,IF(I102&gt;120,3,IF(I102&gt;60,2,IF(I102&gt;30,1,0))))),Trial!$B$7:$E$12,4)</f>
        <v>-168.84</v>
      </c>
      <c r="X102" s="34">
        <f>VLOOKUP(IF(J102&gt;240,5,IF(J102&gt;180,4,IF(J102&gt;120,3,IF(J102&gt;60,2,IF(J102&gt;30,1,0))))),Trial!$B$7:$E$12,4)</f>
        <v>0</v>
      </c>
      <c r="Y102" s="34">
        <f>VLOOKUP(IF(K102&gt;240,5,IF(K102&gt;180,4,IF(K102&gt;120,3,IF(K102&gt;60,2,IF(K102&gt;30,1,0))))),Trial!$B$7:$E$12,4)</f>
        <v>0</v>
      </c>
      <c r="Z102" s="34">
        <f>VLOOKUP(IF(L102&gt;240,5,IF(L102&gt;180,4,IF(L102&gt;120,3,IF(L102&gt;60,2,IF(L102&gt;30,1,0))))),Trial!$B$7:$E$12,4)</f>
        <v>0</v>
      </c>
      <c r="AA102" s="34">
        <f>VLOOKUP(IF(M102&gt;240,5,IF(M102&gt;180,4,IF(M102&gt;120,3,IF(M102&gt;60,2,IF(M102&gt;30,1,0))))),Trial!$B$7:$E$12,4)</f>
        <v>0</v>
      </c>
      <c r="AB102" s="34">
        <f>VLOOKUP(IF(N102&gt;240,5,IF(N102&gt;180,4,IF(N102&gt;120,3,IF(N102&gt;60,2,IF(N102&gt;30,1,0))))),Trial!$B$7:$E$12,4)</f>
        <v>0</v>
      </c>
    </row>
    <row r="103" ht="15.75" customHeight="1">
      <c r="B103" s="19">
        <v>100.0</v>
      </c>
      <c r="C103" s="20">
        <v>1.99744376490542</v>
      </c>
      <c r="D103" s="20">
        <v>25.0179489189928</v>
      </c>
      <c r="E103" s="20">
        <v>27.6592831319182</v>
      </c>
      <c r="F103" s="20">
        <v>0.996411802060902</v>
      </c>
      <c r="G103" s="20">
        <v>6.58359389579855</v>
      </c>
      <c r="H103" s="20">
        <v>15.8551643983985</v>
      </c>
      <c r="I103" s="20">
        <v>0.0288674835115671</v>
      </c>
      <c r="J103" s="20">
        <v>2.56401016280982</v>
      </c>
      <c r="K103" s="20">
        <v>3.25615550498478</v>
      </c>
      <c r="L103" s="20">
        <v>3.41811954444274</v>
      </c>
      <c r="M103" s="20">
        <v>7.56395693188533</v>
      </c>
      <c r="N103" s="20">
        <v>13.4823864533183</v>
      </c>
      <c r="P103" s="19">
        <v>100.0</v>
      </c>
      <c r="Q103" s="34">
        <f>VLOOKUP(IF(C103&gt;240,5,IF(C103&gt;180,4,IF(C103&gt;120,3,IF(C103&gt;60,2,IF(C103&gt;30,1,0))))),Trial!$B$7:$E$12,4)</f>
        <v>0</v>
      </c>
      <c r="R103" s="34">
        <f>VLOOKUP(IF(D103&gt;240,5,IF(D103&gt;180,4,IF(D103&gt;120,3,IF(D103&gt;60,2,IF(D103&gt;30,1,0))))),Trial!$B$7:$E$12,4)</f>
        <v>0</v>
      </c>
      <c r="S103" s="34">
        <f>VLOOKUP(IF(E103&gt;240,5,IF(E103&gt;180,4,IF(E103&gt;120,3,IF(E103&gt;60,2,IF(E103&gt;30,1,0))))),Trial!$B$7:$E$12,4)</f>
        <v>0</v>
      </c>
      <c r="T103" s="34">
        <f>VLOOKUP(IF(F103&gt;240,5,IF(F103&gt;180,4,IF(F103&gt;120,3,IF(F103&gt;60,2,IF(F103&gt;30,1,0))))),Trial!$B$7:$E$12,4)</f>
        <v>0</v>
      </c>
      <c r="U103" s="34">
        <f>VLOOKUP(IF(G103&gt;240,5,IF(G103&gt;180,4,IF(G103&gt;120,3,IF(G103&gt;60,2,IF(G103&gt;30,1,0))))),Trial!$B$7:$E$12,4)</f>
        <v>0</v>
      </c>
      <c r="V103" s="34">
        <f>VLOOKUP(IF(H103&gt;240,5,IF(H103&gt;180,4,IF(H103&gt;120,3,IF(H103&gt;60,2,IF(H103&gt;30,1,0))))),Trial!$B$7:$E$12,4)</f>
        <v>0</v>
      </c>
      <c r="W103" s="34">
        <f>VLOOKUP(IF(I103&gt;240,5,IF(I103&gt;180,4,IF(I103&gt;120,3,IF(I103&gt;60,2,IF(I103&gt;30,1,0))))),Trial!$B$7:$E$12,4)</f>
        <v>0</v>
      </c>
      <c r="X103" s="34">
        <f>VLOOKUP(IF(J103&gt;240,5,IF(J103&gt;180,4,IF(J103&gt;120,3,IF(J103&gt;60,2,IF(J103&gt;30,1,0))))),Trial!$B$7:$E$12,4)</f>
        <v>0</v>
      </c>
      <c r="Y103" s="34">
        <f>VLOOKUP(IF(K103&gt;240,5,IF(K103&gt;180,4,IF(K103&gt;120,3,IF(K103&gt;60,2,IF(K103&gt;30,1,0))))),Trial!$B$7:$E$12,4)</f>
        <v>0</v>
      </c>
      <c r="Z103" s="34">
        <f>VLOOKUP(IF(L103&gt;240,5,IF(L103&gt;180,4,IF(L103&gt;120,3,IF(L103&gt;60,2,IF(L103&gt;30,1,0))))),Trial!$B$7:$E$12,4)</f>
        <v>0</v>
      </c>
      <c r="AA103" s="34">
        <f>VLOOKUP(IF(M103&gt;240,5,IF(M103&gt;180,4,IF(M103&gt;120,3,IF(M103&gt;60,2,IF(M103&gt;30,1,0))))),Trial!$B$7:$E$12,4)</f>
        <v>0</v>
      </c>
      <c r="AB103" s="34">
        <f>VLOOKUP(IF(N103&gt;240,5,IF(N103&gt;180,4,IF(N103&gt;120,3,IF(N103&gt;60,2,IF(N103&gt;30,1,0))))),Trial!$B$7:$E$12,4)</f>
        <v>0</v>
      </c>
    </row>
    <row r="104" ht="15.75" customHeight="1">
      <c r="P104" s="22" t="s">
        <v>38</v>
      </c>
      <c r="Q104" s="35">
        <f t="shared" ref="Q104:AB104" si="1">SUM(Q4:Q103)</f>
        <v>-1519.56</v>
      </c>
      <c r="R104" s="35">
        <f t="shared" si="1"/>
        <v>-1181.88</v>
      </c>
      <c r="S104" s="35">
        <f t="shared" si="1"/>
        <v>-844.2</v>
      </c>
      <c r="T104" s="35">
        <f t="shared" si="1"/>
        <v>-5234.04</v>
      </c>
      <c r="U104" s="35">
        <f t="shared" si="1"/>
        <v>-1857.24</v>
      </c>
      <c r="V104" s="35">
        <f t="shared" si="1"/>
        <v>-1688.4</v>
      </c>
      <c r="W104" s="35">
        <f t="shared" si="1"/>
        <v>-3714.48</v>
      </c>
      <c r="X104" s="35">
        <f t="shared" si="1"/>
        <v>-1857.24</v>
      </c>
      <c r="Y104" s="35">
        <f t="shared" si="1"/>
        <v>-2870.28</v>
      </c>
      <c r="Z104" s="35">
        <f t="shared" si="1"/>
        <v>-3039.12</v>
      </c>
      <c r="AA104" s="35">
        <f t="shared" si="1"/>
        <v>-2363.76</v>
      </c>
      <c r="AB104" s="35">
        <f t="shared" si="1"/>
        <v>-2194.92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N1"/>
    <mergeCell ref="P1:AB1"/>
    <mergeCell ref="B2:B3"/>
    <mergeCell ref="C2:N2"/>
    <mergeCell ref="P2:P3"/>
    <mergeCell ref="Q2:AB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0"/>
    <col customWidth="1" min="3" max="14" width="12.88"/>
    <col customWidth="1" min="15" max="15" width="7.63"/>
    <col customWidth="1" min="16" max="16" width="13.0"/>
    <col customWidth="1" min="17" max="28" width="7.63"/>
  </cols>
  <sheetData>
    <row r="1">
      <c r="B1" s="3" t="s">
        <v>34</v>
      </c>
      <c r="P1" s="3" t="s">
        <v>35</v>
      </c>
    </row>
    <row r="2">
      <c r="B2" s="29" t="s">
        <v>36</v>
      </c>
      <c r="C2" s="30" t="s">
        <v>37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P2" s="29" t="s">
        <v>36</v>
      </c>
      <c r="Q2" s="30" t="s">
        <v>37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2"/>
    </row>
    <row r="3">
      <c r="B3" s="33"/>
      <c r="C3" s="19" t="s">
        <v>21</v>
      </c>
      <c r="D3" s="19" t="s">
        <v>22</v>
      </c>
      <c r="E3" s="19" t="s">
        <v>23</v>
      </c>
      <c r="F3" s="19" t="s">
        <v>24</v>
      </c>
      <c r="G3" s="19" t="s">
        <v>25</v>
      </c>
      <c r="H3" s="19" t="s">
        <v>26</v>
      </c>
      <c r="I3" s="19" t="s">
        <v>27</v>
      </c>
      <c r="J3" s="19" t="s">
        <v>28</v>
      </c>
      <c r="K3" s="19" t="s">
        <v>29</v>
      </c>
      <c r="L3" s="19" t="s">
        <v>30</v>
      </c>
      <c r="M3" s="19" t="s">
        <v>31</v>
      </c>
      <c r="N3" s="19" t="s">
        <v>32</v>
      </c>
      <c r="P3" s="33"/>
      <c r="Q3" s="19" t="s">
        <v>21</v>
      </c>
      <c r="R3" s="19" t="s">
        <v>22</v>
      </c>
      <c r="S3" s="19" t="s">
        <v>23</v>
      </c>
      <c r="T3" s="19" t="s">
        <v>24</v>
      </c>
      <c r="U3" s="19" t="s">
        <v>25</v>
      </c>
      <c r="V3" s="19" t="s">
        <v>26</v>
      </c>
      <c r="W3" s="19" t="s">
        <v>27</v>
      </c>
      <c r="X3" s="19" t="s">
        <v>28</v>
      </c>
      <c r="Y3" s="19" t="s">
        <v>29</v>
      </c>
      <c r="Z3" s="19" t="s">
        <v>30</v>
      </c>
      <c r="AA3" s="19" t="s">
        <v>31</v>
      </c>
      <c r="AB3" s="19" t="s">
        <v>32</v>
      </c>
    </row>
    <row r="4">
      <c r="B4" s="19">
        <v>1.0</v>
      </c>
      <c r="C4" s="20">
        <v>0.00649641114287078</v>
      </c>
      <c r="D4" s="20">
        <v>27.221156623604</v>
      </c>
      <c r="E4" s="20">
        <v>10.2733367781028</v>
      </c>
      <c r="F4" s="20">
        <v>17.6582907364788</v>
      </c>
      <c r="G4" s="20">
        <v>3.62860837252811</v>
      </c>
      <c r="H4" s="20">
        <v>0.848924620066687</v>
      </c>
      <c r="I4" s="20">
        <v>1.04354905712953</v>
      </c>
      <c r="J4" s="20">
        <v>30.7484945329563</v>
      </c>
      <c r="K4" s="20">
        <v>3.41359225977212</v>
      </c>
      <c r="L4" s="20">
        <v>6.98516338456282</v>
      </c>
      <c r="M4" s="20">
        <v>19.0957935988922</v>
      </c>
      <c r="N4" s="20">
        <v>79.4222171270561</v>
      </c>
      <c r="P4" s="19">
        <v>1.0</v>
      </c>
      <c r="Q4" s="34">
        <f>VLOOKUP(IF(C4&gt;240,5,IF(C4&gt;180,4,IF(C4&gt;120,3,IF(C4&gt;60,2,IF(C4&gt;30,1,0))))),Trial!$B$7:$E$12,4)</f>
        <v>0</v>
      </c>
      <c r="R4" s="34">
        <f>VLOOKUP(IF(D4&gt;240,5,IF(D4&gt;180,4,IF(D4&gt;120,3,IF(D4&gt;60,2,IF(D4&gt;30,1,0))))),Trial!$B$7:$E$12,4)</f>
        <v>0</v>
      </c>
      <c r="S4" s="34">
        <f>VLOOKUP(IF(E4&gt;240,5,IF(E4&gt;180,4,IF(E4&gt;120,3,IF(E4&gt;60,2,IF(E4&gt;30,1,0))))),Trial!$B$7:$E$12,4)</f>
        <v>0</v>
      </c>
      <c r="T4" s="34">
        <f>VLOOKUP(IF(F4&gt;240,5,IF(F4&gt;180,4,IF(F4&gt;120,3,IF(F4&gt;60,2,IF(F4&gt;30,1,0))))),Trial!$B$7:$E$12,4)</f>
        <v>0</v>
      </c>
      <c r="U4" s="34">
        <f>VLOOKUP(IF(G4&gt;240,5,IF(G4&gt;180,4,IF(G4&gt;120,3,IF(G4&gt;60,2,IF(G4&gt;30,1,0))))),Trial!$B$7:$E$12,4)</f>
        <v>0</v>
      </c>
      <c r="V4" s="34">
        <f>VLOOKUP(IF(H4&gt;240,5,IF(H4&gt;180,4,IF(H4&gt;120,3,IF(H4&gt;60,2,IF(H4&gt;30,1,0))))),Trial!$B$7:$E$12,4)</f>
        <v>0</v>
      </c>
      <c r="W4" s="34">
        <f>VLOOKUP(IF(I4&gt;240,5,IF(I4&gt;180,4,IF(I4&gt;120,3,IF(I4&gt;60,2,IF(I4&gt;30,1,0))))),Trial!$B$7:$E$12,4)</f>
        <v>0</v>
      </c>
      <c r="X4" s="34">
        <f>VLOOKUP(IF(J4&gt;240,5,IF(J4&gt;180,4,IF(J4&gt;120,3,IF(J4&gt;60,2,IF(J4&gt;30,1,0))))),Trial!$B$7:$E$12,4)</f>
        <v>-168.84</v>
      </c>
      <c r="Y4" s="34">
        <f>VLOOKUP(IF(K4&gt;240,5,IF(K4&gt;180,4,IF(K4&gt;120,3,IF(K4&gt;60,2,IF(K4&gt;30,1,0))))),Trial!$B$7:$E$12,4)</f>
        <v>0</v>
      </c>
      <c r="Z4" s="34">
        <f>VLOOKUP(IF(L4&gt;240,5,IF(L4&gt;180,4,IF(L4&gt;120,3,IF(L4&gt;60,2,IF(L4&gt;30,1,0))))),Trial!$B$7:$E$12,4)</f>
        <v>0</v>
      </c>
      <c r="AA4" s="34">
        <f>VLOOKUP(IF(M4&gt;240,5,IF(M4&gt;180,4,IF(M4&gt;120,3,IF(M4&gt;60,2,IF(M4&gt;30,1,0))))),Trial!$B$7:$E$12,4)</f>
        <v>0</v>
      </c>
      <c r="AB4" s="34">
        <f>VLOOKUP(IF(N4&gt;240,5,IF(N4&gt;180,4,IF(N4&gt;120,3,IF(N4&gt;60,2,IF(N4&gt;30,1,0))))),Trial!$B$7:$E$12,4)</f>
        <v>-844.2</v>
      </c>
    </row>
    <row r="5">
      <c r="B5" s="19">
        <v>2.0</v>
      </c>
      <c r="C5" s="20">
        <v>0.957940725421225</v>
      </c>
      <c r="D5" s="20">
        <v>6.62114208796993</v>
      </c>
      <c r="E5" s="20">
        <v>2.69488407418929</v>
      </c>
      <c r="F5" s="20">
        <v>57.5401948374226</v>
      </c>
      <c r="G5" s="20">
        <v>3.32179814001416</v>
      </c>
      <c r="H5" s="20">
        <v>2.81195240951765</v>
      </c>
      <c r="I5" s="20">
        <v>1.13488965937868</v>
      </c>
      <c r="J5" s="20">
        <v>9.8995703179474</v>
      </c>
      <c r="K5" s="20">
        <v>9.15148457610523</v>
      </c>
      <c r="L5" s="20">
        <v>37.3244195354743</v>
      </c>
      <c r="M5" s="20">
        <v>47.2779670873106</v>
      </c>
      <c r="N5" s="20">
        <v>2.82872306518257</v>
      </c>
      <c r="P5" s="19">
        <v>2.0</v>
      </c>
      <c r="Q5" s="34">
        <f>VLOOKUP(IF(C5&gt;240,5,IF(C5&gt;180,4,IF(C5&gt;120,3,IF(C5&gt;60,2,IF(C5&gt;30,1,0))))),Trial!$B$7:$E$12,4)</f>
        <v>0</v>
      </c>
      <c r="R5" s="34">
        <f>VLOOKUP(IF(D5&gt;240,5,IF(D5&gt;180,4,IF(D5&gt;120,3,IF(D5&gt;60,2,IF(D5&gt;30,1,0))))),Trial!$B$7:$E$12,4)</f>
        <v>0</v>
      </c>
      <c r="S5" s="34">
        <f>VLOOKUP(IF(E5&gt;240,5,IF(E5&gt;180,4,IF(E5&gt;120,3,IF(E5&gt;60,2,IF(E5&gt;30,1,0))))),Trial!$B$7:$E$12,4)</f>
        <v>0</v>
      </c>
      <c r="T5" s="34">
        <f>VLOOKUP(IF(F5&gt;240,5,IF(F5&gt;180,4,IF(F5&gt;120,3,IF(F5&gt;60,2,IF(F5&gt;30,1,0))))),Trial!$B$7:$E$12,4)</f>
        <v>-168.84</v>
      </c>
      <c r="U5" s="34">
        <f>VLOOKUP(IF(G5&gt;240,5,IF(G5&gt;180,4,IF(G5&gt;120,3,IF(G5&gt;60,2,IF(G5&gt;30,1,0))))),Trial!$B$7:$E$12,4)</f>
        <v>0</v>
      </c>
      <c r="V5" s="34">
        <f>VLOOKUP(IF(H5&gt;240,5,IF(H5&gt;180,4,IF(H5&gt;120,3,IF(H5&gt;60,2,IF(H5&gt;30,1,0))))),Trial!$B$7:$E$12,4)</f>
        <v>0</v>
      </c>
      <c r="W5" s="34">
        <f>VLOOKUP(IF(I5&gt;240,5,IF(I5&gt;180,4,IF(I5&gt;120,3,IF(I5&gt;60,2,IF(I5&gt;30,1,0))))),Trial!$B$7:$E$12,4)</f>
        <v>0</v>
      </c>
      <c r="X5" s="34">
        <f>VLOOKUP(IF(J5&gt;240,5,IF(J5&gt;180,4,IF(J5&gt;120,3,IF(J5&gt;60,2,IF(J5&gt;30,1,0))))),Trial!$B$7:$E$12,4)</f>
        <v>0</v>
      </c>
      <c r="Y5" s="34">
        <f>VLOOKUP(IF(K5&gt;240,5,IF(K5&gt;180,4,IF(K5&gt;120,3,IF(K5&gt;60,2,IF(K5&gt;30,1,0))))),Trial!$B$7:$E$12,4)</f>
        <v>0</v>
      </c>
      <c r="Z5" s="34">
        <f>VLOOKUP(IF(L5&gt;240,5,IF(L5&gt;180,4,IF(L5&gt;120,3,IF(L5&gt;60,2,IF(L5&gt;30,1,0))))),Trial!$B$7:$E$12,4)</f>
        <v>-168.84</v>
      </c>
      <c r="AA5" s="34">
        <f>VLOOKUP(IF(M5&gt;240,5,IF(M5&gt;180,4,IF(M5&gt;120,3,IF(M5&gt;60,2,IF(M5&gt;30,1,0))))),Trial!$B$7:$E$12,4)</f>
        <v>-168.84</v>
      </c>
      <c r="AB5" s="34">
        <f>VLOOKUP(IF(N5&gt;240,5,IF(N5&gt;180,4,IF(N5&gt;120,3,IF(N5&gt;60,2,IF(N5&gt;30,1,0))))),Trial!$B$7:$E$12,4)</f>
        <v>0</v>
      </c>
    </row>
    <row r="6">
      <c r="B6" s="19">
        <v>3.0</v>
      </c>
      <c r="C6" s="20">
        <v>32.5215929951921</v>
      </c>
      <c r="D6" s="20">
        <v>26.4526917301288</v>
      </c>
      <c r="E6" s="20">
        <v>1.52171988434347</v>
      </c>
      <c r="F6" s="20">
        <v>9.55833094064994</v>
      </c>
      <c r="G6" s="20">
        <v>37.0541181826827</v>
      </c>
      <c r="H6" s="20">
        <v>8.91522950651124</v>
      </c>
      <c r="I6" s="20">
        <v>4.10167119917132</v>
      </c>
      <c r="J6" s="20">
        <v>7.63509390181862</v>
      </c>
      <c r="K6" s="20">
        <v>9.66490849648518</v>
      </c>
      <c r="L6" s="20">
        <v>10.2487619529563</v>
      </c>
      <c r="M6" s="20">
        <v>13.7369045470926</v>
      </c>
      <c r="N6" s="20">
        <v>7.96112302322872</v>
      </c>
      <c r="P6" s="19">
        <v>3.0</v>
      </c>
      <c r="Q6" s="34">
        <f>VLOOKUP(IF(C6&gt;240,5,IF(C6&gt;180,4,IF(C6&gt;120,3,IF(C6&gt;60,2,IF(C6&gt;30,1,0))))),Trial!$B$7:$E$12,4)</f>
        <v>-168.84</v>
      </c>
      <c r="R6" s="34">
        <f>VLOOKUP(IF(D6&gt;240,5,IF(D6&gt;180,4,IF(D6&gt;120,3,IF(D6&gt;60,2,IF(D6&gt;30,1,0))))),Trial!$B$7:$E$12,4)</f>
        <v>0</v>
      </c>
      <c r="S6" s="34">
        <f>VLOOKUP(IF(E6&gt;240,5,IF(E6&gt;180,4,IF(E6&gt;120,3,IF(E6&gt;60,2,IF(E6&gt;30,1,0))))),Trial!$B$7:$E$12,4)</f>
        <v>0</v>
      </c>
      <c r="T6" s="34">
        <f>VLOOKUP(IF(F6&gt;240,5,IF(F6&gt;180,4,IF(F6&gt;120,3,IF(F6&gt;60,2,IF(F6&gt;30,1,0))))),Trial!$B$7:$E$12,4)</f>
        <v>0</v>
      </c>
      <c r="U6" s="34">
        <f>VLOOKUP(IF(G6&gt;240,5,IF(G6&gt;180,4,IF(G6&gt;120,3,IF(G6&gt;60,2,IF(G6&gt;30,1,0))))),Trial!$B$7:$E$12,4)</f>
        <v>-168.84</v>
      </c>
      <c r="V6" s="34">
        <f>VLOOKUP(IF(H6&gt;240,5,IF(H6&gt;180,4,IF(H6&gt;120,3,IF(H6&gt;60,2,IF(H6&gt;30,1,0))))),Trial!$B$7:$E$12,4)</f>
        <v>0</v>
      </c>
      <c r="W6" s="34">
        <f>VLOOKUP(IF(I6&gt;240,5,IF(I6&gt;180,4,IF(I6&gt;120,3,IF(I6&gt;60,2,IF(I6&gt;30,1,0))))),Trial!$B$7:$E$12,4)</f>
        <v>0</v>
      </c>
      <c r="X6" s="34">
        <f>VLOOKUP(IF(J6&gt;240,5,IF(J6&gt;180,4,IF(J6&gt;120,3,IF(J6&gt;60,2,IF(J6&gt;30,1,0))))),Trial!$B$7:$E$12,4)</f>
        <v>0</v>
      </c>
      <c r="Y6" s="34">
        <f>VLOOKUP(IF(K6&gt;240,5,IF(K6&gt;180,4,IF(K6&gt;120,3,IF(K6&gt;60,2,IF(K6&gt;30,1,0))))),Trial!$B$7:$E$12,4)</f>
        <v>0</v>
      </c>
      <c r="Z6" s="34">
        <f>VLOOKUP(IF(L6&gt;240,5,IF(L6&gt;180,4,IF(L6&gt;120,3,IF(L6&gt;60,2,IF(L6&gt;30,1,0))))),Trial!$B$7:$E$12,4)</f>
        <v>0</v>
      </c>
      <c r="AA6" s="34">
        <f>VLOOKUP(IF(M6&gt;240,5,IF(M6&gt;180,4,IF(M6&gt;120,3,IF(M6&gt;60,2,IF(M6&gt;30,1,0))))),Trial!$B$7:$E$12,4)</f>
        <v>0</v>
      </c>
      <c r="AB6" s="34">
        <f>VLOOKUP(IF(N6&gt;240,5,IF(N6&gt;180,4,IF(N6&gt;120,3,IF(N6&gt;60,2,IF(N6&gt;30,1,0))))),Trial!$B$7:$E$12,4)</f>
        <v>0</v>
      </c>
    </row>
    <row r="7">
      <c r="B7" s="19">
        <v>4.0</v>
      </c>
      <c r="C7" s="20">
        <v>5.23837642823346</v>
      </c>
      <c r="D7" s="20">
        <v>11.6967668597671</v>
      </c>
      <c r="E7" s="20">
        <v>2.0715485483408</v>
      </c>
      <c r="F7" s="20">
        <v>15.5382232649615</v>
      </c>
      <c r="G7" s="20">
        <v>2.98547080047429</v>
      </c>
      <c r="H7" s="20">
        <v>16.821517768697</v>
      </c>
      <c r="I7" s="20">
        <v>12.513029382057</v>
      </c>
      <c r="J7" s="20">
        <v>9.40418127692221</v>
      </c>
      <c r="K7" s="20">
        <v>9.93088111310426</v>
      </c>
      <c r="L7" s="20">
        <v>10.4310336739011</v>
      </c>
      <c r="M7" s="20">
        <v>21.6043998367544</v>
      </c>
      <c r="N7" s="20">
        <v>5.21658184693391</v>
      </c>
      <c r="P7" s="19">
        <v>4.0</v>
      </c>
      <c r="Q7" s="34">
        <f>VLOOKUP(IF(C7&gt;240,5,IF(C7&gt;180,4,IF(C7&gt;120,3,IF(C7&gt;60,2,IF(C7&gt;30,1,0))))),Trial!$B$7:$E$12,4)</f>
        <v>0</v>
      </c>
      <c r="R7" s="34">
        <f>VLOOKUP(IF(D7&gt;240,5,IF(D7&gt;180,4,IF(D7&gt;120,3,IF(D7&gt;60,2,IF(D7&gt;30,1,0))))),Trial!$B$7:$E$12,4)</f>
        <v>0</v>
      </c>
      <c r="S7" s="34">
        <f>VLOOKUP(IF(E7&gt;240,5,IF(E7&gt;180,4,IF(E7&gt;120,3,IF(E7&gt;60,2,IF(E7&gt;30,1,0))))),Trial!$B$7:$E$12,4)</f>
        <v>0</v>
      </c>
      <c r="T7" s="34">
        <f>VLOOKUP(IF(F7&gt;240,5,IF(F7&gt;180,4,IF(F7&gt;120,3,IF(F7&gt;60,2,IF(F7&gt;30,1,0))))),Trial!$B$7:$E$12,4)</f>
        <v>0</v>
      </c>
      <c r="U7" s="34">
        <f>VLOOKUP(IF(G7&gt;240,5,IF(G7&gt;180,4,IF(G7&gt;120,3,IF(G7&gt;60,2,IF(G7&gt;30,1,0))))),Trial!$B$7:$E$12,4)</f>
        <v>0</v>
      </c>
      <c r="V7" s="34">
        <f>VLOOKUP(IF(H7&gt;240,5,IF(H7&gt;180,4,IF(H7&gt;120,3,IF(H7&gt;60,2,IF(H7&gt;30,1,0))))),Trial!$B$7:$E$12,4)</f>
        <v>0</v>
      </c>
      <c r="W7" s="34">
        <f>VLOOKUP(IF(I7&gt;240,5,IF(I7&gt;180,4,IF(I7&gt;120,3,IF(I7&gt;60,2,IF(I7&gt;30,1,0))))),Trial!$B$7:$E$12,4)</f>
        <v>0</v>
      </c>
      <c r="X7" s="34">
        <f>VLOOKUP(IF(J7&gt;240,5,IF(J7&gt;180,4,IF(J7&gt;120,3,IF(J7&gt;60,2,IF(J7&gt;30,1,0))))),Trial!$B$7:$E$12,4)</f>
        <v>0</v>
      </c>
      <c r="Y7" s="34">
        <f>VLOOKUP(IF(K7&gt;240,5,IF(K7&gt;180,4,IF(K7&gt;120,3,IF(K7&gt;60,2,IF(K7&gt;30,1,0))))),Trial!$B$7:$E$12,4)</f>
        <v>0</v>
      </c>
      <c r="Z7" s="34">
        <f>VLOOKUP(IF(L7&gt;240,5,IF(L7&gt;180,4,IF(L7&gt;120,3,IF(L7&gt;60,2,IF(L7&gt;30,1,0))))),Trial!$B$7:$E$12,4)</f>
        <v>0</v>
      </c>
      <c r="AA7" s="34">
        <f>VLOOKUP(IF(M7&gt;240,5,IF(M7&gt;180,4,IF(M7&gt;120,3,IF(M7&gt;60,2,IF(M7&gt;30,1,0))))),Trial!$B$7:$E$12,4)</f>
        <v>0</v>
      </c>
      <c r="AB7" s="34">
        <f>VLOOKUP(IF(N7&gt;240,5,IF(N7&gt;180,4,IF(N7&gt;120,3,IF(N7&gt;60,2,IF(N7&gt;30,1,0))))),Trial!$B$7:$E$12,4)</f>
        <v>0</v>
      </c>
    </row>
    <row r="8">
      <c r="B8" s="19">
        <v>5.0</v>
      </c>
      <c r="C8" s="20">
        <v>9.19639178741802</v>
      </c>
      <c r="D8" s="20">
        <v>2.10302998724928</v>
      </c>
      <c r="E8" s="20">
        <v>9.74794270555405</v>
      </c>
      <c r="F8" s="20">
        <v>12.4280491743322</v>
      </c>
      <c r="G8" s="20">
        <v>5.07187063451856</v>
      </c>
      <c r="H8" s="20">
        <v>17.8399392755787</v>
      </c>
      <c r="I8" s="20">
        <v>16.7374458570598</v>
      </c>
      <c r="J8" s="20">
        <v>18.2662765830925</v>
      </c>
      <c r="K8" s="20">
        <v>10.7522762593463</v>
      </c>
      <c r="L8" s="20">
        <v>16.1033047846603</v>
      </c>
      <c r="M8" s="20">
        <v>31.9194868102924</v>
      </c>
      <c r="N8" s="20">
        <v>0.770877307022736</v>
      </c>
      <c r="P8" s="19">
        <v>5.0</v>
      </c>
      <c r="Q8" s="34">
        <f>VLOOKUP(IF(C8&gt;240,5,IF(C8&gt;180,4,IF(C8&gt;120,3,IF(C8&gt;60,2,IF(C8&gt;30,1,0))))),Trial!$B$7:$E$12,4)</f>
        <v>0</v>
      </c>
      <c r="R8" s="34">
        <f>VLOOKUP(IF(D8&gt;240,5,IF(D8&gt;180,4,IF(D8&gt;120,3,IF(D8&gt;60,2,IF(D8&gt;30,1,0))))),Trial!$B$7:$E$12,4)</f>
        <v>0</v>
      </c>
      <c r="S8" s="34">
        <f>VLOOKUP(IF(E8&gt;240,5,IF(E8&gt;180,4,IF(E8&gt;120,3,IF(E8&gt;60,2,IF(E8&gt;30,1,0))))),Trial!$B$7:$E$12,4)</f>
        <v>0</v>
      </c>
      <c r="T8" s="34">
        <f>VLOOKUP(IF(F8&gt;240,5,IF(F8&gt;180,4,IF(F8&gt;120,3,IF(F8&gt;60,2,IF(F8&gt;30,1,0))))),Trial!$B$7:$E$12,4)</f>
        <v>0</v>
      </c>
      <c r="U8" s="34">
        <f>VLOOKUP(IF(G8&gt;240,5,IF(G8&gt;180,4,IF(G8&gt;120,3,IF(G8&gt;60,2,IF(G8&gt;30,1,0))))),Trial!$B$7:$E$12,4)</f>
        <v>0</v>
      </c>
      <c r="V8" s="34">
        <f>VLOOKUP(IF(H8&gt;240,5,IF(H8&gt;180,4,IF(H8&gt;120,3,IF(H8&gt;60,2,IF(H8&gt;30,1,0))))),Trial!$B$7:$E$12,4)</f>
        <v>0</v>
      </c>
      <c r="W8" s="34">
        <f>VLOOKUP(IF(I8&gt;240,5,IF(I8&gt;180,4,IF(I8&gt;120,3,IF(I8&gt;60,2,IF(I8&gt;30,1,0))))),Trial!$B$7:$E$12,4)</f>
        <v>0</v>
      </c>
      <c r="X8" s="34">
        <f>VLOOKUP(IF(J8&gt;240,5,IF(J8&gt;180,4,IF(J8&gt;120,3,IF(J8&gt;60,2,IF(J8&gt;30,1,0))))),Trial!$B$7:$E$12,4)</f>
        <v>0</v>
      </c>
      <c r="Y8" s="34">
        <f>VLOOKUP(IF(K8&gt;240,5,IF(K8&gt;180,4,IF(K8&gt;120,3,IF(K8&gt;60,2,IF(K8&gt;30,1,0))))),Trial!$B$7:$E$12,4)</f>
        <v>0</v>
      </c>
      <c r="Z8" s="34">
        <f>VLOOKUP(IF(L8&gt;240,5,IF(L8&gt;180,4,IF(L8&gt;120,3,IF(L8&gt;60,2,IF(L8&gt;30,1,0))))),Trial!$B$7:$E$12,4)</f>
        <v>0</v>
      </c>
      <c r="AA8" s="34">
        <f>VLOOKUP(IF(M8&gt;240,5,IF(M8&gt;180,4,IF(M8&gt;120,3,IF(M8&gt;60,2,IF(M8&gt;30,1,0))))),Trial!$B$7:$E$12,4)</f>
        <v>-168.84</v>
      </c>
      <c r="AB8" s="34">
        <f>VLOOKUP(IF(N8&gt;240,5,IF(N8&gt;180,4,IF(N8&gt;120,3,IF(N8&gt;60,2,IF(N8&gt;30,1,0))))),Trial!$B$7:$E$12,4)</f>
        <v>0</v>
      </c>
    </row>
    <row r="9">
      <c r="B9" s="19">
        <v>6.0</v>
      </c>
      <c r="C9" s="20">
        <v>25.2497100154107</v>
      </c>
      <c r="D9" s="20">
        <v>1.18625568426214</v>
      </c>
      <c r="E9" s="20">
        <v>14.4078485560468</v>
      </c>
      <c r="F9" s="20">
        <v>38.0123875937213</v>
      </c>
      <c r="G9" s="20">
        <v>2.23255349035877</v>
      </c>
      <c r="H9" s="20">
        <v>8.38967262855731</v>
      </c>
      <c r="I9" s="20">
        <v>12.9098615830849</v>
      </c>
      <c r="J9" s="20">
        <v>5.20067840386182</v>
      </c>
      <c r="K9" s="20">
        <v>25.4738115277311</v>
      </c>
      <c r="L9" s="20">
        <v>20.225360113213</v>
      </c>
      <c r="M9" s="20">
        <v>15.8196408846117</v>
      </c>
      <c r="N9" s="20">
        <v>4.58319969065487</v>
      </c>
      <c r="P9" s="19">
        <v>6.0</v>
      </c>
      <c r="Q9" s="34">
        <f>VLOOKUP(IF(C9&gt;240,5,IF(C9&gt;180,4,IF(C9&gt;120,3,IF(C9&gt;60,2,IF(C9&gt;30,1,0))))),Trial!$B$7:$E$12,4)</f>
        <v>0</v>
      </c>
      <c r="R9" s="34">
        <f>VLOOKUP(IF(D9&gt;240,5,IF(D9&gt;180,4,IF(D9&gt;120,3,IF(D9&gt;60,2,IF(D9&gt;30,1,0))))),Trial!$B$7:$E$12,4)</f>
        <v>0</v>
      </c>
      <c r="S9" s="34">
        <f>VLOOKUP(IF(E9&gt;240,5,IF(E9&gt;180,4,IF(E9&gt;120,3,IF(E9&gt;60,2,IF(E9&gt;30,1,0))))),Trial!$B$7:$E$12,4)</f>
        <v>0</v>
      </c>
      <c r="T9" s="34">
        <f>VLOOKUP(IF(F9&gt;240,5,IF(F9&gt;180,4,IF(F9&gt;120,3,IF(F9&gt;60,2,IF(F9&gt;30,1,0))))),Trial!$B$7:$E$12,4)</f>
        <v>-168.84</v>
      </c>
      <c r="U9" s="34">
        <f>VLOOKUP(IF(G9&gt;240,5,IF(G9&gt;180,4,IF(G9&gt;120,3,IF(G9&gt;60,2,IF(G9&gt;30,1,0))))),Trial!$B$7:$E$12,4)</f>
        <v>0</v>
      </c>
      <c r="V9" s="34">
        <f>VLOOKUP(IF(H9&gt;240,5,IF(H9&gt;180,4,IF(H9&gt;120,3,IF(H9&gt;60,2,IF(H9&gt;30,1,0))))),Trial!$B$7:$E$12,4)</f>
        <v>0</v>
      </c>
      <c r="W9" s="34">
        <f>VLOOKUP(IF(I9&gt;240,5,IF(I9&gt;180,4,IF(I9&gt;120,3,IF(I9&gt;60,2,IF(I9&gt;30,1,0))))),Trial!$B$7:$E$12,4)</f>
        <v>0</v>
      </c>
      <c r="X9" s="34">
        <f>VLOOKUP(IF(J9&gt;240,5,IF(J9&gt;180,4,IF(J9&gt;120,3,IF(J9&gt;60,2,IF(J9&gt;30,1,0))))),Trial!$B$7:$E$12,4)</f>
        <v>0</v>
      </c>
      <c r="Y9" s="34">
        <f>VLOOKUP(IF(K9&gt;240,5,IF(K9&gt;180,4,IF(K9&gt;120,3,IF(K9&gt;60,2,IF(K9&gt;30,1,0))))),Trial!$B$7:$E$12,4)</f>
        <v>0</v>
      </c>
      <c r="Z9" s="34">
        <f>VLOOKUP(IF(L9&gt;240,5,IF(L9&gt;180,4,IF(L9&gt;120,3,IF(L9&gt;60,2,IF(L9&gt;30,1,0))))),Trial!$B$7:$E$12,4)</f>
        <v>0</v>
      </c>
      <c r="AA9" s="34">
        <f>VLOOKUP(IF(M9&gt;240,5,IF(M9&gt;180,4,IF(M9&gt;120,3,IF(M9&gt;60,2,IF(M9&gt;30,1,0))))),Trial!$B$7:$E$12,4)</f>
        <v>0</v>
      </c>
      <c r="AB9" s="34">
        <f>VLOOKUP(IF(N9&gt;240,5,IF(N9&gt;180,4,IF(N9&gt;120,3,IF(N9&gt;60,2,IF(N9&gt;30,1,0))))),Trial!$B$7:$E$12,4)</f>
        <v>0</v>
      </c>
    </row>
    <row r="10">
      <c r="B10" s="19">
        <v>7.0</v>
      </c>
      <c r="C10" s="20">
        <v>28.8195429887877</v>
      </c>
      <c r="D10" s="20">
        <v>4.00433905888349</v>
      </c>
      <c r="E10" s="20">
        <v>5.98068650132045</v>
      </c>
      <c r="F10" s="20">
        <v>2.73847290245726</v>
      </c>
      <c r="G10" s="20">
        <v>33.0284626484171</v>
      </c>
      <c r="H10" s="20">
        <v>14.6003580978103</v>
      </c>
      <c r="I10" s="20">
        <v>7.00604519881308</v>
      </c>
      <c r="J10" s="20">
        <v>16.9419153341715</v>
      </c>
      <c r="K10" s="20">
        <v>23.2352309042466</v>
      </c>
      <c r="L10" s="20">
        <v>2.71587621946819</v>
      </c>
      <c r="M10" s="20">
        <v>5.86723903967068</v>
      </c>
      <c r="N10" s="20">
        <v>2.49988568499684</v>
      </c>
      <c r="P10" s="19">
        <v>7.0</v>
      </c>
      <c r="Q10" s="34">
        <f>VLOOKUP(IF(C10&gt;240,5,IF(C10&gt;180,4,IF(C10&gt;120,3,IF(C10&gt;60,2,IF(C10&gt;30,1,0))))),Trial!$B$7:$E$12,4)</f>
        <v>0</v>
      </c>
      <c r="R10" s="34">
        <f>VLOOKUP(IF(D10&gt;240,5,IF(D10&gt;180,4,IF(D10&gt;120,3,IF(D10&gt;60,2,IF(D10&gt;30,1,0))))),Trial!$B$7:$E$12,4)</f>
        <v>0</v>
      </c>
      <c r="S10" s="34">
        <f>VLOOKUP(IF(E10&gt;240,5,IF(E10&gt;180,4,IF(E10&gt;120,3,IF(E10&gt;60,2,IF(E10&gt;30,1,0))))),Trial!$B$7:$E$12,4)</f>
        <v>0</v>
      </c>
      <c r="T10" s="34">
        <f>VLOOKUP(IF(F10&gt;240,5,IF(F10&gt;180,4,IF(F10&gt;120,3,IF(F10&gt;60,2,IF(F10&gt;30,1,0))))),Trial!$B$7:$E$12,4)</f>
        <v>0</v>
      </c>
      <c r="U10" s="34">
        <f>VLOOKUP(IF(G10&gt;240,5,IF(G10&gt;180,4,IF(G10&gt;120,3,IF(G10&gt;60,2,IF(G10&gt;30,1,0))))),Trial!$B$7:$E$12,4)</f>
        <v>-168.84</v>
      </c>
      <c r="V10" s="34">
        <f>VLOOKUP(IF(H10&gt;240,5,IF(H10&gt;180,4,IF(H10&gt;120,3,IF(H10&gt;60,2,IF(H10&gt;30,1,0))))),Trial!$B$7:$E$12,4)</f>
        <v>0</v>
      </c>
      <c r="W10" s="34">
        <f>VLOOKUP(IF(I10&gt;240,5,IF(I10&gt;180,4,IF(I10&gt;120,3,IF(I10&gt;60,2,IF(I10&gt;30,1,0))))),Trial!$B$7:$E$12,4)</f>
        <v>0</v>
      </c>
      <c r="X10" s="34">
        <f>VLOOKUP(IF(J10&gt;240,5,IF(J10&gt;180,4,IF(J10&gt;120,3,IF(J10&gt;60,2,IF(J10&gt;30,1,0))))),Trial!$B$7:$E$12,4)</f>
        <v>0</v>
      </c>
      <c r="Y10" s="34">
        <f>VLOOKUP(IF(K10&gt;240,5,IF(K10&gt;180,4,IF(K10&gt;120,3,IF(K10&gt;60,2,IF(K10&gt;30,1,0))))),Trial!$B$7:$E$12,4)</f>
        <v>0</v>
      </c>
      <c r="Z10" s="34">
        <f>VLOOKUP(IF(L10&gt;240,5,IF(L10&gt;180,4,IF(L10&gt;120,3,IF(L10&gt;60,2,IF(L10&gt;30,1,0))))),Trial!$B$7:$E$12,4)</f>
        <v>0</v>
      </c>
      <c r="AA10" s="34">
        <f>VLOOKUP(IF(M10&gt;240,5,IF(M10&gt;180,4,IF(M10&gt;120,3,IF(M10&gt;60,2,IF(M10&gt;30,1,0))))),Trial!$B$7:$E$12,4)</f>
        <v>0</v>
      </c>
      <c r="AB10" s="34">
        <f>VLOOKUP(IF(N10&gt;240,5,IF(N10&gt;180,4,IF(N10&gt;120,3,IF(N10&gt;60,2,IF(N10&gt;30,1,0))))),Trial!$B$7:$E$12,4)</f>
        <v>0</v>
      </c>
    </row>
    <row r="11">
      <c r="B11" s="19">
        <v>8.0</v>
      </c>
      <c r="C11" s="20">
        <v>6.45478796870448</v>
      </c>
      <c r="D11" s="20">
        <v>7.28600275994263</v>
      </c>
      <c r="E11" s="20">
        <v>5.62948013502173</v>
      </c>
      <c r="F11" s="20">
        <v>32.8991201631979</v>
      </c>
      <c r="G11" s="20">
        <v>17.5318955205466</v>
      </c>
      <c r="H11" s="20">
        <v>15.3004652068747</v>
      </c>
      <c r="I11" s="20">
        <v>32.9125090446577</v>
      </c>
      <c r="J11" s="20">
        <v>26.4561046248471</v>
      </c>
      <c r="K11" s="20">
        <v>26.3035500195047</v>
      </c>
      <c r="L11" s="20">
        <v>13.1896034389718</v>
      </c>
      <c r="M11" s="20">
        <v>40.7508896716278</v>
      </c>
      <c r="N11" s="20">
        <v>10.9254573980237</v>
      </c>
      <c r="P11" s="19">
        <v>8.0</v>
      </c>
      <c r="Q11" s="34">
        <f>VLOOKUP(IF(C11&gt;240,5,IF(C11&gt;180,4,IF(C11&gt;120,3,IF(C11&gt;60,2,IF(C11&gt;30,1,0))))),Trial!$B$7:$E$12,4)</f>
        <v>0</v>
      </c>
      <c r="R11" s="34">
        <f>VLOOKUP(IF(D11&gt;240,5,IF(D11&gt;180,4,IF(D11&gt;120,3,IF(D11&gt;60,2,IF(D11&gt;30,1,0))))),Trial!$B$7:$E$12,4)</f>
        <v>0</v>
      </c>
      <c r="S11" s="34">
        <f>VLOOKUP(IF(E11&gt;240,5,IF(E11&gt;180,4,IF(E11&gt;120,3,IF(E11&gt;60,2,IF(E11&gt;30,1,0))))),Trial!$B$7:$E$12,4)</f>
        <v>0</v>
      </c>
      <c r="T11" s="34">
        <f>VLOOKUP(IF(F11&gt;240,5,IF(F11&gt;180,4,IF(F11&gt;120,3,IF(F11&gt;60,2,IF(F11&gt;30,1,0))))),Trial!$B$7:$E$12,4)</f>
        <v>-168.84</v>
      </c>
      <c r="U11" s="34">
        <f>VLOOKUP(IF(G11&gt;240,5,IF(G11&gt;180,4,IF(G11&gt;120,3,IF(G11&gt;60,2,IF(G11&gt;30,1,0))))),Trial!$B$7:$E$12,4)</f>
        <v>0</v>
      </c>
      <c r="V11" s="34">
        <f>VLOOKUP(IF(H11&gt;240,5,IF(H11&gt;180,4,IF(H11&gt;120,3,IF(H11&gt;60,2,IF(H11&gt;30,1,0))))),Trial!$B$7:$E$12,4)</f>
        <v>0</v>
      </c>
      <c r="W11" s="34">
        <f>VLOOKUP(IF(I11&gt;240,5,IF(I11&gt;180,4,IF(I11&gt;120,3,IF(I11&gt;60,2,IF(I11&gt;30,1,0))))),Trial!$B$7:$E$12,4)</f>
        <v>-168.84</v>
      </c>
      <c r="X11" s="34">
        <f>VLOOKUP(IF(J11&gt;240,5,IF(J11&gt;180,4,IF(J11&gt;120,3,IF(J11&gt;60,2,IF(J11&gt;30,1,0))))),Trial!$B$7:$E$12,4)</f>
        <v>0</v>
      </c>
      <c r="Y11" s="34">
        <f>VLOOKUP(IF(K11&gt;240,5,IF(K11&gt;180,4,IF(K11&gt;120,3,IF(K11&gt;60,2,IF(K11&gt;30,1,0))))),Trial!$B$7:$E$12,4)</f>
        <v>0</v>
      </c>
      <c r="Z11" s="34">
        <f>VLOOKUP(IF(L11&gt;240,5,IF(L11&gt;180,4,IF(L11&gt;120,3,IF(L11&gt;60,2,IF(L11&gt;30,1,0))))),Trial!$B$7:$E$12,4)</f>
        <v>0</v>
      </c>
      <c r="AA11" s="34">
        <f>VLOOKUP(IF(M11&gt;240,5,IF(M11&gt;180,4,IF(M11&gt;120,3,IF(M11&gt;60,2,IF(M11&gt;30,1,0))))),Trial!$B$7:$E$12,4)</f>
        <v>-168.84</v>
      </c>
      <c r="AB11" s="34">
        <f>VLOOKUP(IF(N11&gt;240,5,IF(N11&gt;180,4,IF(N11&gt;120,3,IF(N11&gt;60,2,IF(N11&gt;30,1,0))))),Trial!$B$7:$E$12,4)</f>
        <v>0</v>
      </c>
    </row>
    <row r="12">
      <c r="B12" s="19">
        <v>9.0</v>
      </c>
      <c r="C12" s="20">
        <v>53.6340577472425</v>
      </c>
      <c r="D12" s="20">
        <v>5.79146007760428</v>
      </c>
      <c r="E12" s="20">
        <v>14.1523531132462</v>
      </c>
      <c r="F12" s="20">
        <v>14.1268523706208</v>
      </c>
      <c r="G12" s="20">
        <v>41.1124444446608</v>
      </c>
      <c r="H12" s="20">
        <v>6.56432856869733</v>
      </c>
      <c r="I12" s="20">
        <v>8.03246092642657</v>
      </c>
      <c r="J12" s="20">
        <v>8.60886325966567</v>
      </c>
      <c r="K12" s="20">
        <v>8.3950193664059</v>
      </c>
      <c r="L12" s="20">
        <v>2.18589829117991</v>
      </c>
      <c r="M12" s="20">
        <v>0.107323483750224</v>
      </c>
      <c r="N12" s="20">
        <v>0.57763667554186</v>
      </c>
      <c r="P12" s="19">
        <v>9.0</v>
      </c>
      <c r="Q12" s="34">
        <f>VLOOKUP(IF(C12&gt;240,5,IF(C12&gt;180,4,IF(C12&gt;120,3,IF(C12&gt;60,2,IF(C12&gt;30,1,0))))),Trial!$B$7:$E$12,4)</f>
        <v>-168.84</v>
      </c>
      <c r="R12" s="34">
        <f>VLOOKUP(IF(D12&gt;240,5,IF(D12&gt;180,4,IF(D12&gt;120,3,IF(D12&gt;60,2,IF(D12&gt;30,1,0))))),Trial!$B$7:$E$12,4)</f>
        <v>0</v>
      </c>
      <c r="S12" s="34">
        <f>VLOOKUP(IF(E12&gt;240,5,IF(E12&gt;180,4,IF(E12&gt;120,3,IF(E12&gt;60,2,IF(E12&gt;30,1,0))))),Trial!$B$7:$E$12,4)</f>
        <v>0</v>
      </c>
      <c r="T12" s="34">
        <f>VLOOKUP(IF(F12&gt;240,5,IF(F12&gt;180,4,IF(F12&gt;120,3,IF(F12&gt;60,2,IF(F12&gt;30,1,0))))),Trial!$B$7:$E$12,4)</f>
        <v>0</v>
      </c>
      <c r="U12" s="34">
        <f>VLOOKUP(IF(G12&gt;240,5,IF(G12&gt;180,4,IF(G12&gt;120,3,IF(G12&gt;60,2,IF(G12&gt;30,1,0))))),Trial!$B$7:$E$12,4)</f>
        <v>-168.84</v>
      </c>
      <c r="V12" s="34">
        <f>VLOOKUP(IF(H12&gt;240,5,IF(H12&gt;180,4,IF(H12&gt;120,3,IF(H12&gt;60,2,IF(H12&gt;30,1,0))))),Trial!$B$7:$E$12,4)</f>
        <v>0</v>
      </c>
      <c r="W12" s="34">
        <f>VLOOKUP(IF(I12&gt;240,5,IF(I12&gt;180,4,IF(I12&gt;120,3,IF(I12&gt;60,2,IF(I12&gt;30,1,0))))),Trial!$B$7:$E$12,4)</f>
        <v>0</v>
      </c>
      <c r="X12" s="34">
        <f>VLOOKUP(IF(J12&gt;240,5,IF(J12&gt;180,4,IF(J12&gt;120,3,IF(J12&gt;60,2,IF(J12&gt;30,1,0))))),Trial!$B$7:$E$12,4)</f>
        <v>0</v>
      </c>
      <c r="Y12" s="34">
        <f>VLOOKUP(IF(K12&gt;240,5,IF(K12&gt;180,4,IF(K12&gt;120,3,IF(K12&gt;60,2,IF(K12&gt;30,1,0))))),Trial!$B$7:$E$12,4)</f>
        <v>0</v>
      </c>
      <c r="Z12" s="34">
        <f>VLOOKUP(IF(L12&gt;240,5,IF(L12&gt;180,4,IF(L12&gt;120,3,IF(L12&gt;60,2,IF(L12&gt;30,1,0))))),Trial!$B$7:$E$12,4)</f>
        <v>0</v>
      </c>
      <c r="AA12" s="34">
        <f>VLOOKUP(IF(M12&gt;240,5,IF(M12&gt;180,4,IF(M12&gt;120,3,IF(M12&gt;60,2,IF(M12&gt;30,1,0))))),Trial!$B$7:$E$12,4)</f>
        <v>0</v>
      </c>
      <c r="AB12" s="34">
        <f>VLOOKUP(IF(N12&gt;240,5,IF(N12&gt;180,4,IF(N12&gt;120,3,IF(N12&gt;60,2,IF(N12&gt;30,1,0))))),Trial!$B$7:$E$12,4)</f>
        <v>0</v>
      </c>
    </row>
    <row r="13">
      <c r="B13" s="19">
        <v>10.0</v>
      </c>
      <c r="C13" s="20">
        <v>0.180819123167005</v>
      </c>
      <c r="D13" s="20">
        <v>8.91723679560237</v>
      </c>
      <c r="E13" s="20">
        <v>63.5878203254786</v>
      </c>
      <c r="F13" s="20">
        <v>14.6811161818999</v>
      </c>
      <c r="G13" s="20">
        <v>4.06888187476434</v>
      </c>
      <c r="H13" s="20">
        <v>3.01314256056212</v>
      </c>
      <c r="I13" s="20">
        <v>35.8030617501841</v>
      </c>
      <c r="J13" s="20">
        <v>6.61402432643808</v>
      </c>
      <c r="K13" s="20">
        <v>12.275208051529</v>
      </c>
      <c r="L13" s="20">
        <v>7.77455193557611</v>
      </c>
      <c r="M13" s="20">
        <v>5.54754594444529</v>
      </c>
      <c r="N13" s="20">
        <v>40.8009066149931</v>
      </c>
      <c r="P13" s="19">
        <v>10.0</v>
      </c>
      <c r="Q13" s="34">
        <f>VLOOKUP(IF(C13&gt;240,5,IF(C13&gt;180,4,IF(C13&gt;120,3,IF(C13&gt;60,2,IF(C13&gt;30,1,0))))),Trial!$B$7:$E$12,4)</f>
        <v>0</v>
      </c>
      <c r="R13" s="34">
        <f>VLOOKUP(IF(D13&gt;240,5,IF(D13&gt;180,4,IF(D13&gt;120,3,IF(D13&gt;60,2,IF(D13&gt;30,1,0))))),Trial!$B$7:$E$12,4)</f>
        <v>0</v>
      </c>
      <c r="S13" s="34">
        <f>VLOOKUP(IF(E13&gt;240,5,IF(E13&gt;180,4,IF(E13&gt;120,3,IF(E13&gt;60,2,IF(E13&gt;30,1,0))))),Trial!$B$7:$E$12,4)</f>
        <v>-844.2</v>
      </c>
      <c r="T13" s="34">
        <f>VLOOKUP(IF(F13&gt;240,5,IF(F13&gt;180,4,IF(F13&gt;120,3,IF(F13&gt;60,2,IF(F13&gt;30,1,0))))),Trial!$B$7:$E$12,4)</f>
        <v>0</v>
      </c>
      <c r="U13" s="34">
        <f>VLOOKUP(IF(G13&gt;240,5,IF(G13&gt;180,4,IF(G13&gt;120,3,IF(G13&gt;60,2,IF(G13&gt;30,1,0))))),Trial!$B$7:$E$12,4)</f>
        <v>0</v>
      </c>
      <c r="V13" s="34">
        <f>VLOOKUP(IF(H13&gt;240,5,IF(H13&gt;180,4,IF(H13&gt;120,3,IF(H13&gt;60,2,IF(H13&gt;30,1,0))))),Trial!$B$7:$E$12,4)</f>
        <v>0</v>
      </c>
      <c r="W13" s="34">
        <f>VLOOKUP(IF(I13&gt;240,5,IF(I13&gt;180,4,IF(I13&gt;120,3,IF(I13&gt;60,2,IF(I13&gt;30,1,0))))),Trial!$B$7:$E$12,4)</f>
        <v>-168.84</v>
      </c>
      <c r="X13" s="34">
        <f>VLOOKUP(IF(J13&gt;240,5,IF(J13&gt;180,4,IF(J13&gt;120,3,IF(J13&gt;60,2,IF(J13&gt;30,1,0))))),Trial!$B$7:$E$12,4)</f>
        <v>0</v>
      </c>
      <c r="Y13" s="34">
        <f>VLOOKUP(IF(K13&gt;240,5,IF(K13&gt;180,4,IF(K13&gt;120,3,IF(K13&gt;60,2,IF(K13&gt;30,1,0))))),Trial!$B$7:$E$12,4)</f>
        <v>0</v>
      </c>
      <c r="Z13" s="34">
        <f>VLOOKUP(IF(L13&gt;240,5,IF(L13&gt;180,4,IF(L13&gt;120,3,IF(L13&gt;60,2,IF(L13&gt;30,1,0))))),Trial!$B$7:$E$12,4)</f>
        <v>0</v>
      </c>
      <c r="AA13" s="34">
        <f>VLOOKUP(IF(M13&gt;240,5,IF(M13&gt;180,4,IF(M13&gt;120,3,IF(M13&gt;60,2,IF(M13&gt;30,1,0))))),Trial!$B$7:$E$12,4)</f>
        <v>0</v>
      </c>
      <c r="AB13" s="34">
        <f>VLOOKUP(IF(N13&gt;240,5,IF(N13&gt;180,4,IF(N13&gt;120,3,IF(N13&gt;60,2,IF(N13&gt;30,1,0))))),Trial!$B$7:$E$12,4)</f>
        <v>-168.84</v>
      </c>
    </row>
    <row r="14">
      <c r="B14" s="19">
        <v>11.0</v>
      </c>
      <c r="C14" s="20">
        <v>18.3175285654312</v>
      </c>
      <c r="D14" s="20">
        <v>11.5344342545691</v>
      </c>
      <c r="E14" s="20">
        <v>27.1239243464714</v>
      </c>
      <c r="F14" s="20">
        <v>29.767628885831</v>
      </c>
      <c r="G14" s="20">
        <v>56.7359781716416</v>
      </c>
      <c r="H14" s="20">
        <v>3.37087706185001</v>
      </c>
      <c r="I14" s="20">
        <v>80.2779962927781</v>
      </c>
      <c r="J14" s="20">
        <v>2.21498016178884</v>
      </c>
      <c r="K14" s="20">
        <v>2.10983884863824</v>
      </c>
      <c r="L14" s="20">
        <v>4.13399070630442</v>
      </c>
      <c r="M14" s="20">
        <v>29.0932634942488</v>
      </c>
      <c r="N14" s="20">
        <v>16.5207932405353</v>
      </c>
      <c r="P14" s="19">
        <v>11.0</v>
      </c>
      <c r="Q14" s="34">
        <f>VLOOKUP(IF(C14&gt;240,5,IF(C14&gt;180,4,IF(C14&gt;120,3,IF(C14&gt;60,2,IF(C14&gt;30,1,0))))),Trial!$B$7:$E$12,4)</f>
        <v>0</v>
      </c>
      <c r="R14" s="34">
        <f>VLOOKUP(IF(D14&gt;240,5,IF(D14&gt;180,4,IF(D14&gt;120,3,IF(D14&gt;60,2,IF(D14&gt;30,1,0))))),Trial!$B$7:$E$12,4)</f>
        <v>0</v>
      </c>
      <c r="S14" s="34">
        <f>VLOOKUP(IF(E14&gt;240,5,IF(E14&gt;180,4,IF(E14&gt;120,3,IF(E14&gt;60,2,IF(E14&gt;30,1,0))))),Trial!$B$7:$E$12,4)</f>
        <v>0</v>
      </c>
      <c r="T14" s="34">
        <f>VLOOKUP(IF(F14&gt;240,5,IF(F14&gt;180,4,IF(F14&gt;120,3,IF(F14&gt;60,2,IF(F14&gt;30,1,0))))),Trial!$B$7:$E$12,4)</f>
        <v>0</v>
      </c>
      <c r="U14" s="34">
        <f>VLOOKUP(IF(G14&gt;240,5,IF(G14&gt;180,4,IF(G14&gt;120,3,IF(G14&gt;60,2,IF(G14&gt;30,1,0))))),Trial!$B$7:$E$12,4)</f>
        <v>-168.84</v>
      </c>
      <c r="V14" s="34">
        <f>VLOOKUP(IF(H14&gt;240,5,IF(H14&gt;180,4,IF(H14&gt;120,3,IF(H14&gt;60,2,IF(H14&gt;30,1,0))))),Trial!$B$7:$E$12,4)</f>
        <v>0</v>
      </c>
      <c r="W14" s="34">
        <f>VLOOKUP(IF(I14&gt;240,5,IF(I14&gt;180,4,IF(I14&gt;120,3,IF(I14&gt;60,2,IF(I14&gt;30,1,0))))),Trial!$B$7:$E$12,4)</f>
        <v>-844.2</v>
      </c>
      <c r="X14" s="34">
        <f>VLOOKUP(IF(J14&gt;240,5,IF(J14&gt;180,4,IF(J14&gt;120,3,IF(J14&gt;60,2,IF(J14&gt;30,1,0))))),Trial!$B$7:$E$12,4)</f>
        <v>0</v>
      </c>
      <c r="Y14" s="34">
        <f>VLOOKUP(IF(K14&gt;240,5,IF(K14&gt;180,4,IF(K14&gt;120,3,IF(K14&gt;60,2,IF(K14&gt;30,1,0))))),Trial!$B$7:$E$12,4)</f>
        <v>0</v>
      </c>
      <c r="Z14" s="34">
        <f>VLOOKUP(IF(L14&gt;240,5,IF(L14&gt;180,4,IF(L14&gt;120,3,IF(L14&gt;60,2,IF(L14&gt;30,1,0))))),Trial!$B$7:$E$12,4)</f>
        <v>0</v>
      </c>
      <c r="AA14" s="34">
        <f>VLOOKUP(IF(M14&gt;240,5,IF(M14&gt;180,4,IF(M14&gt;120,3,IF(M14&gt;60,2,IF(M14&gt;30,1,0))))),Trial!$B$7:$E$12,4)</f>
        <v>0</v>
      </c>
      <c r="AB14" s="34">
        <f>VLOOKUP(IF(N14&gt;240,5,IF(N14&gt;180,4,IF(N14&gt;120,3,IF(N14&gt;60,2,IF(N14&gt;30,1,0))))),Trial!$B$7:$E$12,4)</f>
        <v>0</v>
      </c>
    </row>
    <row r="15">
      <c r="B15" s="19">
        <v>12.0</v>
      </c>
      <c r="C15" s="20">
        <v>51.5527991694369</v>
      </c>
      <c r="D15" s="20">
        <v>3.82564356994755</v>
      </c>
      <c r="E15" s="20">
        <v>7.90849308730103</v>
      </c>
      <c r="F15" s="20">
        <v>14.7011962100017</v>
      </c>
      <c r="G15" s="20">
        <v>0.940913593955338</v>
      </c>
      <c r="H15" s="20">
        <v>2.54982255762443</v>
      </c>
      <c r="I15" s="20">
        <v>8.90370216295123</v>
      </c>
      <c r="J15" s="20">
        <v>10.6483591097935</v>
      </c>
      <c r="K15" s="20">
        <v>5.09447647775523</v>
      </c>
      <c r="L15" s="20">
        <v>33.923633878331</v>
      </c>
      <c r="M15" s="20">
        <v>22.1619975816628</v>
      </c>
      <c r="N15" s="20">
        <v>4.34146175347269</v>
      </c>
      <c r="P15" s="19">
        <v>12.0</v>
      </c>
      <c r="Q15" s="34">
        <f>VLOOKUP(IF(C15&gt;240,5,IF(C15&gt;180,4,IF(C15&gt;120,3,IF(C15&gt;60,2,IF(C15&gt;30,1,0))))),Trial!$B$7:$E$12,4)</f>
        <v>-168.84</v>
      </c>
      <c r="R15" s="34">
        <f>VLOOKUP(IF(D15&gt;240,5,IF(D15&gt;180,4,IF(D15&gt;120,3,IF(D15&gt;60,2,IF(D15&gt;30,1,0))))),Trial!$B$7:$E$12,4)</f>
        <v>0</v>
      </c>
      <c r="S15" s="34">
        <f>VLOOKUP(IF(E15&gt;240,5,IF(E15&gt;180,4,IF(E15&gt;120,3,IF(E15&gt;60,2,IF(E15&gt;30,1,0))))),Trial!$B$7:$E$12,4)</f>
        <v>0</v>
      </c>
      <c r="T15" s="34">
        <f>VLOOKUP(IF(F15&gt;240,5,IF(F15&gt;180,4,IF(F15&gt;120,3,IF(F15&gt;60,2,IF(F15&gt;30,1,0))))),Trial!$B$7:$E$12,4)</f>
        <v>0</v>
      </c>
      <c r="U15" s="34">
        <f>VLOOKUP(IF(G15&gt;240,5,IF(G15&gt;180,4,IF(G15&gt;120,3,IF(G15&gt;60,2,IF(G15&gt;30,1,0))))),Trial!$B$7:$E$12,4)</f>
        <v>0</v>
      </c>
      <c r="V15" s="34">
        <f>VLOOKUP(IF(H15&gt;240,5,IF(H15&gt;180,4,IF(H15&gt;120,3,IF(H15&gt;60,2,IF(H15&gt;30,1,0))))),Trial!$B$7:$E$12,4)</f>
        <v>0</v>
      </c>
      <c r="W15" s="34">
        <f>VLOOKUP(IF(I15&gt;240,5,IF(I15&gt;180,4,IF(I15&gt;120,3,IF(I15&gt;60,2,IF(I15&gt;30,1,0))))),Trial!$B$7:$E$12,4)</f>
        <v>0</v>
      </c>
      <c r="X15" s="34">
        <f>VLOOKUP(IF(J15&gt;240,5,IF(J15&gt;180,4,IF(J15&gt;120,3,IF(J15&gt;60,2,IF(J15&gt;30,1,0))))),Trial!$B$7:$E$12,4)</f>
        <v>0</v>
      </c>
      <c r="Y15" s="34">
        <f>VLOOKUP(IF(K15&gt;240,5,IF(K15&gt;180,4,IF(K15&gt;120,3,IF(K15&gt;60,2,IF(K15&gt;30,1,0))))),Trial!$B$7:$E$12,4)</f>
        <v>0</v>
      </c>
      <c r="Z15" s="34">
        <f>VLOOKUP(IF(L15&gt;240,5,IF(L15&gt;180,4,IF(L15&gt;120,3,IF(L15&gt;60,2,IF(L15&gt;30,1,0))))),Trial!$B$7:$E$12,4)</f>
        <v>-168.84</v>
      </c>
      <c r="AA15" s="34">
        <f>VLOOKUP(IF(M15&gt;240,5,IF(M15&gt;180,4,IF(M15&gt;120,3,IF(M15&gt;60,2,IF(M15&gt;30,1,0))))),Trial!$B$7:$E$12,4)</f>
        <v>0</v>
      </c>
      <c r="AB15" s="34">
        <f>VLOOKUP(IF(N15&gt;240,5,IF(N15&gt;180,4,IF(N15&gt;120,3,IF(N15&gt;60,2,IF(N15&gt;30,1,0))))),Trial!$B$7:$E$12,4)</f>
        <v>0</v>
      </c>
    </row>
    <row r="16">
      <c r="B16" s="19">
        <v>13.0</v>
      </c>
      <c r="C16" s="20">
        <v>10.6049459484491</v>
      </c>
      <c r="D16" s="20">
        <v>2.88154275277629</v>
      </c>
      <c r="E16" s="20">
        <v>26.9057967480442</v>
      </c>
      <c r="F16" s="20">
        <v>4.24640961354598</v>
      </c>
      <c r="G16" s="20">
        <v>12.1106599941934</v>
      </c>
      <c r="H16" s="20">
        <v>1.93513116295253</v>
      </c>
      <c r="I16" s="20">
        <v>24.5532474914735</v>
      </c>
      <c r="J16" s="20">
        <v>0.0912222936378394</v>
      </c>
      <c r="K16" s="20">
        <v>9.45121163093339</v>
      </c>
      <c r="L16" s="20">
        <v>13.0494667260992</v>
      </c>
      <c r="M16" s="20">
        <v>2.7846416534856</v>
      </c>
      <c r="N16" s="20">
        <v>2.73681777886325</v>
      </c>
      <c r="P16" s="19">
        <v>13.0</v>
      </c>
      <c r="Q16" s="34">
        <f>VLOOKUP(IF(C16&gt;240,5,IF(C16&gt;180,4,IF(C16&gt;120,3,IF(C16&gt;60,2,IF(C16&gt;30,1,0))))),Trial!$B$7:$E$12,4)</f>
        <v>0</v>
      </c>
      <c r="R16" s="34">
        <f>VLOOKUP(IF(D16&gt;240,5,IF(D16&gt;180,4,IF(D16&gt;120,3,IF(D16&gt;60,2,IF(D16&gt;30,1,0))))),Trial!$B$7:$E$12,4)</f>
        <v>0</v>
      </c>
      <c r="S16" s="34">
        <f>VLOOKUP(IF(E16&gt;240,5,IF(E16&gt;180,4,IF(E16&gt;120,3,IF(E16&gt;60,2,IF(E16&gt;30,1,0))))),Trial!$B$7:$E$12,4)</f>
        <v>0</v>
      </c>
      <c r="T16" s="34">
        <f>VLOOKUP(IF(F16&gt;240,5,IF(F16&gt;180,4,IF(F16&gt;120,3,IF(F16&gt;60,2,IF(F16&gt;30,1,0))))),Trial!$B$7:$E$12,4)</f>
        <v>0</v>
      </c>
      <c r="U16" s="34">
        <f>VLOOKUP(IF(G16&gt;240,5,IF(G16&gt;180,4,IF(G16&gt;120,3,IF(G16&gt;60,2,IF(G16&gt;30,1,0))))),Trial!$B$7:$E$12,4)</f>
        <v>0</v>
      </c>
      <c r="V16" s="34">
        <f>VLOOKUP(IF(H16&gt;240,5,IF(H16&gt;180,4,IF(H16&gt;120,3,IF(H16&gt;60,2,IF(H16&gt;30,1,0))))),Trial!$B$7:$E$12,4)</f>
        <v>0</v>
      </c>
      <c r="W16" s="34">
        <f>VLOOKUP(IF(I16&gt;240,5,IF(I16&gt;180,4,IF(I16&gt;120,3,IF(I16&gt;60,2,IF(I16&gt;30,1,0))))),Trial!$B$7:$E$12,4)</f>
        <v>0</v>
      </c>
      <c r="X16" s="34">
        <f>VLOOKUP(IF(J16&gt;240,5,IF(J16&gt;180,4,IF(J16&gt;120,3,IF(J16&gt;60,2,IF(J16&gt;30,1,0))))),Trial!$B$7:$E$12,4)</f>
        <v>0</v>
      </c>
      <c r="Y16" s="34">
        <f>VLOOKUP(IF(K16&gt;240,5,IF(K16&gt;180,4,IF(K16&gt;120,3,IF(K16&gt;60,2,IF(K16&gt;30,1,0))))),Trial!$B$7:$E$12,4)</f>
        <v>0</v>
      </c>
      <c r="Z16" s="34">
        <f>VLOOKUP(IF(L16&gt;240,5,IF(L16&gt;180,4,IF(L16&gt;120,3,IF(L16&gt;60,2,IF(L16&gt;30,1,0))))),Trial!$B$7:$E$12,4)</f>
        <v>0</v>
      </c>
      <c r="AA16" s="34">
        <f>VLOOKUP(IF(M16&gt;240,5,IF(M16&gt;180,4,IF(M16&gt;120,3,IF(M16&gt;60,2,IF(M16&gt;30,1,0))))),Trial!$B$7:$E$12,4)</f>
        <v>0</v>
      </c>
      <c r="AB16" s="34">
        <f>VLOOKUP(IF(N16&gt;240,5,IF(N16&gt;180,4,IF(N16&gt;120,3,IF(N16&gt;60,2,IF(N16&gt;30,1,0))))),Trial!$B$7:$E$12,4)</f>
        <v>0</v>
      </c>
    </row>
    <row r="17">
      <c r="B17" s="19">
        <v>14.0</v>
      </c>
      <c r="C17" s="20">
        <v>15.7933179203506</v>
      </c>
      <c r="D17" s="20">
        <v>19.7795376161283</v>
      </c>
      <c r="E17" s="20">
        <v>24.5782714819705</v>
      </c>
      <c r="F17" s="20">
        <v>6.63874696278945</v>
      </c>
      <c r="G17" s="20">
        <v>28.7381821010825</v>
      </c>
      <c r="H17" s="20">
        <v>5.14042319554</v>
      </c>
      <c r="I17" s="20">
        <v>38.1471304133873</v>
      </c>
      <c r="J17" s="20">
        <v>22.9394622894173</v>
      </c>
      <c r="K17" s="20">
        <v>0.112447846261784</v>
      </c>
      <c r="L17" s="20">
        <v>1.93154079457745</v>
      </c>
      <c r="M17" s="20">
        <v>9.77853366457536</v>
      </c>
      <c r="N17" s="20">
        <v>0.807326176203787</v>
      </c>
      <c r="P17" s="19">
        <v>14.0</v>
      </c>
      <c r="Q17" s="34">
        <f>VLOOKUP(IF(C17&gt;240,5,IF(C17&gt;180,4,IF(C17&gt;120,3,IF(C17&gt;60,2,IF(C17&gt;30,1,0))))),Trial!$B$7:$E$12,4)</f>
        <v>0</v>
      </c>
      <c r="R17" s="34">
        <f>VLOOKUP(IF(D17&gt;240,5,IF(D17&gt;180,4,IF(D17&gt;120,3,IF(D17&gt;60,2,IF(D17&gt;30,1,0))))),Trial!$B$7:$E$12,4)</f>
        <v>0</v>
      </c>
      <c r="S17" s="34">
        <f>VLOOKUP(IF(E17&gt;240,5,IF(E17&gt;180,4,IF(E17&gt;120,3,IF(E17&gt;60,2,IF(E17&gt;30,1,0))))),Trial!$B$7:$E$12,4)</f>
        <v>0</v>
      </c>
      <c r="T17" s="34">
        <f>VLOOKUP(IF(F17&gt;240,5,IF(F17&gt;180,4,IF(F17&gt;120,3,IF(F17&gt;60,2,IF(F17&gt;30,1,0))))),Trial!$B$7:$E$12,4)</f>
        <v>0</v>
      </c>
      <c r="U17" s="34">
        <f>VLOOKUP(IF(G17&gt;240,5,IF(G17&gt;180,4,IF(G17&gt;120,3,IF(G17&gt;60,2,IF(G17&gt;30,1,0))))),Trial!$B$7:$E$12,4)</f>
        <v>0</v>
      </c>
      <c r="V17" s="34">
        <f>VLOOKUP(IF(H17&gt;240,5,IF(H17&gt;180,4,IF(H17&gt;120,3,IF(H17&gt;60,2,IF(H17&gt;30,1,0))))),Trial!$B$7:$E$12,4)</f>
        <v>0</v>
      </c>
      <c r="W17" s="34">
        <f>VLOOKUP(IF(I17&gt;240,5,IF(I17&gt;180,4,IF(I17&gt;120,3,IF(I17&gt;60,2,IF(I17&gt;30,1,0))))),Trial!$B$7:$E$12,4)</f>
        <v>-168.84</v>
      </c>
      <c r="X17" s="34">
        <f>VLOOKUP(IF(J17&gt;240,5,IF(J17&gt;180,4,IF(J17&gt;120,3,IF(J17&gt;60,2,IF(J17&gt;30,1,0))))),Trial!$B$7:$E$12,4)</f>
        <v>0</v>
      </c>
      <c r="Y17" s="34">
        <f>VLOOKUP(IF(K17&gt;240,5,IF(K17&gt;180,4,IF(K17&gt;120,3,IF(K17&gt;60,2,IF(K17&gt;30,1,0))))),Trial!$B$7:$E$12,4)</f>
        <v>0</v>
      </c>
      <c r="Z17" s="34">
        <f>VLOOKUP(IF(L17&gt;240,5,IF(L17&gt;180,4,IF(L17&gt;120,3,IF(L17&gt;60,2,IF(L17&gt;30,1,0))))),Trial!$B$7:$E$12,4)</f>
        <v>0</v>
      </c>
      <c r="AA17" s="34">
        <f>VLOOKUP(IF(M17&gt;240,5,IF(M17&gt;180,4,IF(M17&gt;120,3,IF(M17&gt;60,2,IF(M17&gt;30,1,0))))),Trial!$B$7:$E$12,4)</f>
        <v>0</v>
      </c>
      <c r="AB17" s="34">
        <f>VLOOKUP(IF(N17&gt;240,5,IF(N17&gt;180,4,IF(N17&gt;120,3,IF(N17&gt;60,2,IF(N17&gt;30,1,0))))),Trial!$B$7:$E$12,4)</f>
        <v>0</v>
      </c>
    </row>
    <row r="18">
      <c r="B18" s="19">
        <v>15.0</v>
      </c>
      <c r="C18" s="20">
        <v>0.149197847548918</v>
      </c>
      <c r="D18" s="20">
        <v>18.4172751215943</v>
      </c>
      <c r="E18" s="20">
        <v>39.5877648838203</v>
      </c>
      <c r="F18" s="20">
        <v>6.04868790823966</v>
      </c>
      <c r="G18" s="20">
        <v>1.43253954341726</v>
      </c>
      <c r="H18" s="20">
        <v>1.68014788562432</v>
      </c>
      <c r="I18" s="20">
        <v>3.49985576826865</v>
      </c>
      <c r="J18" s="20">
        <v>14.1770306632939</v>
      </c>
      <c r="K18" s="20">
        <v>13.6951936342838</v>
      </c>
      <c r="L18" s="20">
        <v>8.95839072694071</v>
      </c>
      <c r="M18" s="20">
        <v>10.6188079829412</v>
      </c>
      <c r="N18" s="20">
        <v>7.13818623134866</v>
      </c>
      <c r="P18" s="19">
        <v>15.0</v>
      </c>
      <c r="Q18" s="34">
        <f>VLOOKUP(IF(C18&gt;240,5,IF(C18&gt;180,4,IF(C18&gt;120,3,IF(C18&gt;60,2,IF(C18&gt;30,1,0))))),Trial!$B$7:$E$12,4)</f>
        <v>0</v>
      </c>
      <c r="R18" s="34">
        <f>VLOOKUP(IF(D18&gt;240,5,IF(D18&gt;180,4,IF(D18&gt;120,3,IF(D18&gt;60,2,IF(D18&gt;30,1,0))))),Trial!$B$7:$E$12,4)</f>
        <v>0</v>
      </c>
      <c r="S18" s="34">
        <f>VLOOKUP(IF(E18&gt;240,5,IF(E18&gt;180,4,IF(E18&gt;120,3,IF(E18&gt;60,2,IF(E18&gt;30,1,0))))),Trial!$B$7:$E$12,4)</f>
        <v>-168.84</v>
      </c>
      <c r="T18" s="34">
        <f>VLOOKUP(IF(F18&gt;240,5,IF(F18&gt;180,4,IF(F18&gt;120,3,IF(F18&gt;60,2,IF(F18&gt;30,1,0))))),Trial!$B$7:$E$12,4)</f>
        <v>0</v>
      </c>
      <c r="U18" s="34">
        <f>VLOOKUP(IF(G18&gt;240,5,IF(G18&gt;180,4,IF(G18&gt;120,3,IF(G18&gt;60,2,IF(G18&gt;30,1,0))))),Trial!$B$7:$E$12,4)</f>
        <v>0</v>
      </c>
      <c r="V18" s="34">
        <f>VLOOKUP(IF(H18&gt;240,5,IF(H18&gt;180,4,IF(H18&gt;120,3,IF(H18&gt;60,2,IF(H18&gt;30,1,0))))),Trial!$B$7:$E$12,4)</f>
        <v>0</v>
      </c>
      <c r="W18" s="34">
        <f>VLOOKUP(IF(I18&gt;240,5,IF(I18&gt;180,4,IF(I18&gt;120,3,IF(I18&gt;60,2,IF(I18&gt;30,1,0))))),Trial!$B$7:$E$12,4)</f>
        <v>0</v>
      </c>
      <c r="X18" s="34">
        <f>VLOOKUP(IF(J18&gt;240,5,IF(J18&gt;180,4,IF(J18&gt;120,3,IF(J18&gt;60,2,IF(J18&gt;30,1,0))))),Trial!$B$7:$E$12,4)</f>
        <v>0</v>
      </c>
      <c r="Y18" s="34">
        <f>VLOOKUP(IF(K18&gt;240,5,IF(K18&gt;180,4,IF(K18&gt;120,3,IF(K18&gt;60,2,IF(K18&gt;30,1,0))))),Trial!$B$7:$E$12,4)</f>
        <v>0</v>
      </c>
      <c r="Z18" s="34">
        <f>VLOOKUP(IF(L18&gt;240,5,IF(L18&gt;180,4,IF(L18&gt;120,3,IF(L18&gt;60,2,IF(L18&gt;30,1,0))))),Trial!$B$7:$E$12,4)</f>
        <v>0</v>
      </c>
      <c r="AA18" s="34">
        <f>VLOOKUP(IF(M18&gt;240,5,IF(M18&gt;180,4,IF(M18&gt;120,3,IF(M18&gt;60,2,IF(M18&gt;30,1,0))))),Trial!$B$7:$E$12,4)</f>
        <v>0</v>
      </c>
      <c r="AB18" s="34">
        <f>VLOOKUP(IF(N18&gt;240,5,IF(N18&gt;180,4,IF(N18&gt;120,3,IF(N18&gt;60,2,IF(N18&gt;30,1,0))))),Trial!$B$7:$E$12,4)</f>
        <v>0</v>
      </c>
    </row>
    <row r="19">
      <c r="B19" s="19">
        <v>16.0</v>
      </c>
      <c r="C19" s="20">
        <v>20.4950603185391</v>
      </c>
      <c r="D19" s="20">
        <v>1.68325462325273</v>
      </c>
      <c r="E19" s="20">
        <v>5.75903255734593</v>
      </c>
      <c r="F19" s="20">
        <v>4.56042216443457</v>
      </c>
      <c r="G19" s="20">
        <v>12.4111216371964</v>
      </c>
      <c r="H19" s="20">
        <v>23.2812058817765</v>
      </c>
      <c r="I19" s="20">
        <v>28.8449359756517</v>
      </c>
      <c r="J19" s="20">
        <v>2.199856748145</v>
      </c>
      <c r="K19" s="20">
        <v>14.5551963272589</v>
      </c>
      <c r="L19" s="20">
        <v>4.07031114902347</v>
      </c>
      <c r="M19" s="20">
        <v>1.17930672020977</v>
      </c>
      <c r="N19" s="20">
        <v>9.18469590795827</v>
      </c>
      <c r="P19" s="19">
        <v>16.0</v>
      </c>
      <c r="Q19" s="34">
        <f>VLOOKUP(IF(C19&gt;240,5,IF(C19&gt;180,4,IF(C19&gt;120,3,IF(C19&gt;60,2,IF(C19&gt;30,1,0))))),Trial!$B$7:$E$12,4)</f>
        <v>0</v>
      </c>
      <c r="R19" s="34">
        <f>VLOOKUP(IF(D19&gt;240,5,IF(D19&gt;180,4,IF(D19&gt;120,3,IF(D19&gt;60,2,IF(D19&gt;30,1,0))))),Trial!$B$7:$E$12,4)</f>
        <v>0</v>
      </c>
      <c r="S19" s="34">
        <f>VLOOKUP(IF(E19&gt;240,5,IF(E19&gt;180,4,IF(E19&gt;120,3,IF(E19&gt;60,2,IF(E19&gt;30,1,0))))),Trial!$B$7:$E$12,4)</f>
        <v>0</v>
      </c>
      <c r="T19" s="34">
        <f>VLOOKUP(IF(F19&gt;240,5,IF(F19&gt;180,4,IF(F19&gt;120,3,IF(F19&gt;60,2,IF(F19&gt;30,1,0))))),Trial!$B$7:$E$12,4)</f>
        <v>0</v>
      </c>
      <c r="U19" s="34">
        <f>VLOOKUP(IF(G19&gt;240,5,IF(G19&gt;180,4,IF(G19&gt;120,3,IF(G19&gt;60,2,IF(G19&gt;30,1,0))))),Trial!$B$7:$E$12,4)</f>
        <v>0</v>
      </c>
      <c r="V19" s="34">
        <f>VLOOKUP(IF(H19&gt;240,5,IF(H19&gt;180,4,IF(H19&gt;120,3,IF(H19&gt;60,2,IF(H19&gt;30,1,0))))),Trial!$B$7:$E$12,4)</f>
        <v>0</v>
      </c>
      <c r="W19" s="34">
        <f>VLOOKUP(IF(I19&gt;240,5,IF(I19&gt;180,4,IF(I19&gt;120,3,IF(I19&gt;60,2,IF(I19&gt;30,1,0))))),Trial!$B$7:$E$12,4)</f>
        <v>0</v>
      </c>
      <c r="X19" s="34">
        <f>VLOOKUP(IF(J19&gt;240,5,IF(J19&gt;180,4,IF(J19&gt;120,3,IF(J19&gt;60,2,IF(J19&gt;30,1,0))))),Trial!$B$7:$E$12,4)</f>
        <v>0</v>
      </c>
      <c r="Y19" s="34">
        <f>VLOOKUP(IF(K19&gt;240,5,IF(K19&gt;180,4,IF(K19&gt;120,3,IF(K19&gt;60,2,IF(K19&gt;30,1,0))))),Trial!$B$7:$E$12,4)</f>
        <v>0</v>
      </c>
      <c r="Z19" s="34">
        <f>VLOOKUP(IF(L19&gt;240,5,IF(L19&gt;180,4,IF(L19&gt;120,3,IF(L19&gt;60,2,IF(L19&gt;30,1,0))))),Trial!$B$7:$E$12,4)</f>
        <v>0</v>
      </c>
      <c r="AA19" s="34">
        <f>VLOOKUP(IF(M19&gt;240,5,IF(M19&gt;180,4,IF(M19&gt;120,3,IF(M19&gt;60,2,IF(M19&gt;30,1,0))))),Trial!$B$7:$E$12,4)</f>
        <v>0</v>
      </c>
      <c r="AB19" s="34">
        <f>VLOOKUP(IF(N19&gt;240,5,IF(N19&gt;180,4,IF(N19&gt;120,3,IF(N19&gt;60,2,IF(N19&gt;30,1,0))))),Trial!$B$7:$E$12,4)</f>
        <v>0</v>
      </c>
    </row>
    <row r="20">
      <c r="B20" s="19">
        <v>17.0</v>
      </c>
      <c r="C20" s="20">
        <v>3.85251661967909</v>
      </c>
      <c r="D20" s="20">
        <v>10.5384954957376</v>
      </c>
      <c r="E20" s="20">
        <v>1.82154511618428</v>
      </c>
      <c r="F20" s="20">
        <v>17.8887373454022</v>
      </c>
      <c r="G20" s="20">
        <v>2.13919127178378</v>
      </c>
      <c r="H20" s="20">
        <v>56.5684822135182</v>
      </c>
      <c r="I20" s="20">
        <v>9.72902395187565</v>
      </c>
      <c r="J20" s="20">
        <v>28.4914896503345</v>
      </c>
      <c r="K20" s="20">
        <v>14.3144456337917</v>
      </c>
      <c r="L20" s="20">
        <v>10.3674680289885</v>
      </c>
      <c r="M20" s="20">
        <v>6.21664332025684</v>
      </c>
      <c r="N20" s="20">
        <v>19.6054520469375</v>
      </c>
      <c r="P20" s="19">
        <v>17.0</v>
      </c>
      <c r="Q20" s="34">
        <f>VLOOKUP(IF(C20&gt;240,5,IF(C20&gt;180,4,IF(C20&gt;120,3,IF(C20&gt;60,2,IF(C20&gt;30,1,0))))),Trial!$B$7:$E$12,4)</f>
        <v>0</v>
      </c>
      <c r="R20" s="34">
        <f>VLOOKUP(IF(D20&gt;240,5,IF(D20&gt;180,4,IF(D20&gt;120,3,IF(D20&gt;60,2,IF(D20&gt;30,1,0))))),Trial!$B$7:$E$12,4)</f>
        <v>0</v>
      </c>
      <c r="S20" s="34">
        <f>VLOOKUP(IF(E20&gt;240,5,IF(E20&gt;180,4,IF(E20&gt;120,3,IF(E20&gt;60,2,IF(E20&gt;30,1,0))))),Trial!$B$7:$E$12,4)</f>
        <v>0</v>
      </c>
      <c r="T20" s="34">
        <f>VLOOKUP(IF(F20&gt;240,5,IF(F20&gt;180,4,IF(F20&gt;120,3,IF(F20&gt;60,2,IF(F20&gt;30,1,0))))),Trial!$B$7:$E$12,4)</f>
        <v>0</v>
      </c>
      <c r="U20" s="34">
        <f>VLOOKUP(IF(G20&gt;240,5,IF(G20&gt;180,4,IF(G20&gt;120,3,IF(G20&gt;60,2,IF(G20&gt;30,1,0))))),Trial!$B$7:$E$12,4)</f>
        <v>0</v>
      </c>
      <c r="V20" s="34">
        <f>VLOOKUP(IF(H20&gt;240,5,IF(H20&gt;180,4,IF(H20&gt;120,3,IF(H20&gt;60,2,IF(H20&gt;30,1,0))))),Trial!$B$7:$E$12,4)</f>
        <v>-168.84</v>
      </c>
      <c r="W20" s="34">
        <f>VLOOKUP(IF(I20&gt;240,5,IF(I20&gt;180,4,IF(I20&gt;120,3,IF(I20&gt;60,2,IF(I20&gt;30,1,0))))),Trial!$B$7:$E$12,4)</f>
        <v>0</v>
      </c>
      <c r="X20" s="34">
        <f>VLOOKUP(IF(J20&gt;240,5,IF(J20&gt;180,4,IF(J20&gt;120,3,IF(J20&gt;60,2,IF(J20&gt;30,1,0))))),Trial!$B$7:$E$12,4)</f>
        <v>0</v>
      </c>
      <c r="Y20" s="34">
        <f>VLOOKUP(IF(K20&gt;240,5,IF(K20&gt;180,4,IF(K20&gt;120,3,IF(K20&gt;60,2,IF(K20&gt;30,1,0))))),Trial!$B$7:$E$12,4)</f>
        <v>0</v>
      </c>
      <c r="Z20" s="34">
        <f>VLOOKUP(IF(L20&gt;240,5,IF(L20&gt;180,4,IF(L20&gt;120,3,IF(L20&gt;60,2,IF(L20&gt;30,1,0))))),Trial!$B$7:$E$12,4)</f>
        <v>0</v>
      </c>
      <c r="AA20" s="34">
        <f>VLOOKUP(IF(M20&gt;240,5,IF(M20&gt;180,4,IF(M20&gt;120,3,IF(M20&gt;60,2,IF(M20&gt;30,1,0))))),Trial!$B$7:$E$12,4)</f>
        <v>0</v>
      </c>
      <c r="AB20" s="34">
        <f>VLOOKUP(IF(N20&gt;240,5,IF(N20&gt;180,4,IF(N20&gt;120,3,IF(N20&gt;60,2,IF(N20&gt;30,1,0))))),Trial!$B$7:$E$12,4)</f>
        <v>0</v>
      </c>
    </row>
    <row r="21" ht="15.75" customHeight="1">
      <c r="B21" s="19">
        <v>18.0</v>
      </c>
      <c r="C21" s="20">
        <v>11.921872260253</v>
      </c>
      <c r="D21" s="20">
        <v>0.00964242983609438</v>
      </c>
      <c r="E21" s="20">
        <v>8.93034867476672</v>
      </c>
      <c r="F21" s="20">
        <v>2.58598935517804</v>
      </c>
      <c r="G21" s="20">
        <v>15.7406056444245</v>
      </c>
      <c r="H21" s="20">
        <v>31.9286612154508</v>
      </c>
      <c r="I21" s="20">
        <v>11.7533754978566</v>
      </c>
      <c r="J21" s="20">
        <v>0.539515740331262</v>
      </c>
      <c r="K21" s="20">
        <v>7.70909825940616</v>
      </c>
      <c r="L21" s="20">
        <v>36.2066621896134</v>
      </c>
      <c r="M21" s="20">
        <v>1.7033529966604</v>
      </c>
      <c r="N21" s="20">
        <v>25.2530170357024</v>
      </c>
      <c r="P21" s="19">
        <v>18.0</v>
      </c>
      <c r="Q21" s="34">
        <f>VLOOKUP(IF(C21&gt;240,5,IF(C21&gt;180,4,IF(C21&gt;120,3,IF(C21&gt;60,2,IF(C21&gt;30,1,0))))),Trial!$B$7:$E$12,4)</f>
        <v>0</v>
      </c>
      <c r="R21" s="34">
        <f>VLOOKUP(IF(D21&gt;240,5,IF(D21&gt;180,4,IF(D21&gt;120,3,IF(D21&gt;60,2,IF(D21&gt;30,1,0))))),Trial!$B$7:$E$12,4)</f>
        <v>0</v>
      </c>
      <c r="S21" s="34">
        <f>VLOOKUP(IF(E21&gt;240,5,IF(E21&gt;180,4,IF(E21&gt;120,3,IF(E21&gt;60,2,IF(E21&gt;30,1,0))))),Trial!$B$7:$E$12,4)</f>
        <v>0</v>
      </c>
      <c r="T21" s="34">
        <f>VLOOKUP(IF(F21&gt;240,5,IF(F21&gt;180,4,IF(F21&gt;120,3,IF(F21&gt;60,2,IF(F21&gt;30,1,0))))),Trial!$B$7:$E$12,4)</f>
        <v>0</v>
      </c>
      <c r="U21" s="34">
        <f>VLOOKUP(IF(G21&gt;240,5,IF(G21&gt;180,4,IF(G21&gt;120,3,IF(G21&gt;60,2,IF(G21&gt;30,1,0))))),Trial!$B$7:$E$12,4)</f>
        <v>0</v>
      </c>
      <c r="V21" s="34">
        <f>VLOOKUP(IF(H21&gt;240,5,IF(H21&gt;180,4,IF(H21&gt;120,3,IF(H21&gt;60,2,IF(H21&gt;30,1,0))))),Trial!$B$7:$E$12,4)</f>
        <v>-168.84</v>
      </c>
      <c r="W21" s="34">
        <f>VLOOKUP(IF(I21&gt;240,5,IF(I21&gt;180,4,IF(I21&gt;120,3,IF(I21&gt;60,2,IF(I21&gt;30,1,0))))),Trial!$B$7:$E$12,4)</f>
        <v>0</v>
      </c>
      <c r="X21" s="34">
        <f>VLOOKUP(IF(J21&gt;240,5,IF(J21&gt;180,4,IF(J21&gt;120,3,IF(J21&gt;60,2,IF(J21&gt;30,1,0))))),Trial!$B$7:$E$12,4)</f>
        <v>0</v>
      </c>
      <c r="Y21" s="34">
        <f>VLOOKUP(IF(K21&gt;240,5,IF(K21&gt;180,4,IF(K21&gt;120,3,IF(K21&gt;60,2,IF(K21&gt;30,1,0))))),Trial!$B$7:$E$12,4)</f>
        <v>0</v>
      </c>
      <c r="Z21" s="34">
        <f>VLOOKUP(IF(L21&gt;240,5,IF(L21&gt;180,4,IF(L21&gt;120,3,IF(L21&gt;60,2,IF(L21&gt;30,1,0))))),Trial!$B$7:$E$12,4)</f>
        <v>-168.84</v>
      </c>
      <c r="AA21" s="34">
        <f>VLOOKUP(IF(M21&gt;240,5,IF(M21&gt;180,4,IF(M21&gt;120,3,IF(M21&gt;60,2,IF(M21&gt;30,1,0))))),Trial!$B$7:$E$12,4)</f>
        <v>0</v>
      </c>
      <c r="AB21" s="34">
        <f>VLOOKUP(IF(N21&gt;240,5,IF(N21&gt;180,4,IF(N21&gt;120,3,IF(N21&gt;60,2,IF(N21&gt;30,1,0))))),Trial!$B$7:$E$12,4)</f>
        <v>0</v>
      </c>
    </row>
    <row r="22" ht="15.75" customHeight="1">
      <c r="B22" s="19">
        <v>19.0</v>
      </c>
      <c r="C22" s="20">
        <v>0.629673968778417</v>
      </c>
      <c r="D22" s="20">
        <v>13.4388666085984</v>
      </c>
      <c r="E22" s="20">
        <v>6.54429711024277</v>
      </c>
      <c r="F22" s="20">
        <v>3.1870625293948</v>
      </c>
      <c r="G22" s="20">
        <v>0.451395525454771</v>
      </c>
      <c r="H22" s="20">
        <v>6.04976057307795</v>
      </c>
      <c r="I22" s="20">
        <v>16.3199842410247</v>
      </c>
      <c r="J22" s="20">
        <v>40.9658285685223</v>
      </c>
      <c r="K22" s="20">
        <v>10.6273702203381</v>
      </c>
      <c r="L22" s="20">
        <v>48.026415786562</v>
      </c>
      <c r="M22" s="20">
        <v>0.683511011954397</v>
      </c>
      <c r="N22" s="20">
        <v>9.07925764587708</v>
      </c>
      <c r="P22" s="19">
        <v>19.0</v>
      </c>
      <c r="Q22" s="34">
        <f>VLOOKUP(IF(C22&gt;240,5,IF(C22&gt;180,4,IF(C22&gt;120,3,IF(C22&gt;60,2,IF(C22&gt;30,1,0))))),Trial!$B$7:$E$12,4)</f>
        <v>0</v>
      </c>
      <c r="R22" s="34">
        <f>VLOOKUP(IF(D22&gt;240,5,IF(D22&gt;180,4,IF(D22&gt;120,3,IF(D22&gt;60,2,IF(D22&gt;30,1,0))))),Trial!$B$7:$E$12,4)</f>
        <v>0</v>
      </c>
      <c r="S22" s="34">
        <f>VLOOKUP(IF(E22&gt;240,5,IF(E22&gt;180,4,IF(E22&gt;120,3,IF(E22&gt;60,2,IF(E22&gt;30,1,0))))),Trial!$B$7:$E$12,4)</f>
        <v>0</v>
      </c>
      <c r="T22" s="34">
        <f>VLOOKUP(IF(F22&gt;240,5,IF(F22&gt;180,4,IF(F22&gt;120,3,IF(F22&gt;60,2,IF(F22&gt;30,1,0))))),Trial!$B$7:$E$12,4)</f>
        <v>0</v>
      </c>
      <c r="U22" s="34">
        <f>VLOOKUP(IF(G22&gt;240,5,IF(G22&gt;180,4,IF(G22&gt;120,3,IF(G22&gt;60,2,IF(G22&gt;30,1,0))))),Trial!$B$7:$E$12,4)</f>
        <v>0</v>
      </c>
      <c r="V22" s="34">
        <f>VLOOKUP(IF(H22&gt;240,5,IF(H22&gt;180,4,IF(H22&gt;120,3,IF(H22&gt;60,2,IF(H22&gt;30,1,0))))),Trial!$B$7:$E$12,4)</f>
        <v>0</v>
      </c>
      <c r="W22" s="34">
        <f>VLOOKUP(IF(I22&gt;240,5,IF(I22&gt;180,4,IF(I22&gt;120,3,IF(I22&gt;60,2,IF(I22&gt;30,1,0))))),Trial!$B$7:$E$12,4)</f>
        <v>0</v>
      </c>
      <c r="X22" s="34">
        <f>VLOOKUP(IF(J22&gt;240,5,IF(J22&gt;180,4,IF(J22&gt;120,3,IF(J22&gt;60,2,IF(J22&gt;30,1,0))))),Trial!$B$7:$E$12,4)</f>
        <v>-168.84</v>
      </c>
      <c r="Y22" s="34">
        <f>VLOOKUP(IF(K22&gt;240,5,IF(K22&gt;180,4,IF(K22&gt;120,3,IF(K22&gt;60,2,IF(K22&gt;30,1,0))))),Trial!$B$7:$E$12,4)</f>
        <v>0</v>
      </c>
      <c r="Z22" s="34">
        <f>VLOOKUP(IF(L22&gt;240,5,IF(L22&gt;180,4,IF(L22&gt;120,3,IF(L22&gt;60,2,IF(L22&gt;30,1,0))))),Trial!$B$7:$E$12,4)</f>
        <v>-168.84</v>
      </c>
      <c r="AA22" s="34">
        <f>VLOOKUP(IF(M22&gt;240,5,IF(M22&gt;180,4,IF(M22&gt;120,3,IF(M22&gt;60,2,IF(M22&gt;30,1,0))))),Trial!$B$7:$E$12,4)</f>
        <v>0</v>
      </c>
      <c r="AB22" s="34">
        <f>VLOOKUP(IF(N22&gt;240,5,IF(N22&gt;180,4,IF(N22&gt;120,3,IF(N22&gt;60,2,IF(N22&gt;30,1,0))))),Trial!$B$7:$E$12,4)</f>
        <v>0</v>
      </c>
    </row>
    <row r="23" ht="15.75" customHeight="1">
      <c r="B23" s="19">
        <v>20.0</v>
      </c>
      <c r="C23" s="20">
        <v>14.6703410202589</v>
      </c>
      <c r="D23" s="20">
        <v>10.5377574428982</v>
      </c>
      <c r="E23" s="20">
        <v>6.36031180005521</v>
      </c>
      <c r="F23" s="20">
        <v>5.82239788929</v>
      </c>
      <c r="G23" s="20">
        <v>4.91926564166937</v>
      </c>
      <c r="H23" s="20">
        <v>0.0375755510193465</v>
      </c>
      <c r="I23" s="20">
        <v>0.259264693316072</v>
      </c>
      <c r="J23" s="20">
        <v>19.6105849677866</v>
      </c>
      <c r="K23" s="20">
        <v>36.98640616167</v>
      </c>
      <c r="L23" s="20">
        <v>18.3353627435751</v>
      </c>
      <c r="M23" s="20">
        <v>2.8881529441569</v>
      </c>
      <c r="N23" s="20">
        <v>0.222343472398144</v>
      </c>
      <c r="P23" s="19">
        <v>20.0</v>
      </c>
      <c r="Q23" s="34">
        <f>VLOOKUP(IF(C23&gt;240,5,IF(C23&gt;180,4,IF(C23&gt;120,3,IF(C23&gt;60,2,IF(C23&gt;30,1,0))))),Trial!$B$7:$E$12,4)</f>
        <v>0</v>
      </c>
      <c r="R23" s="34">
        <f>VLOOKUP(IF(D23&gt;240,5,IF(D23&gt;180,4,IF(D23&gt;120,3,IF(D23&gt;60,2,IF(D23&gt;30,1,0))))),Trial!$B$7:$E$12,4)</f>
        <v>0</v>
      </c>
      <c r="S23" s="34">
        <f>VLOOKUP(IF(E23&gt;240,5,IF(E23&gt;180,4,IF(E23&gt;120,3,IF(E23&gt;60,2,IF(E23&gt;30,1,0))))),Trial!$B$7:$E$12,4)</f>
        <v>0</v>
      </c>
      <c r="T23" s="34">
        <f>VLOOKUP(IF(F23&gt;240,5,IF(F23&gt;180,4,IF(F23&gt;120,3,IF(F23&gt;60,2,IF(F23&gt;30,1,0))))),Trial!$B$7:$E$12,4)</f>
        <v>0</v>
      </c>
      <c r="U23" s="34">
        <f>VLOOKUP(IF(G23&gt;240,5,IF(G23&gt;180,4,IF(G23&gt;120,3,IF(G23&gt;60,2,IF(G23&gt;30,1,0))))),Trial!$B$7:$E$12,4)</f>
        <v>0</v>
      </c>
      <c r="V23" s="34">
        <f>VLOOKUP(IF(H23&gt;240,5,IF(H23&gt;180,4,IF(H23&gt;120,3,IF(H23&gt;60,2,IF(H23&gt;30,1,0))))),Trial!$B$7:$E$12,4)</f>
        <v>0</v>
      </c>
      <c r="W23" s="34">
        <f>VLOOKUP(IF(I23&gt;240,5,IF(I23&gt;180,4,IF(I23&gt;120,3,IF(I23&gt;60,2,IF(I23&gt;30,1,0))))),Trial!$B$7:$E$12,4)</f>
        <v>0</v>
      </c>
      <c r="X23" s="34">
        <f>VLOOKUP(IF(J23&gt;240,5,IF(J23&gt;180,4,IF(J23&gt;120,3,IF(J23&gt;60,2,IF(J23&gt;30,1,0))))),Trial!$B$7:$E$12,4)</f>
        <v>0</v>
      </c>
      <c r="Y23" s="34">
        <f>VLOOKUP(IF(K23&gt;240,5,IF(K23&gt;180,4,IF(K23&gt;120,3,IF(K23&gt;60,2,IF(K23&gt;30,1,0))))),Trial!$B$7:$E$12,4)</f>
        <v>-168.84</v>
      </c>
      <c r="Z23" s="34">
        <f>VLOOKUP(IF(L23&gt;240,5,IF(L23&gt;180,4,IF(L23&gt;120,3,IF(L23&gt;60,2,IF(L23&gt;30,1,0))))),Trial!$B$7:$E$12,4)</f>
        <v>0</v>
      </c>
      <c r="AA23" s="34">
        <f>VLOOKUP(IF(M23&gt;240,5,IF(M23&gt;180,4,IF(M23&gt;120,3,IF(M23&gt;60,2,IF(M23&gt;30,1,0))))),Trial!$B$7:$E$12,4)</f>
        <v>0</v>
      </c>
      <c r="AB23" s="34">
        <f>VLOOKUP(IF(N23&gt;240,5,IF(N23&gt;180,4,IF(N23&gt;120,3,IF(N23&gt;60,2,IF(N23&gt;30,1,0))))),Trial!$B$7:$E$12,4)</f>
        <v>0</v>
      </c>
    </row>
    <row r="24" ht="15.75" customHeight="1">
      <c r="B24" s="19">
        <v>21.0</v>
      </c>
      <c r="C24" s="20">
        <v>28.1335927535103</v>
      </c>
      <c r="D24" s="20">
        <v>28.7536310706542</v>
      </c>
      <c r="E24" s="20">
        <v>3.78384695802815</v>
      </c>
      <c r="F24" s="20">
        <v>2.36840538557105</v>
      </c>
      <c r="G24" s="20">
        <v>10.2278129200536</v>
      </c>
      <c r="H24" s="20">
        <v>5.12451717232717</v>
      </c>
      <c r="I24" s="20">
        <v>3.10416836119257</v>
      </c>
      <c r="J24" s="20">
        <v>3.34390125782623</v>
      </c>
      <c r="K24" s="20">
        <v>27.0373215787282</v>
      </c>
      <c r="L24" s="20">
        <v>11.7944595573239</v>
      </c>
      <c r="M24" s="20">
        <v>26.9805470701477</v>
      </c>
      <c r="N24" s="20">
        <v>7.00528394118883</v>
      </c>
      <c r="P24" s="19">
        <v>21.0</v>
      </c>
      <c r="Q24" s="34">
        <f>VLOOKUP(IF(C24&gt;240,5,IF(C24&gt;180,4,IF(C24&gt;120,3,IF(C24&gt;60,2,IF(C24&gt;30,1,0))))),Trial!$B$7:$E$12,4)</f>
        <v>0</v>
      </c>
      <c r="R24" s="34">
        <f>VLOOKUP(IF(D24&gt;240,5,IF(D24&gt;180,4,IF(D24&gt;120,3,IF(D24&gt;60,2,IF(D24&gt;30,1,0))))),Trial!$B$7:$E$12,4)</f>
        <v>0</v>
      </c>
      <c r="S24" s="34">
        <f>VLOOKUP(IF(E24&gt;240,5,IF(E24&gt;180,4,IF(E24&gt;120,3,IF(E24&gt;60,2,IF(E24&gt;30,1,0))))),Trial!$B$7:$E$12,4)</f>
        <v>0</v>
      </c>
      <c r="T24" s="34">
        <f>VLOOKUP(IF(F24&gt;240,5,IF(F24&gt;180,4,IF(F24&gt;120,3,IF(F24&gt;60,2,IF(F24&gt;30,1,0))))),Trial!$B$7:$E$12,4)</f>
        <v>0</v>
      </c>
      <c r="U24" s="34">
        <f>VLOOKUP(IF(G24&gt;240,5,IF(G24&gt;180,4,IF(G24&gt;120,3,IF(G24&gt;60,2,IF(G24&gt;30,1,0))))),Trial!$B$7:$E$12,4)</f>
        <v>0</v>
      </c>
      <c r="V24" s="34">
        <f>VLOOKUP(IF(H24&gt;240,5,IF(H24&gt;180,4,IF(H24&gt;120,3,IF(H24&gt;60,2,IF(H24&gt;30,1,0))))),Trial!$B$7:$E$12,4)</f>
        <v>0</v>
      </c>
      <c r="W24" s="34">
        <f>VLOOKUP(IF(I24&gt;240,5,IF(I24&gt;180,4,IF(I24&gt;120,3,IF(I24&gt;60,2,IF(I24&gt;30,1,0))))),Trial!$B$7:$E$12,4)</f>
        <v>0</v>
      </c>
      <c r="X24" s="34">
        <f>VLOOKUP(IF(J24&gt;240,5,IF(J24&gt;180,4,IF(J24&gt;120,3,IF(J24&gt;60,2,IF(J24&gt;30,1,0))))),Trial!$B$7:$E$12,4)</f>
        <v>0</v>
      </c>
      <c r="Y24" s="34">
        <f>VLOOKUP(IF(K24&gt;240,5,IF(K24&gt;180,4,IF(K24&gt;120,3,IF(K24&gt;60,2,IF(K24&gt;30,1,0))))),Trial!$B$7:$E$12,4)</f>
        <v>0</v>
      </c>
      <c r="Z24" s="34">
        <f>VLOOKUP(IF(L24&gt;240,5,IF(L24&gt;180,4,IF(L24&gt;120,3,IF(L24&gt;60,2,IF(L24&gt;30,1,0))))),Trial!$B$7:$E$12,4)</f>
        <v>0</v>
      </c>
      <c r="AA24" s="34">
        <f>VLOOKUP(IF(M24&gt;240,5,IF(M24&gt;180,4,IF(M24&gt;120,3,IF(M24&gt;60,2,IF(M24&gt;30,1,0))))),Trial!$B$7:$E$12,4)</f>
        <v>0</v>
      </c>
      <c r="AB24" s="34">
        <f>VLOOKUP(IF(N24&gt;240,5,IF(N24&gt;180,4,IF(N24&gt;120,3,IF(N24&gt;60,2,IF(N24&gt;30,1,0))))),Trial!$B$7:$E$12,4)</f>
        <v>0</v>
      </c>
    </row>
    <row r="25" ht="15.75" customHeight="1">
      <c r="B25" s="19">
        <v>22.0</v>
      </c>
      <c r="C25" s="20">
        <v>0.501947482913074</v>
      </c>
      <c r="D25" s="20">
        <v>4.63956382609987</v>
      </c>
      <c r="E25" s="20">
        <v>0.100879588909447</v>
      </c>
      <c r="F25" s="20">
        <v>5.66634354731068</v>
      </c>
      <c r="G25" s="20">
        <v>25.3034964446148</v>
      </c>
      <c r="H25" s="20">
        <v>1.45154647227</v>
      </c>
      <c r="I25" s="20">
        <v>17.1171391993413</v>
      </c>
      <c r="J25" s="20">
        <v>9.2910807144289</v>
      </c>
      <c r="K25" s="20">
        <v>11.3596927956763</v>
      </c>
      <c r="L25" s="20">
        <v>20.0726169396361</v>
      </c>
      <c r="M25" s="20">
        <v>6.4972295712214</v>
      </c>
      <c r="N25" s="20">
        <v>25.0649692752703</v>
      </c>
      <c r="P25" s="19">
        <v>22.0</v>
      </c>
      <c r="Q25" s="34">
        <f>VLOOKUP(IF(C25&gt;240,5,IF(C25&gt;180,4,IF(C25&gt;120,3,IF(C25&gt;60,2,IF(C25&gt;30,1,0))))),Trial!$B$7:$E$12,4)</f>
        <v>0</v>
      </c>
      <c r="R25" s="34">
        <f>VLOOKUP(IF(D25&gt;240,5,IF(D25&gt;180,4,IF(D25&gt;120,3,IF(D25&gt;60,2,IF(D25&gt;30,1,0))))),Trial!$B$7:$E$12,4)</f>
        <v>0</v>
      </c>
      <c r="S25" s="34">
        <f>VLOOKUP(IF(E25&gt;240,5,IF(E25&gt;180,4,IF(E25&gt;120,3,IF(E25&gt;60,2,IF(E25&gt;30,1,0))))),Trial!$B$7:$E$12,4)</f>
        <v>0</v>
      </c>
      <c r="T25" s="34">
        <f>VLOOKUP(IF(F25&gt;240,5,IF(F25&gt;180,4,IF(F25&gt;120,3,IF(F25&gt;60,2,IF(F25&gt;30,1,0))))),Trial!$B$7:$E$12,4)</f>
        <v>0</v>
      </c>
      <c r="U25" s="34">
        <f>VLOOKUP(IF(G25&gt;240,5,IF(G25&gt;180,4,IF(G25&gt;120,3,IF(G25&gt;60,2,IF(G25&gt;30,1,0))))),Trial!$B$7:$E$12,4)</f>
        <v>0</v>
      </c>
      <c r="V25" s="34">
        <f>VLOOKUP(IF(H25&gt;240,5,IF(H25&gt;180,4,IF(H25&gt;120,3,IF(H25&gt;60,2,IF(H25&gt;30,1,0))))),Trial!$B$7:$E$12,4)</f>
        <v>0</v>
      </c>
      <c r="W25" s="34">
        <f>VLOOKUP(IF(I25&gt;240,5,IF(I25&gt;180,4,IF(I25&gt;120,3,IF(I25&gt;60,2,IF(I25&gt;30,1,0))))),Trial!$B$7:$E$12,4)</f>
        <v>0</v>
      </c>
      <c r="X25" s="34">
        <f>VLOOKUP(IF(J25&gt;240,5,IF(J25&gt;180,4,IF(J25&gt;120,3,IF(J25&gt;60,2,IF(J25&gt;30,1,0))))),Trial!$B$7:$E$12,4)</f>
        <v>0</v>
      </c>
      <c r="Y25" s="34">
        <f>VLOOKUP(IF(K25&gt;240,5,IF(K25&gt;180,4,IF(K25&gt;120,3,IF(K25&gt;60,2,IF(K25&gt;30,1,0))))),Trial!$B$7:$E$12,4)</f>
        <v>0</v>
      </c>
      <c r="Z25" s="34">
        <f>VLOOKUP(IF(L25&gt;240,5,IF(L25&gt;180,4,IF(L25&gt;120,3,IF(L25&gt;60,2,IF(L25&gt;30,1,0))))),Trial!$B$7:$E$12,4)</f>
        <v>0</v>
      </c>
      <c r="AA25" s="34">
        <f>VLOOKUP(IF(M25&gt;240,5,IF(M25&gt;180,4,IF(M25&gt;120,3,IF(M25&gt;60,2,IF(M25&gt;30,1,0))))),Trial!$B$7:$E$12,4)</f>
        <v>0</v>
      </c>
      <c r="AB25" s="34">
        <f>VLOOKUP(IF(N25&gt;240,5,IF(N25&gt;180,4,IF(N25&gt;120,3,IF(N25&gt;60,2,IF(N25&gt;30,1,0))))),Trial!$B$7:$E$12,4)</f>
        <v>0</v>
      </c>
    </row>
    <row r="26" ht="15.75" customHeight="1">
      <c r="B26" s="19">
        <v>23.0</v>
      </c>
      <c r="C26" s="20">
        <v>0.717223046467837</v>
      </c>
      <c r="D26" s="20">
        <v>1.28139819810167</v>
      </c>
      <c r="E26" s="20">
        <v>19.4252415722406</v>
      </c>
      <c r="F26" s="20">
        <v>9.28508933771549</v>
      </c>
      <c r="G26" s="20">
        <v>6.68260296736844</v>
      </c>
      <c r="H26" s="20">
        <v>8.18610968138091</v>
      </c>
      <c r="I26" s="20">
        <v>1.4359231919647</v>
      </c>
      <c r="J26" s="20">
        <v>0.717102818681678</v>
      </c>
      <c r="K26" s="20">
        <v>14.3692569842518</v>
      </c>
      <c r="L26" s="20">
        <v>7.36410016305745</v>
      </c>
      <c r="M26" s="20">
        <v>33.3423713704388</v>
      </c>
      <c r="N26" s="20">
        <v>6.97708752890301</v>
      </c>
      <c r="P26" s="19">
        <v>23.0</v>
      </c>
      <c r="Q26" s="34">
        <f>VLOOKUP(IF(C26&gt;240,5,IF(C26&gt;180,4,IF(C26&gt;120,3,IF(C26&gt;60,2,IF(C26&gt;30,1,0))))),Trial!$B$7:$E$12,4)</f>
        <v>0</v>
      </c>
      <c r="R26" s="34">
        <f>VLOOKUP(IF(D26&gt;240,5,IF(D26&gt;180,4,IF(D26&gt;120,3,IF(D26&gt;60,2,IF(D26&gt;30,1,0))))),Trial!$B$7:$E$12,4)</f>
        <v>0</v>
      </c>
      <c r="S26" s="34">
        <f>VLOOKUP(IF(E26&gt;240,5,IF(E26&gt;180,4,IF(E26&gt;120,3,IF(E26&gt;60,2,IF(E26&gt;30,1,0))))),Trial!$B$7:$E$12,4)</f>
        <v>0</v>
      </c>
      <c r="T26" s="34">
        <f>VLOOKUP(IF(F26&gt;240,5,IF(F26&gt;180,4,IF(F26&gt;120,3,IF(F26&gt;60,2,IF(F26&gt;30,1,0))))),Trial!$B$7:$E$12,4)</f>
        <v>0</v>
      </c>
      <c r="U26" s="34">
        <f>VLOOKUP(IF(G26&gt;240,5,IF(G26&gt;180,4,IF(G26&gt;120,3,IF(G26&gt;60,2,IF(G26&gt;30,1,0))))),Trial!$B$7:$E$12,4)</f>
        <v>0</v>
      </c>
      <c r="V26" s="34">
        <f>VLOOKUP(IF(H26&gt;240,5,IF(H26&gt;180,4,IF(H26&gt;120,3,IF(H26&gt;60,2,IF(H26&gt;30,1,0))))),Trial!$B$7:$E$12,4)</f>
        <v>0</v>
      </c>
      <c r="W26" s="34">
        <f>VLOOKUP(IF(I26&gt;240,5,IF(I26&gt;180,4,IF(I26&gt;120,3,IF(I26&gt;60,2,IF(I26&gt;30,1,0))))),Trial!$B$7:$E$12,4)</f>
        <v>0</v>
      </c>
      <c r="X26" s="34">
        <f>VLOOKUP(IF(J26&gt;240,5,IF(J26&gt;180,4,IF(J26&gt;120,3,IF(J26&gt;60,2,IF(J26&gt;30,1,0))))),Trial!$B$7:$E$12,4)</f>
        <v>0</v>
      </c>
      <c r="Y26" s="34">
        <f>VLOOKUP(IF(K26&gt;240,5,IF(K26&gt;180,4,IF(K26&gt;120,3,IF(K26&gt;60,2,IF(K26&gt;30,1,0))))),Trial!$B$7:$E$12,4)</f>
        <v>0</v>
      </c>
      <c r="Z26" s="34">
        <f>VLOOKUP(IF(L26&gt;240,5,IF(L26&gt;180,4,IF(L26&gt;120,3,IF(L26&gt;60,2,IF(L26&gt;30,1,0))))),Trial!$B$7:$E$12,4)</f>
        <v>0</v>
      </c>
      <c r="AA26" s="34">
        <f>VLOOKUP(IF(M26&gt;240,5,IF(M26&gt;180,4,IF(M26&gt;120,3,IF(M26&gt;60,2,IF(M26&gt;30,1,0))))),Trial!$B$7:$E$12,4)</f>
        <v>-168.84</v>
      </c>
      <c r="AB26" s="34">
        <f>VLOOKUP(IF(N26&gt;240,5,IF(N26&gt;180,4,IF(N26&gt;120,3,IF(N26&gt;60,2,IF(N26&gt;30,1,0))))),Trial!$B$7:$E$12,4)</f>
        <v>0</v>
      </c>
    </row>
    <row r="27" ht="15.75" customHeight="1">
      <c r="B27" s="19">
        <v>24.0</v>
      </c>
      <c r="C27" s="20">
        <v>2.41640597493388</v>
      </c>
      <c r="D27" s="20">
        <v>0.29469298879651</v>
      </c>
      <c r="E27" s="20">
        <v>10.7721231167478</v>
      </c>
      <c r="F27" s="20">
        <v>57.1760000064546</v>
      </c>
      <c r="G27" s="20">
        <v>14.3597320295024</v>
      </c>
      <c r="H27" s="20">
        <v>2.97605777946301</v>
      </c>
      <c r="I27" s="20">
        <v>5.09106455192461</v>
      </c>
      <c r="J27" s="20">
        <v>1.25710794134326</v>
      </c>
      <c r="K27" s="20">
        <v>4.21876003365032</v>
      </c>
      <c r="L27" s="20">
        <v>3.84510289025493</v>
      </c>
      <c r="M27" s="20">
        <v>2.13676601017584</v>
      </c>
      <c r="N27" s="20">
        <v>11.0131386880848</v>
      </c>
      <c r="P27" s="19">
        <v>24.0</v>
      </c>
      <c r="Q27" s="34">
        <f>VLOOKUP(IF(C27&gt;240,5,IF(C27&gt;180,4,IF(C27&gt;120,3,IF(C27&gt;60,2,IF(C27&gt;30,1,0))))),Trial!$B$7:$E$12,4)</f>
        <v>0</v>
      </c>
      <c r="R27" s="34">
        <f>VLOOKUP(IF(D27&gt;240,5,IF(D27&gt;180,4,IF(D27&gt;120,3,IF(D27&gt;60,2,IF(D27&gt;30,1,0))))),Trial!$B$7:$E$12,4)</f>
        <v>0</v>
      </c>
      <c r="S27" s="34">
        <f>VLOOKUP(IF(E27&gt;240,5,IF(E27&gt;180,4,IF(E27&gt;120,3,IF(E27&gt;60,2,IF(E27&gt;30,1,0))))),Trial!$B$7:$E$12,4)</f>
        <v>0</v>
      </c>
      <c r="T27" s="34">
        <f>VLOOKUP(IF(F27&gt;240,5,IF(F27&gt;180,4,IF(F27&gt;120,3,IF(F27&gt;60,2,IF(F27&gt;30,1,0))))),Trial!$B$7:$E$12,4)</f>
        <v>-168.84</v>
      </c>
      <c r="U27" s="34">
        <f>VLOOKUP(IF(G27&gt;240,5,IF(G27&gt;180,4,IF(G27&gt;120,3,IF(G27&gt;60,2,IF(G27&gt;30,1,0))))),Trial!$B$7:$E$12,4)</f>
        <v>0</v>
      </c>
      <c r="V27" s="34">
        <f>VLOOKUP(IF(H27&gt;240,5,IF(H27&gt;180,4,IF(H27&gt;120,3,IF(H27&gt;60,2,IF(H27&gt;30,1,0))))),Trial!$B$7:$E$12,4)</f>
        <v>0</v>
      </c>
      <c r="W27" s="34">
        <f>VLOOKUP(IF(I27&gt;240,5,IF(I27&gt;180,4,IF(I27&gt;120,3,IF(I27&gt;60,2,IF(I27&gt;30,1,0))))),Trial!$B$7:$E$12,4)</f>
        <v>0</v>
      </c>
      <c r="X27" s="34">
        <f>VLOOKUP(IF(J27&gt;240,5,IF(J27&gt;180,4,IF(J27&gt;120,3,IF(J27&gt;60,2,IF(J27&gt;30,1,0))))),Trial!$B$7:$E$12,4)</f>
        <v>0</v>
      </c>
      <c r="Y27" s="34">
        <f>VLOOKUP(IF(K27&gt;240,5,IF(K27&gt;180,4,IF(K27&gt;120,3,IF(K27&gt;60,2,IF(K27&gt;30,1,0))))),Trial!$B$7:$E$12,4)</f>
        <v>0</v>
      </c>
      <c r="Z27" s="34">
        <f>VLOOKUP(IF(L27&gt;240,5,IF(L27&gt;180,4,IF(L27&gt;120,3,IF(L27&gt;60,2,IF(L27&gt;30,1,0))))),Trial!$B$7:$E$12,4)</f>
        <v>0</v>
      </c>
      <c r="AA27" s="34">
        <f>VLOOKUP(IF(M27&gt;240,5,IF(M27&gt;180,4,IF(M27&gt;120,3,IF(M27&gt;60,2,IF(M27&gt;30,1,0))))),Trial!$B$7:$E$12,4)</f>
        <v>0</v>
      </c>
      <c r="AB27" s="34">
        <f>VLOOKUP(IF(N27&gt;240,5,IF(N27&gt;180,4,IF(N27&gt;120,3,IF(N27&gt;60,2,IF(N27&gt;30,1,0))))),Trial!$B$7:$E$12,4)</f>
        <v>0</v>
      </c>
    </row>
    <row r="28" ht="15.75" customHeight="1">
      <c r="B28" s="19">
        <v>25.0</v>
      </c>
      <c r="C28" s="20">
        <v>9.17841554312245</v>
      </c>
      <c r="D28" s="20">
        <v>11.3271968132901</v>
      </c>
      <c r="E28" s="20">
        <v>20.9288124233654</v>
      </c>
      <c r="F28" s="20">
        <v>13.0487398428927</v>
      </c>
      <c r="G28" s="20">
        <v>9.73853299693121</v>
      </c>
      <c r="H28" s="20">
        <v>27.3779282953844</v>
      </c>
      <c r="I28" s="20">
        <v>3.66243767361157</v>
      </c>
      <c r="J28" s="20">
        <v>1.50032370202396</v>
      </c>
      <c r="K28" s="20">
        <v>34.5543472852812</v>
      </c>
      <c r="L28" s="20">
        <v>16.272414560997</v>
      </c>
      <c r="M28" s="20">
        <v>16.871717594945</v>
      </c>
      <c r="N28" s="20">
        <v>13.3932087928141</v>
      </c>
      <c r="P28" s="19">
        <v>25.0</v>
      </c>
      <c r="Q28" s="34">
        <f>VLOOKUP(IF(C28&gt;240,5,IF(C28&gt;180,4,IF(C28&gt;120,3,IF(C28&gt;60,2,IF(C28&gt;30,1,0))))),Trial!$B$7:$E$12,4)</f>
        <v>0</v>
      </c>
      <c r="R28" s="34">
        <f>VLOOKUP(IF(D28&gt;240,5,IF(D28&gt;180,4,IF(D28&gt;120,3,IF(D28&gt;60,2,IF(D28&gt;30,1,0))))),Trial!$B$7:$E$12,4)</f>
        <v>0</v>
      </c>
      <c r="S28" s="34">
        <f>VLOOKUP(IF(E28&gt;240,5,IF(E28&gt;180,4,IF(E28&gt;120,3,IF(E28&gt;60,2,IF(E28&gt;30,1,0))))),Trial!$B$7:$E$12,4)</f>
        <v>0</v>
      </c>
      <c r="T28" s="34">
        <f>VLOOKUP(IF(F28&gt;240,5,IF(F28&gt;180,4,IF(F28&gt;120,3,IF(F28&gt;60,2,IF(F28&gt;30,1,0))))),Trial!$B$7:$E$12,4)</f>
        <v>0</v>
      </c>
      <c r="U28" s="34">
        <f>VLOOKUP(IF(G28&gt;240,5,IF(G28&gt;180,4,IF(G28&gt;120,3,IF(G28&gt;60,2,IF(G28&gt;30,1,0))))),Trial!$B$7:$E$12,4)</f>
        <v>0</v>
      </c>
      <c r="V28" s="34">
        <f>VLOOKUP(IF(H28&gt;240,5,IF(H28&gt;180,4,IF(H28&gt;120,3,IF(H28&gt;60,2,IF(H28&gt;30,1,0))))),Trial!$B$7:$E$12,4)</f>
        <v>0</v>
      </c>
      <c r="W28" s="34">
        <f>VLOOKUP(IF(I28&gt;240,5,IF(I28&gt;180,4,IF(I28&gt;120,3,IF(I28&gt;60,2,IF(I28&gt;30,1,0))))),Trial!$B$7:$E$12,4)</f>
        <v>0</v>
      </c>
      <c r="X28" s="34">
        <f>VLOOKUP(IF(J28&gt;240,5,IF(J28&gt;180,4,IF(J28&gt;120,3,IF(J28&gt;60,2,IF(J28&gt;30,1,0))))),Trial!$B$7:$E$12,4)</f>
        <v>0</v>
      </c>
      <c r="Y28" s="34">
        <f>VLOOKUP(IF(K28&gt;240,5,IF(K28&gt;180,4,IF(K28&gt;120,3,IF(K28&gt;60,2,IF(K28&gt;30,1,0))))),Trial!$B$7:$E$12,4)</f>
        <v>-168.84</v>
      </c>
      <c r="Z28" s="34">
        <f>VLOOKUP(IF(L28&gt;240,5,IF(L28&gt;180,4,IF(L28&gt;120,3,IF(L28&gt;60,2,IF(L28&gt;30,1,0))))),Trial!$B$7:$E$12,4)</f>
        <v>0</v>
      </c>
      <c r="AA28" s="34">
        <f>VLOOKUP(IF(M28&gt;240,5,IF(M28&gt;180,4,IF(M28&gt;120,3,IF(M28&gt;60,2,IF(M28&gt;30,1,0))))),Trial!$B$7:$E$12,4)</f>
        <v>0</v>
      </c>
      <c r="AB28" s="34">
        <f>VLOOKUP(IF(N28&gt;240,5,IF(N28&gt;180,4,IF(N28&gt;120,3,IF(N28&gt;60,2,IF(N28&gt;30,1,0))))),Trial!$B$7:$E$12,4)</f>
        <v>0</v>
      </c>
    </row>
    <row r="29" ht="15.75" customHeight="1">
      <c r="B29" s="19">
        <v>26.0</v>
      </c>
      <c r="C29" s="20">
        <v>11.4838217645037</v>
      </c>
      <c r="D29" s="20">
        <v>11.6224610687318</v>
      </c>
      <c r="E29" s="20">
        <v>5.74150814367458</v>
      </c>
      <c r="F29" s="20">
        <v>4.81140053072013</v>
      </c>
      <c r="G29" s="20">
        <v>5.78778605321422</v>
      </c>
      <c r="H29" s="20">
        <v>12.0201742165807</v>
      </c>
      <c r="I29" s="20">
        <v>32.41486507843</v>
      </c>
      <c r="J29" s="20">
        <v>17.9999728025953</v>
      </c>
      <c r="K29" s="20">
        <v>2.52734687405014</v>
      </c>
      <c r="L29" s="20">
        <v>27.7191609625027</v>
      </c>
      <c r="M29" s="20">
        <v>8.95083665126003</v>
      </c>
      <c r="N29" s="20">
        <v>3.14126801448874</v>
      </c>
      <c r="P29" s="19">
        <v>26.0</v>
      </c>
      <c r="Q29" s="34">
        <f>VLOOKUP(IF(C29&gt;240,5,IF(C29&gt;180,4,IF(C29&gt;120,3,IF(C29&gt;60,2,IF(C29&gt;30,1,0))))),Trial!$B$7:$E$12,4)</f>
        <v>0</v>
      </c>
      <c r="R29" s="34">
        <f>VLOOKUP(IF(D29&gt;240,5,IF(D29&gt;180,4,IF(D29&gt;120,3,IF(D29&gt;60,2,IF(D29&gt;30,1,0))))),Trial!$B$7:$E$12,4)</f>
        <v>0</v>
      </c>
      <c r="S29" s="34">
        <f>VLOOKUP(IF(E29&gt;240,5,IF(E29&gt;180,4,IF(E29&gt;120,3,IF(E29&gt;60,2,IF(E29&gt;30,1,0))))),Trial!$B$7:$E$12,4)</f>
        <v>0</v>
      </c>
      <c r="T29" s="34">
        <f>VLOOKUP(IF(F29&gt;240,5,IF(F29&gt;180,4,IF(F29&gt;120,3,IF(F29&gt;60,2,IF(F29&gt;30,1,0))))),Trial!$B$7:$E$12,4)</f>
        <v>0</v>
      </c>
      <c r="U29" s="34">
        <f>VLOOKUP(IF(G29&gt;240,5,IF(G29&gt;180,4,IF(G29&gt;120,3,IF(G29&gt;60,2,IF(G29&gt;30,1,0))))),Trial!$B$7:$E$12,4)</f>
        <v>0</v>
      </c>
      <c r="V29" s="34">
        <f>VLOOKUP(IF(H29&gt;240,5,IF(H29&gt;180,4,IF(H29&gt;120,3,IF(H29&gt;60,2,IF(H29&gt;30,1,0))))),Trial!$B$7:$E$12,4)</f>
        <v>0</v>
      </c>
      <c r="W29" s="34">
        <f>VLOOKUP(IF(I29&gt;240,5,IF(I29&gt;180,4,IF(I29&gt;120,3,IF(I29&gt;60,2,IF(I29&gt;30,1,0))))),Trial!$B$7:$E$12,4)</f>
        <v>-168.84</v>
      </c>
      <c r="X29" s="34">
        <f>VLOOKUP(IF(J29&gt;240,5,IF(J29&gt;180,4,IF(J29&gt;120,3,IF(J29&gt;60,2,IF(J29&gt;30,1,0))))),Trial!$B$7:$E$12,4)</f>
        <v>0</v>
      </c>
      <c r="Y29" s="34">
        <f>VLOOKUP(IF(K29&gt;240,5,IF(K29&gt;180,4,IF(K29&gt;120,3,IF(K29&gt;60,2,IF(K29&gt;30,1,0))))),Trial!$B$7:$E$12,4)</f>
        <v>0</v>
      </c>
      <c r="Z29" s="34">
        <f>VLOOKUP(IF(L29&gt;240,5,IF(L29&gt;180,4,IF(L29&gt;120,3,IF(L29&gt;60,2,IF(L29&gt;30,1,0))))),Trial!$B$7:$E$12,4)</f>
        <v>0</v>
      </c>
      <c r="AA29" s="34">
        <f>VLOOKUP(IF(M29&gt;240,5,IF(M29&gt;180,4,IF(M29&gt;120,3,IF(M29&gt;60,2,IF(M29&gt;30,1,0))))),Trial!$B$7:$E$12,4)</f>
        <v>0</v>
      </c>
      <c r="AB29" s="34">
        <f>VLOOKUP(IF(N29&gt;240,5,IF(N29&gt;180,4,IF(N29&gt;120,3,IF(N29&gt;60,2,IF(N29&gt;30,1,0))))),Trial!$B$7:$E$12,4)</f>
        <v>0</v>
      </c>
    </row>
    <row r="30" ht="15.75" customHeight="1">
      <c r="B30" s="19">
        <v>27.0</v>
      </c>
      <c r="C30" s="20">
        <v>2.98981486675329</v>
      </c>
      <c r="D30" s="20">
        <v>0.249486638559029</v>
      </c>
      <c r="E30" s="20">
        <v>11.2558318741704</v>
      </c>
      <c r="F30" s="20">
        <v>39.3622257583182</v>
      </c>
      <c r="G30" s="20">
        <v>22.07501465177</v>
      </c>
      <c r="H30" s="20">
        <v>0.316177748795599</v>
      </c>
      <c r="I30" s="20">
        <v>5.34186015993717</v>
      </c>
      <c r="J30" s="20">
        <v>5.65547685138881</v>
      </c>
      <c r="K30" s="20">
        <v>35.2088000860319</v>
      </c>
      <c r="L30" s="20">
        <v>8.48074258216657</v>
      </c>
      <c r="M30" s="20">
        <v>20.0002360588248</v>
      </c>
      <c r="N30" s="20">
        <v>7.43605884322897</v>
      </c>
      <c r="P30" s="19">
        <v>27.0</v>
      </c>
      <c r="Q30" s="34">
        <f>VLOOKUP(IF(C30&gt;240,5,IF(C30&gt;180,4,IF(C30&gt;120,3,IF(C30&gt;60,2,IF(C30&gt;30,1,0))))),Trial!$B$7:$E$12,4)</f>
        <v>0</v>
      </c>
      <c r="R30" s="34">
        <f>VLOOKUP(IF(D30&gt;240,5,IF(D30&gt;180,4,IF(D30&gt;120,3,IF(D30&gt;60,2,IF(D30&gt;30,1,0))))),Trial!$B$7:$E$12,4)</f>
        <v>0</v>
      </c>
      <c r="S30" s="34">
        <f>VLOOKUP(IF(E30&gt;240,5,IF(E30&gt;180,4,IF(E30&gt;120,3,IF(E30&gt;60,2,IF(E30&gt;30,1,0))))),Trial!$B$7:$E$12,4)</f>
        <v>0</v>
      </c>
      <c r="T30" s="34">
        <f>VLOOKUP(IF(F30&gt;240,5,IF(F30&gt;180,4,IF(F30&gt;120,3,IF(F30&gt;60,2,IF(F30&gt;30,1,0))))),Trial!$B$7:$E$12,4)</f>
        <v>-168.84</v>
      </c>
      <c r="U30" s="34">
        <f>VLOOKUP(IF(G30&gt;240,5,IF(G30&gt;180,4,IF(G30&gt;120,3,IF(G30&gt;60,2,IF(G30&gt;30,1,0))))),Trial!$B$7:$E$12,4)</f>
        <v>0</v>
      </c>
      <c r="V30" s="34">
        <f>VLOOKUP(IF(H30&gt;240,5,IF(H30&gt;180,4,IF(H30&gt;120,3,IF(H30&gt;60,2,IF(H30&gt;30,1,0))))),Trial!$B$7:$E$12,4)</f>
        <v>0</v>
      </c>
      <c r="W30" s="34">
        <f>VLOOKUP(IF(I30&gt;240,5,IF(I30&gt;180,4,IF(I30&gt;120,3,IF(I30&gt;60,2,IF(I30&gt;30,1,0))))),Trial!$B$7:$E$12,4)</f>
        <v>0</v>
      </c>
      <c r="X30" s="34">
        <f>VLOOKUP(IF(J30&gt;240,5,IF(J30&gt;180,4,IF(J30&gt;120,3,IF(J30&gt;60,2,IF(J30&gt;30,1,0))))),Trial!$B$7:$E$12,4)</f>
        <v>0</v>
      </c>
      <c r="Y30" s="34">
        <f>VLOOKUP(IF(K30&gt;240,5,IF(K30&gt;180,4,IF(K30&gt;120,3,IF(K30&gt;60,2,IF(K30&gt;30,1,0))))),Trial!$B$7:$E$12,4)</f>
        <v>-168.84</v>
      </c>
      <c r="Z30" s="34">
        <f>VLOOKUP(IF(L30&gt;240,5,IF(L30&gt;180,4,IF(L30&gt;120,3,IF(L30&gt;60,2,IF(L30&gt;30,1,0))))),Trial!$B$7:$E$12,4)</f>
        <v>0</v>
      </c>
      <c r="AA30" s="34">
        <f>VLOOKUP(IF(M30&gt;240,5,IF(M30&gt;180,4,IF(M30&gt;120,3,IF(M30&gt;60,2,IF(M30&gt;30,1,0))))),Trial!$B$7:$E$12,4)</f>
        <v>0</v>
      </c>
      <c r="AB30" s="34">
        <f>VLOOKUP(IF(N30&gt;240,5,IF(N30&gt;180,4,IF(N30&gt;120,3,IF(N30&gt;60,2,IF(N30&gt;30,1,0))))),Trial!$B$7:$E$12,4)</f>
        <v>0</v>
      </c>
    </row>
    <row r="31" ht="15.75" customHeight="1">
      <c r="B31" s="19">
        <v>28.0</v>
      </c>
      <c r="C31" s="20">
        <v>9.67008754695682</v>
      </c>
      <c r="D31" s="20">
        <v>6.81548533439636</v>
      </c>
      <c r="E31" s="20">
        <v>19.4369150267951</v>
      </c>
      <c r="F31" s="20">
        <v>0.457388277770951</v>
      </c>
      <c r="G31" s="20">
        <v>12.1425168523839</v>
      </c>
      <c r="H31" s="20">
        <v>1.72209631437436</v>
      </c>
      <c r="I31" s="20">
        <v>10.9746757093902</v>
      </c>
      <c r="J31" s="20">
        <v>4.0380365781486</v>
      </c>
      <c r="K31" s="20">
        <v>9.49802077767355</v>
      </c>
      <c r="L31" s="20">
        <v>2.11666479874486</v>
      </c>
      <c r="M31" s="20">
        <v>4.5306568772532</v>
      </c>
      <c r="N31" s="20">
        <v>2.78951688306069</v>
      </c>
      <c r="P31" s="19">
        <v>28.0</v>
      </c>
      <c r="Q31" s="34">
        <f>VLOOKUP(IF(C31&gt;240,5,IF(C31&gt;180,4,IF(C31&gt;120,3,IF(C31&gt;60,2,IF(C31&gt;30,1,0))))),Trial!$B$7:$E$12,4)</f>
        <v>0</v>
      </c>
      <c r="R31" s="34">
        <f>VLOOKUP(IF(D31&gt;240,5,IF(D31&gt;180,4,IF(D31&gt;120,3,IF(D31&gt;60,2,IF(D31&gt;30,1,0))))),Trial!$B$7:$E$12,4)</f>
        <v>0</v>
      </c>
      <c r="S31" s="34">
        <f>VLOOKUP(IF(E31&gt;240,5,IF(E31&gt;180,4,IF(E31&gt;120,3,IF(E31&gt;60,2,IF(E31&gt;30,1,0))))),Trial!$B$7:$E$12,4)</f>
        <v>0</v>
      </c>
      <c r="T31" s="34">
        <f>VLOOKUP(IF(F31&gt;240,5,IF(F31&gt;180,4,IF(F31&gt;120,3,IF(F31&gt;60,2,IF(F31&gt;30,1,0))))),Trial!$B$7:$E$12,4)</f>
        <v>0</v>
      </c>
      <c r="U31" s="34">
        <f>VLOOKUP(IF(G31&gt;240,5,IF(G31&gt;180,4,IF(G31&gt;120,3,IF(G31&gt;60,2,IF(G31&gt;30,1,0))))),Trial!$B$7:$E$12,4)</f>
        <v>0</v>
      </c>
      <c r="V31" s="34">
        <f>VLOOKUP(IF(H31&gt;240,5,IF(H31&gt;180,4,IF(H31&gt;120,3,IF(H31&gt;60,2,IF(H31&gt;30,1,0))))),Trial!$B$7:$E$12,4)</f>
        <v>0</v>
      </c>
      <c r="W31" s="34">
        <f>VLOOKUP(IF(I31&gt;240,5,IF(I31&gt;180,4,IF(I31&gt;120,3,IF(I31&gt;60,2,IF(I31&gt;30,1,0))))),Trial!$B$7:$E$12,4)</f>
        <v>0</v>
      </c>
      <c r="X31" s="34">
        <f>VLOOKUP(IF(J31&gt;240,5,IF(J31&gt;180,4,IF(J31&gt;120,3,IF(J31&gt;60,2,IF(J31&gt;30,1,0))))),Trial!$B$7:$E$12,4)</f>
        <v>0</v>
      </c>
      <c r="Y31" s="34">
        <f>VLOOKUP(IF(K31&gt;240,5,IF(K31&gt;180,4,IF(K31&gt;120,3,IF(K31&gt;60,2,IF(K31&gt;30,1,0))))),Trial!$B$7:$E$12,4)</f>
        <v>0</v>
      </c>
      <c r="Z31" s="34">
        <f>VLOOKUP(IF(L31&gt;240,5,IF(L31&gt;180,4,IF(L31&gt;120,3,IF(L31&gt;60,2,IF(L31&gt;30,1,0))))),Trial!$B$7:$E$12,4)</f>
        <v>0</v>
      </c>
      <c r="AA31" s="34">
        <f>VLOOKUP(IF(M31&gt;240,5,IF(M31&gt;180,4,IF(M31&gt;120,3,IF(M31&gt;60,2,IF(M31&gt;30,1,0))))),Trial!$B$7:$E$12,4)</f>
        <v>0</v>
      </c>
      <c r="AB31" s="34">
        <f>VLOOKUP(IF(N31&gt;240,5,IF(N31&gt;180,4,IF(N31&gt;120,3,IF(N31&gt;60,2,IF(N31&gt;30,1,0))))),Trial!$B$7:$E$12,4)</f>
        <v>0</v>
      </c>
    </row>
    <row r="32" ht="15.75" customHeight="1">
      <c r="B32" s="19">
        <v>29.0</v>
      </c>
      <c r="C32" s="20">
        <v>21.3432832902107</v>
      </c>
      <c r="D32" s="20">
        <v>14.4259863497774</v>
      </c>
      <c r="E32" s="20">
        <v>0.560156245296821</v>
      </c>
      <c r="F32" s="20">
        <v>1.78337192572653</v>
      </c>
      <c r="G32" s="20">
        <v>57.1546819024296</v>
      </c>
      <c r="H32" s="20">
        <v>4.36070917644538</v>
      </c>
      <c r="I32" s="20">
        <v>9.72517038277266</v>
      </c>
      <c r="J32" s="20">
        <v>1.68076560279523</v>
      </c>
      <c r="K32" s="20">
        <v>19.9491640884599</v>
      </c>
      <c r="L32" s="20">
        <v>25.2127932205966</v>
      </c>
      <c r="M32" s="20">
        <v>2.49338328349404</v>
      </c>
      <c r="N32" s="20">
        <v>6.08595121670514</v>
      </c>
      <c r="P32" s="19">
        <v>29.0</v>
      </c>
      <c r="Q32" s="34">
        <f>VLOOKUP(IF(C32&gt;240,5,IF(C32&gt;180,4,IF(C32&gt;120,3,IF(C32&gt;60,2,IF(C32&gt;30,1,0))))),Trial!$B$7:$E$12,4)</f>
        <v>0</v>
      </c>
      <c r="R32" s="34">
        <f>VLOOKUP(IF(D32&gt;240,5,IF(D32&gt;180,4,IF(D32&gt;120,3,IF(D32&gt;60,2,IF(D32&gt;30,1,0))))),Trial!$B$7:$E$12,4)</f>
        <v>0</v>
      </c>
      <c r="S32" s="34">
        <f>VLOOKUP(IF(E32&gt;240,5,IF(E32&gt;180,4,IF(E32&gt;120,3,IF(E32&gt;60,2,IF(E32&gt;30,1,0))))),Trial!$B$7:$E$12,4)</f>
        <v>0</v>
      </c>
      <c r="T32" s="34">
        <f>VLOOKUP(IF(F32&gt;240,5,IF(F32&gt;180,4,IF(F32&gt;120,3,IF(F32&gt;60,2,IF(F32&gt;30,1,0))))),Trial!$B$7:$E$12,4)</f>
        <v>0</v>
      </c>
      <c r="U32" s="34">
        <f>VLOOKUP(IF(G32&gt;240,5,IF(G32&gt;180,4,IF(G32&gt;120,3,IF(G32&gt;60,2,IF(G32&gt;30,1,0))))),Trial!$B$7:$E$12,4)</f>
        <v>-168.84</v>
      </c>
      <c r="V32" s="34">
        <f>VLOOKUP(IF(H32&gt;240,5,IF(H32&gt;180,4,IF(H32&gt;120,3,IF(H32&gt;60,2,IF(H32&gt;30,1,0))))),Trial!$B$7:$E$12,4)</f>
        <v>0</v>
      </c>
      <c r="W32" s="34">
        <f>VLOOKUP(IF(I32&gt;240,5,IF(I32&gt;180,4,IF(I32&gt;120,3,IF(I32&gt;60,2,IF(I32&gt;30,1,0))))),Trial!$B$7:$E$12,4)</f>
        <v>0</v>
      </c>
      <c r="X32" s="34">
        <f>VLOOKUP(IF(J32&gt;240,5,IF(J32&gt;180,4,IF(J32&gt;120,3,IF(J32&gt;60,2,IF(J32&gt;30,1,0))))),Trial!$B$7:$E$12,4)</f>
        <v>0</v>
      </c>
      <c r="Y32" s="34">
        <f>VLOOKUP(IF(K32&gt;240,5,IF(K32&gt;180,4,IF(K32&gt;120,3,IF(K32&gt;60,2,IF(K32&gt;30,1,0))))),Trial!$B$7:$E$12,4)</f>
        <v>0</v>
      </c>
      <c r="Z32" s="34">
        <f>VLOOKUP(IF(L32&gt;240,5,IF(L32&gt;180,4,IF(L32&gt;120,3,IF(L32&gt;60,2,IF(L32&gt;30,1,0))))),Trial!$B$7:$E$12,4)</f>
        <v>0</v>
      </c>
      <c r="AA32" s="34">
        <f>VLOOKUP(IF(M32&gt;240,5,IF(M32&gt;180,4,IF(M32&gt;120,3,IF(M32&gt;60,2,IF(M32&gt;30,1,0))))),Trial!$B$7:$E$12,4)</f>
        <v>0</v>
      </c>
      <c r="AB32" s="34">
        <f>VLOOKUP(IF(N32&gt;240,5,IF(N32&gt;180,4,IF(N32&gt;120,3,IF(N32&gt;60,2,IF(N32&gt;30,1,0))))),Trial!$B$7:$E$12,4)</f>
        <v>0</v>
      </c>
    </row>
    <row r="33" ht="15.75" customHeight="1">
      <c r="B33" s="19">
        <v>30.0</v>
      </c>
      <c r="C33" s="20">
        <v>8.83600573977455</v>
      </c>
      <c r="D33" s="20">
        <v>7.719810749311</v>
      </c>
      <c r="E33" s="20">
        <v>16.3658128857697</v>
      </c>
      <c r="F33" s="20">
        <v>6.21614292389713</v>
      </c>
      <c r="G33" s="20">
        <v>26.2256554294547</v>
      </c>
      <c r="H33" s="20">
        <v>13.5248586460435</v>
      </c>
      <c r="I33" s="20">
        <v>10.3445243470455</v>
      </c>
      <c r="J33" s="20">
        <v>9.06864522914402</v>
      </c>
      <c r="K33" s="20">
        <v>8.43568010567687</v>
      </c>
      <c r="L33" s="20">
        <v>24.8558419291573</v>
      </c>
      <c r="M33" s="20">
        <v>3.4535666541137</v>
      </c>
      <c r="N33" s="20">
        <v>5.68167344569229</v>
      </c>
      <c r="P33" s="19">
        <v>30.0</v>
      </c>
      <c r="Q33" s="34">
        <f>VLOOKUP(IF(C33&gt;240,5,IF(C33&gt;180,4,IF(C33&gt;120,3,IF(C33&gt;60,2,IF(C33&gt;30,1,0))))),Trial!$B$7:$E$12,4)</f>
        <v>0</v>
      </c>
      <c r="R33" s="34">
        <f>VLOOKUP(IF(D33&gt;240,5,IF(D33&gt;180,4,IF(D33&gt;120,3,IF(D33&gt;60,2,IF(D33&gt;30,1,0))))),Trial!$B$7:$E$12,4)</f>
        <v>0</v>
      </c>
      <c r="S33" s="34">
        <f>VLOOKUP(IF(E33&gt;240,5,IF(E33&gt;180,4,IF(E33&gt;120,3,IF(E33&gt;60,2,IF(E33&gt;30,1,0))))),Trial!$B$7:$E$12,4)</f>
        <v>0</v>
      </c>
      <c r="T33" s="34">
        <f>VLOOKUP(IF(F33&gt;240,5,IF(F33&gt;180,4,IF(F33&gt;120,3,IF(F33&gt;60,2,IF(F33&gt;30,1,0))))),Trial!$B$7:$E$12,4)</f>
        <v>0</v>
      </c>
      <c r="U33" s="34">
        <f>VLOOKUP(IF(G33&gt;240,5,IF(G33&gt;180,4,IF(G33&gt;120,3,IF(G33&gt;60,2,IF(G33&gt;30,1,0))))),Trial!$B$7:$E$12,4)</f>
        <v>0</v>
      </c>
      <c r="V33" s="34">
        <f>VLOOKUP(IF(H33&gt;240,5,IF(H33&gt;180,4,IF(H33&gt;120,3,IF(H33&gt;60,2,IF(H33&gt;30,1,0))))),Trial!$B$7:$E$12,4)</f>
        <v>0</v>
      </c>
      <c r="W33" s="34">
        <f>VLOOKUP(IF(I33&gt;240,5,IF(I33&gt;180,4,IF(I33&gt;120,3,IF(I33&gt;60,2,IF(I33&gt;30,1,0))))),Trial!$B$7:$E$12,4)</f>
        <v>0</v>
      </c>
      <c r="X33" s="34">
        <f>VLOOKUP(IF(J33&gt;240,5,IF(J33&gt;180,4,IF(J33&gt;120,3,IF(J33&gt;60,2,IF(J33&gt;30,1,0))))),Trial!$B$7:$E$12,4)</f>
        <v>0</v>
      </c>
      <c r="Y33" s="34">
        <f>VLOOKUP(IF(K33&gt;240,5,IF(K33&gt;180,4,IF(K33&gt;120,3,IF(K33&gt;60,2,IF(K33&gt;30,1,0))))),Trial!$B$7:$E$12,4)</f>
        <v>0</v>
      </c>
      <c r="Z33" s="34">
        <f>VLOOKUP(IF(L33&gt;240,5,IF(L33&gt;180,4,IF(L33&gt;120,3,IF(L33&gt;60,2,IF(L33&gt;30,1,0))))),Trial!$B$7:$E$12,4)</f>
        <v>0</v>
      </c>
      <c r="AA33" s="34">
        <f>VLOOKUP(IF(M33&gt;240,5,IF(M33&gt;180,4,IF(M33&gt;120,3,IF(M33&gt;60,2,IF(M33&gt;30,1,0))))),Trial!$B$7:$E$12,4)</f>
        <v>0</v>
      </c>
      <c r="AB33" s="34">
        <f>VLOOKUP(IF(N33&gt;240,5,IF(N33&gt;180,4,IF(N33&gt;120,3,IF(N33&gt;60,2,IF(N33&gt;30,1,0))))),Trial!$B$7:$E$12,4)</f>
        <v>0</v>
      </c>
    </row>
    <row r="34" ht="15.75" customHeight="1">
      <c r="B34" s="19">
        <v>31.0</v>
      </c>
      <c r="C34" s="20">
        <v>9.82334102221705</v>
      </c>
      <c r="D34" s="20">
        <v>27.4225587461398</v>
      </c>
      <c r="E34" s="20">
        <v>7.2672251724638</v>
      </c>
      <c r="F34" s="20">
        <v>0.208410740473819</v>
      </c>
      <c r="G34" s="20">
        <v>4.53301215013489</v>
      </c>
      <c r="H34" s="20">
        <v>32.8115931231783</v>
      </c>
      <c r="I34" s="20">
        <v>12.1661727816883</v>
      </c>
      <c r="J34" s="20">
        <v>21.9318802417733</v>
      </c>
      <c r="K34" s="20">
        <v>4.27342639914714</v>
      </c>
      <c r="L34" s="20">
        <v>0.0351110420789118</v>
      </c>
      <c r="M34" s="20">
        <v>12.5392196891914</v>
      </c>
      <c r="N34" s="20">
        <v>16.583450079904</v>
      </c>
      <c r="P34" s="19">
        <v>31.0</v>
      </c>
      <c r="Q34" s="34">
        <f>VLOOKUP(IF(C34&gt;240,5,IF(C34&gt;180,4,IF(C34&gt;120,3,IF(C34&gt;60,2,IF(C34&gt;30,1,0))))),Trial!$B$7:$E$12,4)</f>
        <v>0</v>
      </c>
      <c r="R34" s="34">
        <f>VLOOKUP(IF(D34&gt;240,5,IF(D34&gt;180,4,IF(D34&gt;120,3,IF(D34&gt;60,2,IF(D34&gt;30,1,0))))),Trial!$B$7:$E$12,4)</f>
        <v>0</v>
      </c>
      <c r="S34" s="34">
        <f>VLOOKUP(IF(E34&gt;240,5,IF(E34&gt;180,4,IF(E34&gt;120,3,IF(E34&gt;60,2,IF(E34&gt;30,1,0))))),Trial!$B$7:$E$12,4)</f>
        <v>0</v>
      </c>
      <c r="T34" s="34">
        <f>VLOOKUP(IF(F34&gt;240,5,IF(F34&gt;180,4,IF(F34&gt;120,3,IF(F34&gt;60,2,IF(F34&gt;30,1,0))))),Trial!$B$7:$E$12,4)</f>
        <v>0</v>
      </c>
      <c r="U34" s="34">
        <f>VLOOKUP(IF(G34&gt;240,5,IF(G34&gt;180,4,IF(G34&gt;120,3,IF(G34&gt;60,2,IF(G34&gt;30,1,0))))),Trial!$B$7:$E$12,4)</f>
        <v>0</v>
      </c>
      <c r="V34" s="34">
        <f>VLOOKUP(IF(H34&gt;240,5,IF(H34&gt;180,4,IF(H34&gt;120,3,IF(H34&gt;60,2,IF(H34&gt;30,1,0))))),Trial!$B$7:$E$12,4)</f>
        <v>-168.84</v>
      </c>
      <c r="W34" s="34">
        <f>VLOOKUP(IF(I34&gt;240,5,IF(I34&gt;180,4,IF(I34&gt;120,3,IF(I34&gt;60,2,IF(I34&gt;30,1,0))))),Trial!$B$7:$E$12,4)</f>
        <v>0</v>
      </c>
      <c r="X34" s="34">
        <f>VLOOKUP(IF(J34&gt;240,5,IF(J34&gt;180,4,IF(J34&gt;120,3,IF(J34&gt;60,2,IF(J34&gt;30,1,0))))),Trial!$B$7:$E$12,4)</f>
        <v>0</v>
      </c>
      <c r="Y34" s="34">
        <f>VLOOKUP(IF(K34&gt;240,5,IF(K34&gt;180,4,IF(K34&gt;120,3,IF(K34&gt;60,2,IF(K34&gt;30,1,0))))),Trial!$B$7:$E$12,4)</f>
        <v>0</v>
      </c>
      <c r="Z34" s="34">
        <f>VLOOKUP(IF(L34&gt;240,5,IF(L34&gt;180,4,IF(L34&gt;120,3,IF(L34&gt;60,2,IF(L34&gt;30,1,0))))),Trial!$B$7:$E$12,4)</f>
        <v>0</v>
      </c>
      <c r="AA34" s="34">
        <f>VLOOKUP(IF(M34&gt;240,5,IF(M34&gt;180,4,IF(M34&gt;120,3,IF(M34&gt;60,2,IF(M34&gt;30,1,0))))),Trial!$B$7:$E$12,4)</f>
        <v>0</v>
      </c>
      <c r="AB34" s="34">
        <f>VLOOKUP(IF(N34&gt;240,5,IF(N34&gt;180,4,IF(N34&gt;120,3,IF(N34&gt;60,2,IF(N34&gt;30,1,0))))),Trial!$B$7:$E$12,4)</f>
        <v>0</v>
      </c>
    </row>
    <row r="35" ht="15.75" customHeight="1">
      <c r="B35" s="19">
        <v>32.0</v>
      </c>
      <c r="C35" s="20">
        <v>3.879163540015</v>
      </c>
      <c r="D35" s="20">
        <v>28.3624960556912</v>
      </c>
      <c r="E35" s="20">
        <v>1.03615180104971</v>
      </c>
      <c r="F35" s="20">
        <v>1.09476589530227</v>
      </c>
      <c r="G35" s="20">
        <v>17.338635297035</v>
      </c>
      <c r="H35" s="20">
        <v>5.61703260063897</v>
      </c>
      <c r="I35" s="20">
        <v>0.713041460725164</v>
      </c>
      <c r="J35" s="20">
        <v>2.93486640532501</v>
      </c>
      <c r="K35" s="20">
        <v>20.622607916238</v>
      </c>
      <c r="L35" s="20">
        <v>6.89219590723515</v>
      </c>
      <c r="M35" s="20">
        <v>5.03203962009481</v>
      </c>
      <c r="N35" s="20">
        <v>39.1951201416891</v>
      </c>
      <c r="P35" s="19">
        <v>32.0</v>
      </c>
      <c r="Q35" s="34">
        <f>VLOOKUP(IF(C35&gt;240,5,IF(C35&gt;180,4,IF(C35&gt;120,3,IF(C35&gt;60,2,IF(C35&gt;30,1,0))))),Trial!$B$7:$E$12,4)</f>
        <v>0</v>
      </c>
      <c r="R35" s="34">
        <f>VLOOKUP(IF(D35&gt;240,5,IF(D35&gt;180,4,IF(D35&gt;120,3,IF(D35&gt;60,2,IF(D35&gt;30,1,0))))),Trial!$B$7:$E$12,4)</f>
        <v>0</v>
      </c>
      <c r="S35" s="34">
        <f>VLOOKUP(IF(E35&gt;240,5,IF(E35&gt;180,4,IF(E35&gt;120,3,IF(E35&gt;60,2,IF(E35&gt;30,1,0))))),Trial!$B$7:$E$12,4)</f>
        <v>0</v>
      </c>
      <c r="T35" s="34">
        <f>VLOOKUP(IF(F35&gt;240,5,IF(F35&gt;180,4,IF(F35&gt;120,3,IF(F35&gt;60,2,IF(F35&gt;30,1,0))))),Trial!$B$7:$E$12,4)</f>
        <v>0</v>
      </c>
      <c r="U35" s="34">
        <f>VLOOKUP(IF(G35&gt;240,5,IF(G35&gt;180,4,IF(G35&gt;120,3,IF(G35&gt;60,2,IF(G35&gt;30,1,0))))),Trial!$B$7:$E$12,4)</f>
        <v>0</v>
      </c>
      <c r="V35" s="34">
        <f>VLOOKUP(IF(H35&gt;240,5,IF(H35&gt;180,4,IF(H35&gt;120,3,IF(H35&gt;60,2,IF(H35&gt;30,1,0))))),Trial!$B$7:$E$12,4)</f>
        <v>0</v>
      </c>
      <c r="W35" s="34">
        <f>VLOOKUP(IF(I35&gt;240,5,IF(I35&gt;180,4,IF(I35&gt;120,3,IF(I35&gt;60,2,IF(I35&gt;30,1,0))))),Trial!$B$7:$E$12,4)</f>
        <v>0</v>
      </c>
      <c r="X35" s="34">
        <f>VLOOKUP(IF(J35&gt;240,5,IF(J35&gt;180,4,IF(J35&gt;120,3,IF(J35&gt;60,2,IF(J35&gt;30,1,0))))),Trial!$B$7:$E$12,4)</f>
        <v>0</v>
      </c>
      <c r="Y35" s="34">
        <f>VLOOKUP(IF(K35&gt;240,5,IF(K35&gt;180,4,IF(K35&gt;120,3,IF(K35&gt;60,2,IF(K35&gt;30,1,0))))),Trial!$B$7:$E$12,4)</f>
        <v>0</v>
      </c>
      <c r="Z35" s="34">
        <f>VLOOKUP(IF(L35&gt;240,5,IF(L35&gt;180,4,IF(L35&gt;120,3,IF(L35&gt;60,2,IF(L35&gt;30,1,0))))),Trial!$B$7:$E$12,4)</f>
        <v>0</v>
      </c>
      <c r="AA35" s="34">
        <f>VLOOKUP(IF(M35&gt;240,5,IF(M35&gt;180,4,IF(M35&gt;120,3,IF(M35&gt;60,2,IF(M35&gt;30,1,0))))),Trial!$B$7:$E$12,4)</f>
        <v>0</v>
      </c>
      <c r="AB35" s="34">
        <f>VLOOKUP(IF(N35&gt;240,5,IF(N35&gt;180,4,IF(N35&gt;120,3,IF(N35&gt;60,2,IF(N35&gt;30,1,0))))),Trial!$B$7:$E$12,4)</f>
        <v>-168.84</v>
      </c>
    </row>
    <row r="36" ht="15.75" customHeight="1">
      <c r="B36" s="19">
        <v>33.0</v>
      </c>
      <c r="C36" s="20">
        <v>0.583832347314565</v>
      </c>
      <c r="D36" s="20">
        <v>7.99257018021308</v>
      </c>
      <c r="E36" s="20">
        <v>10.5158376667518</v>
      </c>
      <c r="F36" s="20">
        <v>9.81622446375815</v>
      </c>
      <c r="G36" s="20">
        <v>21.4904966520186</v>
      </c>
      <c r="H36" s="20">
        <v>32.7649984687821</v>
      </c>
      <c r="I36" s="20">
        <v>12.5903528403576</v>
      </c>
      <c r="J36" s="20">
        <v>11.540653907423</v>
      </c>
      <c r="K36" s="20">
        <v>10.6615898159417</v>
      </c>
      <c r="L36" s="20">
        <v>20.4407557415014</v>
      </c>
      <c r="M36" s="20">
        <v>19.4623602580449</v>
      </c>
      <c r="N36" s="20">
        <v>2.24490228118375</v>
      </c>
      <c r="P36" s="19">
        <v>33.0</v>
      </c>
      <c r="Q36" s="34">
        <f>VLOOKUP(IF(C36&gt;240,5,IF(C36&gt;180,4,IF(C36&gt;120,3,IF(C36&gt;60,2,IF(C36&gt;30,1,0))))),Trial!$B$7:$E$12,4)</f>
        <v>0</v>
      </c>
      <c r="R36" s="34">
        <f>VLOOKUP(IF(D36&gt;240,5,IF(D36&gt;180,4,IF(D36&gt;120,3,IF(D36&gt;60,2,IF(D36&gt;30,1,0))))),Trial!$B$7:$E$12,4)</f>
        <v>0</v>
      </c>
      <c r="S36" s="34">
        <f>VLOOKUP(IF(E36&gt;240,5,IF(E36&gt;180,4,IF(E36&gt;120,3,IF(E36&gt;60,2,IF(E36&gt;30,1,0))))),Trial!$B$7:$E$12,4)</f>
        <v>0</v>
      </c>
      <c r="T36" s="34">
        <f>VLOOKUP(IF(F36&gt;240,5,IF(F36&gt;180,4,IF(F36&gt;120,3,IF(F36&gt;60,2,IF(F36&gt;30,1,0))))),Trial!$B$7:$E$12,4)</f>
        <v>0</v>
      </c>
      <c r="U36" s="34">
        <f>VLOOKUP(IF(G36&gt;240,5,IF(G36&gt;180,4,IF(G36&gt;120,3,IF(G36&gt;60,2,IF(G36&gt;30,1,0))))),Trial!$B$7:$E$12,4)</f>
        <v>0</v>
      </c>
      <c r="V36" s="34">
        <f>VLOOKUP(IF(H36&gt;240,5,IF(H36&gt;180,4,IF(H36&gt;120,3,IF(H36&gt;60,2,IF(H36&gt;30,1,0))))),Trial!$B$7:$E$12,4)</f>
        <v>-168.84</v>
      </c>
      <c r="W36" s="34">
        <f>VLOOKUP(IF(I36&gt;240,5,IF(I36&gt;180,4,IF(I36&gt;120,3,IF(I36&gt;60,2,IF(I36&gt;30,1,0))))),Trial!$B$7:$E$12,4)</f>
        <v>0</v>
      </c>
      <c r="X36" s="34">
        <f>VLOOKUP(IF(J36&gt;240,5,IF(J36&gt;180,4,IF(J36&gt;120,3,IF(J36&gt;60,2,IF(J36&gt;30,1,0))))),Trial!$B$7:$E$12,4)</f>
        <v>0</v>
      </c>
      <c r="Y36" s="34">
        <f>VLOOKUP(IF(K36&gt;240,5,IF(K36&gt;180,4,IF(K36&gt;120,3,IF(K36&gt;60,2,IF(K36&gt;30,1,0))))),Trial!$B$7:$E$12,4)</f>
        <v>0</v>
      </c>
      <c r="Z36" s="34">
        <f>VLOOKUP(IF(L36&gt;240,5,IF(L36&gt;180,4,IF(L36&gt;120,3,IF(L36&gt;60,2,IF(L36&gt;30,1,0))))),Trial!$B$7:$E$12,4)</f>
        <v>0</v>
      </c>
      <c r="AA36" s="34">
        <f>VLOOKUP(IF(M36&gt;240,5,IF(M36&gt;180,4,IF(M36&gt;120,3,IF(M36&gt;60,2,IF(M36&gt;30,1,0))))),Trial!$B$7:$E$12,4)</f>
        <v>0</v>
      </c>
      <c r="AB36" s="34">
        <f>VLOOKUP(IF(N36&gt;240,5,IF(N36&gt;180,4,IF(N36&gt;120,3,IF(N36&gt;60,2,IF(N36&gt;30,1,0))))),Trial!$B$7:$E$12,4)</f>
        <v>0</v>
      </c>
    </row>
    <row r="37" ht="15.75" customHeight="1">
      <c r="B37" s="19">
        <v>34.0</v>
      </c>
      <c r="C37" s="20">
        <v>28.7472989063964</v>
      </c>
      <c r="D37" s="20">
        <v>13.4781944561834</v>
      </c>
      <c r="E37" s="20">
        <v>59.0947472475977</v>
      </c>
      <c r="F37" s="20">
        <v>1.13722122092731</v>
      </c>
      <c r="G37" s="20">
        <v>5.24914683308452</v>
      </c>
      <c r="H37" s="20">
        <v>7.38606427526101</v>
      </c>
      <c r="I37" s="20">
        <v>13.0542378098789</v>
      </c>
      <c r="J37" s="20">
        <v>5.17480386765674</v>
      </c>
      <c r="K37" s="20">
        <v>2.85764817693271</v>
      </c>
      <c r="L37" s="20">
        <v>0.246775539509931</v>
      </c>
      <c r="M37" s="20">
        <v>3.84980000828454</v>
      </c>
      <c r="N37" s="20">
        <v>6.29891039724462</v>
      </c>
      <c r="P37" s="19">
        <v>34.0</v>
      </c>
      <c r="Q37" s="34">
        <f>VLOOKUP(IF(C37&gt;240,5,IF(C37&gt;180,4,IF(C37&gt;120,3,IF(C37&gt;60,2,IF(C37&gt;30,1,0))))),Trial!$B$7:$E$12,4)</f>
        <v>0</v>
      </c>
      <c r="R37" s="34">
        <f>VLOOKUP(IF(D37&gt;240,5,IF(D37&gt;180,4,IF(D37&gt;120,3,IF(D37&gt;60,2,IF(D37&gt;30,1,0))))),Trial!$B$7:$E$12,4)</f>
        <v>0</v>
      </c>
      <c r="S37" s="34">
        <f>VLOOKUP(IF(E37&gt;240,5,IF(E37&gt;180,4,IF(E37&gt;120,3,IF(E37&gt;60,2,IF(E37&gt;30,1,0))))),Trial!$B$7:$E$12,4)</f>
        <v>-168.84</v>
      </c>
      <c r="T37" s="34">
        <f>VLOOKUP(IF(F37&gt;240,5,IF(F37&gt;180,4,IF(F37&gt;120,3,IF(F37&gt;60,2,IF(F37&gt;30,1,0))))),Trial!$B$7:$E$12,4)</f>
        <v>0</v>
      </c>
      <c r="U37" s="34">
        <f>VLOOKUP(IF(G37&gt;240,5,IF(G37&gt;180,4,IF(G37&gt;120,3,IF(G37&gt;60,2,IF(G37&gt;30,1,0))))),Trial!$B$7:$E$12,4)</f>
        <v>0</v>
      </c>
      <c r="V37" s="34">
        <f>VLOOKUP(IF(H37&gt;240,5,IF(H37&gt;180,4,IF(H37&gt;120,3,IF(H37&gt;60,2,IF(H37&gt;30,1,0))))),Trial!$B$7:$E$12,4)</f>
        <v>0</v>
      </c>
      <c r="W37" s="34">
        <f>VLOOKUP(IF(I37&gt;240,5,IF(I37&gt;180,4,IF(I37&gt;120,3,IF(I37&gt;60,2,IF(I37&gt;30,1,0))))),Trial!$B$7:$E$12,4)</f>
        <v>0</v>
      </c>
      <c r="X37" s="34">
        <f>VLOOKUP(IF(J37&gt;240,5,IF(J37&gt;180,4,IF(J37&gt;120,3,IF(J37&gt;60,2,IF(J37&gt;30,1,0))))),Trial!$B$7:$E$12,4)</f>
        <v>0</v>
      </c>
      <c r="Y37" s="34">
        <f>VLOOKUP(IF(K37&gt;240,5,IF(K37&gt;180,4,IF(K37&gt;120,3,IF(K37&gt;60,2,IF(K37&gt;30,1,0))))),Trial!$B$7:$E$12,4)</f>
        <v>0</v>
      </c>
      <c r="Z37" s="34">
        <f>VLOOKUP(IF(L37&gt;240,5,IF(L37&gt;180,4,IF(L37&gt;120,3,IF(L37&gt;60,2,IF(L37&gt;30,1,0))))),Trial!$B$7:$E$12,4)</f>
        <v>0</v>
      </c>
      <c r="AA37" s="34">
        <f>VLOOKUP(IF(M37&gt;240,5,IF(M37&gt;180,4,IF(M37&gt;120,3,IF(M37&gt;60,2,IF(M37&gt;30,1,0))))),Trial!$B$7:$E$12,4)</f>
        <v>0</v>
      </c>
      <c r="AB37" s="34">
        <f>VLOOKUP(IF(N37&gt;240,5,IF(N37&gt;180,4,IF(N37&gt;120,3,IF(N37&gt;60,2,IF(N37&gt;30,1,0))))),Trial!$B$7:$E$12,4)</f>
        <v>0</v>
      </c>
    </row>
    <row r="38" ht="15.75" customHeight="1">
      <c r="B38" s="19">
        <v>35.0</v>
      </c>
      <c r="C38" s="20">
        <v>25.7647267574614</v>
      </c>
      <c r="D38" s="20">
        <v>4.90377609608695</v>
      </c>
      <c r="E38" s="20">
        <v>22.5998536808586</v>
      </c>
      <c r="F38" s="20">
        <v>1.89506954917901</v>
      </c>
      <c r="G38" s="20">
        <v>12.5957671375099</v>
      </c>
      <c r="H38" s="20">
        <v>2.37043170100078</v>
      </c>
      <c r="I38" s="20">
        <v>15.7390694892119</v>
      </c>
      <c r="J38" s="20">
        <v>7.59871191438287</v>
      </c>
      <c r="K38" s="20">
        <v>15.4719959774139</v>
      </c>
      <c r="L38" s="20">
        <v>4.51645984621719</v>
      </c>
      <c r="M38" s="20">
        <v>29.0843355886892</v>
      </c>
      <c r="N38" s="20">
        <v>2.9752842605114</v>
      </c>
      <c r="P38" s="19">
        <v>35.0</v>
      </c>
      <c r="Q38" s="34">
        <f>VLOOKUP(IF(C38&gt;240,5,IF(C38&gt;180,4,IF(C38&gt;120,3,IF(C38&gt;60,2,IF(C38&gt;30,1,0))))),Trial!$B$7:$E$12,4)</f>
        <v>0</v>
      </c>
      <c r="R38" s="34">
        <f>VLOOKUP(IF(D38&gt;240,5,IF(D38&gt;180,4,IF(D38&gt;120,3,IF(D38&gt;60,2,IF(D38&gt;30,1,0))))),Trial!$B$7:$E$12,4)</f>
        <v>0</v>
      </c>
      <c r="S38" s="34">
        <f>VLOOKUP(IF(E38&gt;240,5,IF(E38&gt;180,4,IF(E38&gt;120,3,IF(E38&gt;60,2,IF(E38&gt;30,1,0))))),Trial!$B$7:$E$12,4)</f>
        <v>0</v>
      </c>
      <c r="T38" s="34">
        <f>VLOOKUP(IF(F38&gt;240,5,IF(F38&gt;180,4,IF(F38&gt;120,3,IF(F38&gt;60,2,IF(F38&gt;30,1,0))))),Trial!$B$7:$E$12,4)</f>
        <v>0</v>
      </c>
      <c r="U38" s="34">
        <f>VLOOKUP(IF(G38&gt;240,5,IF(G38&gt;180,4,IF(G38&gt;120,3,IF(G38&gt;60,2,IF(G38&gt;30,1,0))))),Trial!$B$7:$E$12,4)</f>
        <v>0</v>
      </c>
      <c r="V38" s="34">
        <f>VLOOKUP(IF(H38&gt;240,5,IF(H38&gt;180,4,IF(H38&gt;120,3,IF(H38&gt;60,2,IF(H38&gt;30,1,0))))),Trial!$B$7:$E$12,4)</f>
        <v>0</v>
      </c>
      <c r="W38" s="34">
        <f>VLOOKUP(IF(I38&gt;240,5,IF(I38&gt;180,4,IF(I38&gt;120,3,IF(I38&gt;60,2,IF(I38&gt;30,1,0))))),Trial!$B$7:$E$12,4)</f>
        <v>0</v>
      </c>
      <c r="X38" s="34">
        <f>VLOOKUP(IF(J38&gt;240,5,IF(J38&gt;180,4,IF(J38&gt;120,3,IF(J38&gt;60,2,IF(J38&gt;30,1,0))))),Trial!$B$7:$E$12,4)</f>
        <v>0</v>
      </c>
      <c r="Y38" s="34">
        <f>VLOOKUP(IF(K38&gt;240,5,IF(K38&gt;180,4,IF(K38&gt;120,3,IF(K38&gt;60,2,IF(K38&gt;30,1,0))))),Trial!$B$7:$E$12,4)</f>
        <v>0</v>
      </c>
      <c r="Z38" s="34">
        <f>VLOOKUP(IF(L38&gt;240,5,IF(L38&gt;180,4,IF(L38&gt;120,3,IF(L38&gt;60,2,IF(L38&gt;30,1,0))))),Trial!$B$7:$E$12,4)</f>
        <v>0</v>
      </c>
      <c r="AA38" s="34">
        <f>VLOOKUP(IF(M38&gt;240,5,IF(M38&gt;180,4,IF(M38&gt;120,3,IF(M38&gt;60,2,IF(M38&gt;30,1,0))))),Trial!$B$7:$E$12,4)</f>
        <v>0</v>
      </c>
      <c r="AB38" s="34">
        <f>VLOOKUP(IF(N38&gt;240,5,IF(N38&gt;180,4,IF(N38&gt;120,3,IF(N38&gt;60,2,IF(N38&gt;30,1,0))))),Trial!$B$7:$E$12,4)</f>
        <v>0</v>
      </c>
    </row>
    <row r="39" ht="15.75" customHeight="1">
      <c r="B39" s="19">
        <v>36.0</v>
      </c>
      <c r="C39" s="20">
        <v>7.70737641523592</v>
      </c>
      <c r="D39" s="20">
        <v>5.54828027542681</v>
      </c>
      <c r="E39" s="20">
        <v>2.07119979714247</v>
      </c>
      <c r="F39" s="20">
        <v>6.30049098604359</v>
      </c>
      <c r="G39" s="20">
        <v>3.05333078527206</v>
      </c>
      <c r="H39" s="20">
        <v>9.7154270562428</v>
      </c>
      <c r="I39" s="20">
        <v>1.319599586884</v>
      </c>
      <c r="J39" s="20">
        <v>0.836133345982979</v>
      </c>
      <c r="K39" s="20">
        <v>27.469583242412</v>
      </c>
      <c r="L39" s="20">
        <v>5.20292897843753</v>
      </c>
      <c r="M39" s="20">
        <v>10.3941760126586</v>
      </c>
      <c r="N39" s="20">
        <v>49.9213597896848</v>
      </c>
      <c r="P39" s="19">
        <v>36.0</v>
      </c>
      <c r="Q39" s="34">
        <f>VLOOKUP(IF(C39&gt;240,5,IF(C39&gt;180,4,IF(C39&gt;120,3,IF(C39&gt;60,2,IF(C39&gt;30,1,0))))),Trial!$B$7:$E$12,4)</f>
        <v>0</v>
      </c>
      <c r="R39" s="34">
        <f>VLOOKUP(IF(D39&gt;240,5,IF(D39&gt;180,4,IF(D39&gt;120,3,IF(D39&gt;60,2,IF(D39&gt;30,1,0))))),Trial!$B$7:$E$12,4)</f>
        <v>0</v>
      </c>
      <c r="S39" s="34">
        <f>VLOOKUP(IF(E39&gt;240,5,IF(E39&gt;180,4,IF(E39&gt;120,3,IF(E39&gt;60,2,IF(E39&gt;30,1,0))))),Trial!$B$7:$E$12,4)</f>
        <v>0</v>
      </c>
      <c r="T39" s="34">
        <f>VLOOKUP(IF(F39&gt;240,5,IF(F39&gt;180,4,IF(F39&gt;120,3,IF(F39&gt;60,2,IF(F39&gt;30,1,0))))),Trial!$B$7:$E$12,4)</f>
        <v>0</v>
      </c>
      <c r="U39" s="34">
        <f>VLOOKUP(IF(G39&gt;240,5,IF(G39&gt;180,4,IF(G39&gt;120,3,IF(G39&gt;60,2,IF(G39&gt;30,1,0))))),Trial!$B$7:$E$12,4)</f>
        <v>0</v>
      </c>
      <c r="V39" s="34">
        <f>VLOOKUP(IF(H39&gt;240,5,IF(H39&gt;180,4,IF(H39&gt;120,3,IF(H39&gt;60,2,IF(H39&gt;30,1,0))))),Trial!$B$7:$E$12,4)</f>
        <v>0</v>
      </c>
      <c r="W39" s="34">
        <f>VLOOKUP(IF(I39&gt;240,5,IF(I39&gt;180,4,IF(I39&gt;120,3,IF(I39&gt;60,2,IF(I39&gt;30,1,0))))),Trial!$B$7:$E$12,4)</f>
        <v>0</v>
      </c>
      <c r="X39" s="34">
        <f>VLOOKUP(IF(J39&gt;240,5,IF(J39&gt;180,4,IF(J39&gt;120,3,IF(J39&gt;60,2,IF(J39&gt;30,1,0))))),Trial!$B$7:$E$12,4)</f>
        <v>0</v>
      </c>
      <c r="Y39" s="34">
        <f>VLOOKUP(IF(K39&gt;240,5,IF(K39&gt;180,4,IF(K39&gt;120,3,IF(K39&gt;60,2,IF(K39&gt;30,1,0))))),Trial!$B$7:$E$12,4)</f>
        <v>0</v>
      </c>
      <c r="Z39" s="34">
        <f>VLOOKUP(IF(L39&gt;240,5,IF(L39&gt;180,4,IF(L39&gt;120,3,IF(L39&gt;60,2,IF(L39&gt;30,1,0))))),Trial!$B$7:$E$12,4)</f>
        <v>0</v>
      </c>
      <c r="AA39" s="34">
        <f>VLOOKUP(IF(M39&gt;240,5,IF(M39&gt;180,4,IF(M39&gt;120,3,IF(M39&gt;60,2,IF(M39&gt;30,1,0))))),Trial!$B$7:$E$12,4)</f>
        <v>0</v>
      </c>
      <c r="AB39" s="34">
        <f>VLOOKUP(IF(N39&gt;240,5,IF(N39&gt;180,4,IF(N39&gt;120,3,IF(N39&gt;60,2,IF(N39&gt;30,1,0))))),Trial!$B$7:$E$12,4)</f>
        <v>-168.84</v>
      </c>
    </row>
    <row r="40" ht="15.75" customHeight="1">
      <c r="B40" s="19">
        <v>37.0</v>
      </c>
      <c r="C40" s="20">
        <v>2.26092209146719</v>
      </c>
      <c r="D40" s="20">
        <v>5.59484074451029</v>
      </c>
      <c r="E40" s="20">
        <v>0.104925546329468</v>
      </c>
      <c r="F40" s="20">
        <v>16.3840047670613</v>
      </c>
      <c r="G40" s="20">
        <v>1.31805830632701</v>
      </c>
      <c r="H40" s="20">
        <v>1.68037109717954</v>
      </c>
      <c r="I40" s="20">
        <v>7.75484095895663</v>
      </c>
      <c r="J40" s="20">
        <v>6.28712753006257</v>
      </c>
      <c r="K40" s="20">
        <v>18.2665688516908</v>
      </c>
      <c r="L40" s="20">
        <v>17.1236538210037</v>
      </c>
      <c r="M40" s="20">
        <v>16.8705135081979</v>
      </c>
      <c r="N40" s="20">
        <v>5.91012187306769</v>
      </c>
      <c r="P40" s="19">
        <v>37.0</v>
      </c>
      <c r="Q40" s="34">
        <f>VLOOKUP(IF(C40&gt;240,5,IF(C40&gt;180,4,IF(C40&gt;120,3,IF(C40&gt;60,2,IF(C40&gt;30,1,0))))),Trial!$B$7:$E$12,4)</f>
        <v>0</v>
      </c>
      <c r="R40" s="34">
        <f>VLOOKUP(IF(D40&gt;240,5,IF(D40&gt;180,4,IF(D40&gt;120,3,IF(D40&gt;60,2,IF(D40&gt;30,1,0))))),Trial!$B$7:$E$12,4)</f>
        <v>0</v>
      </c>
      <c r="S40" s="34">
        <f>VLOOKUP(IF(E40&gt;240,5,IF(E40&gt;180,4,IF(E40&gt;120,3,IF(E40&gt;60,2,IF(E40&gt;30,1,0))))),Trial!$B$7:$E$12,4)</f>
        <v>0</v>
      </c>
      <c r="T40" s="34">
        <f>VLOOKUP(IF(F40&gt;240,5,IF(F40&gt;180,4,IF(F40&gt;120,3,IF(F40&gt;60,2,IF(F40&gt;30,1,0))))),Trial!$B$7:$E$12,4)</f>
        <v>0</v>
      </c>
      <c r="U40" s="34">
        <f>VLOOKUP(IF(G40&gt;240,5,IF(G40&gt;180,4,IF(G40&gt;120,3,IF(G40&gt;60,2,IF(G40&gt;30,1,0))))),Trial!$B$7:$E$12,4)</f>
        <v>0</v>
      </c>
      <c r="V40" s="34">
        <f>VLOOKUP(IF(H40&gt;240,5,IF(H40&gt;180,4,IF(H40&gt;120,3,IF(H40&gt;60,2,IF(H40&gt;30,1,0))))),Trial!$B$7:$E$12,4)</f>
        <v>0</v>
      </c>
      <c r="W40" s="34">
        <f>VLOOKUP(IF(I40&gt;240,5,IF(I40&gt;180,4,IF(I40&gt;120,3,IF(I40&gt;60,2,IF(I40&gt;30,1,0))))),Trial!$B$7:$E$12,4)</f>
        <v>0</v>
      </c>
      <c r="X40" s="34">
        <f>VLOOKUP(IF(J40&gt;240,5,IF(J40&gt;180,4,IF(J40&gt;120,3,IF(J40&gt;60,2,IF(J40&gt;30,1,0))))),Trial!$B$7:$E$12,4)</f>
        <v>0</v>
      </c>
      <c r="Y40" s="34">
        <f>VLOOKUP(IF(K40&gt;240,5,IF(K40&gt;180,4,IF(K40&gt;120,3,IF(K40&gt;60,2,IF(K40&gt;30,1,0))))),Trial!$B$7:$E$12,4)</f>
        <v>0</v>
      </c>
      <c r="Z40" s="34">
        <f>VLOOKUP(IF(L40&gt;240,5,IF(L40&gt;180,4,IF(L40&gt;120,3,IF(L40&gt;60,2,IF(L40&gt;30,1,0))))),Trial!$B$7:$E$12,4)</f>
        <v>0</v>
      </c>
      <c r="AA40" s="34">
        <f>VLOOKUP(IF(M40&gt;240,5,IF(M40&gt;180,4,IF(M40&gt;120,3,IF(M40&gt;60,2,IF(M40&gt;30,1,0))))),Trial!$B$7:$E$12,4)</f>
        <v>0</v>
      </c>
      <c r="AB40" s="34">
        <f>VLOOKUP(IF(N40&gt;240,5,IF(N40&gt;180,4,IF(N40&gt;120,3,IF(N40&gt;60,2,IF(N40&gt;30,1,0))))),Trial!$B$7:$E$12,4)</f>
        <v>0</v>
      </c>
    </row>
    <row r="41" ht="15.75" customHeight="1">
      <c r="B41" s="19">
        <v>38.0</v>
      </c>
      <c r="C41" s="20">
        <v>12.5422447965565</v>
      </c>
      <c r="D41" s="20">
        <v>0.841191982728048</v>
      </c>
      <c r="E41" s="20">
        <v>0.246839756978534</v>
      </c>
      <c r="F41" s="20">
        <v>0.338865468418226</v>
      </c>
      <c r="G41" s="20">
        <v>19.9570438640362</v>
      </c>
      <c r="H41" s="20">
        <v>4.90574634498917</v>
      </c>
      <c r="I41" s="20">
        <v>0.502256525075063</v>
      </c>
      <c r="J41" s="20">
        <v>25.3557092270052</v>
      </c>
      <c r="K41" s="20">
        <v>94.6004306205464</v>
      </c>
      <c r="L41" s="20">
        <v>0.178812047676096</v>
      </c>
      <c r="M41" s="20">
        <v>0.467963640811133</v>
      </c>
      <c r="N41" s="20">
        <v>18.9382132558322</v>
      </c>
      <c r="P41" s="19">
        <v>38.0</v>
      </c>
      <c r="Q41" s="34">
        <f>VLOOKUP(IF(C41&gt;240,5,IF(C41&gt;180,4,IF(C41&gt;120,3,IF(C41&gt;60,2,IF(C41&gt;30,1,0))))),Trial!$B$7:$E$12,4)</f>
        <v>0</v>
      </c>
      <c r="R41" s="34">
        <f>VLOOKUP(IF(D41&gt;240,5,IF(D41&gt;180,4,IF(D41&gt;120,3,IF(D41&gt;60,2,IF(D41&gt;30,1,0))))),Trial!$B$7:$E$12,4)</f>
        <v>0</v>
      </c>
      <c r="S41" s="34">
        <f>VLOOKUP(IF(E41&gt;240,5,IF(E41&gt;180,4,IF(E41&gt;120,3,IF(E41&gt;60,2,IF(E41&gt;30,1,0))))),Trial!$B$7:$E$12,4)</f>
        <v>0</v>
      </c>
      <c r="T41" s="34">
        <f>VLOOKUP(IF(F41&gt;240,5,IF(F41&gt;180,4,IF(F41&gt;120,3,IF(F41&gt;60,2,IF(F41&gt;30,1,0))))),Trial!$B$7:$E$12,4)</f>
        <v>0</v>
      </c>
      <c r="U41" s="34">
        <f>VLOOKUP(IF(G41&gt;240,5,IF(G41&gt;180,4,IF(G41&gt;120,3,IF(G41&gt;60,2,IF(G41&gt;30,1,0))))),Trial!$B$7:$E$12,4)</f>
        <v>0</v>
      </c>
      <c r="V41" s="34">
        <f>VLOOKUP(IF(H41&gt;240,5,IF(H41&gt;180,4,IF(H41&gt;120,3,IF(H41&gt;60,2,IF(H41&gt;30,1,0))))),Trial!$B$7:$E$12,4)</f>
        <v>0</v>
      </c>
      <c r="W41" s="34">
        <f>VLOOKUP(IF(I41&gt;240,5,IF(I41&gt;180,4,IF(I41&gt;120,3,IF(I41&gt;60,2,IF(I41&gt;30,1,0))))),Trial!$B$7:$E$12,4)</f>
        <v>0</v>
      </c>
      <c r="X41" s="34">
        <f>VLOOKUP(IF(J41&gt;240,5,IF(J41&gt;180,4,IF(J41&gt;120,3,IF(J41&gt;60,2,IF(J41&gt;30,1,0))))),Trial!$B$7:$E$12,4)</f>
        <v>0</v>
      </c>
      <c r="Y41" s="34">
        <f>VLOOKUP(IF(K41&gt;240,5,IF(K41&gt;180,4,IF(K41&gt;120,3,IF(K41&gt;60,2,IF(K41&gt;30,1,0))))),Trial!$B$7:$E$12,4)</f>
        <v>-844.2</v>
      </c>
      <c r="Z41" s="34">
        <f>VLOOKUP(IF(L41&gt;240,5,IF(L41&gt;180,4,IF(L41&gt;120,3,IF(L41&gt;60,2,IF(L41&gt;30,1,0))))),Trial!$B$7:$E$12,4)</f>
        <v>0</v>
      </c>
      <c r="AA41" s="34">
        <f>VLOOKUP(IF(M41&gt;240,5,IF(M41&gt;180,4,IF(M41&gt;120,3,IF(M41&gt;60,2,IF(M41&gt;30,1,0))))),Trial!$B$7:$E$12,4)</f>
        <v>0</v>
      </c>
      <c r="AB41" s="34">
        <f>VLOOKUP(IF(N41&gt;240,5,IF(N41&gt;180,4,IF(N41&gt;120,3,IF(N41&gt;60,2,IF(N41&gt;30,1,0))))),Trial!$B$7:$E$12,4)</f>
        <v>0</v>
      </c>
    </row>
    <row r="42" ht="15.75" customHeight="1">
      <c r="B42" s="19">
        <v>39.0</v>
      </c>
      <c r="C42" s="20">
        <v>40.4394195260314</v>
      </c>
      <c r="D42" s="20">
        <v>16.0308968884955</v>
      </c>
      <c r="E42" s="20">
        <v>5.39123135317868</v>
      </c>
      <c r="F42" s="20">
        <v>21.2260797081366</v>
      </c>
      <c r="G42" s="20">
        <v>9.76239112430168</v>
      </c>
      <c r="H42" s="20">
        <v>17.6940117895688</v>
      </c>
      <c r="I42" s="20">
        <v>10.5801326087761</v>
      </c>
      <c r="J42" s="20">
        <v>18.8211249529525</v>
      </c>
      <c r="K42" s="20">
        <v>1.8509493408259</v>
      </c>
      <c r="L42" s="20">
        <v>7.87975412812084</v>
      </c>
      <c r="M42" s="20">
        <v>25.6933632945811</v>
      </c>
      <c r="N42" s="20">
        <v>17.6696623306806</v>
      </c>
      <c r="P42" s="19">
        <v>39.0</v>
      </c>
      <c r="Q42" s="34">
        <f>VLOOKUP(IF(C42&gt;240,5,IF(C42&gt;180,4,IF(C42&gt;120,3,IF(C42&gt;60,2,IF(C42&gt;30,1,0))))),Trial!$B$7:$E$12,4)</f>
        <v>-168.84</v>
      </c>
      <c r="R42" s="34">
        <f>VLOOKUP(IF(D42&gt;240,5,IF(D42&gt;180,4,IF(D42&gt;120,3,IF(D42&gt;60,2,IF(D42&gt;30,1,0))))),Trial!$B$7:$E$12,4)</f>
        <v>0</v>
      </c>
      <c r="S42" s="34">
        <f>VLOOKUP(IF(E42&gt;240,5,IF(E42&gt;180,4,IF(E42&gt;120,3,IF(E42&gt;60,2,IF(E42&gt;30,1,0))))),Trial!$B$7:$E$12,4)</f>
        <v>0</v>
      </c>
      <c r="T42" s="34">
        <f>VLOOKUP(IF(F42&gt;240,5,IF(F42&gt;180,4,IF(F42&gt;120,3,IF(F42&gt;60,2,IF(F42&gt;30,1,0))))),Trial!$B$7:$E$12,4)</f>
        <v>0</v>
      </c>
      <c r="U42" s="34">
        <f>VLOOKUP(IF(G42&gt;240,5,IF(G42&gt;180,4,IF(G42&gt;120,3,IF(G42&gt;60,2,IF(G42&gt;30,1,0))))),Trial!$B$7:$E$12,4)</f>
        <v>0</v>
      </c>
      <c r="V42" s="34">
        <f>VLOOKUP(IF(H42&gt;240,5,IF(H42&gt;180,4,IF(H42&gt;120,3,IF(H42&gt;60,2,IF(H42&gt;30,1,0))))),Trial!$B$7:$E$12,4)</f>
        <v>0</v>
      </c>
      <c r="W42" s="34">
        <f>VLOOKUP(IF(I42&gt;240,5,IF(I42&gt;180,4,IF(I42&gt;120,3,IF(I42&gt;60,2,IF(I42&gt;30,1,0))))),Trial!$B$7:$E$12,4)</f>
        <v>0</v>
      </c>
      <c r="X42" s="34">
        <f>VLOOKUP(IF(J42&gt;240,5,IF(J42&gt;180,4,IF(J42&gt;120,3,IF(J42&gt;60,2,IF(J42&gt;30,1,0))))),Trial!$B$7:$E$12,4)</f>
        <v>0</v>
      </c>
      <c r="Y42" s="34">
        <f>VLOOKUP(IF(K42&gt;240,5,IF(K42&gt;180,4,IF(K42&gt;120,3,IF(K42&gt;60,2,IF(K42&gt;30,1,0))))),Trial!$B$7:$E$12,4)</f>
        <v>0</v>
      </c>
      <c r="Z42" s="34">
        <f>VLOOKUP(IF(L42&gt;240,5,IF(L42&gt;180,4,IF(L42&gt;120,3,IF(L42&gt;60,2,IF(L42&gt;30,1,0))))),Trial!$B$7:$E$12,4)</f>
        <v>0</v>
      </c>
      <c r="AA42" s="34">
        <f>VLOOKUP(IF(M42&gt;240,5,IF(M42&gt;180,4,IF(M42&gt;120,3,IF(M42&gt;60,2,IF(M42&gt;30,1,0))))),Trial!$B$7:$E$12,4)</f>
        <v>0</v>
      </c>
      <c r="AB42" s="34">
        <f>VLOOKUP(IF(N42&gt;240,5,IF(N42&gt;180,4,IF(N42&gt;120,3,IF(N42&gt;60,2,IF(N42&gt;30,1,0))))),Trial!$B$7:$E$12,4)</f>
        <v>0</v>
      </c>
    </row>
    <row r="43" ht="15.75" customHeight="1">
      <c r="B43" s="19">
        <v>40.0</v>
      </c>
      <c r="C43" s="20">
        <v>3.75309774999709</v>
      </c>
      <c r="D43" s="20">
        <v>18.3888690184971</v>
      </c>
      <c r="E43" s="20">
        <v>28.4671961319363</v>
      </c>
      <c r="F43" s="20">
        <v>32.1262705214576</v>
      </c>
      <c r="G43" s="20">
        <v>2.92358642269615</v>
      </c>
      <c r="H43" s="20">
        <v>5.92806916832924</v>
      </c>
      <c r="I43" s="20">
        <v>7.08555322703905</v>
      </c>
      <c r="J43" s="20">
        <v>8.83539058715105</v>
      </c>
      <c r="K43" s="20">
        <v>8.75061314674094</v>
      </c>
      <c r="L43" s="20">
        <v>13.6618629694485</v>
      </c>
      <c r="M43" s="20">
        <v>3.8969806639012</v>
      </c>
      <c r="N43" s="20">
        <v>1.64529812046762</v>
      </c>
      <c r="P43" s="19">
        <v>40.0</v>
      </c>
      <c r="Q43" s="34">
        <f>VLOOKUP(IF(C43&gt;240,5,IF(C43&gt;180,4,IF(C43&gt;120,3,IF(C43&gt;60,2,IF(C43&gt;30,1,0))))),Trial!$B$7:$E$12,4)</f>
        <v>0</v>
      </c>
      <c r="R43" s="34">
        <f>VLOOKUP(IF(D43&gt;240,5,IF(D43&gt;180,4,IF(D43&gt;120,3,IF(D43&gt;60,2,IF(D43&gt;30,1,0))))),Trial!$B$7:$E$12,4)</f>
        <v>0</v>
      </c>
      <c r="S43" s="34">
        <f>VLOOKUP(IF(E43&gt;240,5,IF(E43&gt;180,4,IF(E43&gt;120,3,IF(E43&gt;60,2,IF(E43&gt;30,1,0))))),Trial!$B$7:$E$12,4)</f>
        <v>0</v>
      </c>
      <c r="T43" s="34">
        <f>VLOOKUP(IF(F43&gt;240,5,IF(F43&gt;180,4,IF(F43&gt;120,3,IF(F43&gt;60,2,IF(F43&gt;30,1,0))))),Trial!$B$7:$E$12,4)</f>
        <v>-168.84</v>
      </c>
      <c r="U43" s="34">
        <f>VLOOKUP(IF(G43&gt;240,5,IF(G43&gt;180,4,IF(G43&gt;120,3,IF(G43&gt;60,2,IF(G43&gt;30,1,0))))),Trial!$B$7:$E$12,4)</f>
        <v>0</v>
      </c>
      <c r="V43" s="34">
        <f>VLOOKUP(IF(H43&gt;240,5,IF(H43&gt;180,4,IF(H43&gt;120,3,IF(H43&gt;60,2,IF(H43&gt;30,1,0))))),Trial!$B$7:$E$12,4)</f>
        <v>0</v>
      </c>
      <c r="W43" s="34">
        <f>VLOOKUP(IF(I43&gt;240,5,IF(I43&gt;180,4,IF(I43&gt;120,3,IF(I43&gt;60,2,IF(I43&gt;30,1,0))))),Trial!$B$7:$E$12,4)</f>
        <v>0</v>
      </c>
      <c r="X43" s="34">
        <f>VLOOKUP(IF(J43&gt;240,5,IF(J43&gt;180,4,IF(J43&gt;120,3,IF(J43&gt;60,2,IF(J43&gt;30,1,0))))),Trial!$B$7:$E$12,4)</f>
        <v>0</v>
      </c>
      <c r="Y43" s="34">
        <f>VLOOKUP(IF(K43&gt;240,5,IF(K43&gt;180,4,IF(K43&gt;120,3,IF(K43&gt;60,2,IF(K43&gt;30,1,0))))),Trial!$B$7:$E$12,4)</f>
        <v>0</v>
      </c>
      <c r="Z43" s="34">
        <f>VLOOKUP(IF(L43&gt;240,5,IF(L43&gt;180,4,IF(L43&gt;120,3,IF(L43&gt;60,2,IF(L43&gt;30,1,0))))),Trial!$B$7:$E$12,4)</f>
        <v>0</v>
      </c>
      <c r="AA43" s="34">
        <f>VLOOKUP(IF(M43&gt;240,5,IF(M43&gt;180,4,IF(M43&gt;120,3,IF(M43&gt;60,2,IF(M43&gt;30,1,0))))),Trial!$B$7:$E$12,4)</f>
        <v>0</v>
      </c>
      <c r="AB43" s="34">
        <f>VLOOKUP(IF(N43&gt;240,5,IF(N43&gt;180,4,IF(N43&gt;120,3,IF(N43&gt;60,2,IF(N43&gt;30,1,0))))),Trial!$B$7:$E$12,4)</f>
        <v>0</v>
      </c>
    </row>
    <row r="44" ht="15.75" customHeight="1">
      <c r="B44" s="19">
        <v>41.0</v>
      </c>
      <c r="C44" s="20">
        <v>22.1615417286923</v>
      </c>
      <c r="D44" s="20">
        <v>40.3826457761567</v>
      </c>
      <c r="E44" s="20">
        <v>15.1365700684908</v>
      </c>
      <c r="F44" s="20">
        <v>42.3726632683431</v>
      </c>
      <c r="G44" s="20">
        <v>28.3542458437637</v>
      </c>
      <c r="H44" s="20">
        <v>22.9478684114462</v>
      </c>
      <c r="I44" s="20">
        <v>2.0183379562106</v>
      </c>
      <c r="J44" s="20">
        <v>9.31313514112922</v>
      </c>
      <c r="K44" s="20">
        <v>17.5657209724273</v>
      </c>
      <c r="L44" s="20">
        <v>10.287993710776</v>
      </c>
      <c r="M44" s="20">
        <v>0.80152728818357</v>
      </c>
      <c r="N44" s="20">
        <v>10.8976726825434</v>
      </c>
      <c r="P44" s="19">
        <v>41.0</v>
      </c>
      <c r="Q44" s="34">
        <f>VLOOKUP(IF(C44&gt;240,5,IF(C44&gt;180,4,IF(C44&gt;120,3,IF(C44&gt;60,2,IF(C44&gt;30,1,0))))),Trial!$B$7:$E$12,4)</f>
        <v>0</v>
      </c>
      <c r="R44" s="34">
        <f>VLOOKUP(IF(D44&gt;240,5,IF(D44&gt;180,4,IF(D44&gt;120,3,IF(D44&gt;60,2,IF(D44&gt;30,1,0))))),Trial!$B$7:$E$12,4)</f>
        <v>-168.84</v>
      </c>
      <c r="S44" s="34">
        <f>VLOOKUP(IF(E44&gt;240,5,IF(E44&gt;180,4,IF(E44&gt;120,3,IF(E44&gt;60,2,IF(E44&gt;30,1,0))))),Trial!$B$7:$E$12,4)</f>
        <v>0</v>
      </c>
      <c r="T44" s="34">
        <f>VLOOKUP(IF(F44&gt;240,5,IF(F44&gt;180,4,IF(F44&gt;120,3,IF(F44&gt;60,2,IF(F44&gt;30,1,0))))),Trial!$B$7:$E$12,4)</f>
        <v>-168.84</v>
      </c>
      <c r="U44" s="34">
        <f>VLOOKUP(IF(G44&gt;240,5,IF(G44&gt;180,4,IF(G44&gt;120,3,IF(G44&gt;60,2,IF(G44&gt;30,1,0))))),Trial!$B$7:$E$12,4)</f>
        <v>0</v>
      </c>
      <c r="V44" s="34">
        <f>VLOOKUP(IF(H44&gt;240,5,IF(H44&gt;180,4,IF(H44&gt;120,3,IF(H44&gt;60,2,IF(H44&gt;30,1,0))))),Trial!$B$7:$E$12,4)</f>
        <v>0</v>
      </c>
      <c r="W44" s="34">
        <f>VLOOKUP(IF(I44&gt;240,5,IF(I44&gt;180,4,IF(I44&gt;120,3,IF(I44&gt;60,2,IF(I44&gt;30,1,0))))),Trial!$B$7:$E$12,4)</f>
        <v>0</v>
      </c>
      <c r="X44" s="34">
        <f>VLOOKUP(IF(J44&gt;240,5,IF(J44&gt;180,4,IF(J44&gt;120,3,IF(J44&gt;60,2,IF(J44&gt;30,1,0))))),Trial!$B$7:$E$12,4)</f>
        <v>0</v>
      </c>
      <c r="Y44" s="34">
        <f>VLOOKUP(IF(K44&gt;240,5,IF(K44&gt;180,4,IF(K44&gt;120,3,IF(K44&gt;60,2,IF(K44&gt;30,1,0))))),Trial!$B$7:$E$12,4)</f>
        <v>0</v>
      </c>
      <c r="Z44" s="34">
        <f>VLOOKUP(IF(L44&gt;240,5,IF(L44&gt;180,4,IF(L44&gt;120,3,IF(L44&gt;60,2,IF(L44&gt;30,1,0))))),Trial!$B$7:$E$12,4)</f>
        <v>0</v>
      </c>
      <c r="AA44" s="34">
        <f>VLOOKUP(IF(M44&gt;240,5,IF(M44&gt;180,4,IF(M44&gt;120,3,IF(M44&gt;60,2,IF(M44&gt;30,1,0))))),Trial!$B$7:$E$12,4)</f>
        <v>0</v>
      </c>
      <c r="AB44" s="34">
        <f>VLOOKUP(IF(N44&gt;240,5,IF(N44&gt;180,4,IF(N44&gt;120,3,IF(N44&gt;60,2,IF(N44&gt;30,1,0))))),Trial!$B$7:$E$12,4)</f>
        <v>0</v>
      </c>
    </row>
    <row r="45" ht="15.75" customHeight="1">
      <c r="B45" s="19">
        <v>42.0</v>
      </c>
      <c r="C45" s="20">
        <v>21.6654379011302</v>
      </c>
      <c r="D45" s="20">
        <v>0.792571680382877</v>
      </c>
      <c r="E45" s="20">
        <v>12.1460139951328</v>
      </c>
      <c r="F45" s="20">
        <v>11.568684009536</v>
      </c>
      <c r="G45" s="20">
        <v>3.83310945155099</v>
      </c>
      <c r="H45" s="20">
        <v>1.40406722819008</v>
      </c>
      <c r="I45" s="20">
        <v>17.6993274836886</v>
      </c>
      <c r="J45" s="20">
        <v>14.4565154322508</v>
      </c>
      <c r="K45" s="20">
        <v>17.2678872673857</v>
      </c>
      <c r="L45" s="20">
        <v>0.43894100706093</v>
      </c>
      <c r="M45" s="20">
        <v>0.989352196491186</v>
      </c>
      <c r="N45" s="20">
        <v>3.17610273117321</v>
      </c>
      <c r="P45" s="19">
        <v>42.0</v>
      </c>
      <c r="Q45" s="34">
        <f>VLOOKUP(IF(C45&gt;240,5,IF(C45&gt;180,4,IF(C45&gt;120,3,IF(C45&gt;60,2,IF(C45&gt;30,1,0))))),Trial!$B$7:$E$12,4)</f>
        <v>0</v>
      </c>
      <c r="R45" s="34">
        <f>VLOOKUP(IF(D45&gt;240,5,IF(D45&gt;180,4,IF(D45&gt;120,3,IF(D45&gt;60,2,IF(D45&gt;30,1,0))))),Trial!$B$7:$E$12,4)</f>
        <v>0</v>
      </c>
      <c r="S45" s="34">
        <f>VLOOKUP(IF(E45&gt;240,5,IF(E45&gt;180,4,IF(E45&gt;120,3,IF(E45&gt;60,2,IF(E45&gt;30,1,0))))),Trial!$B$7:$E$12,4)</f>
        <v>0</v>
      </c>
      <c r="T45" s="34">
        <f>VLOOKUP(IF(F45&gt;240,5,IF(F45&gt;180,4,IF(F45&gt;120,3,IF(F45&gt;60,2,IF(F45&gt;30,1,0))))),Trial!$B$7:$E$12,4)</f>
        <v>0</v>
      </c>
      <c r="U45" s="34">
        <f>VLOOKUP(IF(G45&gt;240,5,IF(G45&gt;180,4,IF(G45&gt;120,3,IF(G45&gt;60,2,IF(G45&gt;30,1,0))))),Trial!$B$7:$E$12,4)</f>
        <v>0</v>
      </c>
      <c r="V45" s="34">
        <f>VLOOKUP(IF(H45&gt;240,5,IF(H45&gt;180,4,IF(H45&gt;120,3,IF(H45&gt;60,2,IF(H45&gt;30,1,0))))),Trial!$B$7:$E$12,4)</f>
        <v>0</v>
      </c>
      <c r="W45" s="34">
        <f>VLOOKUP(IF(I45&gt;240,5,IF(I45&gt;180,4,IF(I45&gt;120,3,IF(I45&gt;60,2,IF(I45&gt;30,1,0))))),Trial!$B$7:$E$12,4)</f>
        <v>0</v>
      </c>
      <c r="X45" s="34">
        <f>VLOOKUP(IF(J45&gt;240,5,IF(J45&gt;180,4,IF(J45&gt;120,3,IF(J45&gt;60,2,IF(J45&gt;30,1,0))))),Trial!$B$7:$E$12,4)</f>
        <v>0</v>
      </c>
      <c r="Y45" s="34">
        <f>VLOOKUP(IF(K45&gt;240,5,IF(K45&gt;180,4,IF(K45&gt;120,3,IF(K45&gt;60,2,IF(K45&gt;30,1,0))))),Trial!$B$7:$E$12,4)</f>
        <v>0</v>
      </c>
      <c r="Z45" s="34">
        <f>VLOOKUP(IF(L45&gt;240,5,IF(L45&gt;180,4,IF(L45&gt;120,3,IF(L45&gt;60,2,IF(L45&gt;30,1,0))))),Trial!$B$7:$E$12,4)</f>
        <v>0</v>
      </c>
      <c r="AA45" s="34">
        <f>VLOOKUP(IF(M45&gt;240,5,IF(M45&gt;180,4,IF(M45&gt;120,3,IF(M45&gt;60,2,IF(M45&gt;30,1,0))))),Trial!$B$7:$E$12,4)</f>
        <v>0</v>
      </c>
      <c r="AB45" s="34">
        <f>VLOOKUP(IF(N45&gt;240,5,IF(N45&gt;180,4,IF(N45&gt;120,3,IF(N45&gt;60,2,IF(N45&gt;30,1,0))))),Trial!$B$7:$E$12,4)</f>
        <v>0</v>
      </c>
    </row>
    <row r="46" ht="15.75" customHeight="1">
      <c r="B46" s="19">
        <v>43.0</v>
      </c>
      <c r="C46" s="20">
        <v>3.82610957206869</v>
      </c>
      <c r="D46" s="20">
        <v>29.4314511552707</v>
      </c>
      <c r="E46" s="20">
        <v>7.72773557459004</v>
      </c>
      <c r="F46" s="20">
        <v>2.57189267235808</v>
      </c>
      <c r="G46" s="20">
        <v>12.8549151347104</v>
      </c>
      <c r="H46" s="20">
        <v>9.71905994830555</v>
      </c>
      <c r="I46" s="20">
        <v>13.6655426946553</v>
      </c>
      <c r="J46" s="20">
        <v>6.31684128306806</v>
      </c>
      <c r="K46" s="20">
        <v>48.6303709511137</v>
      </c>
      <c r="L46" s="20">
        <v>12.9921255977909</v>
      </c>
      <c r="M46" s="20">
        <v>64.2084556274863</v>
      </c>
      <c r="N46" s="20">
        <v>7.44425109964795</v>
      </c>
      <c r="P46" s="19">
        <v>43.0</v>
      </c>
      <c r="Q46" s="34">
        <f>VLOOKUP(IF(C46&gt;240,5,IF(C46&gt;180,4,IF(C46&gt;120,3,IF(C46&gt;60,2,IF(C46&gt;30,1,0))))),Trial!$B$7:$E$12,4)</f>
        <v>0</v>
      </c>
      <c r="R46" s="34">
        <f>VLOOKUP(IF(D46&gt;240,5,IF(D46&gt;180,4,IF(D46&gt;120,3,IF(D46&gt;60,2,IF(D46&gt;30,1,0))))),Trial!$B$7:$E$12,4)</f>
        <v>0</v>
      </c>
      <c r="S46" s="34">
        <f>VLOOKUP(IF(E46&gt;240,5,IF(E46&gt;180,4,IF(E46&gt;120,3,IF(E46&gt;60,2,IF(E46&gt;30,1,0))))),Trial!$B$7:$E$12,4)</f>
        <v>0</v>
      </c>
      <c r="T46" s="34">
        <f>VLOOKUP(IF(F46&gt;240,5,IF(F46&gt;180,4,IF(F46&gt;120,3,IF(F46&gt;60,2,IF(F46&gt;30,1,0))))),Trial!$B$7:$E$12,4)</f>
        <v>0</v>
      </c>
      <c r="U46" s="34">
        <f>VLOOKUP(IF(G46&gt;240,5,IF(G46&gt;180,4,IF(G46&gt;120,3,IF(G46&gt;60,2,IF(G46&gt;30,1,0))))),Trial!$B$7:$E$12,4)</f>
        <v>0</v>
      </c>
      <c r="V46" s="34">
        <f>VLOOKUP(IF(H46&gt;240,5,IF(H46&gt;180,4,IF(H46&gt;120,3,IF(H46&gt;60,2,IF(H46&gt;30,1,0))))),Trial!$B$7:$E$12,4)</f>
        <v>0</v>
      </c>
      <c r="W46" s="34">
        <f>VLOOKUP(IF(I46&gt;240,5,IF(I46&gt;180,4,IF(I46&gt;120,3,IF(I46&gt;60,2,IF(I46&gt;30,1,0))))),Trial!$B$7:$E$12,4)</f>
        <v>0</v>
      </c>
      <c r="X46" s="34">
        <f>VLOOKUP(IF(J46&gt;240,5,IF(J46&gt;180,4,IF(J46&gt;120,3,IF(J46&gt;60,2,IF(J46&gt;30,1,0))))),Trial!$B$7:$E$12,4)</f>
        <v>0</v>
      </c>
      <c r="Y46" s="34">
        <f>VLOOKUP(IF(K46&gt;240,5,IF(K46&gt;180,4,IF(K46&gt;120,3,IF(K46&gt;60,2,IF(K46&gt;30,1,0))))),Trial!$B$7:$E$12,4)</f>
        <v>-168.84</v>
      </c>
      <c r="Z46" s="34">
        <f>VLOOKUP(IF(L46&gt;240,5,IF(L46&gt;180,4,IF(L46&gt;120,3,IF(L46&gt;60,2,IF(L46&gt;30,1,0))))),Trial!$B$7:$E$12,4)</f>
        <v>0</v>
      </c>
      <c r="AA46" s="34">
        <f>VLOOKUP(IF(M46&gt;240,5,IF(M46&gt;180,4,IF(M46&gt;120,3,IF(M46&gt;60,2,IF(M46&gt;30,1,0))))),Trial!$B$7:$E$12,4)</f>
        <v>-844.2</v>
      </c>
      <c r="AB46" s="34">
        <f>VLOOKUP(IF(N46&gt;240,5,IF(N46&gt;180,4,IF(N46&gt;120,3,IF(N46&gt;60,2,IF(N46&gt;30,1,0))))),Trial!$B$7:$E$12,4)</f>
        <v>0</v>
      </c>
    </row>
    <row r="47" ht="15.75" customHeight="1">
      <c r="B47" s="19">
        <v>44.0</v>
      </c>
      <c r="C47" s="20">
        <v>7.81149576404132</v>
      </c>
      <c r="D47" s="20">
        <v>4.44045601994731</v>
      </c>
      <c r="E47" s="20">
        <v>17.954230743562</v>
      </c>
      <c r="F47" s="20">
        <v>23.4351652326232</v>
      </c>
      <c r="G47" s="20">
        <v>12.5360639895397</v>
      </c>
      <c r="H47" s="20">
        <v>0.649859959952888</v>
      </c>
      <c r="I47" s="20">
        <v>12.182828275961</v>
      </c>
      <c r="J47" s="20">
        <v>15.0291520045359</v>
      </c>
      <c r="K47" s="20">
        <v>14.5965759280222</v>
      </c>
      <c r="L47" s="20">
        <v>7.92908325372264</v>
      </c>
      <c r="M47" s="20">
        <v>46.1489740592517</v>
      </c>
      <c r="N47" s="20">
        <v>15.8510460551913</v>
      </c>
      <c r="P47" s="19">
        <v>44.0</v>
      </c>
      <c r="Q47" s="34">
        <f>VLOOKUP(IF(C47&gt;240,5,IF(C47&gt;180,4,IF(C47&gt;120,3,IF(C47&gt;60,2,IF(C47&gt;30,1,0))))),Trial!$B$7:$E$12,4)</f>
        <v>0</v>
      </c>
      <c r="R47" s="34">
        <f>VLOOKUP(IF(D47&gt;240,5,IF(D47&gt;180,4,IF(D47&gt;120,3,IF(D47&gt;60,2,IF(D47&gt;30,1,0))))),Trial!$B$7:$E$12,4)</f>
        <v>0</v>
      </c>
      <c r="S47" s="34">
        <f>VLOOKUP(IF(E47&gt;240,5,IF(E47&gt;180,4,IF(E47&gt;120,3,IF(E47&gt;60,2,IF(E47&gt;30,1,0))))),Trial!$B$7:$E$12,4)</f>
        <v>0</v>
      </c>
      <c r="T47" s="34">
        <f>VLOOKUP(IF(F47&gt;240,5,IF(F47&gt;180,4,IF(F47&gt;120,3,IF(F47&gt;60,2,IF(F47&gt;30,1,0))))),Trial!$B$7:$E$12,4)</f>
        <v>0</v>
      </c>
      <c r="U47" s="34">
        <f>VLOOKUP(IF(G47&gt;240,5,IF(G47&gt;180,4,IF(G47&gt;120,3,IF(G47&gt;60,2,IF(G47&gt;30,1,0))))),Trial!$B$7:$E$12,4)</f>
        <v>0</v>
      </c>
      <c r="V47" s="34">
        <f>VLOOKUP(IF(H47&gt;240,5,IF(H47&gt;180,4,IF(H47&gt;120,3,IF(H47&gt;60,2,IF(H47&gt;30,1,0))))),Trial!$B$7:$E$12,4)</f>
        <v>0</v>
      </c>
      <c r="W47" s="34">
        <f>VLOOKUP(IF(I47&gt;240,5,IF(I47&gt;180,4,IF(I47&gt;120,3,IF(I47&gt;60,2,IF(I47&gt;30,1,0))))),Trial!$B$7:$E$12,4)</f>
        <v>0</v>
      </c>
      <c r="X47" s="34">
        <f>VLOOKUP(IF(J47&gt;240,5,IF(J47&gt;180,4,IF(J47&gt;120,3,IF(J47&gt;60,2,IF(J47&gt;30,1,0))))),Trial!$B$7:$E$12,4)</f>
        <v>0</v>
      </c>
      <c r="Y47" s="34">
        <f>VLOOKUP(IF(K47&gt;240,5,IF(K47&gt;180,4,IF(K47&gt;120,3,IF(K47&gt;60,2,IF(K47&gt;30,1,0))))),Trial!$B$7:$E$12,4)</f>
        <v>0</v>
      </c>
      <c r="Z47" s="34">
        <f>VLOOKUP(IF(L47&gt;240,5,IF(L47&gt;180,4,IF(L47&gt;120,3,IF(L47&gt;60,2,IF(L47&gt;30,1,0))))),Trial!$B$7:$E$12,4)</f>
        <v>0</v>
      </c>
      <c r="AA47" s="34">
        <f>VLOOKUP(IF(M47&gt;240,5,IF(M47&gt;180,4,IF(M47&gt;120,3,IF(M47&gt;60,2,IF(M47&gt;30,1,0))))),Trial!$B$7:$E$12,4)</f>
        <v>-168.84</v>
      </c>
      <c r="AB47" s="34">
        <f>VLOOKUP(IF(N47&gt;240,5,IF(N47&gt;180,4,IF(N47&gt;120,3,IF(N47&gt;60,2,IF(N47&gt;30,1,0))))),Trial!$B$7:$E$12,4)</f>
        <v>0</v>
      </c>
    </row>
    <row r="48" ht="15.75" customHeight="1">
      <c r="B48" s="19">
        <v>45.0</v>
      </c>
      <c r="C48" s="20">
        <v>4.66522229751572</v>
      </c>
      <c r="D48" s="20">
        <v>4.21652724593878</v>
      </c>
      <c r="E48" s="20">
        <v>11.1798708585986</v>
      </c>
      <c r="F48" s="20">
        <v>17.0277316758494</v>
      </c>
      <c r="G48" s="20">
        <v>16.2015905843201</v>
      </c>
      <c r="H48" s="20">
        <v>9.24067825946582</v>
      </c>
      <c r="I48" s="20">
        <v>2.0318995604758</v>
      </c>
      <c r="J48" s="20">
        <v>17.5003150262023</v>
      </c>
      <c r="K48" s="20">
        <v>6.69359580869498</v>
      </c>
      <c r="L48" s="20">
        <v>2.84996584439205</v>
      </c>
      <c r="M48" s="20">
        <v>5.65887406048692</v>
      </c>
      <c r="N48" s="20">
        <v>7.10870134425349</v>
      </c>
      <c r="P48" s="19">
        <v>45.0</v>
      </c>
      <c r="Q48" s="34">
        <f>VLOOKUP(IF(C48&gt;240,5,IF(C48&gt;180,4,IF(C48&gt;120,3,IF(C48&gt;60,2,IF(C48&gt;30,1,0))))),Trial!$B$7:$E$12,4)</f>
        <v>0</v>
      </c>
      <c r="R48" s="34">
        <f>VLOOKUP(IF(D48&gt;240,5,IF(D48&gt;180,4,IF(D48&gt;120,3,IF(D48&gt;60,2,IF(D48&gt;30,1,0))))),Trial!$B$7:$E$12,4)</f>
        <v>0</v>
      </c>
      <c r="S48" s="34">
        <f>VLOOKUP(IF(E48&gt;240,5,IF(E48&gt;180,4,IF(E48&gt;120,3,IF(E48&gt;60,2,IF(E48&gt;30,1,0))))),Trial!$B$7:$E$12,4)</f>
        <v>0</v>
      </c>
      <c r="T48" s="34">
        <f>VLOOKUP(IF(F48&gt;240,5,IF(F48&gt;180,4,IF(F48&gt;120,3,IF(F48&gt;60,2,IF(F48&gt;30,1,0))))),Trial!$B$7:$E$12,4)</f>
        <v>0</v>
      </c>
      <c r="U48" s="34">
        <f>VLOOKUP(IF(G48&gt;240,5,IF(G48&gt;180,4,IF(G48&gt;120,3,IF(G48&gt;60,2,IF(G48&gt;30,1,0))))),Trial!$B$7:$E$12,4)</f>
        <v>0</v>
      </c>
      <c r="V48" s="34">
        <f>VLOOKUP(IF(H48&gt;240,5,IF(H48&gt;180,4,IF(H48&gt;120,3,IF(H48&gt;60,2,IF(H48&gt;30,1,0))))),Trial!$B$7:$E$12,4)</f>
        <v>0</v>
      </c>
      <c r="W48" s="34">
        <f>VLOOKUP(IF(I48&gt;240,5,IF(I48&gt;180,4,IF(I48&gt;120,3,IF(I48&gt;60,2,IF(I48&gt;30,1,0))))),Trial!$B$7:$E$12,4)</f>
        <v>0</v>
      </c>
      <c r="X48" s="34">
        <f>VLOOKUP(IF(J48&gt;240,5,IF(J48&gt;180,4,IF(J48&gt;120,3,IF(J48&gt;60,2,IF(J48&gt;30,1,0))))),Trial!$B$7:$E$12,4)</f>
        <v>0</v>
      </c>
      <c r="Y48" s="34">
        <f>VLOOKUP(IF(K48&gt;240,5,IF(K48&gt;180,4,IF(K48&gt;120,3,IF(K48&gt;60,2,IF(K48&gt;30,1,0))))),Trial!$B$7:$E$12,4)</f>
        <v>0</v>
      </c>
      <c r="Z48" s="34">
        <f>VLOOKUP(IF(L48&gt;240,5,IF(L48&gt;180,4,IF(L48&gt;120,3,IF(L48&gt;60,2,IF(L48&gt;30,1,0))))),Trial!$B$7:$E$12,4)</f>
        <v>0</v>
      </c>
      <c r="AA48" s="34">
        <f>VLOOKUP(IF(M48&gt;240,5,IF(M48&gt;180,4,IF(M48&gt;120,3,IF(M48&gt;60,2,IF(M48&gt;30,1,0))))),Trial!$B$7:$E$12,4)</f>
        <v>0</v>
      </c>
      <c r="AB48" s="34">
        <f>VLOOKUP(IF(N48&gt;240,5,IF(N48&gt;180,4,IF(N48&gt;120,3,IF(N48&gt;60,2,IF(N48&gt;30,1,0))))),Trial!$B$7:$E$12,4)</f>
        <v>0</v>
      </c>
    </row>
    <row r="49" ht="15.75" customHeight="1">
      <c r="B49" s="19">
        <v>46.0</v>
      </c>
      <c r="C49" s="20">
        <v>2.52677879416648</v>
      </c>
      <c r="D49" s="20">
        <v>5.87505026161671</v>
      </c>
      <c r="E49" s="20">
        <v>31.3773492809639</v>
      </c>
      <c r="F49" s="20">
        <v>4.04961584019475</v>
      </c>
      <c r="G49" s="20">
        <v>9.38138450693465</v>
      </c>
      <c r="H49" s="20">
        <v>5.27477533142082</v>
      </c>
      <c r="I49" s="20">
        <v>3.34094897662289</v>
      </c>
      <c r="J49" s="20">
        <v>0.367969418643042</v>
      </c>
      <c r="K49" s="20">
        <v>6.7826425882522</v>
      </c>
      <c r="L49" s="20">
        <v>12.0548340853388</v>
      </c>
      <c r="M49" s="20">
        <v>14.9737693310778</v>
      </c>
      <c r="N49" s="20">
        <v>24.4017514351925</v>
      </c>
      <c r="P49" s="19">
        <v>46.0</v>
      </c>
      <c r="Q49" s="34">
        <f>VLOOKUP(IF(C49&gt;240,5,IF(C49&gt;180,4,IF(C49&gt;120,3,IF(C49&gt;60,2,IF(C49&gt;30,1,0))))),Trial!$B$7:$E$12,4)</f>
        <v>0</v>
      </c>
      <c r="R49" s="34">
        <f>VLOOKUP(IF(D49&gt;240,5,IF(D49&gt;180,4,IF(D49&gt;120,3,IF(D49&gt;60,2,IF(D49&gt;30,1,0))))),Trial!$B$7:$E$12,4)</f>
        <v>0</v>
      </c>
      <c r="S49" s="34">
        <f>VLOOKUP(IF(E49&gt;240,5,IF(E49&gt;180,4,IF(E49&gt;120,3,IF(E49&gt;60,2,IF(E49&gt;30,1,0))))),Trial!$B$7:$E$12,4)</f>
        <v>-168.84</v>
      </c>
      <c r="T49" s="34">
        <f>VLOOKUP(IF(F49&gt;240,5,IF(F49&gt;180,4,IF(F49&gt;120,3,IF(F49&gt;60,2,IF(F49&gt;30,1,0))))),Trial!$B$7:$E$12,4)</f>
        <v>0</v>
      </c>
      <c r="U49" s="34">
        <f>VLOOKUP(IF(G49&gt;240,5,IF(G49&gt;180,4,IF(G49&gt;120,3,IF(G49&gt;60,2,IF(G49&gt;30,1,0))))),Trial!$B$7:$E$12,4)</f>
        <v>0</v>
      </c>
      <c r="V49" s="34">
        <f>VLOOKUP(IF(H49&gt;240,5,IF(H49&gt;180,4,IF(H49&gt;120,3,IF(H49&gt;60,2,IF(H49&gt;30,1,0))))),Trial!$B$7:$E$12,4)</f>
        <v>0</v>
      </c>
      <c r="W49" s="34">
        <f>VLOOKUP(IF(I49&gt;240,5,IF(I49&gt;180,4,IF(I49&gt;120,3,IF(I49&gt;60,2,IF(I49&gt;30,1,0))))),Trial!$B$7:$E$12,4)</f>
        <v>0</v>
      </c>
      <c r="X49" s="34">
        <f>VLOOKUP(IF(J49&gt;240,5,IF(J49&gt;180,4,IF(J49&gt;120,3,IF(J49&gt;60,2,IF(J49&gt;30,1,0))))),Trial!$B$7:$E$12,4)</f>
        <v>0</v>
      </c>
      <c r="Y49" s="34">
        <f>VLOOKUP(IF(K49&gt;240,5,IF(K49&gt;180,4,IF(K49&gt;120,3,IF(K49&gt;60,2,IF(K49&gt;30,1,0))))),Trial!$B$7:$E$12,4)</f>
        <v>0</v>
      </c>
      <c r="Z49" s="34">
        <f>VLOOKUP(IF(L49&gt;240,5,IF(L49&gt;180,4,IF(L49&gt;120,3,IF(L49&gt;60,2,IF(L49&gt;30,1,0))))),Trial!$B$7:$E$12,4)</f>
        <v>0</v>
      </c>
      <c r="AA49" s="34">
        <f>VLOOKUP(IF(M49&gt;240,5,IF(M49&gt;180,4,IF(M49&gt;120,3,IF(M49&gt;60,2,IF(M49&gt;30,1,0))))),Trial!$B$7:$E$12,4)</f>
        <v>0</v>
      </c>
      <c r="AB49" s="34">
        <f>VLOOKUP(IF(N49&gt;240,5,IF(N49&gt;180,4,IF(N49&gt;120,3,IF(N49&gt;60,2,IF(N49&gt;30,1,0))))),Trial!$B$7:$E$12,4)</f>
        <v>0</v>
      </c>
    </row>
    <row r="50" ht="15.75" customHeight="1">
      <c r="B50" s="19">
        <v>47.0</v>
      </c>
      <c r="C50" s="20">
        <v>2.35893827615999</v>
      </c>
      <c r="D50" s="20">
        <v>0.621543011887853</v>
      </c>
      <c r="E50" s="20">
        <v>6.81749481344595</v>
      </c>
      <c r="F50" s="20">
        <v>15.7305979734371</v>
      </c>
      <c r="G50" s="20">
        <v>29.6271609235809</v>
      </c>
      <c r="H50" s="20">
        <v>8.84267046661116</v>
      </c>
      <c r="I50" s="20">
        <v>22.6109396044334</v>
      </c>
      <c r="J50" s="20">
        <v>15.8001070722091</v>
      </c>
      <c r="K50" s="20">
        <v>8.13680111332796</v>
      </c>
      <c r="L50" s="20">
        <v>1.3553480385337</v>
      </c>
      <c r="M50" s="20">
        <v>6.00395594467409</v>
      </c>
      <c r="N50" s="20">
        <v>8.44261741829105</v>
      </c>
      <c r="P50" s="19">
        <v>47.0</v>
      </c>
      <c r="Q50" s="34">
        <f>VLOOKUP(IF(C50&gt;240,5,IF(C50&gt;180,4,IF(C50&gt;120,3,IF(C50&gt;60,2,IF(C50&gt;30,1,0))))),Trial!$B$7:$E$12,4)</f>
        <v>0</v>
      </c>
      <c r="R50" s="34">
        <f>VLOOKUP(IF(D50&gt;240,5,IF(D50&gt;180,4,IF(D50&gt;120,3,IF(D50&gt;60,2,IF(D50&gt;30,1,0))))),Trial!$B$7:$E$12,4)</f>
        <v>0</v>
      </c>
      <c r="S50" s="34">
        <f>VLOOKUP(IF(E50&gt;240,5,IF(E50&gt;180,4,IF(E50&gt;120,3,IF(E50&gt;60,2,IF(E50&gt;30,1,0))))),Trial!$B$7:$E$12,4)</f>
        <v>0</v>
      </c>
      <c r="T50" s="34">
        <f>VLOOKUP(IF(F50&gt;240,5,IF(F50&gt;180,4,IF(F50&gt;120,3,IF(F50&gt;60,2,IF(F50&gt;30,1,0))))),Trial!$B$7:$E$12,4)</f>
        <v>0</v>
      </c>
      <c r="U50" s="34">
        <f>VLOOKUP(IF(G50&gt;240,5,IF(G50&gt;180,4,IF(G50&gt;120,3,IF(G50&gt;60,2,IF(G50&gt;30,1,0))))),Trial!$B$7:$E$12,4)</f>
        <v>0</v>
      </c>
      <c r="V50" s="34">
        <f>VLOOKUP(IF(H50&gt;240,5,IF(H50&gt;180,4,IF(H50&gt;120,3,IF(H50&gt;60,2,IF(H50&gt;30,1,0))))),Trial!$B$7:$E$12,4)</f>
        <v>0</v>
      </c>
      <c r="W50" s="34">
        <f>VLOOKUP(IF(I50&gt;240,5,IF(I50&gt;180,4,IF(I50&gt;120,3,IF(I50&gt;60,2,IF(I50&gt;30,1,0))))),Trial!$B$7:$E$12,4)</f>
        <v>0</v>
      </c>
      <c r="X50" s="34">
        <f>VLOOKUP(IF(J50&gt;240,5,IF(J50&gt;180,4,IF(J50&gt;120,3,IF(J50&gt;60,2,IF(J50&gt;30,1,0))))),Trial!$B$7:$E$12,4)</f>
        <v>0</v>
      </c>
      <c r="Y50" s="34">
        <f>VLOOKUP(IF(K50&gt;240,5,IF(K50&gt;180,4,IF(K50&gt;120,3,IF(K50&gt;60,2,IF(K50&gt;30,1,0))))),Trial!$B$7:$E$12,4)</f>
        <v>0</v>
      </c>
      <c r="Z50" s="34">
        <f>VLOOKUP(IF(L50&gt;240,5,IF(L50&gt;180,4,IF(L50&gt;120,3,IF(L50&gt;60,2,IF(L50&gt;30,1,0))))),Trial!$B$7:$E$12,4)</f>
        <v>0</v>
      </c>
      <c r="AA50" s="34">
        <f>VLOOKUP(IF(M50&gt;240,5,IF(M50&gt;180,4,IF(M50&gt;120,3,IF(M50&gt;60,2,IF(M50&gt;30,1,0))))),Trial!$B$7:$E$12,4)</f>
        <v>0</v>
      </c>
      <c r="AB50" s="34">
        <f>VLOOKUP(IF(N50&gt;240,5,IF(N50&gt;180,4,IF(N50&gt;120,3,IF(N50&gt;60,2,IF(N50&gt;30,1,0))))),Trial!$B$7:$E$12,4)</f>
        <v>0</v>
      </c>
    </row>
    <row r="51" ht="15.75" customHeight="1">
      <c r="B51" s="19">
        <v>48.0</v>
      </c>
      <c r="C51" s="20">
        <v>8.68226734292693</v>
      </c>
      <c r="D51" s="20">
        <v>20.9823751357128</v>
      </c>
      <c r="E51" s="20">
        <v>4.19518448244966</v>
      </c>
      <c r="F51" s="20">
        <v>1.51289521236904</v>
      </c>
      <c r="G51" s="20">
        <v>1.98864692730494</v>
      </c>
      <c r="H51" s="20">
        <v>23.7494772222063</v>
      </c>
      <c r="I51" s="20">
        <v>31.2919000144492</v>
      </c>
      <c r="J51" s="20">
        <v>15.5107221171345</v>
      </c>
      <c r="K51" s="20">
        <v>10.6758534485559</v>
      </c>
      <c r="L51" s="20">
        <v>0.682422594950655</v>
      </c>
      <c r="M51" s="20">
        <v>8.76215491718613</v>
      </c>
      <c r="N51" s="20">
        <v>14.6303637105439</v>
      </c>
      <c r="P51" s="19">
        <v>48.0</v>
      </c>
      <c r="Q51" s="34">
        <f>VLOOKUP(IF(C51&gt;240,5,IF(C51&gt;180,4,IF(C51&gt;120,3,IF(C51&gt;60,2,IF(C51&gt;30,1,0))))),Trial!$B$7:$E$12,4)</f>
        <v>0</v>
      </c>
      <c r="R51" s="34">
        <f>VLOOKUP(IF(D51&gt;240,5,IF(D51&gt;180,4,IF(D51&gt;120,3,IF(D51&gt;60,2,IF(D51&gt;30,1,0))))),Trial!$B$7:$E$12,4)</f>
        <v>0</v>
      </c>
      <c r="S51" s="34">
        <f>VLOOKUP(IF(E51&gt;240,5,IF(E51&gt;180,4,IF(E51&gt;120,3,IF(E51&gt;60,2,IF(E51&gt;30,1,0))))),Trial!$B$7:$E$12,4)</f>
        <v>0</v>
      </c>
      <c r="T51" s="34">
        <f>VLOOKUP(IF(F51&gt;240,5,IF(F51&gt;180,4,IF(F51&gt;120,3,IF(F51&gt;60,2,IF(F51&gt;30,1,0))))),Trial!$B$7:$E$12,4)</f>
        <v>0</v>
      </c>
      <c r="U51" s="34">
        <f>VLOOKUP(IF(G51&gt;240,5,IF(G51&gt;180,4,IF(G51&gt;120,3,IF(G51&gt;60,2,IF(G51&gt;30,1,0))))),Trial!$B$7:$E$12,4)</f>
        <v>0</v>
      </c>
      <c r="V51" s="34">
        <f>VLOOKUP(IF(H51&gt;240,5,IF(H51&gt;180,4,IF(H51&gt;120,3,IF(H51&gt;60,2,IF(H51&gt;30,1,0))))),Trial!$B$7:$E$12,4)</f>
        <v>0</v>
      </c>
      <c r="W51" s="34">
        <f>VLOOKUP(IF(I51&gt;240,5,IF(I51&gt;180,4,IF(I51&gt;120,3,IF(I51&gt;60,2,IF(I51&gt;30,1,0))))),Trial!$B$7:$E$12,4)</f>
        <v>-168.84</v>
      </c>
      <c r="X51" s="34">
        <f>VLOOKUP(IF(J51&gt;240,5,IF(J51&gt;180,4,IF(J51&gt;120,3,IF(J51&gt;60,2,IF(J51&gt;30,1,0))))),Trial!$B$7:$E$12,4)</f>
        <v>0</v>
      </c>
      <c r="Y51" s="34">
        <f>VLOOKUP(IF(K51&gt;240,5,IF(K51&gt;180,4,IF(K51&gt;120,3,IF(K51&gt;60,2,IF(K51&gt;30,1,0))))),Trial!$B$7:$E$12,4)</f>
        <v>0</v>
      </c>
      <c r="Z51" s="34">
        <f>VLOOKUP(IF(L51&gt;240,5,IF(L51&gt;180,4,IF(L51&gt;120,3,IF(L51&gt;60,2,IF(L51&gt;30,1,0))))),Trial!$B$7:$E$12,4)</f>
        <v>0</v>
      </c>
      <c r="AA51" s="34">
        <f>VLOOKUP(IF(M51&gt;240,5,IF(M51&gt;180,4,IF(M51&gt;120,3,IF(M51&gt;60,2,IF(M51&gt;30,1,0))))),Trial!$B$7:$E$12,4)</f>
        <v>0</v>
      </c>
      <c r="AB51" s="34">
        <f>VLOOKUP(IF(N51&gt;240,5,IF(N51&gt;180,4,IF(N51&gt;120,3,IF(N51&gt;60,2,IF(N51&gt;30,1,0))))),Trial!$B$7:$E$12,4)</f>
        <v>0</v>
      </c>
    </row>
    <row r="52" ht="15.75" customHeight="1">
      <c r="B52" s="19">
        <v>49.0</v>
      </c>
      <c r="C52" s="20">
        <v>9.6145427190137</v>
      </c>
      <c r="D52" s="20">
        <v>34.9692408342169</v>
      </c>
      <c r="E52" s="20">
        <v>6.5946544426959</v>
      </c>
      <c r="F52" s="20">
        <v>2.55405548055064</v>
      </c>
      <c r="G52" s="20">
        <v>34.175517752792</v>
      </c>
      <c r="H52" s="20">
        <v>7.33139281002805</v>
      </c>
      <c r="I52" s="20">
        <v>4.77150889998302</v>
      </c>
      <c r="J52" s="20">
        <v>4.95143991267273</v>
      </c>
      <c r="K52" s="20">
        <v>3.77471222644672</v>
      </c>
      <c r="L52" s="20">
        <v>2.2745613659447</v>
      </c>
      <c r="M52" s="20">
        <v>9.75332912949778</v>
      </c>
      <c r="N52" s="20">
        <v>67.3212582033721</v>
      </c>
      <c r="P52" s="19">
        <v>49.0</v>
      </c>
      <c r="Q52" s="34">
        <f>VLOOKUP(IF(C52&gt;240,5,IF(C52&gt;180,4,IF(C52&gt;120,3,IF(C52&gt;60,2,IF(C52&gt;30,1,0))))),Trial!$B$7:$E$12,4)</f>
        <v>0</v>
      </c>
      <c r="R52" s="34">
        <f>VLOOKUP(IF(D52&gt;240,5,IF(D52&gt;180,4,IF(D52&gt;120,3,IF(D52&gt;60,2,IF(D52&gt;30,1,0))))),Trial!$B$7:$E$12,4)</f>
        <v>-168.84</v>
      </c>
      <c r="S52" s="34">
        <f>VLOOKUP(IF(E52&gt;240,5,IF(E52&gt;180,4,IF(E52&gt;120,3,IF(E52&gt;60,2,IF(E52&gt;30,1,0))))),Trial!$B$7:$E$12,4)</f>
        <v>0</v>
      </c>
      <c r="T52" s="34">
        <f>VLOOKUP(IF(F52&gt;240,5,IF(F52&gt;180,4,IF(F52&gt;120,3,IF(F52&gt;60,2,IF(F52&gt;30,1,0))))),Trial!$B$7:$E$12,4)</f>
        <v>0</v>
      </c>
      <c r="U52" s="34">
        <f>VLOOKUP(IF(G52&gt;240,5,IF(G52&gt;180,4,IF(G52&gt;120,3,IF(G52&gt;60,2,IF(G52&gt;30,1,0))))),Trial!$B$7:$E$12,4)</f>
        <v>-168.84</v>
      </c>
      <c r="V52" s="34">
        <f>VLOOKUP(IF(H52&gt;240,5,IF(H52&gt;180,4,IF(H52&gt;120,3,IF(H52&gt;60,2,IF(H52&gt;30,1,0))))),Trial!$B$7:$E$12,4)</f>
        <v>0</v>
      </c>
      <c r="W52" s="34">
        <f>VLOOKUP(IF(I52&gt;240,5,IF(I52&gt;180,4,IF(I52&gt;120,3,IF(I52&gt;60,2,IF(I52&gt;30,1,0))))),Trial!$B$7:$E$12,4)</f>
        <v>0</v>
      </c>
      <c r="X52" s="34">
        <f>VLOOKUP(IF(J52&gt;240,5,IF(J52&gt;180,4,IF(J52&gt;120,3,IF(J52&gt;60,2,IF(J52&gt;30,1,0))))),Trial!$B$7:$E$12,4)</f>
        <v>0</v>
      </c>
      <c r="Y52" s="34">
        <f>VLOOKUP(IF(K52&gt;240,5,IF(K52&gt;180,4,IF(K52&gt;120,3,IF(K52&gt;60,2,IF(K52&gt;30,1,0))))),Trial!$B$7:$E$12,4)</f>
        <v>0</v>
      </c>
      <c r="Z52" s="34">
        <f>VLOOKUP(IF(L52&gt;240,5,IF(L52&gt;180,4,IF(L52&gt;120,3,IF(L52&gt;60,2,IF(L52&gt;30,1,0))))),Trial!$B$7:$E$12,4)</f>
        <v>0</v>
      </c>
      <c r="AA52" s="34">
        <f>VLOOKUP(IF(M52&gt;240,5,IF(M52&gt;180,4,IF(M52&gt;120,3,IF(M52&gt;60,2,IF(M52&gt;30,1,0))))),Trial!$B$7:$E$12,4)</f>
        <v>0</v>
      </c>
      <c r="AB52" s="34">
        <f>VLOOKUP(IF(N52&gt;240,5,IF(N52&gt;180,4,IF(N52&gt;120,3,IF(N52&gt;60,2,IF(N52&gt;30,1,0))))),Trial!$B$7:$E$12,4)</f>
        <v>-844.2</v>
      </c>
    </row>
    <row r="53" ht="15.75" customHeight="1">
      <c r="B53" s="19">
        <v>50.0</v>
      </c>
      <c r="C53" s="20">
        <v>4.51954152649269</v>
      </c>
      <c r="D53" s="20">
        <v>1.60297759090434</v>
      </c>
      <c r="E53" s="20">
        <v>14.7860736930828</v>
      </c>
      <c r="F53" s="20">
        <v>11.6485728977622</v>
      </c>
      <c r="G53" s="20">
        <v>25.0534070916643</v>
      </c>
      <c r="H53" s="20">
        <v>33.2218170706437</v>
      </c>
      <c r="I53" s="20">
        <v>5.28993882955983</v>
      </c>
      <c r="J53" s="20">
        <v>43.1948485754769</v>
      </c>
      <c r="K53" s="20">
        <v>17.4081412481229</v>
      </c>
      <c r="L53" s="20">
        <v>14.8687518478456</v>
      </c>
      <c r="M53" s="20">
        <v>3.23713971098729</v>
      </c>
      <c r="N53" s="20">
        <v>6.42464778991416</v>
      </c>
      <c r="P53" s="19">
        <v>50.0</v>
      </c>
      <c r="Q53" s="34">
        <f>VLOOKUP(IF(C53&gt;240,5,IF(C53&gt;180,4,IF(C53&gt;120,3,IF(C53&gt;60,2,IF(C53&gt;30,1,0))))),Trial!$B$7:$E$12,4)</f>
        <v>0</v>
      </c>
      <c r="R53" s="34">
        <f>VLOOKUP(IF(D53&gt;240,5,IF(D53&gt;180,4,IF(D53&gt;120,3,IF(D53&gt;60,2,IF(D53&gt;30,1,0))))),Trial!$B$7:$E$12,4)</f>
        <v>0</v>
      </c>
      <c r="S53" s="34">
        <f>VLOOKUP(IF(E53&gt;240,5,IF(E53&gt;180,4,IF(E53&gt;120,3,IF(E53&gt;60,2,IF(E53&gt;30,1,0))))),Trial!$B$7:$E$12,4)</f>
        <v>0</v>
      </c>
      <c r="T53" s="34">
        <f>VLOOKUP(IF(F53&gt;240,5,IF(F53&gt;180,4,IF(F53&gt;120,3,IF(F53&gt;60,2,IF(F53&gt;30,1,0))))),Trial!$B$7:$E$12,4)</f>
        <v>0</v>
      </c>
      <c r="U53" s="34">
        <f>VLOOKUP(IF(G53&gt;240,5,IF(G53&gt;180,4,IF(G53&gt;120,3,IF(G53&gt;60,2,IF(G53&gt;30,1,0))))),Trial!$B$7:$E$12,4)</f>
        <v>0</v>
      </c>
      <c r="V53" s="34">
        <f>VLOOKUP(IF(H53&gt;240,5,IF(H53&gt;180,4,IF(H53&gt;120,3,IF(H53&gt;60,2,IF(H53&gt;30,1,0))))),Trial!$B$7:$E$12,4)</f>
        <v>-168.84</v>
      </c>
      <c r="W53" s="34">
        <f>VLOOKUP(IF(I53&gt;240,5,IF(I53&gt;180,4,IF(I53&gt;120,3,IF(I53&gt;60,2,IF(I53&gt;30,1,0))))),Trial!$B$7:$E$12,4)</f>
        <v>0</v>
      </c>
      <c r="X53" s="34">
        <f>VLOOKUP(IF(J53&gt;240,5,IF(J53&gt;180,4,IF(J53&gt;120,3,IF(J53&gt;60,2,IF(J53&gt;30,1,0))))),Trial!$B$7:$E$12,4)</f>
        <v>-168.84</v>
      </c>
      <c r="Y53" s="34">
        <f>VLOOKUP(IF(K53&gt;240,5,IF(K53&gt;180,4,IF(K53&gt;120,3,IF(K53&gt;60,2,IF(K53&gt;30,1,0))))),Trial!$B$7:$E$12,4)</f>
        <v>0</v>
      </c>
      <c r="Z53" s="34">
        <f>VLOOKUP(IF(L53&gt;240,5,IF(L53&gt;180,4,IF(L53&gt;120,3,IF(L53&gt;60,2,IF(L53&gt;30,1,0))))),Trial!$B$7:$E$12,4)</f>
        <v>0</v>
      </c>
      <c r="AA53" s="34">
        <f>VLOOKUP(IF(M53&gt;240,5,IF(M53&gt;180,4,IF(M53&gt;120,3,IF(M53&gt;60,2,IF(M53&gt;30,1,0))))),Trial!$B$7:$E$12,4)</f>
        <v>0</v>
      </c>
      <c r="AB53" s="34">
        <f>VLOOKUP(IF(N53&gt;240,5,IF(N53&gt;180,4,IF(N53&gt;120,3,IF(N53&gt;60,2,IF(N53&gt;30,1,0))))),Trial!$B$7:$E$12,4)</f>
        <v>0</v>
      </c>
    </row>
    <row r="54" ht="15.75" customHeight="1">
      <c r="B54" s="19">
        <v>51.0</v>
      </c>
      <c r="C54" s="20">
        <v>4.17982548636157</v>
      </c>
      <c r="D54" s="20">
        <v>1.75194023232866</v>
      </c>
      <c r="E54" s="20">
        <v>17.9902571830052</v>
      </c>
      <c r="F54" s="20">
        <v>9.19329857518941</v>
      </c>
      <c r="G54" s="20">
        <v>10.3762529385245</v>
      </c>
      <c r="H54" s="20">
        <v>15.4208077905784</v>
      </c>
      <c r="I54" s="20">
        <v>41.6874934517186</v>
      </c>
      <c r="J54" s="20">
        <v>0.453451952477917</v>
      </c>
      <c r="K54" s="20">
        <v>11.9980276607062</v>
      </c>
      <c r="L54" s="20">
        <v>63.9684361320582</v>
      </c>
      <c r="M54" s="20">
        <v>12.2399441496554</v>
      </c>
      <c r="N54" s="20">
        <v>9.0582078138832</v>
      </c>
      <c r="P54" s="19">
        <v>51.0</v>
      </c>
      <c r="Q54" s="34">
        <f>VLOOKUP(IF(C54&gt;240,5,IF(C54&gt;180,4,IF(C54&gt;120,3,IF(C54&gt;60,2,IF(C54&gt;30,1,0))))),Trial!$B$7:$E$12,4)</f>
        <v>0</v>
      </c>
      <c r="R54" s="34">
        <f>VLOOKUP(IF(D54&gt;240,5,IF(D54&gt;180,4,IF(D54&gt;120,3,IF(D54&gt;60,2,IF(D54&gt;30,1,0))))),Trial!$B$7:$E$12,4)</f>
        <v>0</v>
      </c>
      <c r="S54" s="34">
        <f>VLOOKUP(IF(E54&gt;240,5,IF(E54&gt;180,4,IF(E54&gt;120,3,IF(E54&gt;60,2,IF(E54&gt;30,1,0))))),Trial!$B$7:$E$12,4)</f>
        <v>0</v>
      </c>
      <c r="T54" s="34">
        <f>VLOOKUP(IF(F54&gt;240,5,IF(F54&gt;180,4,IF(F54&gt;120,3,IF(F54&gt;60,2,IF(F54&gt;30,1,0))))),Trial!$B$7:$E$12,4)</f>
        <v>0</v>
      </c>
      <c r="U54" s="34">
        <f>VLOOKUP(IF(G54&gt;240,5,IF(G54&gt;180,4,IF(G54&gt;120,3,IF(G54&gt;60,2,IF(G54&gt;30,1,0))))),Trial!$B$7:$E$12,4)</f>
        <v>0</v>
      </c>
      <c r="V54" s="34">
        <f>VLOOKUP(IF(H54&gt;240,5,IF(H54&gt;180,4,IF(H54&gt;120,3,IF(H54&gt;60,2,IF(H54&gt;30,1,0))))),Trial!$B$7:$E$12,4)</f>
        <v>0</v>
      </c>
      <c r="W54" s="34">
        <f>VLOOKUP(IF(I54&gt;240,5,IF(I54&gt;180,4,IF(I54&gt;120,3,IF(I54&gt;60,2,IF(I54&gt;30,1,0))))),Trial!$B$7:$E$12,4)</f>
        <v>-168.84</v>
      </c>
      <c r="X54" s="34">
        <f>VLOOKUP(IF(J54&gt;240,5,IF(J54&gt;180,4,IF(J54&gt;120,3,IF(J54&gt;60,2,IF(J54&gt;30,1,0))))),Trial!$B$7:$E$12,4)</f>
        <v>0</v>
      </c>
      <c r="Y54" s="34">
        <f>VLOOKUP(IF(K54&gt;240,5,IF(K54&gt;180,4,IF(K54&gt;120,3,IF(K54&gt;60,2,IF(K54&gt;30,1,0))))),Trial!$B$7:$E$12,4)</f>
        <v>0</v>
      </c>
      <c r="Z54" s="34">
        <f>VLOOKUP(IF(L54&gt;240,5,IF(L54&gt;180,4,IF(L54&gt;120,3,IF(L54&gt;60,2,IF(L54&gt;30,1,0))))),Trial!$B$7:$E$12,4)</f>
        <v>-844.2</v>
      </c>
      <c r="AA54" s="34">
        <f>VLOOKUP(IF(M54&gt;240,5,IF(M54&gt;180,4,IF(M54&gt;120,3,IF(M54&gt;60,2,IF(M54&gt;30,1,0))))),Trial!$B$7:$E$12,4)</f>
        <v>0</v>
      </c>
      <c r="AB54" s="34">
        <f>VLOOKUP(IF(N54&gt;240,5,IF(N54&gt;180,4,IF(N54&gt;120,3,IF(N54&gt;60,2,IF(N54&gt;30,1,0))))),Trial!$B$7:$E$12,4)</f>
        <v>0</v>
      </c>
    </row>
    <row r="55" ht="15.75" customHeight="1">
      <c r="B55" s="19">
        <v>52.0</v>
      </c>
      <c r="C55" s="20">
        <v>3.30023881993257</v>
      </c>
      <c r="D55" s="20">
        <v>13.7547271001237</v>
      </c>
      <c r="E55" s="20">
        <v>5.15954527407885</v>
      </c>
      <c r="F55" s="20">
        <v>24.8849157376384</v>
      </c>
      <c r="G55" s="20">
        <v>13.6712975639003</v>
      </c>
      <c r="H55" s="20">
        <v>1.19054365344346</v>
      </c>
      <c r="I55" s="20">
        <v>10.4716427228314</v>
      </c>
      <c r="J55" s="20">
        <v>23.5925563886931</v>
      </c>
      <c r="K55" s="20">
        <v>10.9749550388963</v>
      </c>
      <c r="L55" s="20">
        <v>0.568527467260846</v>
      </c>
      <c r="M55" s="20">
        <v>19.57490299234</v>
      </c>
      <c r="N55" s="20">
        <v>40.7663223028522</v>
      </c>
      <c r="P55" s="19">
        <v>52.0</v>
      </c>
      <c r="Q55" s="34">
        <f>VLOOKUP(IF(C55&gt;240,5,IF(C55&gt;180,4,IF(C55&gt;120,3,IF(C55&gt;60,2,IF(C55&gt;30,1,0))))),Trial!$B$7:$E$12,4)</f>
        <v>0</v>
      </c>
      <c r="R55" s="34">
        <f>VLOOKUP(IF(D55&gt;240,5,IF(D55&gt;180,4,IF(D55&gt;120,3,IF(D55&gt;60,2,IF(D55&gt;30,1,0))))),Trial!$B$7:$E$12,4)</f>
        <v>0</v>
      </c>
      <c r="S55" s="34">
        <f>VLOOKUP(IF(E55&gt;240,5,IF(E55&gt;180,4,IF(E55&gt;120,3,IF(E55&gt;60,2,IF(E55&gt;30,1,0))))),Trial!$B$7:$E$12,4)</f>
        <v>0</v>
      </c>
      <c r="T55" s="34">
        <f>VLOOKUP(IF(F55&gt;240,5,IF(F55&gt;180,4,IF(F55&gt;120,3,IF(F55&gt;60,2,IF(F55&gt;30,1,0))))),Trial!$B$7:$E$12,4)</f>
        <v>0</v>
      </c>
      <c r="U55" s="34">
        <f>VLOOKUP(IF(G55&gt;240,5,IF(G55&gt;180,4,IF(G55&gt;120,3,IF(G55&gt;60,2,IF(G55&gt;30,1,0))))),Trial!$B$7:$E$12,4)</f>
        <v>0</v>
      </c>
      <c r="V55" s="34">
        <f>VLOOKUP(IF(H55&gt;240,5,IF(H55&gt;180,4,IF(H55&gt;120,3,IF(H55&gt;60,2,IF(H55&gt;30,1,0))))),Trial!$B$7:$E$12,4)</f>
        <v>0</v>
      </c>
      <c r="W55" s="34">
        <f>VLOOKUP(IF(I55&gt;240,5,IF(I55&gt;180,4,IF(I55&gt;120,3,IF(I55&gt;60,2,IF(I55&gt;30,1,0))))),Trial!$B$7:$E$12,4)</f>
        <v>0</v>
      </c>
      <c r="X55" s="34">
        <f>VLOOKUP(IF(J55&gt;240,5,IF(J55&gt;180,4,IF(J55&gt;120,3,IF(J55&gt;60,2,IF(J55&gt;30,1,0))))),Trial!$B$7:$E$12,4)</f>
        <v>0</v>
      </c>
      <c r="Y55" s="34">
        <f>VLOOKUP(IF(K55&gt;240,5,IF(K55&gt;180,4,IF(K55&gt;120,3,IF(K55&gt;60,2,IF(K55&gt;30,1,0))))),Trial!$B$7:$E$12,4)</f>
        <v>0</v>
      </c>
      <c r="Z55" s="34">
        <f>VLOOKUP(IF(L55&gt;240,5,IF(L55&gt;180,4,IF(L55&gt;120,3,IF(L55&gt;60,2,IF(L55&gt;30,1,0))))),Trial!$B$7:$E$12,4)</f>
        <v>0</v>
      </c>
      <c r="AA55" s="34">
        <f>VLOOKUP(IF(M55&gt;240,5,IF(M55&gt;180,4,IF(M55&gt;120,3,IF(M55&gt;60,2,IF(M55&gt;30,1,0))))),Trial!$B$7:$E$12,4)</f>
        <v>0</v>
      </c>
      <c r="AB55" s="34">
        <f>VLOOKUP(IF(N55&gt;240,5,IF(N55&gt;180,4,IF(N55&gt;120,3,IF(N55&gt;60,2,IF(N55&gt;30,1,0))))),Trial!$B$7:$E$12,4)</f>
        <v>-168.84</v>
      </c>
    </row>
    <row r="56" ht="15.75" customHeight="1">
      <c r="B56" s="19">
        <v>53.0</v>
      </c>
      <c r="C56" s="20">
        <v>11.4441938451887</v>
      </c>
      <c r="D56" s="20">
        <v>8.54848950249143</v>
      </c>
      <c r="E56" s="20">
        <v>39.4464418739419</v>
      </c>
      <c r="F56" s="20">
        <v>11.8402495764841</v>
      </c>
      <c r="G56" s="20">
        <v>11.6199234438011</v>
      </c>
      <c r="H56" s="20">
        <v>4.66496542575769</v>
      </c>
      <c r="I56" s="20">
        <v>22.9372555772268</v>
      </c>
      <c r="J56" s="20">
        <v>9.19119649589976</v>
      </c>
      <c r="K56" s="20">
        <v>16.7105384817432</v>
      </c>
      <c r="L56" s="20">
        <v>20.2805386727845</v>
      </c>
      <c r="M56" s="20">
        <v>5.17543927892111</v>
      </c>
      <c r="N56" s="20">
        <v>0.991027250227632</v>
      </c>
      <c r="P56" s="19">
        <v>53.0</v>
      </c>
      <c r="Q56" s="34">
        <f>VLOOKUP(IF(C56&gt;240,5,IF(C56&gt;180,4,IF(C56&gt;120,3,IF(C56&gt;60,2,IF(C56&gt;30,1,0))))),Trial!$B$7:$E$12,4)</f>
        <v>0</v>
      </c>
      <c r="R56" s="34">
        <f>VLOOKUP(IF(D56&gt;240,5,IF(D56&gt;180,4,IF(D56&gt;120,3,IF(D56&gt;60,2,IF(D56&gt;30,1,0))))),Trial!$B$7:$E$12,4)</f>
        <v>0</v>
      </c>
      <c r="S56" s="34">
        <f>VLOOKUP(IF(E56&gt;240,5,IF(E56&gt;180,4,IF(E56&gt;120,3,IF(E56&gt;60,2,IF(E56&gt;30,1,0))))),Trial!$B$7:$E$12,4)</f>
        <v>-168.84</v>
      </c>
      <c r="T56" s="34">
        <f>VLOOKUP(IF(F56&gt;240,5,IF(F56&gt;180,4,IF(F56&gt;120,3,IF(F56&gt;60,2,IF(F56&gt;30,1,0))))),Trial!$B$7:$E$12,4)</f>
        <v>0</v>
      </c>
      <c r="U56" s="34">
        <f>VLOOKUP(IF(G56&gt;240,5,IF(G56&gt;180,4,IF(G56&gt;120,3,IF(G56&gt;60,2,IF(G56&gt;30,1,0))))),Trial!$B$7:$E$12,4)</f>
        <v>0</v>
      </c>
      <c r="V56" s="34">
        <f>VLOOKUP(IF(H56&gt;240,5,IF(H56&gt;180,4,IF(H56&gt;120,3,IF(H56&gt;60,2,IF(H56&gt;30,1,0))))),Trial!$B$7:$E$12,4)</f>
        <v>0</v>
      </c>
      <c r="W56" s="34">
        <f>VLOOKUP(IF(I56&gt;240,5,IF(I56&gt;180,4,IF(I56&gt;120,3,IF(I56&gt;60,2,IF(I56&gt;30,1,0))))),Trial!$B$7:$E$12,4)</f>
        <v>0</v>
      </c>
      <c r="X56" s="34">
        <f>VLOOKUP(IF(J56&gt;240,5,IF(J56&gt;180,4,IF(J56&gt;120,3,IF(J56&gt;60,2,IF(J56&gt;30,1,0))))),Trial!$B$7:$E$12,4)</f>
        <v>0</v>
      </c>
      <c r="Y56" s="34">
        <f>VLOOKUP(IF(K56&gt;240,5,IF(K56&gt;180,4,IF(K56&gt;120,3,IF(K56&gt;60,2,IF(K56&gt;30,1,0))))),Trial!$B$7:$E$12,4)</f>
        <v>0</v>
      </c>
      <c r="Z56" s="34">
        <f>VLOOKUP(IF(L56&gt;240,5,IF(L56&gt;180,4,IF(L56&gt;120,3,IF(L56&gt;60,2,IF(L56&gt;30,1,0))))),Trial!$B$7:$E$12,4)</f>
        <v>0</v>
      </c>
      <c r="AA56" s="34">
        <f>VLOOKUP(IF(M56&gt;240,5,IF(M56&gt;180,4,IF(M56&gt;120,3,IF(M56&gt;60,2,IF(M56&gt;30,1,0))))),Trial!$B$7:$E$12,4)</f>
        <v>0</v>
      </c>
      <c r="AB56" s="34">
        <f>VLOOKUP(IF(N56&gt;240,5,IF(N56&gt;180,4,IF(N56&gt;120,3,IF(N56&gt;60,2,IF(N56&gt;30,1,0))))),Trial!$B$7:$E$12,4)</f>
        <v>0</v>
      </c>
    </row>
    <row r="57" ht="15.75" customHeight="1">
      <c r="B57" s="19">
        <v>54.0</v>
      </c>
      <c r="C57" s="20">
        <v>6.58524727174081</v>
      </c>
      <c r="D57" s="20">
        <v>2.12921214345843</v>
      </c>
      <c r="E57" s="20">
        <v>11.0751050818796</v>
      </c>
      <c r="F57" s="20">
        <v>3.74410942350514</v>
      </c>
      <c r="G57" s="20">
        <v>0.335908739000254</v>
      </c>
      <c r="H57" s="20">
        <v>21.9364047991281</v>
      </c>
      <c r="I57" s="20">
        <v>16.720273792659</v>
      </c>
      <c r="J57" s="20">
        <v>19.0163108758485</v>
      </c>
      <c r="K57" s="20">
        <v>22.2640925182199</v>
      </c>
      <c r="L57" s="20">
        <v>26.8923467185518</v>
      </c>
      <c r="M57" s="20">
        <v>4.75720342635177</v>
      </c>
      <c r="N57" s="20">
        <v>48.7574858520604</v>
      </c>
      <c r="P57" s="19">
        <v>54.0</v>
      </c>
      <c r="Q57" s="34">
        <f>VLOOKUP(IF(C57&gt;240,5,IF(C57&gt;180,4,IF(C57&gt;120,3,IF(C57&gt;60,2,IF(C57&gt;30,1,0))))),Trial!$B$7:$E$12,4)</f>
        <v>0</v>
      </c>
      <c r="R57" s="34">
        <f>VLOOKUP(IF(D57&gt;240,5,IF(D57&gt;180,4,IF(D57&gt;120,3,IF(D57&gt;60,2,IF(D57&gt;30,1,0))))),Trial!$B$7:$E$12,4)</f>
        <v>0</v>
      </c>
      <c r="S57" s="34">
        <f>VLOOKUP(IF(E57&gt;240,5,IF(E57&gt;180,4,IF(E57&gt;120,3,IF(E57&gt;60,2,IF(E57&gt;30,1,0))))),Trial!$B$7:$E$12,4)</f>
        <v>0</v>
      </c>
      <c r="T57" s="34">
        <f>VLOOKUP(IF(F57&gt;240,5,IF(F57&gt;180,4,IF(F57&gt;120,3,IF(F57&gt;60,2,IF(F57&gt;30,1,0))))),Trial!$B$7:$E$12,4)</f>
        <v>0</v>
      </c>
      <c r="U57" s="34">
        <f>VLOOKUP(IF(G57&gt;240,5,IF(G57&gt;180,4,IF(G57&gt;120,3,IF(G57&gt;60,2,IF(G57&gt;30,1,0))))),Trial!$B$7:$E$12,4)</f>
        <v>0</v>
      </c>
      <c r="V57" s="34">
        <f>VLOOKUP(IF(H57&gt;240,5,IF(H57&gt;180,4,IF(H57&gt;120,3,IF(H57&gt;60,2,IF(H57&gt;30,1,0))))),Trial!$B$7:$E$12,4)</f>
        <v>0</v>
      </c>
      <c r="W57" s="34">
        <f>VLOOKUP(IF(I57&gt;240,5,IF(I57&gt;180,4,IF(I57&gt;120,3,IF(I57&gt;60,2,IF(I57&gt;30,1,0))))),Trial!$B$7:$E$12,4)</f>
        <v>0</v>
      </c>
      <c r="X57" s="34">
        <f>VLOOKUP(IF(J57&gt;240,5,IF(J57&gt;180,4,IF(J57&gt;120,3,IF(J57&gt;60,2,IF(J57&gt;30,1,0))))),Trial!$B$7:$E$12,4)</f>
        <v>0</v>
      </c>
      <c r="Y57" s="34">
        <f>VLOOKUP(IF(K57&gt;240,5,IF(K57&gt;180,4,IF(K57&gt;120,3,IF(K57&gt;60,2,IF(K57&gt;30,1,0))))),Trial!$B$7:$E$12,4)</f>
        <v>0</v>
      </c>
      <c r="Z57" s="34">
        <f>VLOOKUP(IF(L57&gt;240,5,IF(L57&gt;180,4,IF(L57&gt;120,3,IF(L57&gt;60,2,IF(L57&gt;30,1,0))))),Trial!$B$7:$E$12,4)</f>
        <v>0</v>
      </c>
      <c r="AA57" s="34">
        <f>VLOOKUP(IF(M57&gt;240,5,IF(M57&gt;180,4,IF(M57&gt;120,3,IF(M57&gt;60,2,IF(M57&gt;30,1,0))))),Trial!$B$7:$E$12,4)</f>
        <v>0</v>
      </c>
      <c r="AB57" s="34">
        <f>VLOOKUP(IF(N57&gt;240,5,IF(N57&gt;180,4,IF(N57&gt;120,3,IF(N57&gt;60,2,IF(N57&gt;30,1,0))))),Trial!$B$7:$E$12,4)</f>
        <v>-168.84</v>
      </c>
    </row>
    <row r="58" ht="15.75" customHeight="1">
      <c r="B58" s="19">
        <v>55.0</v>
      </c>
      <c r="C58" s="20">
        <v>17.4309822587381</v>
      </c>
      <c r="D58" s="20">
        <v>26.0259333156219</v>
      </c>
      <c r="E58" s="20">
        <v>1.32867998094298</v>
      </c>
      <c r="F58" s="20">
        <v>0.00811116085387766</v>
      </c>
      <c r="G58" s="20">
        <v>14.8544185346116</v>
      </c>
      <c r="H58" s="20">
        <v>22.466696251387</v>
      </c>
      <c r="I58" s="20">
        <v>14.4765126979894</v>
      </c>
      <c r="J58" s="20">
        <v>4.85876597232206</v>
      </c>
      <c r="K58" s="20">
        <v>72.5579362791625</v>
      </c>
      <c r="L58" s="20">
        <v>7.99026428204961</v>
      </c>
      <c r="M58" s="20">
        <v>36.4400975257863</v>
      </c>
      <c r="N58" s="20">
        <v>51.2664555091835</v>
      </c>
      <c r="P58" s="19">
        <v>55.0</v>
      </c>
      <c r="Q58" s="34">
        <f>VLOOKUP(IF(C58&gt;240,5,IF(C58&gt;180,4,IF(C58&gt;120,3,IF(C58&gt;60,2,IF(C58&gt;30,1,0))))),Trial!$B$7:$E$12,4)</f>
        <v>0</v>
      </c>
      <c r="R58" s="34">
        <f>VLOOKUP(IF(D58&gt;240,5,IF(D58&gt;180,4,IF(D58&gt;120,3,IF(D58&gt;60,2,IF(D58&gt;30,1,0))))),Trial!$B$7:$E$12,4)</f>
        <v>0</v>
      </c>
      <c r="S58" s="34">
        <f>VLOOKUP(IF(E58&gt;240,5,IF(E58&gt;180,4,IF(E58&gt;120,3,IF(E58&gt;60,2,IF(E58&gt;30,1,0))))),Trial!$B$7:$E$12,4)</f>
        <v>0</v>
      </c>
      <c r="T58" s="34">
        <f>VLOOKUP(IF(F58&gt;240,5,IF(F58&gt;180,4,IF(F58&gt;120,3,IF(F58&gt;60,2,IF(F58&gt;30,1,0))))),Trial!$B$7:$E$12,4)</f>
        <v>0</v>
      </c>
      <c r="U58" s="34">
        <f>VLOOKUP(IF(G58&gt;240,5,IF(G58&gt;180,4,IF(G58&gt;120,3,IF(G58&gt;60,2,IF(G58&gt;30,1,0))))),Trial!$B$7:$E$12,4)</f>
        <v>0</v>
      </c>
      <c r="V58" s="34">
        <f>VLOOKUP(IF(H58&gt;240,5,IF(H58&gt;180,4,IF(H58&gt;120,3,IF(H58&gt;60,2,IF(H58&gt;30,1,0))))),Trial!$B$7:$E$12,4)</f>
        <v>0</v>
      </c>
      <c r="W58" s="34">
        <f>VLOOKUP(IF(I58&gt;240,5,IF(I58&gt;180,4,IF(I58&gt;120,3,IF(I58&gt;60,2,IF(I58&gt;30,1,0))))),Trial!$B$7:$E$12,4)</f>
        <v>0</v>
      </c>
      <c r="X58" s="34">
        <f>VLOOKUP(IF(J58&gt;240,5,IF(J58&gt;180,4,IF(J58&gt;120,3,IF(J58&gt;60,2,IF(J58&gt;30,1,0))))),Trial!$B$7:$E$12,4)</f>
        <v>0</v>
      </c>
      <c r="Y58" s="34">
        <f>VLOOKUP(IF(K58&gt;240,5,IF(K58&gt;180,4,IF(K58&gt;120,3,IF(K58&gt;60,2,IF(K58&gt;30,1,0))))),Trial!$B$7:$E$12,4)</f>
        <v>-844.2</v>
      </c>
      <c r="Z58" s="34">
        <f>VLOOKUP(IF(L58&gt;240,5,IF(L58&gt;180,4,IF(L58&gt;120,3,IF(L58&gt;60,2,IF(L58&gt;30,1,0))))),Trial!$B$7:$E$12,4)</f>
        <v>0</v>
      </c>
      <c r="AA58" s="34">
        <f>VLOOKUP(IF(M58&gt;240,5,IF(M58&gt;180,4,IF(M58&gt;120,3,IF(M58&gt;60,2,IF(M58&gt;30,1,0))))),Trial!$B$7:$E$12,4)</f>
        <v>-168.84</v>
      </c>
      <c r="AB58" s="34">
        <f>VLOOKUP(IF(N58&gt;240,5,IF(N58&gt;180,4,IF(N58&gt;120,3,IF(N58&gt;60,2,IF(N58&gt;30,1,0))))),Trial!$B$7:$E$12,4)</f>
        <v>-168.84</v>
      </c>
    </row>
    <row r="59" ht="15.75" customHeight="1">
      <c r="B59" s="19">
        <v>56.0</v>
      </c>
      <c r="C59" s="20">
        <v>5.99884784875892</v>
      </c>
      <c r="D59" s="20">
        <v>9.9225463251668</v>
      </c>
      <c r="E59" s="20">
        <v>4.58955805511214</v>
      </c>
      <c r="F59" s="20">
        <v>2.13590939636342</v>
      </c>
      <c r="G59" s="20">
        <v>18.4831789516082</v>
      </c>
      <c r="H59" s="20">
        <v>15.2214388883757</v>
      </c>
      <c r="I59" s="20">
        <v>11.5263170606541</v>
      </c>
      <c r="J59" s="20">
        <v>19.8253417164779</v>
      </c>
      <c r="K59" s="20">
        <v>2.79059139243327</v>
      </c>
      <c r="L59" s="20">
        <v>10.1870566481638</v>
      </c>
      <c r="M59" s="20">
        <v>19.4030827550387</v>
      </c>
      <c r="N59" s="20">
        <v>18.8047638969665</v>
      </c>
      <c r="P59" s="19">
        <v>56.0</v>
      </c>
      <c r="Q59" s="34">
        <f>VLOOKUP(IF(C59&gt;240,5,IF(C59&gt;180,4,IF(C59&gt;120,3,IF(C59&gt;60,2,IF(C59&gt;30,1,0))))),Trial!$B$7:$E$12,4)</f>
        <v>0</v>
      </c>
      <c r="R59" s="34">
        <f>VLOOKUP(IF(D59&gt;240,5,IF(D59&gt;180,4,IF(D59&gt;120,3,IF(D59&gt;60,2,IF(D59&gt;30,1,0))))),Trial!$B$7:$E$12,4)</f>
        <v>0</v>
      </c>
      <c r="S59" s="34">
        <f>VLOOKUP(IF(E59&gt;240,5,IF(E59&gt;180,4,IF(E59&gt;120,3,IF(E59&gt;60,2,IF(E59&gt;30,1,0))))),Trial!$B$7:$E$12,4)</f>
        <v>0</v>
      </c>
      <c r="T59" s="34">
        <f>VLOOKUP(IF(F59&gt;240,5,IF(F59&gt;180,4,IF(F59&gt;120,3,IF(F59&gt;60,2,IF(F59&gt;30,1,0))))),Trial!$B$7:$E$12,4)</f>
        <v>0</v>
      </c>
      <c r="U59" s="34">
        <f>VLOOKUP(IF(G59&gt;240,5,IF(G59&gt;180,4,IF(G59&gt;120,3,IF(G59&gt;60,2,IF(G59&gt;30,1,0))))),Trial!$B$7:$E$12,4)</f>
        <v>0</v>
      </c>
      <c r="V59" s="34">
        <f>VLOOKUP(IF(H59&gt;240,5,IF(H59&gt;180,4,IF(H59&gt;120,3,IF(H59&gt;60,2,IF(H59&gt;30,1,0))))),Trial!$B$7:$E$12,4)</f>
        <v>0</v>
      </c>
      <c r="W59" s="34">
        <f>VLOOKUP(IF(I59&gt;240,5,IF(I59&gt;180,4,IF(I59&gt;120,3,IF(I59&gt;60,2,IF(I59&gt;30,1,0))))),Trial!$B$7:$E$12,4)</f>
        <v>0</v>
      </c>
      <c r="X59" s="34">
        <f>VLOOKUP(IF(J59&gt;240,5,IF(J59&gt;180,4,IF(J59&gt;120,3,IF(J59&gt;60,2,IF(J59&gt;30,1,0))))),Trial!$B$7:$E$12,4)</f>
        <v>0</v>
      </c>
      <c r="Y59" s="34">
        <f>VLOOKUP(IF(K59&gt;240,5,IF(K59&gt;180,4,IF(K59&gt;120,3,IF(K59&gt;60,2,IF(K59&gt;30,1,0))))),Trial!$B$7:$E$12,4)</f>
        <v>0</v>
      </c>
      <c r="Z59" s="34">
        <f>VLOOKUP(IF(L59&gt;240,5,IF(L59&gt;180,4,IF(L59&gt;120,3,IF(L59&gt;60,2,IF(L59&gt;30,1,0))))),Trial!$B$7:$E$12,4)</f>
        <v>0</v>
      </c>
      <c r="AA59" s="34">
        <f>VLOOKUP(IF(M59&gt;240,5,IF(M59&gt;180,4,IF(M59&gt;120,3,IF(M59&gt;60,2,IF(M59&gt;30,1,0))))),Trial!$B$7:$E$12,4)</f>
        <v>0</v>
      </c>
      <c r="AB59" s="34">
        <f>VLOOKUP(IF(N59&gt;240,5,IF(N59&gt;180,4,IF(N59&gt;120,3,IF(N59&gt;60,2,IF(N59&gt;30,1,0))))),Trial!$B$7:$E$12,4)</f>
        <v>0</v>
      </c>
    </row>
    <row r="60" ht="15.75" customHeight="1">
      <c r="B60" s="19">
        <v>57.0</v>
      </c>
      <c r="C60" s="20">
        <v>0.927496249135584</v>
      </c>
      <c r="D60" s="20">
        <v>6.44764203052036</v>
      </c>
      <c r="E60" s="20">
        <v>13.3803821511651</v>
      </c>
      <c r="F60" s="20">
        <v>3.22094283336774</v>
      </c>
      <c r="G60" s="20">
        <v>10.4280332951891</v>
      </c>
      <c r="H60" s="20">
        <v>0.621391010461015</v>
      </c>
      <c r="I60" s="20">
        <v>2.58841422370575</v>
      </c>
      <c r="J60" s="20">
        <v>3.44166787916549</v>
      </c>
      <c r="K60" s="20">
        <v>3.04074142980389</v>
      </c>
      <c r="L60" s="20">
        <v>6.81706127487123</v>
      </c>
      <c r="M60" s="20">
        <v>0.447091648168862</v>
      </c>
      <c r="N60" s="20">
        <v>3.29064422147349</v>
      </c>
      <c r="P60" s="19">
        <v>57.0</v>
      </c>
      <c r="Q60" s="34">
        <f>VLOOKUP(IF(C60&gt;240,5,IF(C60&gt;180,4,IF(C60&gt;120,3,IF(C60&gt;60,2,IF(C60&gt;30,1,0))))),Trial!$B$7:$E$12,4)</f>
        <v>0</v>
      </c>
      <c r="R60" s="34">
        <f>VLOOKUP(IF(D60&gt;240,5,IF(D60&gt;180,4,IF(D60&gt;120,3,IF(D60&gt;60,2,IF(D60&gt;30,1,0))))),Trial!$B$7:$E$12,4)</f>
        <v>0</v>
      </c>
      <c r="S60" s="34">
        <f>VLOOKUP(IF(E60&gt;240,5,IF(E60&gt;180,4,IF(E60&gt;120,3,IF(E60&gt;60,2,IF(E60&gt;30,1,0))))),Trial!$B$7:$E$12,4)</f>
        <v>0</v>
      </c>
      <c r="T60" s="34">
        <f>VLOOKUP(IF(F60&gt;240,5,IF(F60&gt;180,4,IF(F60&gt;120,3,IF(F60&gt;60,2,IF(F60&gt;30,1,0))))),Trial!$B$7:$E$12,4)</f>
        <v>0</v>
      </c>
      <c r="U60" s="34">
        <f>VLOOKUP(IF(G60&gt;240,5,IF(G60&gt;180,4,IF(G60&gt;120,3,IF(G60&gt;60,2,IF(G60&gt;30,1,0))))),Trial!$B$7:$E$12,4)</f>
        <v>0</v>
      </c>
      <c r="V60" s="34">
        <f>VLOOKUP(IF(H60&gt;240,5,IF(H60&gt;180,4,IF(H60&gt;120,3,IF(H60&gt;60,2,IF(H60&gt;30,1,0))))),Trial!$B$7:$E$12,4)</f>
        <v>0</v>
      </c>
      <c r="W60" s="34">
        <f>VLOOKUP(IF(I60&gt;240,5,IF(I60&gt;180,4,IF(I60&gt;120,3,IF(I60&gt;60,2,IF(I60&gt;30,1,0))))),Trial!$B$7:$E$12,4)</f>
        <v>0</v>
      </c>
      <c r="X60" s="34">
        <f>VLOOKUP(IF(J60&gt;240,5,IF(J60&gt;180,4,IF(J60&gt;120,3,IF(J60&gt;60,2,IF(J60&gt;30,1,0))))),Trial!$B$7:$E$12,4)</f>
        <v>0</v>
      </c>
      <c r="Y60" s="34">
        <f>VLOOKUP(IF(K60&gt;240,5,IF(K60&gt;180,4,IF(K60&gt;120,3,IF(K60&gt;60,2,IF(K60&gt;30,1,0))))),Trial!$B$7:$E$12,4)</f>
        <v>0</v>
      </c>
      <c r="Z60" s="34">
        <f>VLOOKUP(IF(L60&gt;240,5,IF(L60&gt;180,4,IF(L60&gt;120,3,IF(L60&gt;60,2,IF(L60&gt;30,1,0))))),Trial!$B$7:$E$12,4)</f>
        <v>0</v>
      </c>
      <c r="AA60" s="34">
        <f>VLOOKUP(IF(M60&gt;240,5,IF(M60&gt;180,4,IF(M60&gt;120,3,IF(M60&gt;60,2,IF(M60&gt;30,1,0))))),Trial!$B$7:$E$12,4)</f>
        <v>0</v>
      </c>
      <c r="AB60" s="34">
        <f>VLOOKUP(IF(N60&gt;240,5,IF(N60&gt;180,4,IF(N60&gt;120,3,IF(N60&gt;60,2,IF(N60&gt;30,1,0))))),Trial!$B$7:$E$12,4)</f>
        <v>0</v>
      </c>
    </row>
    <row r="61" ht="15.75" customHeight="1">
      <c r="B61" s="19">
        <v>58.0</v>
      </c>
      <c r="C61" s="20">
        <v>10.9491348032924</v>
      </c>
      <c r="D61" s="20">
        <v>0.204094570269808</v>
      </c>
      <c r="E61" s="20">
        <v>1.08939439463429</v>
      </c>
      <c r="F61" s="20">
        <v>65.811753208487</v>
      </c>
      <c r="G61" s="20">
        <v>14.5003756260257</v>
      </c>
      <c r="H61" s="20">
        <v>0.629046433744952</v>
      </c>
      <c r="I61" s="20">
        <v>2.40309502305463</v>
      </c>
      <c r="J61" s="20">
        <v>8.07179488027468</v>
      </c>
      <c r="K61" s="20">
        <v>0.386137786713631</v>
      </c>
      <c r="L61" s="20">
        <v>11.9940054710755</v>
      </c>
      <c r="M61" s="20">
        <v>36.1745443929241</v>
      </c>
      <c r="N61" s="20">
        <v>18.7752419391816</v>
      </c>
      <c r="P61" s="19">
        <v>58.0</v>
      </c>
      <c r="Q61" s="34">
        <f>VLOOKUP(IF(C61&gt;240,5,IF(C61&gt;180,4,IF(C61&gt;120,3,IF(C61&gt;60,2,IF(C61&gt;30,1,0))))),Trial!$B$7:$E$12,4)</f>
        <v>0</v>
      </c>
      <c r="R61" s="34">
        <f>VLOOKUP(IF(D61&gt;240,5,IF(D61&gt;180,4,IF(D61&gt;120,3,IF(D61&gt;60,2,IF(D61&gt;30,1,0))))),Trial!$B$7:$E$12,4)</f>
        <v>0</v>
      </c>
      <c r="S61" s="34">
        <f>VLOOKUP(IF(E61&gt;240,5,IF(E61&gt;180,4,IF(E61&gt;120,3,IF(E61&gt;60,2,IF(E61&gt;30,1,0))))),Trial!$B$7:$E$12,4)</f>
        <v>0</v>
      </c>
      <c r="T61" s="34">
        <f>VLOOKUP(IF(F61&gt;240,5,IF(F61&gt;180,4,IF(F61&gt;120,3,IF(F61&gt;60,2,IF(F61&gt;30,1,0))))),Trial!$B$7:$E$12,4)</f>
        <v>-844.2</v>
      </c>
      <c r="U61" s="34">
        <f>VLOOKUP(IF(G61&gt;240,5,IF(G61&gt;180,4,IF(G61&gt;120,3,IF(G61&gt;60,2,IF(G61&gt;30,1,0))))),Trial!$B$7:$E$12,4)</f>
        <v>0</v>
      </c>
      <c r="V61" s="34">
        <f>VLOOKUP(IF(H61&gt;240,5,IF(H61&gt;180,4,IF(H61&gt;120,3,IF(H61&gt;60,2,IF(H61&gt;30,1,0))))),Trial!$B$7:$E$12,4)</f>
        <v>0</v>
      </c>
      <c r="W61" s="34">
        <f>VLOOKUP(IF(I61&gt;240,5,IF(I61&gt;180,4,IF(I61&gt;120,3,IF(I61&gt;60,2,IF(I61&gt;30,1,0))))),Trial!$B$7:$E$12,4)</f>
        <v>0</v>
      </c>
      <c r="X61" s="34">
        <f>VLOOKUP(IF(J61&gt;240,5,IF(J61&gt;180,4,IF(J61&gt;120,3,IF(J61&gt;60,2,IF(J61&gt;30,1,0))))),Trial!$B$7:$E$12,4)</f>
        <v>0</v>
      </c>
      <c r="Y61" s="34">
        <f>VLOOKUP(IF(K61&gt;240,5,IF(K61&gt;180,4,IF(K61&gt;120,3,IF(K61&gt;60,2,IF(K61&gt;30,1,0))))),Trial!$B$7:$E$12,4)</f>
        <v>0</v>
      </c>
      <c r="Z61" s="34">
        <f>VLOOKUP(IF(L61&gt;240,5,IF(L61&gt;180,4,IF(L61&gt;120,3,IF(L61&gt;60,2,IF(L61&gt;30,1,0))))),Trial!$B$7:$E$12,4)</f>
        <v>0</v>
      </c>
      <c r="AA61" s="34">
        <f>VLOOKUP(IF(M61&gt;240,5,IF(M61&gt;180,4,IF(M61&gt;120,3,IF(M61&gt;60,2,IF(M61&gt;30,1,0))))),Trial!$B$7:$E$12,4)</f>
        <v>-168.84</v>
      </c>
      <c r="AB61" s="34">
        <f>VLOOKUP(IF(N61&gt;240,5,IF(N61&gt;180,4,IF(N61&gt;120,3,IF(N61&gt;60,2,IF(N61&gt;30,1,0))))),Trial!$B$7:$E$12,4)</f>
        <v>0</v>
      </c>
    </row>
    <row r="62" ht="15.75" customHeight="1">
      <c r="B62" s="19">
        <v>59.0</v>
      </c>
      <c r="C62" s="20">
        <v>15.28801641968</v>
      </c>
      <c r="D62" s="20">
        <v>13.1372390658679</v>
      </c>
      <c r="E62" s="20">
        <v>8.29489612811392</v>
      </c>
      <c r="F62" s="20">
        <v>23.681945881637</v>
      </c>
      <c r="G62" s="20">
        <v>3.79272657291579</v>
      </c>
      <c r="H62" s="20">
        <v>0.57792789621232</v>
      </c>
      <c r="I62" s="20">
        <v>11.1553881511238</v>
      </c>
      <c r="J62" s="20">
        <v>3.20636915033846</v>
      </c>
      <c r="K62" s="20">
        <v>0.929298017639667</v>
      </c>
      <c r="L62" s="20">
        <v>5.03614761107601</v>
      </c>
      <c r="M62" s="20">
        <v>2.88862859345509</v>
      </c>
      <c r="N62" s="20">
        <v>0.70594802708365</v>
      </c>
      <c r="P62" s="19">
        <v>59.0</v>
      </c>
      <c r="Q62" s="34">
        <f>VLOOKUP(IF(C62&gt;240,5,IF(C62&gt;180,4,IF(C62&gt;120,3,IF(C62&gt;60,2,IF(C62&gt;30,1,0))))),Trial!$B$7:$E$12,4)</f>
        <v>0</v>
      </c>
      <c r="R62" s="34">
        <f>VLOOKUP(IF(D62&gt;240,5,IF(D62&gt;180,4,IF(D62&gt;120,3,IF(D62&gt;60,2,IF(D62&gt;30,1,0))))),Trial!$B$7:$E$12,4)</f>
        <v>0</v>
      </c>
      <c r="S62" s="34">
        <f>VLOOKUP(IF(E62&gt;240,5,IF(E62&gt;180,4,IF(E62&gt;120,3,IF(E62&gt;60,2,IF(E62&gt;30,1,0))))),Trial!$B$7:$E$12,4)</f>
        <v>0</v>
      </c>
      <c r="T62" s="34">
        <f>VLOOKUP(IF(F62&gt;240,5,IF(F62&gt;180,4,IF(F62&gt;120,3,IF(F62&gt;60,2,IF(F62&gt;30,1,0))))),Trial!$B$7:$E$12,4)</f>
        <v>0</v>
      </c>
      <c r="U62" s="34">
        <f>VLOOKUP(IF(G62&gt;240,5,IF(G62&gt;180,4,IF(G62&gt;120,3,IF(G62&gt;60,2,IF(G62&gt;30,1,0))))),Trial!$B$7:$E$12,4)</f>
        <v>0</v>
      </c>
      <c r="V62" s="34">
        <f>VLOOKUP(IF(H62&gt;240,5,IF(H62&gt;180,4,IF(H62&gt;120,3,IF(H62&gt;60,2,IF(H62&gt;30,1,0))))),Trial!$B$7:$E$12,4)</f>
        <v>0</v>
      </c>
      <c r="W62" s="34">
        <f>VLOOKUP(IF(I62&gt;240,5,IF(I62&gt;180,4,IF(I62&gt;120,3,IF(I62&gt;60,2,IF(I62&gt;30,1,0))))),Trial!$B$7:$E$12,4)</f>
        <v>0</v>
      </c>
      <c r="X62" s="34">
        <f>VLOOKUP(IF(J62&gt;240,5,IF(J62&gt;180,4,IF(J62&gt;120,3,IF(J62&gt;60,2,IF(J62&gt;30,1,0))))),Trial!$B$7:$E$12,4)</f>
        <v>0</v>
      </c>
      <c r="Y62" s="34">
        <f>VLOOKUP(IF(K62&gt;240,5,IF(K62&gt;180,4,IF(K62&gt;120,3,IF(K62&gt;60,2,IF(K62&gt;30,1,0))))),Trial!$B$7:$E$12,4)</f>
        <v>0</v>
      </c>
      <c r="Z62" s="34">
        <f>VLOOKUP(IF(L62&gt;240,5,IF(L62&gt;180,4,IF(L62&gt;120,3,IF(L62&gt;60,2,IF(L62&gt;30,1,0))))),Trial!$B$7:$E$12,4)</f>
        <v>0</v>
      </c>
      <c r="AA62" s="34">
        <f>VLOOKUP(IF(M62&gt;240,5,IF(M62&gt;180,4,IF(M62&gt;120,3,IF(M62&gt;60,2,IF(M62&gt;30,1,0))))),Trial!$B$7:$E$12,4)</f>
        <v>0</v>
      </c>
      <c r="AB62" s="34">
        <f>VLOOKUP(IF(N62&gt;240,5,IF(N62&gt;180,4,IF(N62&gt;120,3,IF(N62&gt;60,2,IF(N62&gt;30,1,0))))),Trial!$B$7:$E$12,4)</f>
        <v>0</v>
      </c>
    </row>
    <row r="63" ht="15.75" customHeight="1">
      <c r="B63" s="19">
        <v>60.0</v>
      </c>
      <c r="C63" s="20">
        <v>1.70550054679625</v>
      </c>
      <c r="D63" s="20">
        <v>13.4442982344269</v>
      </c>
      <c r="E63" s="20">
        <v>8.28400980434381</v>
      </c>
      <c r="F63" s="20">
        <v>0.853805458461399</v>
      </c>
      <c r="G63" s="20">
        <v>37.613603487871</v>
      </c>
      <c r="H63" s="20">
        <v>11.720914826457</v>
      </c>
      <c r="I63" s="20">
        <v>5.41738753141835</v>
      </c>
      <c r="J63" s="20">
        <v>2.4849710635529</v>
      </c>
      <c r="K63" s="20">
        <v>17.964330429406</v>
      </c>
      <c r="L63" s="20">
        <v>32.3114427107872</v>
      </c>
      <c r="M63" s="20">
        <v>5.89374566865154</v>
      </c>
      <c r="N63" s="20">
        <v>3.14704252015799</v>
      </c>
      <c r="P63" s="19">
        <v>60.0</v>
      </c>
      <c r="Q63" s="34">
        <f>VLOOKUP(IF(C63&gt;240,5,IF(C63&gt;180,4,IF(C63&gt;120,3,IF(C63&gt;60,2,IF(C63&gt;30,1,0))))),Trial!$B$7:$E$12,4)</f>
        <v>0</v>
      </c>
      <c r="R63" s="34">
        <f>VLOOKUP(IF(D63&gt;240,5,IF(D63&gt;180,4,IF(D63&gt;120,3,IF(D63&gt;60,2,IF(D63&gt;30,1,0))))),Trial!$B$7:$E$12,4)</f>
        <v>0</v>
      </c>
      <c r="S63" s="34">
        <f>VLOOKUP(IF(E63&gt;240,5,IF(E63&gt;180,4,IF(E63&gt;120,3,IF(E63&gt;60,2,IF(E63&gt;30,1,0))))),Trial!$B$7:$E$12,4)</f>
        <v>0</v>
      </c>
      <c r="T63" s="34">
        <f>VLOOKUP(IF(F63&gt;240,5,IF(F63&gt;180,4,IF(F63&gt;120,3,IF(F63&gt;60,2,IF(F63&gt;30,1,0))))),Trial!$B$7:$E$12,4)</f>
        <v>0</v>
      </c>
      <c r="U63" s="34">
        <f>VLOOKUP(IF(G63&gt;240,5,IF(G63&gt;180,4,IF(G63&gt;120,3,IF(G63&gt;60,2,IF(G63&gt;30,1,0))))),Trial!$B$7:$E$12,4)</f>
        <v>-168.84</v>
      </c>
      <c r="V63" s="34">
        <f>VLOOKUP(IF(H63&gt;240,5,IF(H63&gt;180,4,IF(H63&gt;120,3,IF(H63&gt;60,2,IF(H63&gt;30,1,0))))),Trial!$B$7:$E$12,4)</f>
        <v>0</v>
      </c>
      <c r="W63" s="34">
        <f>VLOOKUP(IF(I63&gt;240,5,IF(I63&gt;180,4,IF(I63&gt;120,3,IF(I63&gt;60,2,IF(I63&gt;30,1,0))))),Trial!$B$7:$E$12,4)</f>
        <v>0</v>
      </c>
      <c r="X63" s="34">
        <f>VLOOKUP(IF(J63&gt;240,5,IF(J63&gt;180,4,IF(J63&gt;120,3,IF(J63&gt;60,2,IF(J63&gt;30,1,0))))),Trial!$B$7:$E$12,4)</f>
        <v>0</v>
      </c>
      <c r="Y63" s="34">
        <f>VLOOKUP(IF(K63&gt;240,5,IF(K63&gt;180,4,IF(K63&gt;120,3,IF(K63&gt;60,2,IF(K63&gt;30,1,0))))),Trial!$B$7:$E$12,4)</f>
        <v>0</v>
      </c>
      <c r="Z63" s="34">
        <f>VLOOKUP(IF(L63&gt;240,5,IF(L63&gt;180,4,IF(L63&gt;120,3,IF(L63&gt;60,2,IF(L63&gt;30,1,0))))),Trial!$B$7:$E$12,4)</f>
        <v>-168.84</v>
      </c>
      <c r="AA63" s="34">
        <f>VLOOKUP(IF(M63&gt;240,5,IF(M63&gt;180,4,IF(M63&gt;120,3,IF(M63&gt;60,2,IF(M63&gt;30,1,0))))),Trial!$B$7:$E$12,4)</f>
        <v>0</v>
      </c>
      <c r="AB63" s="34">
        <f>VLOOKUP(IF(N63&gt;240,5,IF(N63&gt;180,4,IF(N63&gt;120,3,IF(N63&gt;60,2,IF(N63&gt;30,1,0))))),Trial!$B$7:$E$12,4)</f>
        <v>0</v>
      </c>
    </row>
    <row r="64" ht="15.75" customHeight="1">
      <c r="B64" s="19">
        <v>61.0</v>
      </c>
      <c r="C64" s="20">
        <v>17.4024083150635</v>
      </c>
      <c r="D64" s="20">
        <v>14.3795738868604</v>
      </c>
      <c r="E64" s="20">
        <v>11.789052197625</v>
      </c>
      <c r="F64" s="20">
        <v>7.63994388510473</v>
      </c>
      <c r="G64" s="20">
        <v>31.9986006476098</v>
      </c>
      <c r="H64" s="20">
        <v>16.0078628321263</v>
      </c>
      <c r="I64" s="20">
        <v>7.97266906378791</v>
      </c>
      <c r="J64" s="20">
        <v>41.8162730627101</v>
      </c>
      <c r="K64" s="20">
        <v>1.59588042215098</v>
      </c>
      <c r="L64" s="20">
        <v>5.46665460006334</v>
      </c>
      <c r="M64" s="20">
        <v>16.3254891621965</v>
      </c>
      <c r="N64" s="20">
        <v>10.8636540385048</v>
      </c>
      <c r="P64" s="19">
        <v>61.0</v>
      </c>
      <c r="Q64" s="34">
        <f>VLOOKUP(IF(C64&gt;240,5,IF(C64&gt;180,4,IF(C64&gt;120,3,IF(C64&gt;60,2,IF(C64&gt;30,1,0))))),Trial!$B$7:$E$12,4)</f>
        <v>0</v>
      </c>
      <c r="R64" s="34">
        <f>VLOOKUP(IF(D64&gt;240,5,IF(D64&gt;180,4,IF(D64&gt;120,3,IF(D64&gt;60,2,IF(D64&gt;30,1,0))))),Trial!$B$7:$E$12,4)</f>
        <v>0</v>
      </c>
      <c r="S64" s="34">
        <f>VLOOKUP(IF(E64&gt;240,5,IF(E64&gt;180,4,IF(E64&gt;120,3,IF(E64&gt;60,2,IF(E64&gt;30,1,0))))),Trial!$B$7:$E$12,4)</f>
        <v>0</v>
      </c>
      <c r="T64" s="34">
        <f>VLOOKUP(IF(F64&gt;240,5,IF(F64&gt;180,4,IF(F64&gt;120,3,IF(F64&gt;60,2,IF(F64&gt;30,1,0))))),Trial!$B$7:$E$12,4)</f>
        <v>0</v>
      </c>
      <c r="U64" s="34">
        <f>VLOOKUP(IF(G64&gt;240,5,IF(G64&gt;180,4,IF(G64&gt;120,3,IF(G64&gt;60,2,IF(G64&gt;30,1,0))))),Trial!$B$7:$E$12,4)</f>
        <v>-168.84</v>
      </c>
      <c r="V64" s="34">
        <f>VLOOKUP(IF(H64&gt;240,5,IF(H64&gt;180,4,IF(H64&gt;120,3,IF(H64&gt;60,2,IF(H64&gt;30,1,0))))),Trial!$B$7:$E$12,4)</f>
        <v>0</v>
      </c>
      <c r="W64" s="34">
        <f>VLOOKUP(IF(I64&gt;240,5,IF(I64&gt;180,4,IF(I64&gt;120,3,IF(I64&gt;60,2,IF(I64&gt;30,1,0))))),Trial!$B$7:$E$12,4)</f>
        <v>0</v>
      </c>
      <c r="X64" s="34">
        <f>VLOOKUP(IF(J64&gt;240,5,IF(J64&gt;180,4,IF(J64&gt;120,3,IF(J64&gt;60,2,IF(J64&gt;30,1,0))))),Trial!$B$7:$E$12,4)</f>
        <v>-168.84</v>
      </c>
      <c r="Y64" s="34">
        <f>VLOOKUP(IF(K64&gt;240,5,IF(K64&gt;180,4,IF(K64&gt;120,3,IF(K64&gt;60,2,IF(K64&gt;30,1,0))))),Trial!$B$7:$E$12,4)</f>
        <v>0</v>
      </c>
      <c r="Z64" s="34">
        <f>VLOOKUP(IF(L64&gt;240,5,IF(L64&gt;180,4,IF(L64&gt;120,3,IF(L64&gt;60,2,IF(L64&gt;30,1,0))))),Trial!$B$7:$E$12,4)</f>
        <v>0</v>
      </c>
      <c r="AA64" s="34">
        <f>VLOOKUP(IF(M64&gt;240,5,IF(M64&gt;180,4,IF(M64&gt;120,3,IF(M64&gt;60,2,IF(M64&gt;30,1,0))))),Trial!$B$7:$E$12,4)</f>
        <v>0</v>
      </c>
      <c r="AB64" s="34">
        <f>VLOOKUP(IF(N64&gt;240,5,IF(N64&gt;180,4,IF(N64&gt;120,3,IF(N64&gt;60,2,IF(N64&gt;30,1,0))))),Trial!$B$7:$E$12,4)</f>
        <v>0</v>
      </c>
    </row>
    <row r="65" ht="15.75" customHeight="1">
      <c r="B65" s="19">
        <v>62.0</v>
      </c>
      <c r="C65" s="20">
        <v>28.9120577271057</v>
      </c>
      <c r="D65" s="20">
        <v>35.1773714125411</v>
      </c>
      <c r="E65" s="20">
        <v>34.4866501961852</v>
      </c>
      <c r="F65" s="20">
        <v>11.3134391647848</v>
      </c>
      <c r="G65" s="20">
        <v>46.2085051779128</v>
      </c>
      <c r="H65" s="20">
        <v>3.72859155470505</v>
      </c>
      <c r="I65" s="20">
        <v>3.65050529847104</v>
      </c>
      <c r="J65" s="20">
        <v>15.4713770304891</v>
      </c>
      <c r="K65" s="20">
        <v>32.5659306572833</v>
      </c>
      <c r="L65" s="20">
        <v>44.1658602998</v>
      </c>
      <c r="M65" s="20">
        <v>19.4713488480246</v>
      </c>
      <c r="N65" s="20">
        <v>34.0277707346038</v>
      </c>
      <c r="P65" s="19">
        <v>62.0</v>
      </c>
      <c r="Q65" s="34">
        <f>VLOOKUP(IF(C65&gt;240,5,IF(C65&gt;180,4,IF(C65&gt;120,3,IF(C65&gt;60,2,IF(C65&gt;30,1,0))))),Trial!$B$7:$E$12,4)</f>
        <v>0</v>
      </c>
      <c r="R65" s="34">
        <f>VLOOKUP(IF(D65&gt;240,5,IF(D65&gt;180,4,IF(D65&gt;120,3,IF(D65&gt;60,2,IF(D65&gt;30,1,0))))),Trial!$B$7:$E$12,4)</f>
        <v>-168.84</v>
      </c>
      <c r="S65" s="34">
        <f>VLOOKUP(IF(E65&gt;240,5,IF(E65&gt;180,4,IF(E65&gt;120,3,IF(E65&gt;60,2,IF(E65&gt;30,1,0))))),Trial!$B$7:$E$12,4)</f>
        <v>-168.84</v>
      </c>
      <c r="T65" s="34">
        <f>VLOOKUP(IF(F65&gt;240,5,IF(F65&gt;180,4,IF(F65&gt;120,3,IF(F65&gt;60,2,IF(F65&gt;30,1,0))))),Trial!$B$7:$E$12,4)</f>
        <v>0</v>
      </c>
      <c r="U65" s="34">
        <f>VLOOKUP(IF(G65&gt;240,5,IF(G65&gt;180,4,IF(G65&gt;120,3,IF(G65&gt;60,2,IF(G65&gt;30,1,0))))),Trial!$B$7:$E$12,4)</f>
        <v>-168.84</v>
      </c>
      <c r="V65" s="34">
        <f>VLOOKUP(IF(H65&gt;240,5,IF(H65&gt;180,4,IF(H65&gt;120,3,IF(H65&gt;60,2,IF(H65&gt;30,1,0))))),Trial!$B$7:$E$12,4)</f>
        <v>0</v>
      </c>
      <c r="W65" s="34">
        <f>VLOOKUP(IF(I65&gt;240,5,IF(I65&gt;180,4,IF(I65&gt;120,3,IF(I65&gt;60,2,IF(I65&gt;30,1,0))))),Trial!$B$7:$E$12,4)</f>
        <v>0</v>
      </c>
      <c r="X65" s="34">
        <f>VLOOKUP(IF(J65&gt;240,5,IF(J65&gt;180,4,IF(J65&gt;120,3,IF(J65&gt;60,2,IF(J65&gt;30,1,0))))),Trial!$B$7:$E$12,4)</f>
        <v>0</v>
      </c>
      <c r="Y65" s="34">
        <f>VLOOKUP(IF(K65&gt;240,5,IF(K65&gt;180,4,IF(K65&gt;120,3,IF(K65&gt;60,2,IF(K65&gt;30,1,0))))),Trial!$B$7:$E$12,4)</f>
        <v>-168.84</v>
      </c>
      <c r="Z65" s="34">
        <f>VLOOKUP(IF(L65&gt;240,5,IF(L65&gt;180,4,IF(L65&gt;120,3,IF(L65&gt;60,2,IF(L65&gt;30,1,0))))),Trial!$B$7:$E$12,4)</f>
        <v>-168.84</v>
      </c>
      <c r="AA65" s="34">
        <f>VLOOKUP(IF(M65&gt;240,5,IF(M65&gt;180,4,IF(M65&gt;120,3,IF(M65&gt;60,2,IF(M65&gt;30,1,0))))),Trial!$B$7:$E$12,4)</f>
        <v>0</v>
      </c>
      <c r="AB65" s="34">
        <f>VLOOKUP(IF(N65&gt;240,5,IF(N65&gt;180,4,IF(N65&gt;120,3,IF(N65&gt;60,2,IF(N65&gt;30,1,0))))),Trial!$B$7:$E$12,4)</f>
        <v>-168.84</v>
      </c>
    </row>
    <row r="66" ht="15.75" customHeight="1">
      <c r="B66" s="19">
        <v>63.0</v>
      </c>
      <c r="C66" s="20">
        <v>25.2957700515335</v>
      </c>
      <c r="D66" s="20">
        <v>0.258925871970132</v>
      </c>
      <c r="E66" s="20">
        <v>2.095037659753</v>
      </c>
      <c r="F66" s="20">
        <v>5.31249257391683</v>
      </c>
      <c r="G66" s="20">
        <v>2.65163625283599</v>
      </c>
      <c r="H66" s="20">
        <v>2.60042180423625</v>
      </c>
      <c r="I66" s="20">
        <v>17.6585396597247</v>
      </c>
      <c r="J66" s="20">
        <v>10.3931283706884</v>
      </c>
      <c r="K66" s="20">
        <v>1.16308495374396</v>
      </c>
      <c r="L66" s="20">
        <v>8.58327644374222</v>
      </c>
      <c r="M66" s="20">
        <v>59.4876525048903</v>
      </c>
      <c r="N66" s="20">
        <v>1.63088570320979</v>
      </c>
      <c r="P66" s="19">
        <v>63.0</v>
      </c>
      <c r="Q66" s="34">
        <f>VLOOKUP(IF(C66&gt;240,5,IF(C66&gt;180,4,IF(C66&gt;120,3,IF(C66&gt;60,2,IF(C66&gt;30,1,0))))),Trial!$B$7:$E$12,4)</f>
        <v>0</v>
      </c>
      <c r="R66" s="34">
        <f>VLOOKUP(IF(D66&gt;240,5,IF(D66&gt;180,4,IF(D66&gt;120,3,IF(D66&gt;60,2,IF(D66&gt;30,1,0))))),Trial!$B$7:$E$12,4)</f>
        <v>0</v>
      </c>
      <c r="S66" s="34">
        <f>VLOOKUP(IF(E66&gt;240,5,IF(E66&gt;180,4,IF(E66&gt;120,3,IF(E66&gt;60,2,IF(E66&gt;30,1,0))))),Trial!$B$7:$E$12,4)</f>
        <v>0</v>
      </c>
      <c r="T66" s="34">
        <f>VLOOKUP(IF(F66&gt;240,5,IF(F66&gt;180,4,IF(F66&gt;120,3,IF(F66&gt;60,2,IF(F66&gt;30,1,0))))),Trial!$B$7:$E$12,4)</f>
        <v>0</v>
      </c>
      <c r="U66" s="34">
        <f>VLOOKUP(IF(G66&gt;240,5,IF(G66&gt;180,4,IF(G66&gt;120,3,IF(G66&gt;60,2,IF(G66&gt;30,1,0))))),Trial!$B$7:$E$12,4)</f>
        <v>0</v>
      </c>
      <c r="V66" s="34">
        <f>VLOOKUP(IF(H66&gt;240,5,IF(H66&gt;180,4,IF(H66&gt;120,3,IF(H66&gt;60,2,IF(H66&gt;30,1,0))))),Trial!$B$7:$E$12,4)</f>
        <v>0</v>
      </c>
      <c r="W66" s="34">
        <f>VLOOKUP(IF(I66&gt;240,5,IF(I66&gt;180,4,IF(I66&gt;120,3,IF(I66&gt;60,2,IF(I66&gt;30,1,0))))),Trial!$B$7:$E$12,4)</f>
        <v>0</v>
      </c>
      <c r="X66" s="34">
        <f>VLOOKUP(IF(J66&gt;240,5,IF(J66&gt;180,4,IF(J66&gt;120,3,IF(J66&gt;60,2,IF(J66&gt;30,1,0))))),Trial!$B$7:$E$12,4)</f>
        <v>0</v>
      </c>
      <c r="Y66" s="34">
        <f>VLOOKUP(IF(K66&gt;240,5,IF(K66&gt;180,4,IF(K66&gt;120,3,IF(K66&gt;60,2,IF(K66&gt;30,1,0))))),Trial!$B$7:$E$12,4)</f>
        <v>0</v>
      </c>
      <c r="Z66" s="34">
        <f>VLOOKUP(IF(L66&gt;240,5,IF(L66&gt;180,4,IF(L66&gt;120,3,IF(L66&gt;60,2,IF(L66&gt;30,1,0))))),Trial!$B$7:$E$12,4)</f>
        <v>0</v>
      </c>
      <c r="AA66" s="34">
        <f>VLOOKUP(IF(M66&gt;240,5,IF(M66&gt;180,4,IF(M66&gt;120,3,IF(M66&gt;60,2,IF(M66&gt;30,1,0))))),Trial!$B$7:$E$12,4)</f>
        <v>-168.84</v>
      </c>
      <c r="AB66" s="34">
        <f>VLOOKUP(IF(N66&gt;240,5,IF(N66&gt;180,4,IF(N66&gt;120,3,IF(N66&gt;60,2,IF(N66&gt;30,1,0))))),Trial!$B$7:$E$12,4)</f>
        <v>0</v>
      </c>
    </row>
    <row r="67" ht="15.75" customHeight="1">
      <c r="B67" s="19">
        <v>64.0</v>
      </c>
      <c r="C67" s="20">
        <v>3.86268111956306</v>
      </c>
      <c r="D67" s="20">
        <v>12.5484455999072</v>
      </c>
      <c r="E67" s="20">
        <v>0.818142161471769</v>
      </c>
      <c r="F67" s="20">
        <v>11.011073319343</v>
      </c>
      <c r="G67" s="20">
        <v>35.0460717998699</v>
      </c>
      <c r="H67" s="20">
        <v>14.1025729904036</v>
      </c>
      <c r="I67" s="20">
        <v>7.29535270622</v>
      </c>
      <c r="J67" s="20">
        <v>62.9748049311848</v>
      </c>
      <c r="K67" s="20">
        <v>90.9236536795755</v>
      </c>
      <c r="L67" s="20">
        <v>8.59110820493661</v>
      </c>
      <c r="M67" s="20">
        <v>6.8960408154875</v>
      </c>
      <c r="N67" s="20">
        <v>35.0512007680044</v>
      </c>
      <c r="P67" s="19">
        <v>64.0</v>
      </c>
      <c r="Q67" s="34">
        <f>VLOOKUP(IF(C67&gt;240,5,IF(C67&gt;180,4,IF(C67&gt;120,3,IF(C67&gt;60,2,IF(C67&gt;30,1,0))))),Trial!$B$7:$E$12,4)</f>
        <v>0</v>
      </c>
      <c r="R67" s="34">
        <f>VLOOKUP(IF(D67&gt;240,5,IF(D67&gt;180,4,IF(D67&gt;120,3,IF(D67&gt;60,2,IF(D67&gt;30,1,0))))),Trial!$B$7:$E$12,4)</f>
        <v>0</v>
      </c>
      <c r="S67" s="34">
        <f>VLOOKUP(IF(E67&gt;240,5,IF(E67&gt;180,4,IF(E67&gt;120,3,IF(E67&gt;60,2,IF(E67&gt;30,1,0))))),Trial!$B$7:$E$12,4)</f>
        <v>0</v>
      </c>
      <c r="T67" s="34">
        <f>VLOOKUP(IF(F67&gt;240,5,IF(F67&gt;180,4,IF(F67&gt;120,3,IF(F67&gt;60,2,IF(F67&gt;30,1,0))))),Trial!$B$7:$E$12,4)</f>
        <v>0</v>
      </c>
      <c r="U67" s="34">
        <f>VLOOKUP(IF(G67&gt;240,5,IF(G67&gt;180,4,IF(G67&gt;120,3,IF(G67&gt;60,2,IF(G67&gt;30,1,0))))),Trial!$B$7:$E$12,4)</f>
        <v>-168.84</v>
      </c>
      <c r="V67" s="34">
        <f>VLOOKUP(IF(H67&gt;240,5,IF(H67&gt;180,4,IF(H67&gt;120,3,IF(H67&gt;60,2,IF(H67&gt;30,1,0))))),Trial!$B$7:$E$12,4)</f>
        <v>0</v>
      </c>
      <c r="W67" s="34">
        <f>VLOOKUP(IF(I67&gt;240,5,IF(I67&gt;180,4,IF(I67&gt;120,3,IF(I67&gt;60,2,IF(I67&gt;30,1,0))))),Trial!$B$7:$E$12,4)</f>
        <v>0</v>
      </c>
      <c r="X67" s="34">
        <f>VLOOKUP(IF(J67&gt;240,5,IF(J67&gt;180,4,IF(J67&gt;120,3,IF(J67&gt;60,2,IF(J67&gt;30,1,0))))),Trial!$B$7:$E$12,4)</f>
        <v>-844.2</v>
      </c>
      <c r="Y67" s="34">
        <f>VLOOKUP(IF(K67&gt;240,5,IF(K67&gt;180,4,IF(K67&gt;120,3,IF(K67&gt;60,2,IF(K67&gt;30,1,0))))),Trial!$B$7:$E$12,4)</f>
        <v>-844.2</v>
      </c>
      <c r="Z67" s="34">
        <f>VLOOKUP(IF(L67&gt;240,5,IF(L67&gt;180,4,IF(L67&gt;120,3,IF(L67&gt;60,2,IF(L67&gt;30,1,0))))),Trial!$B$7:$E$12,4)</f>
        <v>0</v>
      </c>
      <c r="AA67" s="34">
        <f>VLOOKUP(IF(M67&gt;240,5,IF(M67&gt;180,4,IF(M67&gt;120,3,IF(M67&gt;60,2,IF(M67&gt;30,1,0))))),Trial!$B$7:$E$12,4)</f>
        <v>0</v>
      </c>
      <c r="AB67" s="34">
        <f>VLOOKUP(IF(N67&gt;240,5,IF(N67&gt;180,4,IF(N67&gt;120,3,IF(N67&gt;60,2,IF(N67&gt;30,1,0))))),Trial!$B$7:$E$12,4)</f>
        <v>-168.84</v>
      </c>
    </row>
    <row r="68" ht="15.75" customHeight="1">
      <c r="B68" s="19">
        <v>65.0</v>
      </c>
      <c r="C68" s="20">
        <v>13.0326724287207</v>
      </c>
      <c r="D68" s="20">
        <v>24.0562080513855</v>
      </c>
      <c r="E68" s="20">
        <v>2.39150587730867</v>
      </c>
      <c r="F68" s="20">
        <v>5.67475077956915</v>
      </c>
      <c r="G68" s="20">
        <v>7.48431310793385</v>
      </c>
      <c r="H68" s="20">
        <v>28.055077390823</v>
      </c>
      <c r="I68" s="20">
        <v>10.1470366618681</v>
      </c>
      <c r="J68" s="20">
        <v>0.4152136427816</v>
      </c>
      <c r="K68" s="20">
        <v>45.1156246200543</v>
      </c>
      <c r="L68" s="20">
        <v>4.22542912210338</v>
      </c>
      <c r="M68" s="20">
        <v>9.85697018439797</v>
      </c>
      <c r="N68" s="20">
        <v>6.79671222348698</v>
      </c>
      <c r="P68" s="19">
        <v>65.0</v>
      </c>
      <c r="Q68" s="34">
        <f>VLOOKUP(IF(C68&gt;240,5,IF(C68&gt;180,4,IF(C68&gt;120,3,IF(C68&gt;60,2,IF(C68&gt;30,1,0))))),Trial!$B$7:$E$12,4)</f>
        <v>0</v>
      </c>
      <c r="R68" s="34">
        <f>VLOOKUP(IF(D68&gt;240,5,IF(D68&gt;180,4,IF(D68&gt;120,3,IF(D68&gt;60,2,IF(D68&gt;30,1,0))))),Trial!$B$7:$E$12,4)</f>
        <v>0</v>
      </c>
      <c r="S68" s="34">
        <f>VLOOKUP(IF(E68&gt;240,5,IF(E68&gt;180,4,IF(E68&gt;120,3,IF(E68&gt;60,2,IF(E68&gt;30,1,0))))),Trial!$B$7:$E$12,4)</f>
        <v>0</v>
      </c>
      <c r="T68" s="34">
        <f>VLOOKUP(IF(F68&gt;240,5,IF(F68&gt;180,4,IF(F68&gt;120,3,IF(F68&gt;60,2,IF(F68&gt;30,1,0))))),Trial!$B$7:$E$12,4)</f>
        <v>0</v>
      </c>
      <c r="U68" s="34">
        <f>VLOOKUP(IF(G68&gt;240,5,IF(G68&gt;180,4,IF(G68&gt;120,3,IF(G68&gt;60,2,IF(G68&gt;30,1,0))))),Trial!$B$7:$E$12,4)</f>
        <v>0</v>
      </c>
      <c r="V68" s="34">
        <f>VLOOKUP(IF(H68&gt;240,5,IF(H68&gt;180,4,IF(H68&gt;120,3,IF(H68&gt;60,2,IF(H68&gt;30,1,0))))),Trial!$B$7:$E$12,4)</f>
        <v>0</v>
      </c>
      <c r="W68" s="34">
        <f>VLOOKUP(IF(I68&gt;240,5,IF(I68&gt;180,4,IF(I68&gt;120,3,IF(I68&gt;60,2,IF(I68&gt;30,1,0))))),Trial!$B$7:$E$12,4)</f>
        <v>0</v>
      </c>
      <c r="X68" s="34">
        <f>VLOOKUP(IF(J68&gt;240,5,IF(J68&gt;180,4,IF(J68&gt;120,3,IF(J68&gt;60,2,IF(J68&gt;30,1,0))))),Trial!$B$7:$E$12,4)</f>
        <v>0</v>
      </c>
      <c r="Y68" s="34">
        <f>VLOOKUP(IF(K68&gt;240,5,IF(K68&gt;180,4,IF(K68&gt;120,3,IF(K68&gt;60,2,IF(K68&gt;30,1,0))))),Trial!$B$7:$E$12,4)</f>
        <v>-168.84</v>
      </c>
      <c r="Z68" s="34">
        <f>VLOOKUP(IF(L68&gt;240,5,IF(L68&gt;180,4,IF(L68&gt;120,3,IF(L68&gt;60,2,IF(L68&gt;30,1,0))))),Trial!$B$7:$E$12,4)</f>
        <v>0</v>
      </c>
      <c r="AA68" s="34">
        <f>VLOOKUP(IF(M68&gt;240,5,IF(M68&gt;180,4,IF(M68&gt;120,3,IF(M68&gt;60,2,IF(M68&gt;30,1,0))))),Trial!$B$7:$E$12,4)</f>
        <v>0</v>
      </c>
      <c r="AB68" s="34">
        <f>VLOOKUP(IF(N68&gt;240,5,IF(N68&gt;180,4,IF(N68&gt;120,3,IF(N68&gt;60,2,IF(N68&gt;30,1,0))))),Trial!$B$7:$E$12,4)</f>
        <v>0</v>
      </c>
    </row>
    <row r="69" ht="15.75" customHeight="1">
      <c r="B69" s="19">
        <v>66.0</v>
      </c>
      <c r="C69" s="20">
        <v>20.1496532611718</v>
      </c>
      <c r="D69" s="20">
        <v>3.79731781347655</v>
      </c>
      <c r="E69" s="20">
        <v>5.73997803982347</v>
      </c>
      <c r="F69" s="20">
        <v>0.435872536450732</v>
      </c>
      <c r="G69" s="20">
        <v>8.91037011677399</v>
      </c>
      <c r="H69" s="20">
        <v>16.8837378682653</v>
      </c>
      <c r="I69" s="20">
        <v>0.340569561114535</v>
      </c>
      <c r="J69" s="20">
        <v>3.20499065128641</v>
      </c>
      <c r="K69" s="20">
        <v>0.694986864039674</v>
      </c>
      <c r="L69" s="20">
        <v>3.87561466322482</v>
      </c>
      <c r="M69" s="20">
        <v>29.2508400708691</v>
      </c>
      <c r="N69" s="20">
        <v>3.4838192074094</v>
      </c>
      <c r="P69" s="19">
        <v>66.0</v>
      </c>
      <c r="Q69" s="34">
        <f>VLOOKUP(IF(C69&gt;240,5,IF(C69&gt;180,4,IF(C69&gt;120,3,IF(C69&gt;60,2,IF(C69&gt;30,1,0))))),Trial!$B$7:$E$12,4)</f>
        <v>0</v>
      </c>
      <c r="R69" s="34">
        <f>VLOOKUP(IF(D69&gt;240,5,IF(D69&gt;180,4,IF(D69&gt;120,3,IF(D69&gt;60,2,IF(D69&gt;30,1,0))))),Trial!$B$7:$E$12,4)</f>
        <v>0</v>
      </c>
      <c r="S69" s="34">
        <f>VLOOKUP(IF(E69&gt;240,5,IF(E69&gt;180,4,IF(E69&gt;120,3,IF(E69&gt;60,2,IF(E69&gt;30,1,0))))),Trial!$B$7:$E$12,4)</f>
        <v>0</v>
      </c>
      <c r="T69" s="34">
        <f>VLOOKUP(IF(F69&gt;240,5,IF(F69&gt;180,4,IF(F69&gt;120,3,IF(F69&gt;60,2,IF(F69&gt;30,1,0))))),Trial!$B$7:$E$12,4)</f>
        <v>0</v>
      </c>
      <c r="U69" s="34">
        <f>VLOOKUP(IF(G69&gt;240,5,IF(G69&gt;180,4,IF(G69&gt;120,3,IF(G69&gt;60,2,IF(G69&gt;30,1,0))))),Trial!$B$7:$E$12,4)</f>
        <v>0</v>
      </c>
      <c r="V69" s="34">
        <f>VLOOKUP(IF(H69&gt;240,5,IF(H69&gt;180,4,IF(H69&gt;120,3,IF(H69&gt;60,2,IF(H69&gt;30,1,0))))),Trial!$B$7:$E$12,4)</f>
        <v>0</v>
      </c>
      <c r="W69" s="34">
        <f>VLOOKUP(IF(I69&gt;240,5,IF(I69&gt;180,4,IF(I69&gt;120,3,IF(I69&gt;60,2,IF(I69&gt;30,1,0))))),Trial!$B$7:$E$12,4)</f>
        <v>0</v>
      </c>
      <c r="X69" s="34">
        <f>VLOOKUP(IF(J69&gt;240,5,IF(J69&gt;180,4,IF(J69&gt;120,3,IF(J69&gt;60,2,IF(J69&gt;30,1,0))))),Trial!$B$7:$E$12,4)</f>
        <v>0</v>
      </c>
      <c r="Y69" s="34">
        <f>VLOOKUP(IF(K69&gt;240,5,IF(K69&gt;180,4,IF(K69&gt;120,3,IF(K69&gt;60,2,IF(K69&gt;30,1,0))))),Trial!$B$7:$E$12,4)</f>
        <v>0</v>
      </c>
      <c r="Z69" s="34">
        <f>VLOOKUP(IF(L69&gt;240,5,IF(L69&gt;180,4,IF(L69&gt;120,3,IF(L69&gt;60,2,IF(L69&gt;30,1,0))))),Trial!$B$7:$E$12,4)</f>
        <v>0</v>
      </c>
      <c r="AA69" s="34">
        <f>VLOOKUP(IF(M69&gt;240,5,IF(M69&gt;180,4,IF(M69&gt;120,3,IF(M69&gt;60,2,IF(M69&gt;30,1,0))))),Trial!$B$7:$E$12,4)</f>
        <v>0</v>
      </c>
      <c r="AB69" s="34">
        <f>VLOOKUP(IF(N69&gt;240,5,IF(N69&gt;180,4,IF(N69&gt;120,3,IF(N69&gt;60,2,IF(N69&gt;30,1,0))))),Trial!$B$7:$E$12,4)</f>
        <v>0</v>
      </c>
    </row>
    <row r="70" ht="15.75" customHeight="1">
      <c r="B70" s="19">
        <v>67.0</v>
      </c>
      <c r="C70" s="20">
        <v>3.17221481006457</v>
      </c>
      <c r="D70" s="20">
        <v>8.95632720044814</v>
      </c>
      <c r="E70" s="20">
        <v>24.7235025977885</v>
      </c>
      <c r="F70" s="20">
        <v>6.95858725103624</v>
      </c>
      <c r="G70" s="20">
        <v>5.62904763347469</v>
      </c>
      <c r="H70" s="20">
        <v>3.67292820299044</v>
      </c>
      <c r="I70" s="20">
        <v>6.73032188788056</v>
      </c>
      <c r="J70" s="20">
        <v>17.5432320266115</v>
      </c>
      <c r="K70" s="20">
        <v>41.9465313531797</v>
      </c>
      <c r="L70" s="20">
        <v>0.293449831627178</v>
      </c>
      <c r="M70" s="20">
        <v>30.4176880076782</v>
      </c>
      <c r="N70" s="20">
        <v>3.82555688871071</v>
      </c>
      <c r="P70" s="19">
        <v>67.0</v>
      </c>
      <c r="Q70" s="34">
        <f>VLOOKUP(IF(C70&gt;240,5,IF(C70&gt;180,4,IF(C70&gt;120,3,IF(C70&gt;60,2,IF(C70&gt;30,1,0))))),Trial!$B$7:$E$12,4)</f>
        <v>0</v>
      </c>
      <c r="R70" s="34">
        <f>VLOOKUP(IF(D70&gt;240,5,IF(D70&gt;180,4,IF(D70&gt;120,3,IF(D70&gt;60,2,IF(D70&gt;30,1,0))))),Trial!$B$7:$E$12,4)</f>
        <v>0</v>
      </c>
      <c r="S70" s="34">
        <f>VLOOKUP(IF(E70&gt;240,5,IF(E70&gt;180,4,IF(E70&gt;120,3,IF(E70&gt;60,2,IF(E70&gt;30,1,0))))),Trial!$B$7:$E$12,4)</f>
        <v>0</v>
      </c>
      <c r="T70" s="34">
        <f>VLOOKUP(IF(F70&gt;240,5,IF(F70&gt;180,4,IF(F70&gt;120,3,IF(F70&gt;60,2,IF(F70&gt;30,1,0))))),Trial!$B$7:$E$12,4)</f>
        <v>0</v>
      </c>
      <c r="U70" s="34">
        <f>VLOOKUP(IF(G70&gt;240,5,IF(G70&gt;180,4,IF(G70&gt;120,3,IF(G70&gt;60,2,IF(G70&gt;30,1,0))))),Trial!$B$7:$E$12,4)</f>
        <v>0</v>
      </c>
      <c r="V70" s="34">
        <f>VLOOKUP(IF(H70&gt;240,5,IF(H70&gt;180,4,IF(H70&gt;120,3,IF(H70&gt;60,2,IF(H70&gt;30,1,0))))),Trial!$B$7:$E$12,4)</f>
        <v>0</v>
      </c>
      <c r="W70" s="34">
        <f>VLOOKUP(IF(I70&gt;240,5,IF(I70&gt;180,4,IF(I70&gt;120,3,IF(I70&gt;60,2,IF(I70&gt;30,1,0))))),Trial!$B$7:$E$12,4)</f>
        <v>0</v>
      </c>
      <c r="X70" s="34">
        <f>VLOOKUP(IF(J70&gt;240,5,IF(J70&gt;180,4,IF(J70&gt;120,3,IF(J70&gt;60,2,IF(J70&gt;30,1,0))))),Trial!$B$7:$E$12,4)</f>
        <v>0</v>
      </c>
      <c r="Y70" s="34">
        <f>VLOOKUP(IF(K70&gt;240,5,IF(K70&gt;180,4,IF(K70&gt;120,3,IF(K70&gt;60,2,IF(K70&gt;30,1,0))))),Trial!$B$7:$E$12,4)</f>
        <v>-168.84</v>
      </c>
      <c r="Z70" s="34">
        <f>VLOOKUP(IF(L70&gt;240,5,IF(L70&gt;180,4,IF(L70&gt;120,3,IF(L70&gt;60,2,IF(L70&gt;30,1,0))))),Trial!$B$7:$E$12,4)</f>
        <v>0</v>
      </c>
      <c r="AA70" s="34">
        <f>VLOOKUP(IF(M70&gt;240,5,IF(M70&gt;180,4,IF(M70&gt;120,3,IF(M70&gt;60,2,IF(M70&gt;30,1,0))))),Trial!$B$7:$E$12,4)</f>
        <v>-168.84</v>
      </c>
      <c r="AB70" s="34">
        <f>VLOOKUP(IF(N70&gt;240,5,IF(N70&gt;180,4,IF(N70&gt;120,3,IF(N70&gt;60,2,IF(N70&gt;30,1,0))))),Trial!$B$7:$E$12,4)</f>
        <v>0</v>
      </c>
    </row>
    <row r="71" ht="15.75" customHeight="1">
      <c r="B71" s="19">
        <v>68.0</v>
      </c>
      <c r="C71" s="20">
        <v>13.4895884013819</v>
      </c>
      <c r="D71" s="20">
        <v>33.4828883271919</v>
      </c>
      <c r="E71" s="20">
        <v>0.796305507050881</v>
      </c>
      <c r="F71" s="20">
        <v>15.3309206951494</v>
      </c>
      <c r="G71" s="20">
        <v>8.35778350867331</v>
      </c>
      <c r="H71" s="20">
        <v>23.3251098022677</v>
      </c>
      <c r="I71" s="20">
        <v>5.60030989190132</v>
      </c>
      <c r="J71" s="20">
        <v>4.00113152004778</v>
      </c>
      <c r="K71" s="20">
        <v>11.9689226521495</v>
      </c>
      <c r="L71" s="20">
        <v>8.12899303906597</v>
      </c>
      <c r="M71" s="20">
        <v>1.25528499302454</v>
      </c>
      <c r="N71" s="20">
        <v>21.2969793103805</v>
      </c>
      <c r="P71" s="19">
        <v>68.0</v>
      </c>
      <c r="Q71" s="34">
        <f>VLOOKUP(IF(C71&gt;240,5,IF(C71&gt;180,4,IF(C71&gt;120,3,IF(C71&gt;60,2,IF(C71&gt;30,1,0))))),Trial!$B$7:$E$12,4)</f>
        <v>0</v>
      </c>
      <c r="R71" s="34">
        <f>VLOOKUP(IF(D71&gt;240,5,IF(D71&gt;180,4,IF(D71&gt;120,3,IF(D71&gt;60,2,IF(D71&gt;30,1,0))))),Trial!$B$7:$E$12,4)</f>
        <v>-168.84</v>
      </c>
      <c r="S71" s="34">
        <f>VLOOKUP(IF(E71&gt;240,5,IF(E71&gt;180,4,IF(E71&gt;120,3,IF(E71&gt;60,2,IF(E71&gt;30,1,0))))),Trial!$B$7:$E$12,4)</f>
        <v>0</v>
      </c>
      <c r="T71" s="34">
        <f>VLOOKUP(IF(F71&gt;240,5,IF(F71&gt;180,4,IF(F71&gt;120,3,IF(F71&gt;60,2,IF(F71&gt;30,1,0))))),Trial!$B$7:$E$12,4)</f>
        <v>0</v>
      </c>
      <c r="U71" s="34">
        <f>VLOOKUP(IF(G71&gt;240,5,IF(G71&gt;180,4,IF(G71&gt;120,3,IF(G71&gt;60,2,IF(G71&gt;30,1,0))))),Trial!$B$7:$E$12,4)</f>
        <v>0</v>
      </c>
      <c r="V71" s="34">
        <f>VLOOKUP(IF(H71&gt;240,5,IF(H71&gt;180,4,IF(H71&gt;120,3,IF(H71&gt;60,2,IF(H71&gt;30,1,0))))),Trial!$B$7:$E$12,4)</f>
        <v>0</v>
      </c>
      <c r="W71" s="34">
        <f>VLOOKUP(IF(I71&gt;240,5,IF(I71&gt;180,4,IF(I71&gt;120,3,IF(I71&gt;60,2,IF(I71&gt;30,1,0))))),Trial!$B$7:$E$12,4)</f>
        <v>0</v>
      </c>
      <c r="X71" s="34">
        <f>VLOOKUP(IF(J71&gt;240,5,IF(J71&gt;180,4,IF(J71&gt;120,3,IF(J71&gt;60,2,IF(J71&gt;30,1,0))))),Trial!$B$7:$E$12,4)</f>
        <v>0</v>
      </c>
      <c r="Y71" s="34">
        <f>VLOOKUP(IF(K71&gt;240,5,IF(K71&gt;180,4,IF(K71&gt;120,3,IF(K71&gt;60,2,IF(K71&gt;30,1,0))))),Trial!$B$7:$E$12,4)</f>
        <v>0</v>
      </c>
      <c r="Z71" s="34">
        <f>VLOOKUP(IF(L71&gt;240,5,IF(L71&gt;180,4,IF(L71&gt;120,3,IF(L71&gt;60,2,IF(L71&gt;30,1,0))))),Trial!$B$7:$E$12,4)</f>
        <v>0</v>
      </c>
      <c r="AA71" s="34">
        <f>VLOOKUP(IF(M71&gt;240,5,IF(M71&gt;180,4,IF(M71&gt;120,3,IF(M71&gt;60,2,IF(M71&gt;30,1,0))))),Trial!$B$7:$E$12,4)</f>
        <v>0</v>
      </c>
      <c r="AB71" s="34">
        <f>VLOOKUP(IF(N71&gt;240,5,IF(N71&gt;180,4,IF(N71&gt;120,3,IF(N71&gt;60,2,IF(N71&gt;30,1,0))))),Trial!$B$7:$E$12,4)</f>
        <v>0</v>
      </c>
    </row>
    <row r="72" ht="15.75" customHeight="1">
      <c r="B72" s="19">
        <v>69.0</v>
      </c>
      <c r="C72" s="20">
        <v>2.25994634423405</v>
      </c>
      <c r="D72" s="20">
        <v>17.5995225238699</v>
      </c>
      <c r="E72" s="20">
        <v>4.7459220779594</v>
      </c>
      <c r="F72" s="20">
        <v>2.67645999470946</v>
      </c>
      <c r="G72" s="20">
        <v>19.2306083782868</v>
      </c>
      <c r="H72" s="20">
        <v>3.19761178824658</v>
      </c>
      <c r="I72" s="20">
        <v>14.5157017988238</v>
      </c>
      <c r="J72" s="20">
        <v>28.4432296166306</v>
      </c>
      <c r="K72" s="20">
        <v>40.4308008522134</v>
      </c>
      <c r="L72" s="20">
        <v>28.4094916211971</v>
      </c>
      <c r="M72" s="20">
        <v>15.3370670540517</v>
      </c>
      <c r="N72" s="20">
        <v>6.45014906935394</v>
      </c>
      <c r="P72" s="19">
        <v>69.0</v>
      </c>
      <c r="Q72" s="34">
        <f>VLOOKUP(IF(C72&gt;240,5,IF(C72&gt;180,4,IF(C72&gt;120,3,IF(C72&gt;60,2,IF(C72&gt;30,1,0))))),Trial!$B$7:$E$12,4)</f>
        <v>0</v>
      </c>
      <c r="R72" s="34">
        <f>VLOOKUP(IF(D72&gt;240,5,IF(D72&gt;180,4,IF(D72&gt;120,3,IF(D72&gt;60,2,IF(D72&gt;30,1,0))))),Trial!$B$7:$E$12,4)</f>
        <v>0</v>
      </c>
      <c r="S72" s="34">
        <f>VLOOKUP(IF(E72&gt;240,5,IF(E72&gt;180,4,IF(E72&gt;120,3,IF(E72&gt;60,2,IF(E72&gt;30,1,0))))),Trial!$B$7:$E$12,4)</f>
        <v>0</v>
      </c>
      <c r="T72" s="34">
        <f>VLOOKUP(IF(F72&gt;240,5,IF(F72&gt;180,4,IF(F72&gt;120,3,IF(F72&gt;60,2,IF(F72&gt;30,1,0))))),Trial!$B$7:$E$12,4)</f>
        <v>0</v>
      </c>
      <c r="U72" s="34">
        <f>VLOOKUP(IF(G72&gt;240,5,IF(G72&gt;180,4,IF(G72&gt;120,3,IF(G72&gt;60,2,IF(G72&gt;30,1,0))))),Trial!$B$7:$E$12,4)</f>
        <v>0</v>
      </c>
      <c r="V72" s="34">
        <f>VLOOKUP(IF(H72&gt;240,5,IF(H72&gt;180,4,IF(H72&gt;120,3,IF(H72&gt;60,2,IF(H72&gt;30,1,0))))),Trial!$B$7:$E$12,4)</f>
        <v>0</v>
      </c>
      <c r="W72" s="34">
        <f>VLOOKUP(IF(I72&gt;240,5,IF(I72&gt;180,4,IF(I72&gt;120,3,IF(I72&gt;60,2,IF(I72&gt;30,1,0))))),Trial!$B$7:$E$12,4)</f>
        <v>0</v>
      </c>
      <c r="X72" s="34">
        <f>VLOOKUP(IF(J72&gt;240,5,IF(J72&gt;180,4,IF(J72&gt;120,3,IF(J72&gt;60,2,IF(J72&gt;30,1,0))))),Trial!$B$7:$E$12,4)</f>
        <v>0</v>
      </c>
      <c r="Y72" s="34">
        <f>VLOOKUP(IF(K72&gt;240,5,IF(K72&gt;180,4,IF(K72&gt;120,3,IF(K72&gt;60,2,IF(K72&gt;30,1,0))))),Trial!$B$7:$E$12,4)</f>
        <v>-168.84</v>
      </c>
      <c r="Z72" s="34">
        <f>VLOOKUP(IF(L72&gt;240,5,IF(L72&gt;180,4,IF(L72&gt;120,3,IF(L72&gt;60,2,IF(L72&gt;30,1,0))))),Trial!$B$7:$E$12,4)</f>
        <v>0</v>
      </c>
      <c r="AA72" s="34">
        <f>VLOOKUP(IF(M72&gt;240,5,IF(M72&gt;180,4,IF(M72&gt;120,3,IF(M72&gt;60,2,IF(M72&gt;30,1,0))))),Trial!$B$7:$E$12,4)</f>
        <v>0</v>
      </c>
      <c r="AB72" s="34">
        <f>VLOOKUP(IF(N72&gt;240,5,IF(N72&gt;180,4,IF(N72&gt;120,3,IF(N72&gt;60,2,IF(N72&gt;30,1,0))))),Trial!$B$7:$E$12,4)</f>
        <v>0</v>
      </c>
    </row>
    <row r="73" ht="15.75" customHeight="1">
      <c r="B73" s="19">
        <v>70.0</v>
      </c>
      <c r="C73" s="20">
        <v>2.82357918992411</v>
      </c>
      <c r="D73" s="20">
        <v>4.42771156579256</v>
      </c>
      <c r="E73" s="20">
        <v>1.46195857794955</v>
      </c>
      <c r="F73" s="20">
        <v>9.81776540149851</v>
      </c>
      <c r="G73" s="20">
        <v>24.6459112102335</v>
      </c>
      <c r="H73" s="20">
        <v>17.9891207592647</v>
      </c>
      <c r="I73" s="20">
        <v>6.03584174606949</v>
      </c>
      <c r="J73" s="20">
        <v>3.37805295963425</v>
      </c>
      <c r="K73" s="20">
        <v>23.9599853923455</v>
      </c>
      <c r="L73" s="20">
        <v>7.38381917742081</v>
      </c>
      <c r="M73" s="20">
        <v>7.93581307539716</v>
      </c>
      <c r="N73" s="20">
        <v>22.0731626177152</v>
      </c>
      <c r="P73" s="19">
        <v>70.0</v>
      </c>
      <c r="Q73" s="34">
        <f>VLOOKUP(IF(C73&gt;240,5,IF(C73&gt;180,4,IF(C73&gt;120,3,IF(C73&gt;60,2,IF(C73&gt;30,1,0))))),Trial!$B$7:$E$12,4)</f>
        <v>0</v>
      </c>
      <c r="R73" s="34">
        <f>VLOOKUP(IF(D73&gt;240,5,IF(D73&gt;180,4,IF(D73&gt;120,3,IF(D73&gt;60,2,IF(D73&gt;30,1,0))))),Trial!$B$7:$E$12,4)</f>
        <v>0</v>
      </c>
      <c r="S73" s="34">
        <f>VLOOKUP(IF(E73&gt;240,5,IF(E73&gt;180,4,IF(E73&gt;120,3,IF(E73&gt;60,2,IF(E73&gt;30,1,0))))),Trial!$B$7:$E$12,4)</f>
        <v>0</v>
      </c>
      <c r="T73" s="34">
        <f>VLOOKUP(IF(F73&gt;240,5,IF(F73&gt;180,4,IF(F73&gt;120,3,IF(F73&gt;60,2,IF(F73&gt;30,1,0))))),Trial!$B$7:$E$12,4)</f>
        <v>0</v>
      </c>
      <c r="U73" s="34">
        <f>VLOOKUP(IF(G73&gt;240,5,IF(G73&gt;180,4,IF(G73&gt;120,3,IF(G73&gt;60,2,IF(G73&gt;30,1,0))))),Trial!$B$7:$E$12,4)</f>
        <v>0</v>
      </c>
      <c r="V73" s="34">
        <f>VLOOKUP(IF(H73&gt;240,5,IF(H73&gt;180,4,IF(H73&gt;120,3,IF(H73&gt;60,2,IF(H73&gt;30,1,0))))),Trial!$B$7:$E$12,4)</f>
        <v>0</v>
      </c>
      <c r="W73" s="34">
        <f>VLOOKUP(IF(I73&gt;240,5,IF(I73&gt;180,4,IF(I73&gt;120,3,IF(I73&gt;60,2,IF(I73&gt;30,1,0))))),Trial!$B$7:$E$12,4)</f>
        <v>0</v>
      </c>
      <c r="X73" s="34">
        <f>VLOOKUP(IF(J73&gt;240,5,IF(J73&gt;180,4,IF(J73&gt;120,3,IF(J73&gt;60,2,IF(J73&gt;30,1,0))))),Trial!$B$7:$E$12,4)</f>
        <v>0</v>
      </c>
      <c r="Y73" s="34">
        <f>VLOOKUP(IF(K73&gt;240,5,IF(K73&gt;180,4,IF(K73&gt;120,3,IF(K73&gt;60,2,IF(K73&gt;30,1,0))))),Trial!$B$7:$E$12,4)</f>
        <v>0</v>
      </c>
      <c r="Z73" s="34">
        <f>VLOOKUP(IF(L73&gt;240,5,IF(L73&gt;180,4,IF(L73&gt;120,3,IF(L73&gt;60,2,IF(L73&gt;30,1,0))))),Trial!$B$7:$E$12,4)</f>
        <v>0</v>
      </c>
      <c r="AA73" s="34">
        <f>VLOOKUP(IF(M73&gt;240,5,IF(M73&gt;180,4,IF(M73&gt;120,3,IF(M73&gt;60,2,IF(M73&gt;30,1,0))))),Trial!$B$7:$E$12,4)</f>
        <v>0</v>
      </c>
      <c r="AB73" s="34">
        <f>VLOOKUP(IF(N73&gt;240,5,IF(N73&gt;180,4,IF(N73&gt;120,3,IF(N73&gt;60,2,IF(N73&gt;30,1,0))))),Trial!$B$7:$E$12,4)</f>
        <v>0</v>
      </c>
    </row>
    <row r="74" ht="15.75" customHeight="1">
      <c r="B74" s="19">
        <v>71.0</v>
      </c>
      <c r="C74" s="20">
        <v>5.2813198057469</v>
      </c>
      <c r="D74" s="20">
        <v>1.6220569557976</v>
      </c>
      <c r="E74" s="20">
        <v>6.52098797312938</v>
      </c>
      <c r="F74" s="20">
        <v>11.4005704384382</v>
      </c>
      <c r="G74" s="20">
        <v>69.1789012712088</v>
      </c>
      <c r="H74" s="20">
        <v>2.20697265802883</v>
      </c>
      <c r="I74" s="20">
        <v>8.88154280283488</v>
      </c>
      <c r="J74" s="20">
        <v>8.21827321709134</v>
      </c>
      <c r="K74" s="20">
        <v>7.22707785340026</v>
      </c>
      <c r="L74" s="20">
        <v>1.7927904185839</v>
      </c>
      <c r="M74" s="20">
        <v>1.66882654456422</v>
      </c>
      <c r="N74" s="20">
        <v>1.13664974396489</v>
      </c>
      <c r="P74" s="19">
        <v>71.0</v>
      </c>
      <c r="Q74" s="34">
        <f>VLOOKUP(IF(C74&gt;240,5,IF(C74&gt;180,4,IF(C74&gt;120,3,IF(C74&gt;60,2,IF(C74&gt;30,1,0))))),Trial!$B$7:$E$12,4)</f>
        <v>0</v>
      </c>
      <c r="R74" s="34">
        <f>VLOOKUP(IF(D74&gt;240,5,IF(D74&gt;180,4,IF(D74&gt;120,3,IF(D74&gt;60,2,IF(D74&gt;30,1,0))))),Trial!$B$7:$E$12,4)</f>
        <v>0</v>
      </c>
      <c r="S74" s="34">
        <f>VLOOKUP(IF(E74&gt;240,5,IF(E74&gt;180,4,IF(E74&gt;120,3,IF(E74&gt;60,2,IF(E74&gt;30,1,0))))),Trial!$B$7:$E$12,4)</f>
        <v>0</v>
      </c>
      <c r="T74" s="34">
        <f>VLOOKUP(IF(F74&gt;240,5,IF(F74&gt;180,4,IF(F74&gt;120,3,IF(F74&gt;60,2,IF(F74&gt;30,1,0))))),Trial!$B$7:$E$12,4)</f>
        <v>0</v>
      </c>
      <c r="U74" s="34">
        <f>VLOOKUP(IF(G74&gt;240,5,IF(G74&gt;180,4,IF(G74&gt;120,3,IF(G74&gt;60,2,IF(G74&gt;30,1,0))))),Trial!$B$7:$E$12,4)</f>
        <v>-844.2</v>
      </c>
      <c r="V74" s="34">
        <f>VLOOKUP(IF(H74&gt;240,5,IF(H74&gt;180,4,IF(H74&gt;120,3,IF(H74&gt;60,2,IF(H74&gt;30,1,0))))),Trial!$B$7:$E$12,4)</f>
        <v>0</v>
      </c>
      <c r="W74" s="34">
        <f>VLOOKUP(IF(I74&gt;240,5,IF(I74&gt;180,4,IF(I74&gt;120,3,IF(I74&gt;60,2,IF(I74&gt;30,1,0))))),Trial!$B$7:$E$12,4)</f>
        <v>0</v>
      </c>
      <c r="X74" s="34">
        <f>VLOOKUP(IF(J74&gt;240,5,IF(J74&gt;180,4,IF(J74&gt;120,3,IF(J74&gt;60,2,IF(J74&gt;30,1,0))))),Trial!$B$7:$E$12,4)</f>
        <v>0</v>
      </c>
      <c r="Y74" s="34">
        <f>VLOOKUP(IF(K74&gt;240,5,IF(K74&gt;180,4,IF(K74&gt;120,3,IF(K74&gt;60,2,IF(K74&gt;30,1,0))))),Trial!$B$7:$E$12,4)</f>
        <v>0</v>
      </c>
      <c r="Z74" s="34">
        <f>VLOOKUP(IF(L74&gt;240,5,IF(L74&gt;180,4,IF(L74&gt;120,3,IF(L74&gt;60,2,IF(L74&gt;30,1,0))))),Trial!$B$7:$E$12,4)</f>
        <v>0</v>
      </c>
      <c r="AA74" s="34">
        <f>VLOOKUP(IF(M74&gt;240,5,IF(M74&gt;180,4,IF(M74&gt;120,3,IF(M74&gt;60,2,IF(M74&gt;30,1,0))))),Trial!$B$7:$E$12,4)</f>
        <v>0</v>
      </c>
      <c r="AB74" s="34">
        <f>VLOOKUP(IF(N74&gt;240,5,IF(N74&gt;180,4,IF(N74&gt;120,3,IF(N74&gt;60,2,IF(N74&gt;30,1,0))))),Trial!$B$7:$E$12,4)</f>
        <v>0</v>
      </c>
    </row>
    <row r="75" ht="15.75" customHeight="1">
      <c r="B75" s="19">
        <v>72.0</v>
      </c>
      <c r="C75" s="20">
        <v>23.0458876399204</v>
      </c>
      <c r="D75" s="20">
        <v>12.610689538912</v>
      </c>
      <c r="E75" s="20">
        <v>7.1724989337381</v>
      </c>
      <c r="F75" s="20">
        <v>8.8816142052412</v>
      </c>
      <c r="G75" s="20">
        <v>1.89981422539873</v>
      </c>
      <c r="H75" s="20">
        <v>7.16756611024029</v>
      </c>
      <c r="I75" s="20">
        <v>8.93855597418733</v>
      </c>
      <c r="J75" s="20">
        <v>20.4169290177694</v>
      </c>
      <c r="K75" s="20">
        <v>13.1074514093894</v>
      </c>
      <c r="L75" s="20">
        <v>7.74890763554722</v>
      </c>
      <c r="M75" s="20">
        <v>1.87771837605273</v>
      </c>
      <c r="N75" s="20">
        <v>26.8791190033948</v>
      </c>
      <c r="P75" s="19">
        <v>72.0</v>
      </c>
      <c r="Q75" s="34">
        <f>VLOOKUP(IF(C75&gt;240,5,IF(C75&gt;180,4,IF(C75&gt;120,3,IF(C75&gt;60,2,IF(C75&gt;30,1,0))))),Trial!$B$7:$E$12,4)</f>
        <v>0</v>
      </c>
      <c r="R75" s="34">
        <f>VLOOKUP(IF(D75&gt;240,5,IF(D75&gt;180,4,IF(D75&gt;120,3,IF(D75&gt;60,2,IF(D75&gt;30,1,0))))),Trial!$B$7:$E$12,4)</f>
        <v>0</v>
      </c>
      <c r="S75" s="34">
        <f>VLOOKUP(IF(E75&gt;240,5,IF(E75&gt;180,4,IF(E75&gt;120,3,IF(E75&gt;60,2,IF(E75&gt;30,1,0))))),Trial!$B$7:$E$12,4)</f>
        <v>0</v>
      </c>
      <c r="T75" s="34">
        <f>VLOOKUP(IF(F75&gt;240,5,IF(F75&gt;180,4,IF(F75&gt;120,3,IF(F75&gt;60,2,IF(F75&gt;30,1,0))))),Trial!$B$7:$E$12,4)</f>
        <v>0</v>
      </c>
      <c r="U75" s="34">
        <f>VLOOKUP(IF(G75&gt;240,5,IF(G75&gt;180,4,IF(G75&gt;120,3,IF(G75&gt;60,2,IF(G75&gt;30,1,0))))),Trial!$B$7:$E$12,4)</f>
        <v>0</v>
      </c>
      <c r="V75" s="34">
        <f>VLOOKUP(IF(H75&gt;240,5,IF(H75&gt;180,4,IF(H75&gt;120,3,IF(H75&gt;60,2,IF(H75&gt;30,1,0))))),Trial!$B$7:$E$12,4)</f>
        <v>0</v>
      </c>
      <c r="W75" s="34">
        <f>VLOOKUP(IF(I75&gt;240,5,IF(I75&gt;180,4,IF(I75&gt;120,3,IF(I75&gt;60,2,IF(I75&gt;30,1,0))))),Trial!$B$7:$E$12,4)</f>
        <v>0</v>
      </c>
      <c r="X75" s="34">
        <f>VLOOKUP(IF(J75&gt;240,5,IF(J75&gt;180,4,IF(J75&gt;120,3,IF(J75&gt;60,2,IF(J75&gt;30,1,0))))),Trial!$B$7:$E$12,4)</f>
        <v>0</v>
      </c>
      <c r="Y75" s="34">
        <f>VLOOKUP(IF(K75&gt;240,5,IF(K75&gt;180,4,IF(K75&gt;120,3,IF(K75&gt;60,2,IF(K75&gt;30,1,0))))),Trial!$B$7:$E$12,4)</f>
        <v>0</v>
      </c>
      <c r="Z75" s="34">
        <f>VLOOKUP(IF(L75&gt;240,5,IF(L75&gt;180,4,IF(L75&gt;120,3,IF(L75&gt;60,2,IF(L75&gt;30,1,0))))),Trial!$B$7:$E$12,4)</f>
        <v>0</v>
      </c>
      <c r="AA75" s="34">
        <f>VLOOKUP(IF(M75&gt;240,5,IF(M75&gt;180,4,IF(M75&gt;120,3,IF(M75&gt;60,2,IF(M75&gt;30,1,0))))),Trial!$B$7:$E$12,4)</f>
        <v>0</v>
      </c>
      <c r="AB75" s="34">
        <f>VLOOKUP(IF(N75&gt;240,5,IF(N75&gt;180,4,IF(N75&gt;120,3,IF(N75&gt;60,2,IF(N75&gt;30,1,0))))),Trial!$B$7:$E$12,4)</f>
        <v>0</v>
      </c>
    </row>
    <row r="76" ht="15.75" customHeight="1">
      <c r="B76" s="19">
        <v>73.0</v>
      </c>
      <c r="C76" s="20">
        <v>22.1164657939979</v>
      </c>
      <c r="D76" s="20">
        <v>25.5720481844788</v>
      </c>
      <c r="E76" s="20">
        <v>0.0536997214891016</v>
      </c>
      <c r="F76" s="20">
        <v>20.0026929443872</v>
      </c>
      <c r="G76" s="20">
        <v>26.9254866341298</v>
      </c>
      <c r="H76" s="20">
        <v>10.1410572578573</v>
      </c>
      <c r="I76" s="20">
        <v>10.697080453965</v>
      </c>
      <c r="J76" s="20">
        <v>24.2266159057787</v>
      </c>
      <c r="K76" s="20">
        <v>0.781977580296231</v>
      </c>
      <c r="L76" s="20">
        <v>9.21212299746783</v>
      </c>
      <c r="M76" s="20">
        <v>12.5240198035809</v>
      </c>
      <c r="N76" s="20">
        <v>5.87109605674632</v>
      </c>
      <c r="P76" s="19">
        <v>73.0</v>
      </c>
      <c r="Q76" s="34">
        <f>VLOOKUP(IF(C76&gt;240,5,IF(C76&gt;180,4,IF(C76&gt;120,3,IF(C76&gt;60,2,IF(C76&gt;30,1,0))))),Trial!$B$7:$E$12,4)</f>
        <v>0</v>
      </c>
      <c r="R76" s="34">
        <f>VLOOKUP(IF(D76&gt;240,5,IF(D76&gt;180,4,IF(D76&gt;120,3,IF(D76&gt;60,2,IF(D76&gt;30,1,0))))),Trial!$B$7:$E$12,4)</f>
        <v>0</v>
      </c>
      <c r="S76" s="34">
        <f>VLOOKUP(IF(E76&gt;240,5,IF(E76&gt;180,4,IF(E76&gt;120,3,IF(E76&gt;60,2,IF(E76&gt;30,1,0))))),Trial!$B$7:$E$12,4)</f>
        <v>0</v>
      </c>
      <c r="T76" s="34">
        <f>VLOOKUP(IF(F76&gt;240,5,IF(F76&gt;180,4,IF(F76&gt;120,3,IF(F76&gt;60,2,IF(F76&gt;30,1,0))))),Trial!$B$7:$E$12,4)</f>
        <v>0</v>
      </c>
      <c r="U76" s="34">
        <f>VLOOKUP(IF(G76&gt;240,5,IF(G76&gt;180,4,IF(G76&gt;120,3,IF(G76&gt;60,2,IF(G76&gt;30,1,0))))),Trial!$B$7:$E$12,4)</f>
        <v>0</v>
      </c>
      <c r="V76" s="34">
        <f>VLOOKUP(IF(H76&gt;240,5,IF(H76&gt;180,4,IF(H76&gt;120,3,IF(H76&gt;60,2,IF(H76&gt;30,1,0))))),Trial!$B$7:$E$12,4)</f>
        <v>0</v>
      </c>
      <c r="W76" s="34">
        <f>VLOOKUP(IF(I76&gt;240,5,IF(I76&gt;180,4,IF(I76&gt;120,3,IF(I76&gt;60,2,IF(I76&gt;30,1,0))))),Trial!$B$7:$E$12,4)</f>
        <v>0</v>
      </c>
      <c r="X76" s="34">
        <f>VLOOKUP(IF(J76&gt;240,5,IF(J76&gt;180,4,IF(J76&gt;120,3,IF(J76&gt;60,2,IF(J76&gt;30,1,0))))),Trial!$B$7:$E$12,4)</f>
        <v>0</v>
      </c>
      <c r="Y76" s="34">
        <f>VLOOKUP(IF(K76&gt;240,5,IF(K76&gt;180,4,IF(K76&gt;120,3,IF(K76&gt;60,2,IF(K76&gt;30,1,0))))),Trial!$B$7:$E$12,4)</f>
        <v>0</v>
      </c>
      <c r="Z76" s="34">
        <f>VLOOKUP(IF(L76&gt;240,5,IF(L76&gt;180,4,IF(L76&gt;120,3,IF(L76&gt;60,2,IF(L76&gt;30,1,0))))),Trial!$B$7:$E$12,4)</f>
        <v>0</v>
      </c>
      <c r="AA76" s="34">
        <f>VLOOKUP(IF(M76&gt;240,5,IF(M76&gt;180,4,IF(M76&gt;120,3,IF(M76&gt;60,2,IF(M76&gt;30,1,0))))),Trial!$B$7:$E$12,4)</f>
        <v>0</v>
      </c>
      <c r="AB76" s="34">
        <f>VLOOKUP(IF(N76&gt;240,5,IF(N76&gt;180,4,IF(N76&gt;120,3,IF(N76&gt;60,2,IF(N76&gt;30,1,0))))),Trial!$B$7:$E$12,4)</f>
        <v>0</v>
      </c>
    </row>
    <row r="77" ht="15.75" customHeight="1">
      <c r="B77" s="19">
        <v>74.0</v>
      </c>
      <c r="C77" s="20">
        <v>3.72460923418403</v>
      </c>
      <c r="D77" s="20">
        <v>19.0916389369179</v>
      </c>
      <c r="E77" s="20">
        <v>9.07379717049189</v>
      </c>
      <c r="F77" s="20">
        <v>13.7808398720893</v>
      </c>
      <c r="G77" s="20">
        <v>6.18130108118057</v>
      </c>
      <c r="H77" s="20">
        <v>34.7432467341677</v>
      </c>
      <c r="I77" s="20">
        <v>12.65434848993</v>
      </c>
      <c r="J77" s="20">
        <v>5.76477764192969</v>
      </c>
      <c r="K77" s="20">
        <v>0.0476209833967085</v>
      </c>
      <c r="L77" s="20">
        <v>47.3412638429976</v>
      </c>
      <c r="M77" s="20">
        <v>3.80367921260739</v>
      </c>
      <c r="N77" s="20">
        <v>21.293716308864</v>
      </c>
      <c r="P77" s="19">
        <v>74.0</v>
      </c>
      <c r="Q77" s="34">
        <f>VLOOKUP(IF(C77&gt;240,5,IF(C77&gt;180,4,IF(C77&gt;120,3,IF(C77&gt;60,2,IF(C77&gt;30,1,0))))),Trial!$B$7:$E$12,4)</f>
        <v>0</v>
      </c>
      <c r="R77" s="34">
        <f>VLOOKUP(IF(D77&gt;240,5,IF(D77&gt;180,4,IF(D77&gt;120,3,IF(D77&gt;60,2,IF(D77&gt;30,1,0))))),Trial!$B$7:$E$12,4)</f>
        <v>0</v>
      </c>
      <c r="S77" s="34">
        <f>VLOOKUP(IF(E77&gt;240,5,IF(E77&gt;180,4,IF(E77&gt;120,3,IF(E77&gt;60,2,IF(E77&gt;30,1,0))))),Trial!$B$7:$E$12,4)</f>
        <v>0</v>
      </c>
      <c r="T77" s="34">
        <f>VLOOKUP(IF(F77&gt;240,5,IF(F77&gt;180,4,IF(F77&gt;120,3,IF(F77&gt;60,2,IF(F77&gt;30,1,0))))),Trial!$B$7:$E$12,4)</f>
        <v>0</v>
      </c>
      <c r="U77" s="34">
        <f>VLOOKUP(IF(G77&gt;240,5,IF(G77&gt;180,4,IF(G77&gt;120,3,IF(G77&gt;60,2,IF(G77&gt;30,1,0))))),Trial!$B$7:$E$12,4)</f>
        <v>0</v>
      </c>
      <c r="V77" s="34">
        <f>VLOOKUP(IF(H77&gt;240,5,IF(H77&gt;180,4,IF(H77&gt;120,3,IF(H77&gt;60,2,IF(H77&gt;30,1,0))))),Trial!$B$7:$E$12,4)</f>
        <v>-168.84</v>
      </c>
      <c r="W77" s="34">
        <f>VLOOKUP(IF(I77&gt;240,5,IF(I77&gt;180,4,IF(I77&gt;120,3,IF(I77&gt;60,2,IF(I77&gt;30,1,0))))),Trial!$B$7:$E$12,4)</f>
        <v>0</v>
      </c>
      <c r="X77" s="34">
        <f>VLOOKUP(IF(J77&gt;240,5,IF(J77&gt;180,4,IF(J77&gt;120,3,IF(J77&gt;60,2,IF(J77&gt;30,1,0))))),Trial!$B$7:$E$12,4)</f>
        <v>0</v>
      </c>
      <c r="Y77" s="34">
        <f>VLOOKUP(IF(K77&gt;240,5,IF(K77&gt;180,4,IF(K77&gt;120,3,IF(K77&gt;60,2,IF(K77&gt;30,1,0))))),Trial!$B$7:$E$12,4)</f>
        <v>0</v>
      </c>
      <c r="Z77" s="34">
        <f>VLOOKUP(IF(L77&gt;240,5,IF(L77&gt;180,4,IF(L77&gt;120,3,IF(L77&gt;60,2,IF(L77&gt;30,1,0))))),Trial!$B$7:$E$12,4)</f>
        <v>-168.84</v>
      </c>
      <c r="AA77" s="34">
        <f>VLOOKUP(IF(M77&gt;240,5,IF(M77&gt;180,4,IF(M77&gt;120,3,IF(M77&gt;60,2,IF(M77&gt;30,1,0))))),Trial!$B$7:$E$12,4)</f>
        <v>0</v>
      </c>
      <c r="AB77" s="34">
        <f>VLOOKUP(IF(N77&gt;240,5,IF(N77&gt;180,4,IF(N77&gt;120,3,IF(N77&gt;60,2,IF(N77&gt;30,1,0))))),Trial!$B$7:$E$12,4)</f>
        <v>0</v>
      </c>
    </row>
    <row r="78" ht="15.75" customHeight="1">
      <c r="B78" s="19">
        <v>75.0</v>
      </c>
      <c r="C78" s="20">
        <v>6.22806593622081</v>
      </c>
      <c r="D78" s="20">
        <v>0.374123702151701</v>
      </c>
      <c r="E78" s="20">
        <v>24.6580616854301</v>
      </c>
      <c r="F78" s="20">
        <v>0.283823211309501</v>
      </c>
      <c r="G78" s="20">
        <v>21.9102965900844</v>
      </c>
      <c r="H78" s="20">
        <v>0.410016135399015</v>
      </c>
      <c r="I78" s="20">
        <v>3.48445006626068</v>
      </c>
      <c r="J78" s="20">
        <v>6.29092360651121</v>
      </c>
      <c r="K78" s="20">
        <v>0.977424459728911</v>
      </c>
      <c r="L78" s="20">
        <v>4.69006066005677</v>
      </c>
      <c r="M78" s="20">
        <v>0.712148266032553</v>
      </c>
      <c r="N78" s="20">
        <v>48.7515237877493</v>
      </c>
      <c r="P78" s="19">
        <v>75.0</v>
      </c>
      <c r="Q78" s="34">
        <f>VLOOKUP(IF(C78&gt;240,5,IF(C78&gt;180,4,IF(C78&gt;120,3,IF(C78&gt;60,2,IF(C78&gt;30,1,0))))),Trial!$B$7:$E$12,4)</f>
        <v>0</v>
      </c>
      <c r="R78" s="34">
        <f>VLOOKUP(IF(D78&gt;240,5,IF(D78&gt;180,4,IF(D78&gt;120,3,IF(D78&gt;60,2,IF(D78&gt;30,1,0))))),Trial!$B$7:$E$12,4)</f>
        <v>0</v>
      </c>
      <c r="S78" s="34">
        <f>VLOOKUP(IF(E78&gt;240,5,IF(E78&gt;180,4,IF(E78&gt;120,3,IF(E78&gt;60,2,IF(E78&gt;30,1,0))))),Trial!$B$7:$E$12,4)</f>
        <v>0</v>
      </c>
      <c r="T78" s="34">
        <f>VLOOKUP(IF(F78&gt;240,5,IF(F78&gt;180,4,IF(F78&gt;120,3,IF(F78&gt;60,2,IF(F78&gt;30,1,0))))),Trial!$B$7:$E$12,4)</f>
        <v>0</v>
      </c>
      <c r="U78" s="34">
        <f>VLOOKUP(IF(G78&gt;240,5,IF(G78&gt;180,4,IF(G78&gt;120,3,IF(G78&gt;60,2,IF(G78&gt;30,1,0))))),Trial!$B$7:$E$12,4)</f>
        <v>0</v>
      </c>
      <c r="V78" s="34">
        <f>VLOOKUP(IF(H78&gt;240,5,IF(H78&gt;180,4,IF(H78&gt;120,3,IF(H78&gt;60,2,IF(H78&gt;30,1,0))))),Trial!$B$7:$E$12,4)</f>
        <v>0</v>
      </c>
      <c r="W78" s="34">
        <f>VLOOKUP(IF(I78&gt;240,5,IF(I78&gt;180,4,IF(I78&gt;120,3,IF(I78&gt;60,2,IF(I78&gt;30,1,0))))),Trial!$B$7:$E$12,4)</f>
        <v>0</v>
      </c>
      <c r="X78" s="34">
        <f>VLOOKUP(IF(J78&gt;240,5,IF(J78&gt;180,4,IF(J78&gt;120,3,IF(J78&gt;60,2,IF(J78&gt;30,1,0))))),Trial!$B$7:$E$12,4)</f>
        <v>0</v>
      </c>
      <c r="Y78" s="34">
        <f>VLOOKUP(IF(K78&gt;240,5,IF(K78&gt;180,4,IF(K78&gt;120,3,IF(K78&gt;60,2,IF(K78&gt;30,1,0))))),Trial!$B$7:$E$12,4)</f>
        <v>0</v>
      </c>
      <c r="Z78" s="34">
        <f>VLOOKUP(IF(L78&gt;240,5,IF(L78&gt;180,4,IF(L78&gt;120,3,IF(L78&gt;60,2,IF(L78&gt;30,1,0))))),Trial!$B$7:$E$12,4)</f>
        <v>0</v>
      </c>
      <c r="AA78" s="34">
        <f>VLOOKUP(IF(M78&gt;240,5,IF(M78&gt;180,4,IF(M78&gt;120,3,IF(M78&gt;60,2,IF(M78&gt;30,1,0))))),Trial!$B$7:$E$12,4)</f>
        <v>0</v>
      </c>
      <c r="AB78" s="34">
        <f>VLOOKUP(IF(N78&gt;240,5,IF(N78&gt;180,4,IF(N78&gt;120,3,IF(N78&gt;60,2,IF(N78&gt;30,1,0))))),Trial!$B$7:$E$12,4)</f>
        <v>-168.84</v>
      </c>
    </row>
    <row r="79" ht="15.75" customHeight="1">
      <c r="B79" s="19">
        <v>76.0</v>
      </c>
      <c r="C79" s="20">
        <v>3.25491582299544</v>
      </c>
      <c r="D79" s="20">
        <v>9.23774732482536</v>
      </c>
      <c r="E79" s="20">
        <v>5.85640744845513</v>
      </c>
      <c r="F79" s="20">
        <v>46.7431085861971</v>
      </c>
      <c r="G79" s="20">
        <v>45.1643516473811</v>
      </c>
      <c r="H79" s="20">
        <v>30.6110712051035</v>
      </c>
      <c r="I79" s="20">
        <v>12.0477423288013</v>
      </c>
      <c r="J79" s="20">
        <v>3.8721715150401</v>
      </c>
      <c r="K79" s="20">
        <v>6.9185527772177</v>
      </c>
      <c r="L79" s="20">
        <v>3.34058020347729</v>
      </c>
      <c r="M79" s="20">
        <v>1.81744896052405</v>
      </c>
      <c r="N79" s="20">
        <v>7.45778877628036</v>
      </c>
      <c r="P79" s="19">
        <v>76.0</v>
      </c>
      <c r="Q79" s="34">
        <f>VLOOKUP(IF(C79&gt;240,5,IF(C79&gt;180,4,IF(C79&gt;120,3,IF(C79&gt;60,2,IF(C79&gt;30,1,0))))),Trial!$B$7:$E$12,4)</f>
        <v>0</v>
      </c>
      <c r="R79" s="34">
        <f>VLOOKUP(IF(D79&gt;240,5,IF(D79&gt;180,4,IF(D79&gt;120,3,IF(D79&gt;60,2,IF(D79&gt;30,1,0))))),Trial!$B$7:$E$12,4)</f>
        <v>0</v>
      </c>
      <c r="S79" s="34">
        <f>VLOOKUP(IF(E79&gt;240,5,IF(E79&gt;180,4,IF(E79&gt;120,3,IF(E79&gt;60,2,IF(E79&gt;30,1,0))))),Trial!$B$7:$E$12,4)</f>
        <v>0</v>
      </c>
      <c r="T79" s="34">
        <f>VLOOKUP(IF(F79&gt;240,5,IF(F79&gt;180,4,IF(F79&gt;120,3,IF(F79&gt;60,2,IF(F79&gt;30,1,0))))),Trial!$B$7:$E$12,4)</f>
        <v>-168.84</v>
      </c>
      <c r="U79" s="34">
        <f>VLOOKUP(IF(G79&gt;240,5,IF(G79&gt;180,4,IF(G79&gt;120,3,IF(G79&gt;60,2,IF(G79&gt;30,1,0))))),Trial!$B$7:$E$12,4)</f>
        <v>-168.84</v>
      </c>
      <c r="V79" s="34">
        <f>VLOOKUP(IF(H79&gt;240,5,IF(H79&gt;180,4,IF(H79&gt;120,3,IF(H79&gt;60,2,IF(H79&gt;30,1,0))))),Trial!$B$7:$E$12,4)</f>
        <v>-168.84</v>
      </c>
      <c r="W79" s="34">
        <f>VLOOKUP(IF(I79&gt;240,5,IF(I79&gt;180,4,IF(I79&gt;120,3,IF(I79&gt;60,2,IF(I79&gt;30,1,0))))),Trial!$B$7:$E$12,4)</f>
        <v>0</v>
      </c>
      <c r="X79" s="34">
        <f>VLOOKUP(IF(J79&gt;240,5,IF(J79&gt;180,4,IF(J79&gt;120,3,IF(J79&gt;60,2,IF(J79&gt;30,1,0))))),Trial!$B$7:$E$12,4)</f>
        <v>0</v>
      </c>
      <c r="Y79" s="34">
        <f>VLOOKUP(IF(K79&gt;240,5,IF(K79&gt;180,4,IF(K79&gt;120,3,IF(K79&gt;60,2,IF(K79&gt;30,1,0))))),Trial!$B$7:$E$12,4)</f>
        <v>0</v>
      </c>
      <c r="Z79" s="34">
        <f>VLOOKUP(IF(L79&gt;240,5,IF(L79&gt;180,4,IF(L79&gt;120,3,IF(L79&gt;60,2,IF(L79&gt;30,1,0))))),Trial!$B$7:$E$12,4)</f>
        <v>0</v>
      </c>
      <c r="AA79" s="34">
        <f>VLOOKUP(IF(M79&gt;240,5,IF(M79&gt;180,4,IF(M79&gt;120,3,IF(M79&gt;60,2,IF(M79&gt;30,1,0))))),Trial!$B$7:$E$12,4)</f>
        <v>0</v>
      </c>
      <c r="AB79" s="34">
        <f>VLOOKUP(IF(N79&gt;240,5,IF(N79&gt;180,4,IF(N79&gt;120,3,IF(N79&gt;60,2,IF(N79&gt;30,1,0))))),Trial!$B$7:$E$12,4)</f>
        <v>0</v>
      </c>
    </row>
    <row r="80" ht="15.75" customHeight="1">
      <c r="B80" s="19">
        <v>77.0</v>
      </c>
      <c r="C80" s="20">
        <v>2.61219504217676</v>
      </c>
      <c r="D80" s="20">
        <v>11.0149950774471</v>
      </c>
      <c r="E80" s="20">
        <v>10.4667932176116</v>
      </c>
      <c r="F80" s="20">
        <v>63.3076114677401</v>
      </c>
      <c r="G80" s="20">
        <v>9.65321312977571</v>
      </c>
      <c r="H80" s="20">
        <v>1.82418020353653</v>
      </c>
      <c r="I80" s="20">
        <v>5.28194608625055</v>
      </c>
      <c r="J80" s="20">
        <v>7.34536803304218</v>
      </c>
      <c r="K80" s="20">
        <v>26.7627407794988</v>
      </c>
      <c r="L80" s="20">
        <v>26.5815539373254</v>
      </c>
      <c r="M80" s="20">
        <v>2.53396239381865</v>
      </c>
      <c r="N80" s="20">
        <v>10.5648865083317</v>
      </c>
      <c r="P80" s="19">
        <v>77.0</v>
      </c>
      <c r="Q80" s="34">
        <f>VLOOKUP(IF(C80&gt;240,5,IF(C80&gt;180,4,IF(C80&gt;120,3,IF(C80&gt;60,2,IF(C80&gt;30,1,0))))),Trial!$B$7:$E$12,4)</f>
        <v>0</v>
      </c>
      <c r="R80" s="34">
        <f>VLOOKUP(IF(D80&gt;240,5,IF(D80&gt;180,4,IF(D80&gt;120,3,IF(D80&gt;60,2,IF(D80&gt;30,1,0))))),Trial!$B$7:$E$12,4)</f>
        <v>0</v>
      </c>
      <c r="S80" s="34">
        <f>VLOOKUP(IF(E80&gt;240,5,IF(E80&gt;180,4,IF(E80&gt;120,3,IF(E80&gt;60,2,IF(E80&gt;30,1,0))))),Trial!$B$7:$E$12,4)</f>
        <v>0</v>
      </c>
      <c r="T80" s="34">
        <f>VLOOKUP(IF(F80&gt;240,5,IF(F80&gt;180,4,IF(F80&gt;120,3,IF(F80&gt;60,2,IF(F80&gt;30,1,0))))),Trial!$B$7:$E$12,4)</f>
        <v>-844.2</v>
      </c>
      <c r="U80" s="34">
        <f>VLOOKUP(IF(G80&gt;240,5,IF(G80&gt;180,4,IF(G80&gt;120,3,IF(G80&gt;60,2,IF(G80&gt;30,1,0))))),Trial!$B$7:$E$12,4)</f>
        <v>0</v>
      </c>
      <c r="V80" s="34">
        <f>VLOOKUP(IF(H80&gt;240,5,IF(H80&gt;180,4,IF(H80&gt;120,3,IF(H80&gt;60,2,IF(H80&gt;30,1,0))))),Trial!$B$7:$E$12,4)</f>
        <v>0</v>
      </c>
      <c r="W80" s="34">
        <f>VLOOKUP(IF(I80&gt;240,5,IF(I80&gt;180,4,IF(I80&gt;120,3,IF(I80&gt;60,2,IF(I80&gt;30,1,0))))),Trial!$B$7:$E$12,4)</f>
        <v>0</v>
      </c>
      <c r="X80" s="34">
        <f>VLOOKUP(IF(J80&gt;240,5,IF(J80&gt;180,4,IF(J80&gt;120,3,IF(J80&gt;60,2,IF(J80&gt;30,1,0))))),Trial!$B$7:$E$12,4)</f>
        <v>0</v>
      </c>
      <c r="Y80" s="34">
        <f>VLOOKUP(IF(K80&gt;240,5,IF(K80&gt;180,4,IF(K80&gt;120,3,IF(K80&gt;60,2,IF(K80&gt;30,1,0))))),Trial!$B$7:$E$12,4)</f>
        <v>0</v>
      </c>
      <c r="Z80" s="34">
        <f>VLOOKUP(IF(L80&gt;240,5,IF(L80&gt;180,4,IF(L80&gt;120,3,IF(L80&gt;60,2,IF(L80&gt;30,1,0))))),Trial!$B$7:$E$12,4)</f>
        <v>0</v>
      </c>
      <c r="AA80" s="34">
        <f>VLOOKUP(IF(M80&gt;240,5,IF(M80&gt;180,4,IF(M80&gt;120,3,IF(M80&gt;60,2,IF(M80&gt;30,1,0))))),Trial!$B$7:$E$12,4)</f>
        <v>0</v>
      </c>
      <c r="AB80" s="34">
        <f>VLOOKUP(IF(N80&gt;240,5,IF(N80&gt;180,4,IF(N80&gt;120,3,IF(N80&gt;60,2,IF(N80&gt;30,1,0))))),Trial!$B$7:$E$12,4)</f>
        <v>0</v>
      </c>
    </row>
    <row r="81" ht="15.75" customHeight="1">
      <c r="B81" s="19">
        <v>78.0</v>
      </c>
      <c r="C81" s="20">
        <v>8.75306413727813</v>
      </c>
      <c r="D81" s="20">
        <v>7.09898316259496</v>
      </c>
      <c r="E81" s="20">
        <v>6.22327388890703</v>
      </c>
      <c r="F81" s="20">
        <v>5.45610189172439</v>
      </c>
      <c r="G81" s="20">
        <v>5.72430719723925</v>
      </c>
      <c r="H81" s="20">
        <v>64.1402737182227</v>
      </c>
      <c r="I81" s="20">
        <v>1.1196477870185</v>
      </c>
      <c r="J81" s="20">
        <v>4.30410796454438</v>
      </c>
      <c r="K81" s="20">
        <v>0.693839881589819</v>
      </c>
      <c r="L81" s="20">
        <v>2.87918692790361</v>
      </c>
      <c r="M81" s="20">
        <v>4.17853848780505</v>
      </c>
      <c r="N81" s="20">
        <v>8.54379674480297</v>
      </c>
      <c r="P81" s="19">
        <v>78.0</v>
      </c>
      <c r="Q81" s="34">
        <f>VLOOKUP(IF(C81&gt;240,5,IF(C81&gt;180,4,IF(C81&gt;120,3,IF(C81&gt;60,2,IF(C81&gt;30,1,0))))),Trial!$B$7:$E$12,4)</f>
        <v>0</v>
      </c>
      <c r="R81" s="34">
        <f>VLOOKUP(IF(D81&gt;240,5,IF(D81&gt;180,4,IF(D81&gt;120,3,IF(D81&gt;60,2,IF(D81&gt;30,1,0))))),Trial!$B$7:$E$12,4)</f>
        <v>0</v>
      </c>
      <c r="S81" s="34">
        <f>VLOOKUP(IF(E81&gt;240,5,IF(E81&gt;180,4,IF(E81&gt;120,3,IF(E81&gt;60,2,IF(E81&gt;30,1,0))))),Trial!$B$7:$E$12,4)</f>
        <v>0</v>
      </c>
      <c r="T81" s="34">
        <f>VLOOKUP(IF(F81&gt;240,5,IF(F81&gt;180,4,IF(F81&gt;120,3,IF(F81&gt;60,2,IF(F81&gt;30,1,0))))),Trial!$B$7:$E$12,4)</f>
        <v>0</v>
      </c>
      <c r="U81" s="34">
        <f>VLOOKUP(IF(G81&gt;240,5,IF(G81&gt;180,4,IF(G81&gt;120,3,IF(G81&gt;60,2,IF(G81&gt;30,1,0))))),Trial!$B$7:$E$12,4)</f>
        <v>0</v>
      </c>
      <c r="V81" s="34">
        <f>VLOOKUP(IF(H81&gt;240,5,IF(H81&gt;180,4,IF(H81&gt;120,3,IF(H81&gt;60,2,IF(H81&gt;30,1,0))))),Trial!$B$7:$E$12,4)</f>
        <v>-844.2</v>
      </c>
      <c r="W81" s="34">
        <f>VLOOKUP(IF(I81&gt;240,5,IF(I81&gt;180,4,IF(I81&gt;120,3,IF(I81&gt;60,2,IF(I81&gt;30,1,0))))),Trial!$B$7:$E$12,4)</f>
        <v>0</v>
      </c>
      <c r="X81" s="34">
        <f>VLOOKUP(IF(J81&gt;240,5,IF(J81&gt;180,4,IF(J81&gt;120,3,IF(J81&gt;60,2,IF(J81&gt;30,1,0))))),Trial!$B$7:$E$12,4)</f>
        <v>0</v>
      </c>
      <c r="Y81" s="34">
        <f>VLOOKUP(IF(K81&gt;240,5,IF(K81&gt;180,4,IF(K81&gt;120,3,IF(K81&gt;60,2,IF(K81&gt;30,1,0))))),Trial!$B$7:$E$12,4)</f>
        <v>0</v>
      </c>
      <c r="Z81" s="34">
        <f>VLOOKUP(IF(L81&gt;240,5,IF(L81&gt;180,4,IF(L81&gt;120,3,IF(L81&gt;60,2,IF(L81&gt;30,1,0))))),Trial!$B$7:$E$12,4)</f>
        <v>0</v>
      </c>
      <c r="AA81" s="34">
        <f>VLOOKUP(IF(M81&gt;240,5,IF(M81&gt;180,4,IF(M81&gt;120,3,IF(M81&gt;60,2,IF(M81&gt;30,1,0))))),Trial!$B$7:$E$12,4)</f>
        <v>0</v>
      </c>
      <c r="AB81" s="34">
        <f>VLOOKUP(IF(N81&gt;240,5,IF(N81&gt;180,4,IF(N81&gt;120,3,IF(N81&gt;60,2,IF(N81&gt;30,1,0))))),Trial!$B$7:$E$12,4)</f>
        <v>0</v>
      </c>
    </row>
    <row r="82" ht="15.75" customHeight="1">
      <c r="B82" s="19">
        <v>79.0</v>
      </c>
      <c r="C82" s="20">
        <v>4.77381679899991</v>
      </c>
      <c r="D82" s="20">
        <v>5.98443490499631</v>
      </c>
      <c r="E82" s="20">
        <v>2.16805812697858</v>
      </c>
      <c r="F82" s="20">
        <v>4.81441302700191</v>
      </c>
      <c r="G82" s="20">
        <v>12.5203179474079</v>
      </c>
      <c r="H82" s="20">
        <v>19.5738735532558</v>
      </c>
      <c r="I82" s="20">
        <v>23.3605396222493</v>
      </c>
      <c r="J82" s="20">
        <v>12.8435538663343</v>
      </c>
      <c r="K82" s="20">
        <v>3.41790460520424</v>
      </c>
      <c r="L82" s="20">
        <v>31.2537270728965</v>
      </c>
      <c r="M82" s="20">
        <v>3.95276328054395</v>
      </c>
      <c r="N82" s="20">
        <v>17.3922193228352</v>
      </c>
      <c r="P82" s="19">
        <v>79.0</v>
      </c>
      <c r="Q82" s="34">
        <f>VLOOKUP(IF(C82&gt;240,5,IF(C82&gt;180,4,IF(C82&gt;120,3,IF(C82&gt;60,2,IF(C82&gt;30,1,0))))),Trial!$B$7:$E$12,4)</f>
        <v>0</v>
      </c>
      <c r="R82" s="34">
        <f>VLOOKUP(IF(D82&gt;240,5,IF(D82&gt;180,4,IF(D82&gt;120,3,IF(D82&gt;60,2,IF(D82&gt;30,1,0))))),Trial!$B$7:$E$12,4)</f>
        <v>0</v>
      </c>
      <c r="S82" s="34">
        <f>VLOOKUP(IF(E82&gt;240,5,IF(E82&gt;180,4,IF(E82&gt;120,3,IF(E82&gt;60,2,IF(E82&gt;30,1,0))))),Trial!$B$7:$E$12,4)</f>
        <v>0</v>
      </c>
      <c r="T82" s="34">
        <f>VLOOKUP(IF(F82&gt;240,5,IF(F82&gt;180,4,IF(F82&gt;120,3,IF(F82&gt;60,2,IF(F82&gt;30,1,0))))),Trial!$B$7:$E$12,4)</f>
        <v>0</v>
      </c>
      <c r="U82" s="34">
        <f>VLOOKUP(IF(G82&gt;240,5,IF(G82&gt;180,4,IF(G82&gt;120,3,IF(G82&gt;60,2,IF(G82&gt;30,1,0))))),Trial!$B$7:$E$12,4)</f>
        <v>0</v>
      </c>
      <c r="V82" s="34">
        <f>VLOOKUP(IF(H82&gt;240,5,IF(H82&gt;180,4,IF(H82&gt;120,3,IF(H82&gt;60,2,IF(H82&gt;30,1,0))))),Trial!$B$7:$E$12,4)</f>
        <v>0</v>
      </c>
      <c r="W82" s="34">
        <f>VLOOKUP(IF(I82&gt;240,5,IF(I82&gt;180,4,IF(I82&gt;120,3,IF(I82&gt;60,2,IF(I82&gt;30,1,0))))),Trial!$B$7:$E$12,4)</f>
        <v>0</v>
      </c>
      <c r="X82" s="34">
        <f>VLOOKUP(IF(J82&gt;240,5,IF(J82&gt;180,4,IF(J82&gt;120,3,IF(J82&gt;60,2,IF(J82&gt;30,1,0))))),Trial!$B$7:$E$12,4)</f>
        <v>0</v>
      </c>
      <c r="Y82" s="34">
        <f>VLOOKUP(IF(K82&gt;240,5,IF(K82&gt;180,4,IF(K82&gt;120,3,IF(K82&gt;60,2,IF(K82&gt;30,1,0))))),Trial!$B$7:$E$12,4)</f>
        <v>0</v>
      </c>
      <c r="Z82" s="34">
        <f>VLOOKUP(IF(L82&gt;240,5,IF(L82&gt;180,4,IF(L82&gt;120,3,IF(L82&gt;60,2,IF(L82&gt;30,1,0))))),Trial!$B$7:$E$12,4)</f>
        <v>-168.84</v>
      </c>
      <c r="AA82" s="34">
        <f>VLOOKUP(IF(M82&gt;240,5,IF(M82&gt;180,4,IF(M82&gt;120,3,IF(M82&gt;60,2,IF(M82&gt;30,1,0))))),Trial!$B$7:$E$12,4)</f>
        <v>0</v>
      </c>
      <c r="AB82" s="34">
        <f>VLOOKUP(IF(N82&gt;240,5,IF(N82&gt;180,4,IF(N82&gt;120,3,IF(N82&gt;60,2,IF(N82&gt;30,1,0))))),Trial!$B$7:$E$12,4)</f>
        <v>0</v>
      </c>
    </row>
    <row r="83" ht="15.75" customHeight="1">
      <c r="B83" s="19">
        <v>80.0</v>
      </c>
      <c r="C83" s="20">
        <v>5.51246001430357</v>
      </c>
      <c r="D83" s="20">
        <v>22.1606767255982</v>
      </c>
      <c r="E83" s="20">
        <v>5.26069094557657</v>
      </c>
      <c r="F83" s="20">
        <v>44.8068822987717</v>
      </c>
      <c r="G83" s="20">
        <v>1.23856711186281</v>
      </c>
      <c r="H83" s="20">
        <v>5.89733053306118</v>
      </c>
      <c r="I83" s="20">
        <v>0.851926967967302</v>
      </c>
      <c r="J83" s="20">
        <v>2.56515614660457</v>
      </c>
      <c r="K83" s="20">
        <v>29.476534628521</v>
      </c>
      <c r="L83" s="20">
        <v>4.44290507688281</v>
      </c>
      <c r="M83" s="20">
        <v>11.9387837376931</v>
      </c>
      <c r="N83" s="20">
        <v>10.697259036667</v>
      </c>
      <c r="P83" s="19">
        <v>80.0</v>
      </c>
      <c r="Q83" s="34">
        <f>VLOOKUP(IF(C83&gt;240,5,IF(C83&gt;180,4,IF(C83&gt;120,3,IF(C83&gt;60,2,IF(C83&gt;30,1,0))))),Trial!$B$7:$E$12,4)</f>
        <v>0</v>
      </c>
      <c r="R83" s="34">
        <f>VLOOKUP(IF(D83&gt;240,5,IF(D83&gt;180,4,IF(D83&gt;120,3,IF(D83&gt;60,2,IF(D83&gt;30,1,0))))),Trial!$B$7:$E$12,4)</f>
        <v>0</v>
      </c>
      <c r="S83" s="34">
        <f>VLOOKUP(IF(E83&gt;240,5,IF(E83&gt;180,4,IF(E83&gt;120,3,IF(E83&gt;60,2,IF(E83&gt;30,1,0))))),Trial!$B$7:$E$12,4)</f>
        <v>0</v>
      </c>
      <c r="T83" s="34">
        <f>VLOOKUP(IF(F83&gt;240,5,IF(F83&gt;180,4,IF(F83&gt;120,3,IF(F83&gt;60,2,IF(F83&gt;30,1,0))))),Trial!$B$7:$E$12,4)</f>
        <v>-168.84</v>
      </c>
      <c r="U83" s="34">
        <f>VLOOKUP(IF(G83&gt;240,5,IF(G83&gt;180,4,IF(G83&gt;120,3,IF(G83&gt;60,2,IF(G83&gt;30,1,0))))),Trial!$B$7:$E$12,4)</f>
        <v>0</v>
      </c>
      <c r="V83" s="34">
        <f>VLOOKUP(IF(H83&gt;240,5,IF(H83&gt;180,4,IF(H83&gt;120,3,IF(H83&gt;60,2,IF(H83&gt;30,1,0))))),Trial!$B$7:$E$12,4)</f>
        <v>0</v>
      </c>
      <c r="W83" s="34">
        <f>VLOOKUP(IF(I83&gt;240,5,IF(I83&gt;180,4,IF(I83&gt;120,3,IF(I83&gt;60,2,IF(I83&gt;30,1,0))))),Trial!$B$7:$E$12,4)</f>
        <v>0</v>
      </c>
      <c r="X83" s="34">
        <f>VLOOKUP(IF(J83&gt;240,5,IF(J83&gt;180,4,IF(J83&gt;120,3,IF(J83&gt;60,2,IF(J83&gt;30,1,0))))),Trial!$B$7:$E$12,4)</f>
        <v>0</v>
      </c>
      <c r="Y83" s="34">
        <f>VLOOKUP(IF(K83&gt;240,5,IF(K83&gt;180,4,IF(K83&gt;120,3,IF(K83&gt;60,2,IF(K83&gt;30,1,0))))),Trial!$B$7:$E$12,4)</f>
        <v>0</v>
      </c>
      <c r="Z83" s="34">
        <f>VLOOKUP(IF(L83&gt;240,5,IF(L83&gt;180,4,IF(L83&gt;120,3,IF(L83&gt;60,2,IF(L83&gt;30,1,0))))),Trial!$B$7:$E$12,4)</f>
        <v>0</v>
      </c>
      <c r="AA83" s="34">
        <f>VLOOKUP(IF(M83&gt;240,5,IF(M83&gt;180,4,IF(M83&gt;120,3,IF(M83&gt;60,2,IF(M83&gt;30,1,0))))),Trial!$B$7:$E$12,4)</f>
        <v>0</v>
      </c>
      <c r="AB83" s="34">
        <f>VLOOKUP(IF(N83&gt;240,5,IF(N83&gt;180,4,IF(N83&gt;120,3,IF(N83&gt;60,2,IF(N83&gt;30,1,0))))),Trial!$B$7:$E$12,4)</f>
        <v>0</v>
      </c>
    </row>
    <row r="84" ht="15.75" customHeight="1">
      <c r="B84" s="19">
        <v>81.0</v>
      </c>
      <c r="C84" s="20">
        <v>38.2056303896349</v>
      </c>
      <c r="D84" s="20">
        <v>8.23856884934939</v>
      </c>
      <c r="E84" s="20">
        <v>19.1122443363438</v>
      </c>
      <c r="F84" s="20">
        <v>36.8776685788695</v>
      </c>
      <c r="G84" s="20">
        <v>14.7611011269587</v>
      </c>
      <c r="H84" s="20">
        <v>20.6373585492542</v>
      </c>
      <c r="I84" s="20">
        <v>8.62673163712025</v>
      </c>
      <c r="J84" s="20">
        <v>89.2627955575305</v>
      </c>
      <c r="K84" s="20">
        <v>0.970130702012491</v>
      </c>
      <c r="L84" s="20">
        <v>1.10361768077128</v>
      </c>
      <c r="M84" s="20">
        <v>20.0221353834664</v>
      </c>
      <c r="N84" s="20">
        <v>14.7525344852443</v>
      </c>
      <c r="P84" s="19">
        <v>81.0</v>
      </c>
      <c r="Q84" s="34">
        <f>VLOOKUP(IF(C84&gt;240,5,IF(C84&gt;180,4,IF(C84&gt;120,3,IF(C84&gt;60,2,IF(C84&gt;30,1,0))))),Trial!$B$7:$E$12,4)</f>
        <v>-168.84</v>
      </c>
      <c r="R84" s="34">
        <f>VLOOKUP(IF(D84&gt;240,5,IF(D84&gt;180,4,IF(D84&gt;120,3,IF(D84&gt;60,2,IF(D84&gt;30,1,0))))),Trial!$B$7:$E$12,4)</f>
        <v>0</v>
      </c>
      <c r="S84" s="34">
        <f>VLOOKUP(IF(E84&gt;240,5,IF(E84&gt;180,4,IF(E84&gt;120,3,IF(E84&gt;60,2,IF(E84&gt;30,1,0))))),Trial!$B$7:$E$12,4)</f>
        <v>0</v>
      </c>
      <c r="T84" s="34">
        <f>VLOOKUP(IF(F84&gt;240,5,IF(F84&gt;180,4,IF(F84&gt;120,3,IF(F84&gt;60,2,IF(F84&gt;30,1,0))))),Trial!$B$7:$E$12,4)</f>
        <v>-168.84</v>
      </c>
      <c r="U84" s="34">
        <f>VLOOKUP(IF(G84&gt;240,5,IF(G84&gt;180,4,IF(G84&gt;120,3,IF(G84&gt;60,2,IF(G84&gt;30,1,0))))),Trial!$B$7:$E$12,4)</f>
        <v>0</v>
      </c>
      <c r="V84" s="34">
        <f>VLOOKUP(IF(H84&gt;240,5,IF(H84&gt;180,4,IF(H84&gt;120,3,IF(H84&gt;60,2,IF(H84&gt;30,1,0))))),Trial!$B$7:$E$12,4)</f>
        <v>0</v>
      </c>
      <c r="W84" s="34">
        <f>VLOOKUP(IF(I84&gt;240,5,IF(I84&gt;180,4,IF(I84&gt;120,3,IF(I84&gt;60,2,IF(I84&gt;30,1,0))))),Trial!$B$7:$E$12,4)</f>
        <v>0</v>
      </c>
      <c r="X84" s="34">
        <f>VLOOKUP(IF(J84&gt;240,5,IF(J84&gt;180,4,IF(J84&gt;120,3,IF(J84&gt;60,2,IF(J84&gt;30,1,0))))),Trial!$B$7:$E$12,4)</f>
        <v>-844.2</v>
      </c>
      <c r="Y84" s="34">
        <f>VLOOKUP(IF(K84&gt;240,5,IF(K84&gt;180,4,IF(K84&gt;120,3,IF(K84&gt;60,2,IF(K84&gt;30,1,0))))),Trial!$B$7:$E$12,4)</f>
        <v>0</v>
      </c>
      <c r="Z84" s="34">
        <f>VLOOKUP(IF(L84&gt;240,5,IF(L84&gt;180,4,IF(L84&gt;120,3,IF(L84&gt;60,2,IF(L84&gt;30,1,0))))),Trial!$B$7:$E$12,4)</f>
        <v>0</v>
      </c>
      <c r="AA84" s="34">
        <f>VLOOKUP(IF(M84&gt;240,5,IF(M84&gt;180,4,IF(M84&gt;120,3,IF(M84&gt;60,2,IF(M84&gt;30,1,0))))),Trial!$B$7:$E$12,4)</f>
        <v>0</v>
      </c>
      <c r="AB84" s="34">
        <f>VLOOKUP(IF(N84&gt;240,5,IF(N84&gt;180,4,IF(N84&gt;120,3,IF(N84&gt;60,2,IF(N84&gt;30,1,0))))),Trial!$B$7:$E$12,4)</f>
        <v>0</v>
      </c>
    </row>
    <row r="85" ht="15.75" customHeight="1">
      <c r="B85" s="19">
        <v>82.0</v>
      </c>
      <c r="C85" s="20">
        <v>16.776207929141</v>
      </c>
      <c r="D85" s="20">
        <v>28.8654269443054</v>
      </c>
      <c r="E85" s="20">
        <v>3.94885296570137</v>
      </c>
      <c r="F85" s="20">
        <v>10.5112708861336</v>
      </c>
      <c r="G85" s="20">
        <v>21.0978218314395</v>
      </c>
      <c r="H85" s="20">
        <v>20.707071625272</v>
      </c>
      <c r="I85" s="20">
        <v>3.91172632234357</v>
      </c>
      <c r="J85" s="20">
        <v>0.448254624224041</v>
      </c>
      <c r="K85" s="20">
        <v>0.970340035390109</v>
      </c>
      <c r="L85" s="20">
        <v>19.2141552942043</v>
      </c>
      <c r="M85" s="20">
        <v>26.6900701981207</v>
      </c>
      <c r="N85" s="20">
        <v>43.9005514309149</v>
      </c>
      <c r="P85" s="19">
        <v>82.0</v>
      </c>
      <c r="Q85" s="34">
        <f>VLOOKUP(IF(C85&gt;240,5,IF(C85&gt;180,4,IF(C85&gt;120,3,IF(C85&gt;60,2,IF(C85&gt;30,1,0))))),Trial!$B$7:$E$12,4)</f>
        <v>0</v>
      </c>
      <c r="R85" s="34">
        <f>VLOOKUP(IF(D85&gt;240,5,IF(D85&gt;180,4,IF(D85&gt;120,3,IF(D85&gt;60,2,IF(D85&gt;30,1,0))))),Trial!$B$7:$E$12,4)</f>
        <v>0</v>
      </c>
      <c r="S85" s="34">
        <f>VLOOKUP(IF(E85&gt;240,5,IF(E85&gt;180,4,IF(E85&gt;120,3,IF(E85&gt;60,2,IF(E85&gt;30,1,0))))),Trial!$B$7:$E$12,4)</f>
        <v>0</v>
      </c>
      <c r="T85" s="34">
        <f>VLOOKUP(IF(F85&gt;240,5,IF(F85&gt;180,4,IF(F85&gt;120,3,IF(F85&gt;60,2,IF(F85&gt;30,1,0))))),Trial!$B$7:$E$12,4)</f>
        <v>0</v>
      </c>
      <c r="U85" s="34">
        <f>VLOOKUP(IF(G85&gt;240,5,IF(G85&gt;180,4,IF(G85&gt;120,3,IF(G85&gt;60,2,IF(G85&gt;30,1,0))))),Trial!$B$7:$E$12,4)</f>
        <v>0</v>
      </c>
      <c r="V85" s="34">
        <f>VLOOKUP(IF(H85&gt;240,5,IF(H85&gt;180,4,IF(H85&gt;120,3,IF(H85&gt;60,2,IF(H85&gt;30,1,0))))),Trial!$B$7:$E$12,4)</f>
        <v>0</v>
      </c>
      <c r="W85" s="34">
        <f>VLOOKUP(IF(I85&gt;240,5,IF(I85&gt;180,4,IF(I85&gt;120,3,IF(I85&gt;60,2,IF(I85&gt;30,1,0))))),Trial!$B$7:$E$12,4)</f>
        <v>0</v>
      </c>
      <c r="X85" s="34">
        <f>VLOOKUP(IF(J85&gt;240,5,IF(J85&gt;180,4,IF(J85&gt;120,3,IF(J85&gt;60,2,IF(J85&gt;30,1,0))))),Trial!$B$7:$E$12,4)</f>
        <v>0</v>
      </c>
      <c r="Y85" s="34">
        <f>VLOOKUP(IF(K85&gt;240,5,IF(K85&gt;180,4,IF(K85&gt;120,3,IF(K85&gt;60,2,IF(K85&gt;30,1,0))))),Trial!$B$7:$E$12,4)</f>
        <v>0</v>
      </c>
      <c r="Z85" s="34">
        <f>VLOOKUP(IF(L85&gt;240,5,IF(L85&gt;180,4,IF(L85&gt;120,3,IF(L85&gt;60,2,IF(L85&gt;30,1,0))))),Trial!$B$7:$E$12,4)</f>
        <v>0</v>
      </c>
      <c r="AA85" s="34">
        <f>VLOOKUP(IF(M85&gt;240,5,IF(M85&gt;180,4,IF(M85&gt;120,3,IF(M85&gt;60,2,IF(M85&gt;30,1,0))))),Trial!$B$7:$E$12,4)</f>
        <v>0</v>
      </c>
      <c r="AB85" s="34">
        <f>VLOOKUP(IF(N85&gt;240,5,IF(N85&gt;180,4,IF(N85&gt;120,3,IF(N85&gt;60,2,IF(N85&gt;30,1,0))))),Trial!$B$7:$E$12,4)</f>
        <v>-168.84</v>
      </c>
    </row>
    <row r="86" ht="15.75" customHeight="1">
      <c r="B86" s="19">
        <v>83.0</v>
      </c>
      <c r="C86" s="20">
        <v>2.83694774396718</v>
      </c>
      <c r="D86" s="20">
        <v>0.393129674578086</v>
      </c>
      <c r="E86" s="20">
        <v>27.7673253325857</v>
      </c>
      <c r="F86" s="20">
        <v>4.53293465976603</v>
      </c>
      <c r="G86" s="20">
        <v>9.913481572332</v>
      </c>
      <c r="H86" s="20">
        <v>4.98877956583165</v>
      </c>
      <c r="I86" s="20">
        <v>13.3095557337752</v>
      </c>
      <c r="J86" s="20">
        <v>10.8218619569289</v>
      </c>
      <c r="K86" s="20">
        <v>19.9829571606761</v>
      </c>
      <c r="L86" s="20">
        <v>5.65964713622816</v>
      </c>
      <c r="M86" s="20">
        <v>8.22361213453114</v>
      </c>
      <c r="N86" s="20">
        <v>4.24224932077341</v>
      </c>
      <c r="P86" s="19">
        <v>83.0</v>
      </c>
      <c r="Q86" s="34">
        <f>VLOOKUP(IF(C86&gt;240,5,IF(C86&gt;180,4,IF(C86&gt;120,3,IF(C86&gt;60,2,IF(C86&gt;30,1,0))))),Trial!$B$7:$E$12,4)</f>
        <v>0</v>
      </c>
      <c r="R86" s="34">
        <f>VLOOKUP(IF(D86&gt;240,5,IF(D86&gt;180,4,IF(D86&gt;120,3,IF(D86&gt;60,2,IF(D86&gt;30,1,0))))),Trial!$B$7:$E$12,4)</f>
        <v>0</v>
      </c>
      <c r="S86" s="34">
        <f>VLOOKUP(IF(E86&gt;240,5,IF(E86&gt;180,4,IF(E86&gt;120,3,IF(E86&gt;60,2,IF(E86&gt;30,1,0))))),Trial!$B$7:$E$12,4)</f>
        <v>0</v>
      </c>
      <c r="T86" s="34">
        <f>VLOOKUP(IF(F86&gt;240,5,IF(F86&gt;180,4,IF(F86&gt;120,3,IF(F86&gt;60,2,IF(F86&gt;30,1,0))))),Trial!$B$7:$E$12,4)</f>
        <v>0</v>
      </c>
      <c r="U86" s="34">
        <f>VLOOKUP(IF(G86&gt;240,5,IF(G86&gt;180,4,IF(G86&gt;120,3,IF(G86&gt;60,2,IF(G86&gt;30,1,0))))),Trial!$B$7:$E$12,4)</f>
        <v>0</v>
      </c>
      <c r="V86" s="34">
        <f>VLOOKUP(IF(H86&gt;240,5,IF(H86&gt;180,4,IF(H86&gt;120,3,IF(H86&gt;60,2,IF(H86&gt;30,1,0))))),Trial!$B$7:$E$12,4)</f>
        <v>0</v>
      </c>
      <c r="W86" s="34">
        <f>VLOOKUP(IF(I86&gt;240,5,IF(I86&gt;180,4,IF(I86&gt;120,3,IF(I86&gt;60,2,IF(I86&gt;30,1,0))))),Trial!$B$7:$E$12,4)</f>
        <v>0</v>
      </c>
      <c r="X86" s="34">
        <f>VLOOKUP(IF(J86&gt;240,5,IF(J86&gt;180,4,IF(J86&gt;120,3,IF(J86&gt;60,2,IF(J86&gt;30,1,0))))),Trial!$B$7:$E$12,4)</f>
        <v>0</v>
      </c>
      <c r="Y86" s="34">
        <f>VLOOKUP(IF(K86&gt;240,5,IF(K86&gt;180,4,IF(K86&gt;120,3,IF(K86&gt;60,2,IF(K86&gt;30,1,0))))),Trial!$B$7:$E$12,4)</f>
        <v>0</v>
      </c>
      <c r="Z86" s="34">
        <f>VLOOKUP(IF(L86&gt;240,5,IF(L86&gt;180,4,IF(L86&gt;120,3,IF(L86&gt;60,2,IF(L86&gt;30,1,0))))),Trial!$B$7:$E$12,4)</f>
        <v>0</v>
      </c>
      <c r="AA86" s="34">
        <f>VLOOKUP(IF(M86&gt;240,5,IF(M86&gt;180,4,IF(M86&gt;120,3,IF(M86&gt;60,2,IF(M86&gt;30,1,0))))),Trial!$B$7:$E$12,4)</f>
        <v>0</v>
      </c>
      <c r="AB86" s="34">
        <f>VLOOKUP(IF(N86&gt;240,5,IF(N86&gt;180,4,IF(N86&gt;120,3,IF(N86&gt;60,2,IF(N86&gt;30,1,0))))),Trial!$B$7:$E$12,4)</f>
        <v>0</v>
      </c>
    </row>
    <row r="87" ht="15.75" customHeight="1">
      <c r="B87" s="19">
        <v>84.0</v>
      </c>
      <c r="C87" s="20">
        <v>47.5458309394962</v>
      </c>
      <c r="D87" s="20">
        <v>1.04845027839765</v>
      </c>
      <c r="E87" s="20">
        <v>0.536765809613697</v>
      </c>
      <c r="F87" s="20">
        <v>0.291282388996732</v>
      </c>
      <c r="G87" s="20">
        <v>3.925929846894</v>
      </c>
      <c r="H87" s="20">
        <v>28.5695146374659</v>
      </c>
      <c r="I87" s="20">
        <v>1.03498965820169</v>
      </c>
      <c r="J87" s="20">
        <v>63.4759825997563</v>
      </c>
      <c r="K87" s="20">
        <v>7.95768390391022</v>
      </c>
      <c r="L87" s="20">
        <v>7.31183654164631</v>
      </c>
      <c r="M87" s="20">
        <v>14.6553701395254</v>
      </c>
      <c r="N87" s="20">
        <v>10.628216752139</v>
      </c>
      <c r="P87" s="19">
        <v>84.0</v>
      </c>
      <c r="Q87" s="34">
        <f>VLOOKUP(IF(C87&gt;240,5,IF(C87&gt;180,4,IF(C87&gt;120,3,IF(C87&gt;60,2,IF(C87&gt;30,1,0))))),Trial!$B$7:$E$12,4)</f>
        <v>-168.84</v>
      </c>
      <c r="R87" s="34">
        <f>VLOOKUP(IF(D87&gt;240,5,IF(D87&gt;180,4,IF(D87&gt;120,3,IF(D87&gt;60,2,IF(D87&gt;30,1,0))))),Trial!$B$7:$E$12,4)</f>
        <v>0</v>
      </c>
      <c r="S87" s="34">
        <f>VLOOKUP(IF(E87&gt;240,5,IF(E87&gt;180,4,IF(E87&gt;120,3,IF(E87&gt;60,2,IF(E87&gt;30,1,0))))),Trial!$B$7:$E$12,4)</f>
        <v>0</v>
      </c>
      <c r="T87" s="34">
        <f>VLOOKUP(IF(F87&gt;240,5,IF(F87&gt;180,4,IF(F87&gt;120,3,IF(F87&gt;60,2,IF(F87&gt;30,1,0))))),Trial!$B$7:$E$12,4)</f>
        <v>0</v>
      </c>
      <c r="U87" s="34">
        <f>VLOOKUP(IF(G87&gt;240,5,IF(G87&gt;180,4,IF(G87&gt;120,3,IF(G87&gt;60,2,IF(G87&gt;30,1,0))))),Trial!$B$7:$E$12,4)</f>
        <v>0</v>
      </c>
      <c r="V87" s="34">
        <f>VLOOKUP(IF(H87&gt;240,5,IF(H87&gt;180,4,IF(H87&gt;120,3,IF(H87&gt;60,2,IF(H87&gt;30,1,0))))),Trial!$B$7:$E$12,4)</f>
        <v>0</v>
      </c>
      <c r="W87" s="34">
        <f>VLOOKUP(IF(I87&gt;240,5,IF(I87&gt;180,4,IF(I87&gt;120,3,IF(I87&gt;60,2,IF(I87&gt;30,1,0))))),Trial!$B$7:$E$12,4)</f>
        <v>0</v>
      </c>
      <c r="X87" s="34">
        <f>VLOOKUP(IF(J87&gt;240,5,IF(J87&gt;180,4,IF(J87&gt;120,3,IF(J87&gt;60,2,IF(J87&gt;30,1,0))))),Trial!$B$7:$E$12,4)</f>
        <v>-844.2</v>
      </c>
      <c r="Y87" s="34">
        <f>VLOOKUP(IF(K87&gt;240,5,IF(K87&gt;180,4,IF(K87&gt;120,3,IF(K87&gt;60,2,IF(K87&gt;30,1,0))))),Trial!$B$7:$E$12,4)</f>
        <v>0</v>
      </c>
      <c r="Z87" s="34">
        <f>VLOOKUP(IF(L87&gt;240,5,IF(L87&gt;180,4,IF(L87&gt;120,3,IF(L87&gt;60,2,IF(L87&gt;30,1,0))))),Trial!$B$7:$E$12,4)</f>
        <v>0</v>
      </c>
      <c r="AA87" s="34">
        <f>VLOOKUP(IF(M87&gt;240,5,IF(M87&gt;180,4,IF(M87&gt;120,3,IF(M87&gt;60,2,IF(M87&gt;30,1,0))))),Trial!$B$7:$E$12,4)</f>
        <v>0</v>
      </c>
      <c r="AB87" s="34">
        <f>VLOOKUP(IF(N87&gt;240,5,IF(N87&gt;180,4,IF(N87&gt;120,3,IF(N87&gt;60,2,IF(N87&gt;30,1,0))))),Trial!$B$7:$E$12,4)</f>
        <v>0</v>
      </c>
    </row>
    <row r="88" ht="15.75" customHeight="1">
      <c r="B88" s="19">
        <v>85.0</v>
      </c>
      <c r="C88" s="20">
        <v>26.4839965215122</v>
      </c>
      <c r="D88" s="20">
        <v>9.73057787214322</v>
      </c>
      <c r="E88" s="20">
        <v>14.8204464881766</v>
      </c>
      <c r="F88" s="20">
        <v>45.1431409418922</v>
      </c>
      <c r="G88" s="20">
        <v>13.689235312407</v>
      </c>
      <c r="H88" s="20">
        <v>26.6863449750638</v>
      </c>
      <c r="I88" s="20">
        <v>25.7479110729119</v>
      </c>
      <c r="J88" s="20">
        <v>9.88347041839724</v>
      </c>
      <c r="K88" s="20">
        <v>1.53480999255553</v>
      </c>
      <c r="L88" s="20">
        <v>32.8549879249439</v>
      </c>
      <c r="M88" s="20">
        <v>5.81942253485322</v>
      </c>
      <c r="N88" s="20">
        <v>0.100240128124844</v>
      </c>
      <c r="P88" s="19">
        <v>85.0</v>
      </c>
      <c r="Q88" s="34">
        <f>VLOOKUP(IF(C88&gt;240,5,IF(C88&gt;180,4,IF(C88&gt;120,3,IF(C88&gt;60,2,IF(C88&gt;30,1,0))))),Trial!$B$7:$E$12,4)</f>
        <v>0</v>
      </c>
      <c r="R88" s="34">
        <f>VLOOKUP(IF(D88&gt;240,5,IF(D88&gt;180,4,IF(D88&gt;120,3,IF(D88&gt;60,2,IF(D88&gt;30,1,0))))),Trial!$B$7:$E$12,4)</f>
        <v>0</v>
      </c>
      <c r="S88" s="34">
        <f>VLOOKUP(IF(E88&gt;240,5,IF(E88&gt;180,4,IF(E88&gt;120,3,IF(E88&gt;60,2,IF(E88&gt;30,1,0))))),Trial!$B$7:$E$12,4)</f>
        <v>0</v>
      </c>
      <c r="T88" s="34">
        <f>VLOOKUP(IF(F88&gt;240,5,IF(F88&gt;180,4,IF(F88&gt;120,3,IF(F88&gt;60,2,IF(F88&gt;30,1,0))))),Trial!$B$7:$E$12,4)</f>
        <v>-168.84</v>
      </c>
      <c r="U88" s="34">
        <f>VLOOKUP(IF(G88&gt;240,5,IF(G88&gt;180,4,IF(G88&gt;120,3,IF(G88&gt;60,2,IF(G88&gt;30,1,0))))),Trial!$B$7:$E$12,4)</f>
        <v>0</v>
      </c>
      <c r="V88" s="34">
        <f>VLOOKUP(IF(H88&gt;240,5,IF(H88&gt;180,4,IF(H88&gt;120,3,IF(H88&gt;60,2,IF(H88&gt;30,1,0))))),Trial!$B$7:$E$12,4)</f>
        <v>0</v>
      </c>
      <c r="W88" s="34">
        <f>VLOOKUP(IF(I88&gt;240,5,IF(I88&gt;180,4,IF(I88&gt;120,3,IF(I88&gt;60,2,IF(I88&gt;30,1,0))))),Trial!$B$7:$E$12,4)</f>
        <v>0</v>
      </c>
      <c r="X88" s="34">
        <f>VLOOKUP(IF(J88&gt;240,5,IF(J88&gt;180,4,IF(J88&gt;120,3,IF(J88&gt;60,2,IF(J88&gt;30,1,0))))),Trial!$B$7:$E$12,4)</f>
        <v>0</v>
      </c>
      <c r="Y88" s="34">
        <f>VLOOKUP(IF(K88&gt;240,5,IF(K88&gt;180,4,IF(K88&gt;120,3,IF(K88&gt;60,2,IF(K88&gt;30,1,0))))),Trial!$B$7:$E$12,4)</f>
        <v>0</v>
      </c>
      <c r="Z88" s="34">
        <f>VLOOKUP(IF(L88&gt;240,5,IF(L88&gt;180,4,IF(L88&gt;120,3,IF(L88&gt;60,2,IF(L88&gt;30,1,0))))),Trial!$B$7:$E$12,4)</f>
        <v>-168.84</v>
      </c>
      <c r="AA88" s="34">
        <f>VLOOKUP(IF(M88&gt;240,5,IF(M88&gt;180,4,IF(M88&gt;120,3,IF(M88&gt;60,2,IF(M88&gt;30,1,0))))),Trial!$B$7:$E$12,4)</f>
        <v>0</v>
      </c>
      <c r="AB88" s="34">
        <f>VLOOKUP(IF(N88&gt;240,5,IF(N88&gt;180,4,IF(N88&gt;120,3,IF(N88&gt;60,2,IF(N88&gt;30,1,0))))),Trial!$B$7:$E$12,4)</f>
        <v>0</v>
      </c>
    </row>
    <row r="89" ht="15.75" customHeight="1">
      <c r="B89" s="19">
        <v>86.0</v>
      </c>
      <c r="C89" s="20">
        <v>13.9294968036468</v>
      </c>
      <c r="D89" s="20">
        <v>1.57676690053195</v>
      </c>
      <c r="E89" s="20">
        <v>6.02820628811605</v>
      </c>
      <c r="F89" s="20">
        <v>8.33422400867566</v>
      </c>
      <c r="G89" s="20">
        <v>29.8831571477822</v>
      </c>
      <c r="H89" s="20">
        <v>23.5769819408825</v>
      </c>
      <c r="I89" s="20">
        <v>8.48739430955611</v>
      </c>
      <c r="J89" s="20">
        <v>3.5491286856588</v>
      </c>
      <c r="K89" s="20">
        <v>45.973791797874</v>
      </c>
      <c r="L89" s="20">
        <v>2.34959355520186</v>
      </c>
      <c r="M89" s="20">
        <v>1.6035492324736</v>
      </c>
      <c r="N89" s="20">
        <v>7.4870867597625</v>
      </c>
      <c r="P89" s="19">
        <v>86.0</v>
      </c>
      <c r="Q89" s="34">
        <f>VLOOKUP(IF(C89&gt;240,5,IF(C89&gt;180,4,IF(C89&gt;120,3,IF(C89&gt;60,2,IF(C89&gt;30,1,0))))),Trial!$B$7:$E$12,4)</f>
        <v>0</v>
      </c>
      <c r="R89" s="34">
        <f>VLOOKUP(IF(D89&gt;240,5,IF(D89&gt;180,4,IF(D89&gt;120,3,IF(D89&gt;60,2,IF(D89&gt;30,1,0))))),Trial!$B$7:$E$12,4)</f>
        <v>0</v>
      </c>
      <c r="S89" s="34">
        <f>VLOOKUP(IF(E89&gt;240,5,IF(E89&gt;180,4,IF(E89&gt;120,3,IF(E89&gt;60,2,IF(E89&gt;30,1,0))))),Trial!$B$7:$E$12,4)</f>
        <v>0</v>
      </c>
      <c r="T89" s="34">
        <f>VLOOKUP(IF(F89&gt;240,5,IF(F89&gt;180,4,IF(F89&gt;120,3,IF(F89&gt;60,2,IF(F89&gt;30,1,0))))),Trial!$B$7:$E$12,4)</f>
        <v>0</v>
      </c>
      <c r="U89" s="34">
        <f>VLOOKUP(IF(G89&gt;240,5,IF(G89&gt;180,4,IF(G89&gt;120,3,IF(G89&gt;60,2,IF(G89&gt;30,1,0))))),Trial!$B$7:$E$12,4)</f>
        <v>0</v>
      </c>
      <c r="V89" s="34">
        <f>VLOOKUP(IF(H89&gt;240,5,IF(H89&gt;180,4,IF(H89&gt;120,3,IF(H89&gt;60,2,IF(H89&gt;30,1,0))))),Trial!$B$7:$E$12,4)</f>
        <v>0</v>
      </c>
      <c r="W89" s="34">
        <f>VLOOKUP(IF(I89&gt;240,5,IF(I89&gt;180,4,IF(I89&gt;120,3,IF(I89&gt;60,2,IF(I89&gt;30,1,0))))),Trial!$B$7:$E$12,4)</f>
        <v>0</v>
      </c>
      <c r="X89" s="34">
        <f>VLOOKUP(IF(J89&gt;240,5,IF(J89&gt;180,4,IF(J89&gt;120,3,IF(J89&gt;60,2,IF(J89&gt;30,1,0))))),Trial!$B$7:$E$12,4)</f>
        <v>0</v>
      </c>
      <c r="Y89" s="34">
        <f>VLOOKUP(IF(K89&gt;240,5,IF(K89&gt;180,4,IF(K89&gt;120,3,IF(K89&gt;60,2,IF(K89&gt;30,1,0))))),Trial!$B$7:$E$12,4)</f>
        <v>-168.84</v>
      </c>
      <c r="Z89" s="34">
        <f>VLOOKUP(IF(L89&gt;240,5,IF(L89&gt;180,4,IF(L89&gt;120,3,IF(L89&gt;60,2,IF(L89&gt;30,1,0))))),Trial!$B$7:$E$12,4)</f>
        <v>0</v>
      </c>
      <c r="AA89" s="34">
        <f>VLOOKUP(IF(M89&gt;240,5,IF(M89&gt;180,4,IF(M89&gt;120,3,IF(M89&gt;60,2,IF(M89&gt;30,1,0))))),Trial!$B$7:$E$12,4)</f>
        <v>0</v>
      </c>
      <c r="AB89" s="34">
        <f>VLOOKUP(IF(N89&gt;240,5,IF(N89&gt;180,4,IF(N89&gt;120,3,IF(N89&gt;60,2,IF(N89&gt;30,1,0))))),Trial!$B$7:$E$12,4)</f>
        <v>0</v>
      </c>
    </row>
    <row r="90" ht="15.75" customHeight="1">
      <c r="B90" s="19">
        <v>87.0</v>
      </c>
      <c r="C90" s="20">
        <v>22.4000896711072</v>
      </c>
      <c r="D90" s="20">
        <v>0.562486999860326</v>
      </c>
      <c r="E90" s="20">
        <v>5.26669285963289</v>
      </c>
      <c r="F90" s="20">
        <v>5.21759914541617</v>
      </c>
      <c r="G90" s="20">
        <v>0.357598891668022</v>
      </c>
      <c r="H90" s="20">
        <v>1.3902652208332</v>
      </c>
      <c r="I90" s="20">
        <v>8.34512396878563</v>
      </c>
      <c r="J90" s="20">
        <v>2.3819618018344</v>
      </c>
      <c r="K90" s="20">
        <v>37.1793405022817</v>
      </c>
      <c r="L90" s="20">
        <v>7.33178603872657</v>
      </c>
      <c r="M90" s="20">
        <v>12.8863256663169</v>
      </c>
      <c r="N90" s="20">
        <v>4.12104098792188</v>
      </c>
      <c r="P90" s="19">
        <v>87.0</v>
      </c>
      <c r="Q90" s="34">
        <f>VLOOKUP(IF(C90&gt;240,5,IF(C90&gt;180,4,IF(C90&gt;120,3,IF(C90&gt;60,2,IF(C90&gt;30,1,0))))),Trial!$B$7:$E$12,4)</f>
        <v>0</v>
      </c>
      <c r="R90" s="34">
        <f>VLOOKUP(IF(D90&gt;240,5,IF(D90&gt;180,4,IF(D90&gt;120,3,IF(D90&gt;60,2,IF(D90&gt;30,1,0))))),Trial!$B$7:$E$12,4)</f>
        <v>0</v>
      </c>
      <c r="S90" s="34">
        <f>VLOOKUP(IF(E90&gt;240,5,IF(E90&gt;180,4,IF(E90&gt;120,3,IF(E90&gt;60,2,IF(E90&gt;30,1,0))))),Trial!$B$7:$E$12,4)</f>
        <v>0</v>
      </c>
      <c r="T90" s="34">
        <f>VLOOKUP(IF(F90&gt;240,5,IF(F90&gt;180,4,IF(F90&gt;120,3,IF(F90&gt;60,2,IF(F90&gt;30,1,0))))),Trial!$B$7:$E$12,4)</f>
        <v>0</v>
      </c>
      <c r="U90" s="34">
        <f>VLOOKUP(IF(G90&gt;240,5,IF(G90&gt;180,4,IF(G90&gt;120,3,IF(G90&gt;60,2,IF(G90&gt;30,1,0))))),Trial!$B$7:$E$12,4)</f>
        <v>0</v>
      </c>
      <c r="V90" s="34">
        <f>VLOOKUP(IF(H90&gt;240,5,IF(H90&gt;180,4,IF(H90&gt;120,3,IF(H90&gt;60,2,IF(H90&gt;30,1,0))))),Trial!$B$7:$E$12,4)</f>
        <v>0</v>
      </c>
      <c r="W90" s="34">
        <f>VLOOKUP(IF(I90&gt;240,5,IF(I90&gt;180,4,IF(I90&gt;120,3,IF(I90&gt;60,2,IF(I90&gt;30,1,0))))),Trial!$B$7:$E$12,4)</f>
        <v>0</v>
      </c>
      <c r="X90" s="34">
        <f>VLOOKUP(IF(J90&gt;240,5,IF(J90&gt;180,4,IF(J90&gt;120,3,IF(J90&gt;60,2,IF(J90&gt;30,1,0))))),Trial!$B$7:$E$12,4)</f>
        <v>0</v>
      </c>
      <c r="Y90" s="34">
        <f>VLOOKUP(IF(K90&gt;240,5,IF(K90&gt;180,4,IF(K90&gt;120,3,IF(K90&gt;60,2,IF(K90&gt;30,1,0))))),Trial!$B$7:$E$12,4)</f>
        <v>-168.84</v>
      </c>
      <c r="Z90" s="34">
        <f>VLOOKUP(IF(L90&gt;240,5,IF(L90&gt;180,4,IF(L90&gt;120,3,IF(L90&gt;60,2,IF(L90&gt;30,1,0))))),Trial!$B$7:$E$12,4)</f>
        <v>0</v>
      </c>
      <c r="AA90" s="34">
        <f>VLOOKUP(IF(M90&gt;240,5,IF(M90&gt;180,4,IF(M90&gt;120,3,IF(M90&gt;60,2,IF(M90&gt;30,1,0))))),Trial!$B$7:$E$12,4)</f>
        <v>0</v>
      </c>
      <c r="AB90" s="34">
        <f>VLOOKUP(IF(N90&gt;240,5,IF(N90&gt;180,4,IF(N90&gt;120,3,IF(N90&gt;60,2,IF(N90&gt;30,1,0))))),Trial!$B$7:$E$12,4)</f>
        <v>0</v>
      </c>
    </row>
    <row r="91" ht="15.75" customHeight="1">
      <c r="B91" s="19">
        <v>88.0</v>
      </c>
      <c r="C91" s="20">
        <v>9.505469410958</v>
      </c>
      <c r="D91" s="20">
        <v>24.165807798708</v>
      </c>
      <c r="E91" s="20">
        <v>8.31402850449085</v>
      </c>
      <c r="F91" s="20">
        <v>19.4538832277229</v>
      </c>
      <c r="G91" s="20">
        <v>4.17199615178577</v>
      </c>
      <c r="H91" s="20">
        <v>9.31890381836248</v>
      </c>
      <c r="I91" s="20">
        <v>17.0499935858036</v>
      </c>
      <c r="J91" s="20">
        <v>18.7045999534336</v>
      </c>
      <c r="K91" s="20">
        <v>28.4073171630756</v>
      </c>
      <c r="L91" s="20">
        <v>25.6410542028194</v>
      </c>
      <c r="M91" s="20">
        <v>34.2881082147614</v>
      </c>
      <c r="N91" s="20">
        <v>5.28420352963731</v>
      </c>
      <c r="P91" s="19">
        <v>88.0</v>
      </c>
      <c r="Q91" s="34">
        <f>VLOOKUP(IF(C91&gt;240,5,IF(C91&gt;180,4,IF(C91&gt;120,3,IF(C91&gt;60,2,IF(C91&gt;30,1,0))))),Trial!$B$7:$E$12,4)</f>
        <v>0</v>
      </c>
      <c r="R91" s="34">
        <f>VLOOKUP(IF(D91&gt;240,5,IF(D91&gt;180,4,IF(D91&gt;120,3,IF(D91&gt;60,2,IF(D91&gt;30,1,0))))),Trial!$B$7:$E$12,4)</f>
        <v>0</v>
      </c>
      <c r="S91" s="34">
        <f>VLOOKUP(IF(E91&gt;240,5,IF(E91&gt;180,4,IF(E91&gt;120,3,IF(E91&gt;60,2,IF(E91&gt;30,1,0))))),Trial!$B$7:$E$12,4)</f>
        <v>0</v>
      </c>
      <c r="T91" s="34">
        <f>VLOOKUP(IF(F91&gt;240,5,IF(F91&gt;180,4,IF(F91&gt;120,3,IF(F91&gt;60,2,IF(F91&gt;30,1,0))))),Trial!$B$7:$E$12,4)</f>
        <v>0</v>
      </c>
      <c r="U91" s="34">
        <f>VLOOKUP(IF(G91&gt;240,5,IF(G91&gt;180,4,IF(G91&gt;120,3,IF(G91&gt;60,2,IF(G91&gt;30,1,0))))),Trial!$B$7:$E$12,4)</f>
        <v>0</v>
      </c>
      <c r="V91" s="34">
        <f>VLOOKUP(IF(H91&gt;240,5,IF(H91&gt;180,4,IF(H91&gt;120,3,IF(H91&gt;60,2,IF(H91&gt;30,1,0))))),Trial!$B$7:$E$12,4)</f>
        <v>0</v>
      </c>
      <c r="W91" s="34">
        <f>VLOOKUP(IF(I91&gt;240,5,IF(I91&gt;180,4,IF(I91&gt;120,3,IF(I91&gt;60,2,IF(I91&gt;30,1,0))))),Trial!$B$7:$E$12,4)</f>
        <v>0</v>
      </c>
      <c r="X91" s="34">
        <f>VLOOKUP(IF(J91&gt;240,5,IF(J91&gt;180,4,IF(J91&gt;120,3,IF(J91&gt;60,2,IF(J91&gt;30,1,0))))),Trial!$B$7:$E$12,4)</f>
        <v>0</v>
      </c>
      <c r="Y91" s="34">
        <f>VLOOKUP(IF(K91&gt;240,5,IF(K91&gt;180,4,IF(K91&gt;120,3,IF(K91&gt;60,2,IF(K91&gt;30,1,0))))),Trial!$B$7:$E$12,4)</f>
        <v>0</v>
      </c>
      <c r="Z91" s="34">
        <f>VLOOKUP(IF(L91&gt;240,5,IF(L91&gt;180,4,IF(L91&gt;120,3,IF(L91&gt;60,2,IF(L91&gt;30,1,0))))),Trial!$B$7:$E$12,4)</f>
        <v>0</v>
      </c>
      <c r="AA91" s="34">
        <f>VLOOKUP(IF(M91&gt;240,5,IF(M91&gt;180,4,IF(M91&gt;120,3,IF(M91&gt;60,2,IF(M91&gt;30,1,0))))),Trial!$B$7:$E$12,4)</f>
        <v>-168.84</v>
      </c>
      <c r="AB91" s="34">
        <f>VLOOKUP(IF(N91&gt;240,5,IF(N91&gt;180,4,IF(N91&gt;120,3,IF(N91&gt;60,2,IF(N91&gt;30,1,0))))),Trial!$B$7:$E$12,4)</f>
        <v>0</v>
      </c>
    </row>
    <row r="92" ht="15.75" customHeight="1">
      <c r="B92" s="19">
        <v>89.0</v>
      </c>
      <c r="C92" s="20">
        <v>5.91363529236987</v>
      </c>
      <c r="D92" s="20">
        <v>27.5365205247209</v>
      </c>
      <c r="E92" s="20">
        <v>20.4013916359813</v>
      </c>
      <c r="F92" s="20">
        <v>19.4493413469265</v>
      </c>
      <c r="G92" s="20">
        <v>16.6382150964638</v>
      </c>
      <c r="H92" s="20">
        <v>3.73014492566785</v>
      </c>
      <c r="I92" s="20">
        <v>13.3407296773131</v>
      </c>
      <c r="J92" s="20">
        <v>2.28829720495269</v>
      </c>
      <c r="K92" s="20">
        <v>9.09764777937784</v>
      </c>
      <c r="L92" s="20">
        <v>11.9455671995032</v>
      </c>
      <c r="M92" s="20">
        <v>12.3406865947033</v>
      </c>
      <c r="N92" s="20">
        <v>0.143607094816761</v>
      </c>
      <c r="P92" s="19">
        <v>89.0</v>
      </c>
      <c r="Q92" s="34">
        <f>VLOOKUP(IF(C92&gt;240,5,IF(C92&gt;180,4,IF(C92&gt;120,3,IF(C92&gt;60,2,IF(C92&gt;30,1,0))))),Trial!$B$7:$E$12,4)</f>
        <v>0</v>
      </c>
      <c r="R92" s="34">
        <f>VLOOKUP(IF(D92&gt;240,5,IF(D92&gt;180,4,IF(D92&gt;120,3,IF(D92&gt;60,2,IF(D92&gt;30,1,0))))),Trial!$B$7:$E$12,4)</f>
        <v>0</v>
      </c>
      <c r="S92" s="34">
        <f>VLOOKUP(IF(E92&gt;240,5,IF(E92&gt;180,4,IF(E92&gt;120,3,IF(E92&gt;60,2,IF(E92&gt;30,1,0))))),Trial!$B$7:$E$12,4)</f>
        <v>0</v>
      </c>
      <c r="T92" s="34">
        <f>VLOOKUP(IF(F92&gt;240,5,IF(F92&gt;180,4,IF(F92&gt;120,3,IF(F92&gt;60,2,IF(F92&gt;30,1,0))))),Trial!$B$7:$E$12,4)</f>
        <v>0</v>
      </c>
      <c r="U92" s="34">
        <f>VLOOKUP(IF(G92&gt;240,5,IF(G92&gt;180,4,IF(G92&gt;120,3,IF(G92&gt;60,2,IF(G92&gt;30,1,0))))),Trial!$B$7:$E$12,4)</f>
        <v>0</v>
      </c>
      <c r="V92" s="34">
        <f>VLOOKUP(IF(H92&gt;240,5,IF(H92&gt;180,4,IF(H92&gt;120,3,IF(H92&gt;60,2,IF(H92&gt;30,1,0))))),Trial!$B$7:$E$12,4)</f>
        <v>0</v>
      </c>
      <c r="W92" s="34">
        <f>VLOOKUP(IF(I92&gt;240,5,IF(I92&gt;180,4,IF(I92&gt;120,3,IF(I92&gt;60,2,IF(I92&gt;30,1,0))))),Trial!$B$7:$E$12,4)</f>
        <v>0</v>
      </c>
      <c r="X92" s="34">
        <f>VLOOKUP(IF(J92&gt;240,5,IF(J92&gt;180,4,IF(J92&gt;120,3,IF(J92&gt;60,2,IF(J92&gt;30,1,0))))),Trial!$B$7:$E$12,4)</f>
        <v>0</v>
      </c>
      <c r="Y92" s="34">
        <f>VLOOKUP(IF(K92&gt;240,5,IF(K92&gt;180,4,IF(K92&gt;120,3,IF(K92&gt;60,2,IF(K92&gt;30,1,0))))),Trial!$B$7:$E$12,4)</f>
        <v>0</v>
      </c>
      <c r="Z92" s="34">
        <f>VLOOKUP(IF(L92&gt;240,5,IF(L92&gt;180,4,IF(L92&gt;120,3,IF(L92&gt;60,2,IF(L92&gt;30,1,0))))),Trial!$B$7:$E$12,4)</f>
        <v>0</v>
      </c>
      <c r="AA92" s="34">
        <f>VLOOKUP(IF(M92&gt;240,5,IF(M92&gt;180,4,IF(M92&gt;120,3,IF(M92&gt;60,2,IF(M92&gt;30,1,0))))),Trial!$B$7:$E$12,4)</f>
        <v>0</v>
      </c>
      <c r="AB92" s="34">
        <f>VLOOKUP(IF(N92&gt;240,5,IF(N92&gt;180,4,IF(N92&gt;120,3,IF(N92&gt;60,2,IF(N92&gt;30,1,0))))),Trial!$B$7:$E$12,4)</f>
        <v>0</v>
      </c>
    </row>
    <row r="93" ht="15.75" customHeight="1">
      <c r="B93" s="19">
        <v>90.0</v>
      </c>
      <c r="C93" s="20">
        <v>1.74404599969275</v>
      </c>
      <c r="D93" s="20">
        <v>18.3031421121379</v>
      </c>
      <c r="E93" s="20">
        <v>13.8200187780979</v>
      </c>
      <c r="F93" s="20">
        <v>9.19005886045201</v>
      </c>
      <c r="G93" s="20">
        <v>37.7013055250388</v>
      </c>
      <c r="H93" s="20">
        <v>9.61615813031371</v>
      </c>
      <c r="I93" s="20">
        <v>21.3889175130352</v>
      </c>
      <c r="J93" s="20">
        <v>2.18719129590249</v>
      </c>
      <c r="K93" s="20">
        <v>2.09321416059901</v>
      </c>
      <c r="L93" s="20">
        <v>5.25800286042504</v>
      </c>
      <c r="M93" s="20">
        <v>1.69836138369492</v>
      </c>
      <c r="N93" s="20">
        <v>5.6506702829618</v>
      </c>
      <c r="P93" s="19">
        <v>90.0</v>
      </c>
      <c r="Q93" s="34">
        <f>VLOOKUP(IF(C93&gt;240,5,IF(C93&gt;180,4,IF(C93&gt;120,3,IF(C93&gt;60,2,IF(C93&gt;30,1,0))))),Trial!$B$7:$E$12,4)</f>
        <v>0</v>
      </c>
      <c r="R93" s="34">
        <f>VLOOKUP(IF(D93&gt;240,5,IF(D93&gt;180,4,IF(D93&gt;120,3,IF(D93&gt;60,2,IF(D93&gt;30,1,0))))),Trial!$B$7:$E$12,4)</f>
        <v>0</v>
      </c>
      <c r="S93" s="34">
        <f>VLOOKUP(IF(E93&gt;240,5,IF(E93&gt;180,4,IF(E93&gt;120,3,IF(E93&gt;60,2,IF(E93&gt;30,1,0))))),Trial!$B$7:$E$12,4)</f>
        <v>0</v>
      </c>
      <c r="T93" s="34">
        <f>VLOOKUP(IF(F93&gt;240,5,IF(F93&gt;180,4,IF(F93&gt;120,3,IF(F93&gt;60,2,IF(F93&gt;30,1,0))))),Trial!$B$7:$E$12,4)</f>
        <v>0</v>
      </c>
      <c r="U93" s="34">
        <f>VLOOKUP(IF(G93&gt;240,5,IF(G93&gt;180,4,IF(G93&gt;120,3,IF(G93&gt;60,2,IF(G93&gt;30,1,0))))),Trial!$B$7:$E$12,4)</f>
        <v>-168.84</v>
      </c>
      <c r="V93" s="34">
        <f>VLOOKUP(IF(H93&gt;240,5,IF(H93&gt;180,4,IF(H93&gt;120,3,IF(H93&gt;60,2,IF(H93&gt;30,1,0))))),Trial!$B$7:$E$12,4)</f>
        <v>0</v>
      </c>
      <c r="W93" s="34">
        <f>VLOOKUP(IF(I93&gt;240,5,IF(I93&gt;180,4,IF(I93&gt;120,3,IF(I93&gt;60,2,IF(I93&gt;30,1,0))))),Trial!$B$7:$E$12,4)</f>
        <v>0</v>
      </c>
      <c r="X93" s="34">
        <f>VLOOKUP(IF(J93&gt;240,5,IF(J93&gt;180,4,IF(J93&gt;120,3,IF(J93&gt;60,2,IF(J93&gt;30,1,0))))),Trial!$B$7:$E$12,4)</f>
        <v>0</v>
      </c>
      <c r="Y93" s="34">
        <f>VLOOKUP(IF(K93&gt;240,5,IF(K93&gt;180,4,IF(K93&gt;120,3,IF(K93&gt;60,2,IF(K93&gt;30,1,0))))),Trial!$B$7:$E$12,4)</f>
        <v>0</v>
      </c>
      <c r="Z93" s="34">
        <f>VLOOKUP(IF(L93&gt;240,5,IF(L93&gt;180,4,IF(L93&gt;120,3,IF(L93&gt;60,2,IF(L93&gt;30,1,0))))),Trial!$B$7:$E$12,4)</f>
        <v>0</v>
      </c>
      <c r="AA93" s="34">
        <f>VLOOKUP(IF(M93&gt;240,5,IF(M93&gt;180,4,IF(M93&gt;120,3,IF(M93&gt;60,2,IF(M93&gt;30,1,0))))),Trial!$B$7:$E$12,4)</f>
        <v>0</v>
      </c>
      <c r="AB93" s="34">
        <f>VLOOKUP(IF(N93&gt;240,5,IF(N93&gt;180,4,IF(N93&gt;120,3,IF(N93&gt;60,2,IF(N93&gt;30,1,0))))),Trial!$B$7:$E$12,4)</f>
        <v>0</v>
      </c>
    </row>
    <row r="94" ht="15.75" customHeight="1">
      <c r="B94" s="19">
        <v>91.0</v>
      </c>
      <c r="C94" s="20">
        <v>7.5363716904074</v>
      </c>
      <c r="D94" s="20">
        <v>7.48869566624053</v>
      </c>
      <c r="E94" s="20">
        <v>1.08773793200962</v>
      </c>
      <c r="F94" s="20">
        <v>2.16335409079428</v>
      </c>
      <c r="G94" s="20">
        <v>18.7933411568107</v>
      </c>
      <c r="H94" s="20">
        <v>10.6129949303429</v>
      </c>
      <c r="I94" s="20">
        <v>1.53592413240112</v>
      </c>
      <c r="J94" s="20">
        <v>5.3957062959671</v>
      </c>
      <c r="K94" s="20">
        <v>10.7044484946436</v>
      </c>
      <c r="L94" s="20">
        <v>11.3133189915764</v>
      </c>
      <c r="M94" s="20">
        <v>28.6396798331545</v>
      </c>
      <c r="N94" s="20">
        <v>24.6259156348108</v>
      </c>
      <c r="P94" s="19">
        <v>91.0</v>
      </c>
      <c r="Q94" s="34">
        <f>VLOOKUP(IF(C94&gt;240,5,IF(C94&gt;180,4,IF(C94&gt;120,3,IF(C94&gt;60,2,IF(C94&gt;30,1,0))))),Trial!$B$7:$E$12,4)</f>
        <v>0</v>
      </c>
      <c r="R94" s="34">
        <f>VLOOKUP(IF(D94&gt;240,5,IF(D94&gt;180,4,IF(D94&gt;120,3,IF(D94&gt;60,2,IF(D94&gt;30,1,0))))),Trial!$B$7:$E$12,4)</f>
        <v>0</v>
      </c>
      <c r="S94" s="34">
        <f>VLOOKUP(IF(E94&gt;240,5,IF(E94&gt;180,4,IF(E94&gt;120,3,IF(E94&gt;60,2,IF(E94&gt;30,1,0))))),Trial!$B$7:$E$12,4)</f>
        <v>0</v>
      </c>
      <c r="T94" s="34">
        <f>VLOOKUP(IF(F94&gt;240,5,IF(F94&gt;180,4,IF(F94&gt;120,3,IF(F94&gt;60,2,IF(F94&gt;30,1,0))))),Trial!$B$7:$E$12,4)</f>
        <v>0</v>
      </c>
      <c r="U94" s="34">
        <f>VLOOKUP(IF(G94&gt;240,5,IF(G94&gt;180,4,IF(G94&gt;120,3,IF(G94&gt;60,2,IF(G94&gt;30,1,0))))),Trial!$B$7:$E$12,4)</f>
        <v>0</v>
      </c>
      <c r="V94" s="34">
        <f>VLOOKUP(IF(H94&gt;240,5,IF(H94&gt;180,4,IF(H94&gt;120,3,IF(H94&gt;60,2,IF(H94&gt;30,1,0))))),Trial!$B$7:$E$12,4)</f>
        <v>0</v>
      </c>
      <c r="W94" s="34">
        <f>VLOOKUP(IF(I94&gt;240,5,IF(I94&gt;180,4,IF(I94&gt;120,3,IF(I94&gt;60,2,IF(I94&gt;30,1,0))))),Trial!$B$7:$E$12,4)</f>
        <v>0</v>
      </c>
      <c r="X94" s="34">
        <f>VLOOKUP(IF(J94&gt;240,5,IF(J94&gt;180,4,IF(J94&gt;120,3,IF(J94&gt;60,2,IF(J94&gt;30,1,0))))),Trial!$B$7:$E$12,4)</f>
        <v>0</v>
      </c>
      <c r="Y94" s="34">
        <f>VLOOKUP(IF(K94&gt;240,5,IF(K94&gt;180,4,IF(K94&gt;120,3,IF(K94&gt;60,2,IF(K94&gt;30,1,0))))),Trial!$B$7:$E$12,4)</f>
        <v>0</v>
      </c>
      <c r="Z94" s="34">
        <f>VLOOKUP(IF(L94&gt;240,5,IF(L94&gt;180,4,IF(L94&gt;120,3,IF(L94&gt;60,2,IF(L94&gt;30,1,0))))),Trial!$B$7:$E$12,4)</f>
        <v>0</v>
      </c>
      <c r="AA94" s="34">
        <f>VLOOKUP(IF(M94&gt;240,5,IF(M94&gt;180,4,IF(M94&gt;120,3,IF(M94&gt;60,2,IF(M94&gt;30,1,0))))),Trial!$B$7:$E$12,4)</f>
        <v>0</v>
      </c>
      <c r="AB94" s="34">
        <f>VLOOKUP(IF(N94&gt;240,5,IF(N94&gt;180,4,IF(N94&gt;120,3,IF(N94&gt;60,2,IF(N94&gt;30,1,0))))),Trial!$B$7:$E$12,4)</f>
        <v>0</v>
      </c>
    </row>
    <row r="95" ht="15.75" customHeight="1">
      <c r="B95" s="19">
        <v>92.0</v>
      </c>
      <c r="C95" s="20">
        <v>52.4568217750312</v>
      </c>
      <c r="D95" s="20">
        <v>3.00073671424761</v>
      </c>
      <c r="E95" s="20">
        <v>38.956782093678</v>
      </c>
      <c r="F95" s="20">
        <v>3.25427270328196</v>
      </c>
      <c r="G95" s="20">
        <v>3.59462399310432</v>
      </c>
      <c r="H95" s="20">
        <v>3.77372768456116</v>
      </c>
      <c r="I95" s="20">
        <v>4.84420798132196</v>
      </c>
      <c r="J95" s="20">
        <v>15.4517175232145</v>
      </c>
      <c r="K95" s="20">
        <v>1.85193559685722</v>
      </c>
      <c r="L95" s="20">
        <v>2.30656505209574</v>
      </c>
      <c r="M95" s="20">
        <v>22.1223219515925</v>
      </c>
      <c r="N95" s="20">
        <v>22.7334820429033</v>
      </c>
      <c r="P95" s="19">
        <v>92.0</v>
      </c>
      <c r="Q95" s="34">
        <f>VLOOKUP(IF(C95&gt;240,5,IF(C95&gt;180,4,IF(C95&gt;120,3,IF(C95&gt;60,2,IF(C95&gt;30,1,0))))),Trial!$B$7:$E$12,4)</f>
        <v>-168.84</v>
      </c>
      <c r="R95" s="34">
        <f>VLOOKUP(IF(D95&gt;240,5,IF(D95&gt;180,4,IF(D95&gt;120,3,IF(D95&gt;60,2,IF(D95&gt;30,1,0))))),Trial!$B$7:$E$12,4)</f>
        <v>0</v>
      </c>
      <c r="S95" s="34">
        <f>VLOOKUP(IF(E95&gt;240,5,IF(E95&gt;180,4,IF(E95&gt;120,3,IF(E95&gt;60,2,IF(E95&gt;30,1,0))))),Trial!$B$7:$E$12,4)</f>
        <v>-168.84</v>
      </c>
      <c r="T95" s="34">
        <f>VLOOKUP(IF(F95&gt;240,5,IF(F95&gt;180,4,IF(F95&gt;120,3,IF(F95&gt;60,2,IF(F95&gt;30,1,0))))),Trial!$B$7:$E$12,4)</f>
        <v>0</v>
      </c>
      <c r="U95" s="34">
        <f>VLOOKUP(IF(G95&gt;240,5,IF(G95&gt;180,4,IF(G95&gt;120,3,IF(G95&gt;60,2,IF(G95&gt;30,1,0))))),Trial!$B$7:$E$12,4)</f>
        <v>0</v>
      </c>
      <c r="V95" s="34">
        <f>VLOOKUP(IF(H95&gt;240,5,IF(H95&gt;180,4,IF(H95&gt;120,3,IF(H95&gt;60,2,IF(H95&gt;30,1,0))))),Trial!$B$7:$E$12,4)</f>
        <v>0</v>
      </c>
      <c r="W95" s="34">
        <f>VLOOKUP(IF(I95&gt;240,5,IF(I95&gt;180,4,IF(I95&gt;120,3,IF(I95&gt;60,2,IF(I95&gt;30,1,0))))),Trial!$B$7:$E$12,4)</f>
        <v>0</v>
      </c>
      <c r="X95" s="34">
        <f>VLOOKUP(IF(J95&gt;240,5,IF(J95&gt;180,4,IF(J95&gt;120,3,IF(J95&gt;60,2,IF(J95&gt;30,1,0))))),Trial!$B$7:$E$12,4)</f>
        <v>0</v>
      </c>
      <c r="Y95" s="34">
        <f>VLOOKUP(IF(K95&gt;240,5,IF(K95&gt;180,4,IF(K95&gt;120,3,IF(K95&gt;60,2,IF(K95&gt;30,1,0))))),Trial!$B$7:$E$12,4)</f>
        <v>0</v>
      </c>
      <c r="Z95" s="34">
        <f>VLOOKUP(IF(L95&gt;240,5,IF(L95&gt;180,4,IF(L95&gt;120,3,IF(L95&gt;60,2,IF(L95&gt;30,1,0))))),Trial!$B$7:$E$12,4)</f>
        <v>0</v>
      </c>
      <c r="AA95" s="34">
        <f>VLOOKUP(IF(M95&gt;240,5,IF(M95&gt;180,4,IF(M95&gt;120,3,IF(M95&gt;60,2,IF(M95&gt;30,1,0))))),Trial!$B$7:$E$12,4)</f>
        <v>0</v>
      </c>
      <c r="AB95" s="34">
        <f>VLOOKUP(IF(N95&gt;240,5,IF(N95&gt;180,4,IF(N95&gt;120,3,IF(N95&gt;60,2,IF(N95&gt;30,1,0))))),Trial!$B$7:$E$12,4)</f>
        <v>0</v>
      </c>
    </row>
    <row r="96" ht="15.75" customHeight="1">
      <c r="B96" s="19">
        <v>93.0</v>
      </c>
      <c r="C96" s="20">
        <v>22.2599428458309</v>
      </c>
      <c r="D96" s="20">
        <v>6.35698308148421</v>
      </c>
      <c r="E96" s="20">
        <v>4.68062541615218</v>
      </c>
      <c r="F96" s="20">
        <v>4.71102054514922</v>
      </c>
      <c r="G96" s="20">
        <v>1.6247160167899</v>
      </c>
      <c r="H96" s="20">
        <v>15.314113404424</v>
      </c>
      <c r="I96" s="20">
        <v>6.09416595222428</v>
      </c>
      <c r="J96" s="20">
        <v>7.41701965541579</v>
      </c>
      <c r="K96" s="20">
        <v>31.0377480706621</v>
      </c>
      <c r="L96" s="20">
        <v>2.50346435774118</v>
      </c>
      <c r="M96" s="20">
        <v>3.35307424594648</v>
      </c>
      <c r="N96" s="20">
        <v>0.512484357040375</v>
      </c>
      <c r="P96" s="19">
        <v>93.0</v>
      </c>
      <c r="Q96" s="34">
        <f>VLOOKUP(IF(C96&gt;240,5,IF(C96&gt;180,4,IF(C96&gt;120,3,IF(C96&gt;60,2,IF(C96&gt;30,1,0))))),Trial!$B$7:$E$12,4)</f>
        <v>0</v>
      </c>
      <c r="R96" s="34">
        <f>VLOOKUP(IF(D96&gt;240,5,IF(D96&gt;180,4,IF(D96&gt;120,3,IF(D96&gt;60,2,IF(D96&gt;30,1,0))))),Trial!$B$7:$E$12,4)</f>
        <v>0</v>
      </c>
      <c r="S96" s="34">
        <f>VLOOKUP(IF(E96&gt;240,5,IF(E96&gt;180,4,IF(E96&gt;120,3,IF(E96&gt;60,2,IF(E96&gt;30,1,0))))),Trial!$B$7:$E$12,4)</f>
        <v>0</v>
      </c>
      <c r="T96" s="34">
        <f>VLOOKUP(IF(F96&gt;240,5,IF(F96&gt;180,4,IF(F96&gt;120,3,IF(F96&gt;60,2,IF(F96&gt;30,1,0))))),Trial!$B$7:$E$12,4)</f>
        <v>0</v>
      </c>
      <c r="U96" s="34">
        <f>VLOOKUP(IF(G96&gt;240,5,IF(G96&gt;180,4,IF(G96&gt;120,3,IF(G96&gt;60,2,IF(G96&gt;30,1,0))))),Trial!$B$7:$E$12,4)</f>
        <v>0</v>
      </c>
      <c r="V96" s="34">
        <f>VLOOKUP(IF(H96&gt;240,5,IF(H96&gt;180,4,IF(H96&gt;120,3,IF(H96&gt;60,2,IF(H96&gt;30,1,0))))),Trial!$B$7:$E$12,4)</f>
        <v>0</v>
      </c>
      <c r="W96" s="34">
        <f>VLOOKUP(IF(I96&gt;240,5,IF(I96&gt;180,4,IF(I96&gt;120,3,IF(I96&gt;60,2,IF(I96&gt;30,1,0))))),Trial!$B$7:$E$12,4)</f>
        <v>0</v>
      </c>
      <c r="X96" s="34">
        <f>VLOOKUP(IF(J96&gt;240,5,IF(J96&gt;180,4,IF(J96&gt;120,3,IF(J96&gt;60,2,IF(J96&gt;30,1,0))))),Trial!$B$7:$E$12,4)</f>
        <v>0</v>
      </c>
      <c r="Y96" s="34">
        <f>VLOOKUP(IF(K96&gt;240,5,IF(K96&gt;180,4,IF(K96&gt;120,3,IF(K96&gt;60,2,IF(K96&gt;30,1,0))))),Trial!$B$7:$E$12,4)</f>
        <v>-168.84</v>
      </c>
      <c r="Z96" s="34">
        <f>VLOOKUP(IF(L96&gt;240,5,IF(L96&gt;180,4,IF(L96&gt;120,3,IF(L96&gt;60,2,IF(L96&gt;30,1,0))))),Trial!$B$7:$E$12,4)</f>
        <v>0</v>
      </c>
      <c r="AA96" s="34">
        <f>VLOOKUP(IF(M96&gt;240,5,IF(M96&gt;180,4,IF(M96&gt;120,3,IF(M96&gt;60,2,IF(M96&gt;30,1,0))))),Trial!$B$7:$E$12,4)</f>
        <v>0</v>
      </c>
      <c r="AB96" s="34">
        <f>VLOOKUP(IF(N96&gt;240,5,IF(N96&gt;180,4,IF(N96&gt;120,3,IF(N96&gt;60,2,IF(N96&gt;30,1,0))))),Trial!$B$7:$E$12,4)</f>
        <v>0</v>
      </c>
    </row>
    <row r="97" ht="15.75" customHeight="1">
      <c r="B97" s="19">
        <v>94.0</v>
      </c>
      <c r="C97" s="20">
        <v>13.8536995585161</v>
      </c>
      <c r="D97" s="20">
        <v>21.9651084322652</v>
      </c>
      <c r="E97" s="20">
        <v>5.66922660018317</v>
      </c>
      <c r="F97" s="20">
        <v>6.38510336214676</v>
      </c>
      <c r="G97" s="20">
        <v>5.86367186573334</v>
      </c>
      <c r="H97" s="20">
        <v>20.9118824705651</v>
      </c>
      <c r="I97" s="20">
        <v>52.533602811811</v>
      </c>
      <c r="J97" s="20">
        <v>6.87579380152747</v>
      </c>
      <c r="K97" s="20">
        <v>54.643500980226</v>
      </c>
      <c r="L97" s="20">
        <v>20.5530409513211</v>
      </c>
      <c r="M97" s="20">
        <v>0.947053243173286</v>
      </c>
      <c r="N97" s="20">
        <v>5.92511699451134</v>
      </c>
      <c r="P97" s="19">
        <v>94.0</v>
      </c>
      <c r="Q97" s="34">
        <f>VLOOKUP(IF(C97&gt;240,5,IF(C97&gt;180,4,IF(C97&gt;120,3,IF(C97&gt;60,2,IF(C97&gt;30,1,0))))),Trial!$B$7:$E$12,4)</f>
        <v>0</v>
      </c>
      <c r="R97" s="34">
        <f>VLOOKUP(IF(D97&gt;240,5,IF(D97&gt;180,4,IF(D97&gt;120,3,IF(D97&gt;60,2,IF(D97&gt;30,1,0))))),Trial!$B$7:$E$12,4)</f>
        <v>0</v>
      </c>
      <c r="S97" s="34">
        <f>VLOOKUP(IF(E97&gt;240,5,IF(E97&gt;180,4,IF(E97&gt;120,3,IF(E97&gt;60,2,IF(E97&gt;30,1,0))))),Trial!$B$7:$E$12,4)</f>
        <v>0</v>
      </c>
      <c r="T97" s="34">
        <f>VLOOKUP(IF(F97&gt;240,5,IF(F97&gt;180,4,IF(F97&gt;120,3,IF(F97&gt;60,2,IF(F97&gt;30,1,0))))),Trial!$B$7:$E$12,4)</f>
        <v>0</v>
      </c>
      <c r="U97" s="34">
        <f>VLOOKUP(IF(G97&gt;240,5,IF(G97&gt;180,4,IF(G97&gt;120,3,IF(G97&gt;60,2,IF(G97&gt;30,1,0))))),Trial!$B$7:$E$12,4)</f>
        <v>0</v>
      </c>
      <c r="V97" s="34">
        <f>VLOOKUP(IF(H97&gt;240,5,IF(H97&gt;180,4,IF(H97&gt;120,3,IF(H97&gt;60,2,IF(H97&gt;30,1,0))))),Trial!$B$7:$E$12,4)</f>
        <v>0</v>
      </c>
      <c r="W97" s="34">
        <f>VLOOKUP(IF(I97&gt;240,5,IF(I97&gt;180,4,IF(I97&gt;120,3,IF(I97&gt;60,2,IF(I97&gt;30,1,0))))),Trial!$B$7:$E$12,4)</f>
        <v>-168.84</v>
      </c>
      <c r="X97" s="34">
        <f>VLOOKUP(IF(J97&gt;240,5,IF(J97&gt;180,4,IF(J97&gt;120,3,IF(J97&gt;60,2,IF(J97&gt;30,1,0))))),Trial!$B$7:$E$12,4)</f>
        <v>0</v>
      </c>
      <c r="Y97" s="34">
        <f>VLOOKUP(IF(K97&gt;240,5,IF(K97&gt;180,4,IF(K97&gt;120,3,IF(K97&gt;60,2,IF(K97&gt;30,1,0))))),Trial!$B$7:$E$12,4)</f>
        <v>-168.84</v>
      </c>
      <c r="Z97" s="34">
        <f>VLOOKUP(IF(L97&gt;240,5,IF(L97&gt;180,4,IF(L97&gt;120,3,IF(L97&gt;60,2,IF(L97&gt;30,1,0))))),Trial!$B$7:$E$12,4)</f>
        <v>0</v>
      </c>
      <c r="AA97" s="34">
        <f>VLOOKUP(IF(M97&gt;240,5,IF(M97&gt;180,4,IF(M97&gt;120,3,IF(M97&gt;60,2,IF(M97&gt;30,1,0))))),Trial!$B$7:$E$12,4)</f>
        <v>0</v>
      </c>
      <c r="AB97" s="34">
        <f>VLOOKUP(IF(N97&gt;240,5,IF(N97&gt;180,4,IF(N97&gt;120,3,IF(N97&gt;60,2,IF(N97&gt;30,1,0))))),Trial!$B$7:$E$12,4)</f>
        <v>0</v>
      </c>
    </row>
    <row r="98" ht="15.75" customHeight="1">
      <c r="B98" s="19">
        <v>95.0</v>
      </c>
      <c r="C98" s="20">
        <v>11.5278383924711</v>
      </c>
      <c r="D98" s="20">
        <v>5.04693379094824</v>
      </c>
      <c r="E98" s="20">
        <v>7.15226616365835</v>
      </c>
      <c r="F98" s="20">
        <v>1.52006227450277</v>
      </c>
      <c r="G98" s="20">
        <v>0.499922147462451</v>
      </c>
      <c r="H98" s="20">
        <v>3.83702218657129</v>
      </c>
      <c r="I98" s="20">
        <v>5.01157669187523</v>
      </c>
      <c r="J98" s="20">
        <v>8.19214724437334</v>
      </c>
      <c r="K98" s="20">
        <v>0.233541977964342</v>
      </c>
      <c r="L98" s="20">
        <v>3.70201700041071</v>
      </c>
      <c r="M98" s="20">
        <v>1.72025335658438</v>
      </c>
      <c r="N98" s="20">
        <v>3.02085555158556</v>
      </c>
      <c r="P98" s="19">
        <v>95.0</v>
      </c>
      <c r="Q98" s="34">
        <f>VLOOKUP(IF(C98&gt;240,5,IF(C98&gt;180,4,IF(C98&gt;120,3,IF(C98&gt;60,2,IF(C98&gt;30,1,0))))),Trial!$B$7:$E$12,4)</f>
        <v>0</v>
      </c>
      <c r="R98" s="34">
        <f>VLOOKUP(IF(D98&gt;240,5,IF(D98&gt;180,4,IF(D98&gt;120,3,IF(D98&gt;60,2,IF(D98&gt;30,1,0))))),Trial!$B$7:$E$12,4)</f>
        <v>0</v>
      </c>
      <c r="S98" s="34">
        <f>VLOOKUP(IF(E98&gt;240,5,IF(E98&gt;180,4,IF(E98&gt;120,3,IF(E98&gt;60,2,IF(E98&gt;30,1,0))))),Trial!$B$7:$E$12,4)</f>
        <v>0</v>
      </c>
      <c r="T98" s="34">
        <f>VLOOKUP(IF(F98&gt;240,5,IF(F98&gt;180,4,IF(F98&gt;120,3,IF(F98&gt;60,2,IF(F98&gt;30,1,0))))),Trial!$B$7:$E$12,4)</f>
        <v>0</v>
      </c>
      <c r="U98" s="34">
        <f>VLOOKUP(IF(G98&gt;240,5,IF(G98&gt;180,4,IF(G98&gt;120,3,IF(G98&gt;60,2,IF(G98&gt;30,1,0))))),Trial!$B$7:$E$12,4)</f>
        <v>0</v>
      </c>
      <c r="V98" s="34">
        <f>VLOOKUP(IF(H98&gt;240,5,IF(H98&gt;180,4,IF(H98&gt;120,3,IF(H98&gt;60,2,IF(H98&gt;30,1,0))))),Trial!$B$7:$E$12,4)</f>
        <v>0</v>
      </c>
      <c r="W98" s="34">
        <f>VLOOKUP(IF(I98&gt;240,5,IF(I98&gt;180,4,IF(I98&gt;120,3,IF(I98&gt;60,2,IF(I98&gt;30,1,0))))),Trial!$B$7:$E$12,4)</f>
        <v>0</v>
      </c>
      <c r="X98" s="34">
        <f>VLOOKUP(IF(J98&gt;240,5,IF(J98&gt;180,4,IF(J98&gt;120,3,IF(J98&gt;60,2,IF(J98&gt;30,1,0))))),Trial!$B$7:$E$12,4)</f>
        <v>0</v>
      </c>
      <c r="Y98" s="34">
        <f>VLOOKUP(IF(K98&gt;240,5,IF(K98&gt;180,4,IF(K98&gt;120,3,IF(K98&gt;60,2,IF(K98&gt;30,1,0))))),Trial!$B$7:$E$12,4)</f>
        <v>0</v>
      </c>
      <c r="Z98" s="34">
        <f>VLOOKUP(IF(L98&gt;240,5,IF(L98&gt;180,4,IF(L98&gt;120,3,IF(L98&gt;60,2,IF(L98&gt;30,1,0))))),Trial!$B$7:$E$12,4)</f>
        <v>0</v>
      </c>
      <c r="AA98" s="34">
        <f>VLOOKUP(IF(M98&gt;240,5,IF(M98&gt;180,4,IF(M98&gt;120,3,IF(M98&gt;60,2,IF(M98&gt;30,1,0))))),Trial!$B$7:$E$12,4)</f>
        <v>0</v>
      </c>
      <c r="AB98" s="34">
        <f>VLOOKUP(IF(N98&gt;240,5,IF(N98&gt;180,4,IF(N98&gt;120,3,IF(N98&gt;60,2,IF(N98&gt;30,1,0))))),Trial!$B$7:$E$12,4)</f>
        <v>0</v>
      </c>
    </row>
    <row r="99" ht="15.75" customHeight="1">
      <c r="B99" s="19">
        <v>96.0</v>
      </c>
      <c r="C99" s="20">
        <v>6.44222636083141</v>
      </c>
      <c r="D99" s="20">
        <v>0.0663165419362485</v>
      </c>
      <c r="E99" s="20">
        <v>10.2569870444228</v>
      </c>
      <c r="F99" s="20">
        <v>11.7597754541869</v>
      </c>
      <c r="G99" s="20">
        <v>0.572148983654459</v>
      </c>
      <c r="H99" s="20">
        <v>10.2350920292638</v>
      </c>
      <c r="I99" s="20">
        <v>7.56654307763092</v>
      </c>
      <c r="J99" s="20">
        <v>0.440425515862857</v>
      </c>
      <c r="K99" s="20">
        <v>8.89509462574497</v>
      </c>
      <c r="L99" s="20">
        <v>2.41383794057183</v>
      </c>
      <c r="M99" s="20">
        <v>14.6447467302988</v>
      </c>
      <c r="N99" s="20">
        <v>6.41261709751561</v>
      </c>
      <c r="P99" s="19">
        <v>96.0</v>
      </c>
      <c r="Q99" s="34">
        <f>VLOOKUP(IF(C99&gt;240,5,IF(C99&gt;180,4,IF(C99&gt;120,3,IF(C99&gt;60,2,IF(C99&gt;30,1,0))))),Trial!$B$7:$E$12,4)</f>
        <v>0</v>
      </c>
      <c r="R99" s="34">
        <f>VLOOKUP(IF(D99&gt;240,5,IF(D99&gt;180,4,IF(D99&gt;120,3,IF(D99&gt;60,2,IF(D99&gt;30,1,0))))),Trial!$B$7:$E$12,4)</f>
        <v>0</v>
      </c>
      <c r="S99" s="34">
        <f>VLOOKUP(IF(E99&gt;240,5,IF(E99&gt;180,4,IF(E99&gt;120,3,IF(E99&gt;60,2,IF(E99&gt;30,1,0))))),Trial!$B$7:$E$12,4)</f>
        <v>0</v>
      </c>
      <c r="T99" s="34">
        <f>VLOOKUP(IF(F99&gt;240,5,IF(F99&gt;180,4,IF(F99&gt;120,3,IF(F99&gt;60,2,IF(F99&gt;30,1,0))))),Trial!$B$7:$E$12,4)</f>
        <v>0</v>
      </c>
      <c r="U99" s="34">
        <f>VLOOKUP(IF(G99&gt;240,5,IF(G99&gt;180,4,IF(G99&gt;120,3,IF(G99&gt;60,2,IF(G99&gt;30,1,0))))),Trial!$B$7:$E$12,4)</f>
        <v>0</v>
      </c>
      <c r="V99" s="34">
        <f>VLOOKUP(IF(H99&gt;240,5,IF(H99&gt;180,4,IF(H99&gt;120,3,IF(H99&gt;60,2,IF(H99&gt;30,1,0))))),Trial!$B$7:$E$12,4)</f>
        <v>0</v>
      </c>
      <c r="W99" s="34">
        <f>VLOOKUP(IF(I99&gt;240,5,IF(I99&gt;180,4,IF(I99&gt;120,3,IF(I99&gt;60,2,IF(I99&gt;30,1,0))))),Trial!$B$7:$E$12,4)</f>
        <v>0</v>
      </c>
      <c r="X99" s="34">
        <f>VLOOKUP(IF(J99&gt;240,5,IF(J99&gt;180,4,IF(J99&gt;120,3,IF(J99&gt;60,2,IF(J99&gt;30,1,0))))),Trial!$B$7:$E$12,4)</f>
        <v>0</v>
      </c>
      <c r="Y99" s="34">
        <f>VLOOKUP(IF(K99&gt;240,5,IF(K99&gt;180,4,IF(K99&gt;120,3,IF(K99&gt;60,2,IF(K99&gt;30,1,0))))),Trial!$B$7:$E$12,4)</f>
        <v>0</v>
      </c>
      <c r="Z99" s="34">
        <f>VLOOKUP(IF(L99&gt;240,5,IF(L99&gt;180,4,IF(L99&gt;120,3,IF(L99&gt;60,2,IF(L99&gt;30,1,0))))),Trial!$B$7:$E$12,4)</f>
        <v>0</v>
      </c>
      <c r="AA99" s="34">
        <f>VLOOKUP(IF(M99&gt;240,5,IF(M99&gt;180,4,IF(M99&gt;120,3,IF(M99&gt;60,2,IF(M99&gt;30,1,0))))),Trial!$B$7:$E$12,4)</f>
        <v>0</v>
      </c>
      <c r="AB99" s="34">
        <f>VLOOKUP(IF(N99&gt;240,5,IF(N99&gt;180,4,IF(N99&gt;120,3,IF(N99&gt;60,2,IF(N99&gt;30,1,0))))),Trial!$B$7:$E$12,4)</f>
        <v>0</v>
      </c>
    </row>
    <row r="100" ht="15.75" customHeight="1">
      <c r="B100" s="19">
        <v>97.0</v>
      </c>
      <c r="C100" s="20">
        <v>16.869487412003</v>
      </c>
      <c r="D100" s="20">
        <v>0.322848734399304</v>
      </c>
      <c r="E100" s="20">
        <v>4.91828454653732</v>
      </c>
      <c r="F100" s="20">
        <v>9.51513432097537</v>
      </c>
      <c r="G100" s="20">
        <v>37.9405287770068</v>
      </c>
      <c r="H100" s="20">
        <v>9.1086953129321</v>
      </c>
      <c r="I100" s="20">
        <v>1.74441351010464</v>
      </c>
      <c r="J100" s="20">
        <v>1.88488188106567</v>
      </c>
      <c r="K100" s="20">
        <v>16.4111980730752</v>
      </c>
      <c r="L100" s="20">
        <v>13.5126571959312</v>
      </c>
      <c r="M100" s="20">
        <v>17.8608196206476</v>
      </c>
      <c r="N100" s="20">
        <v>16.6134007693353</v>
      </c>
      <c r="P100" s="19">
        <v>97.0</v>
      </c>
      <c r="Q100" s="34">
        <f>VLOOKUP(IF(C100&gt;240,5,IF(C100&gt;180,4,IF(C100&gt;120,3,IF(C100&gt;60,2,IF(C100&gt;30,1,0))))),Trial!$B$7:$E$12,4)</f>
        <v>0</v>
      </c>
      <c r="R100" s="34">
        <f>VLOOKUP(IF(D100&gt;240,5,IF(D100&gt;180,4,IF(D100&gt;120,3,IF(D100&gt;60,2,IF(D100&gt;30,1,0))))),Trial!$B$7:$E$12,4)</f>
        <v>0</v>
      </c>
      <c r="S100" s="34">
        <f>VLOOKUP(IF(E100&gt;240,5,IF(E100&gt;180,4,IF(E100&gt;120,3,IF(E100&gt;60,2,IF(E100&gt;30,1,0))))),Trial!$B$7:$E$12,4)</f>
        <v>0</v>
      </c>
      <c r="T100" s="34">
        <f>VLOOKUP(IF(F100&gt;240,5,IF(F100&gt;180,4,IF(F100&gt;120,3,IF(F100&gt;60,2,IF(F100&gt;30,1,0))))),Trial!$B$7:$E$12,4)</f>
        <v>0</v>
      </c>
      <c r="U100" s="34">
        <f>VLOOKUP(IF(G100&gt;240,5,IF(G100&gt;180,4,IF(G100&gt;120,3,IF(G100&gt;60,2,IF(G100&gt;30,1,0))))),Trial!$B$7:$E$12,4)</f>
        <v>-168.84</v>
      </c>
      <c r="V100" s="34">
        <f>VLOOKUP(IF(H100&gt;240,5,IF(H100&gt;180,4,IF(H100&gt;120,3,IF(H100&gt;60,2,IF(H100&gt;30,1,0))))),Trial!$B$7:$E$12,4)</f>
        <v>0</v>
      </c>
      <c r="W100" s="34">
        <f>VLOOKUP(IF(I100&gt;240,5,IF(I100&gt;180,4,IF(I100&gt;120,3,IF(I100&gt;60,2,IF(I100&gt;30,1,0))))),Trial!$B$7:$E$12,4)</f>
        <v>0</v>
      </c>
      <c r="X100" s="34">
        <f>VLOOKUP(IF(J100&gt;240,5,IF(J100&gt;180,4,IF(J100&gt;120,3,IF(J100&gt;60,2,IF(J100&gt;30,1,0))))),Trial!$B$7:$E$12,4)</f>
        <v>0</v>
      </c>
      <c r="Y100" s="34">
        <f>VLOOKUP(IF(K100&gt;240,5,IF(K100&gt;180,4,IF(K100&gt;120,3,IF(K100&gt;60,2,IF(K100&gt;30,1,0))))),Trial!$B$7:$E$12,4)</f>
        <v>0</v>
      </c>
      <c r="Z100" s="34">
        <f>VLOOKUP(IF(L100&gt;240,5,IF(L100&gt;180,4,IF(L100&gt;120,3,IF(L100&gt;60,2,IF(L100&gt;30,1,0))))),Trial!$B$7:$E$12,4)</f>
        <v>0</v>
      </c>
      <c r="AA100" s="34">
        <f>VLOOKUP(IF(M100&gt;240,5,IF(M100&gt;180,4,IF(M100&gt;120,3,IF(M100&gt;60,2,IF(M100&gt;30,1,0))))),Trial!$B$7:$E$12,4)</f>
        <v>0</v>
      </c>
      <c r="AB100" s="34">
        <f>VLOOKUP(IF(N100&gt;240,5,IF(N100&gt;180,4,IF(N100&gt;120,3,IF(N100&gt;60,2,IF(N100&gt;30,1,0))))),Trial!$B$7:$E$12,4)</f>
        <v>0</v>
      </c>
    </row>
    <row r="101" ht="15.75" customHeight="1">
      <c r="B101" s="19">
        <v>98.0</v>
      </c>
      <c r="C101" s="20">
        <v>3.21928660144147</v>
      </c>
      <c r="D101" s="20">
        <v>1.02575686908414</v>
      </c>
      <c r="E101" s="20">
        <v>17.7419530671175</v>
      </c>
      <c r="F101" s="20">
        <v>23.177865121158</v>
      </c>
      <c r="G101" s="20">
        <v>0.684943324094638</v>
      </c>
      <c r="H101" s="20">
        <v>12.4560265869608</v>
      </c>
      <c r="I101" s="20">
        <v>8.46272571454756</v>
      </c>
      <c r="J101" s="20">
        <v>5.07088021207601</v>
      </c>
      <c r="K101" s="20">
        <v>0.206467899633572</v>
      </c>
      <c r="L101" s="20">
        <v>10.4204114222984</v>
      </c>
      <c r="M101" s="20">
        <v>11.1025138822469</v>
      </c>
      <c r="N101" s="20">
        <v>4.08682372258045</v>
      </c>
      <c r="P101" s="19">
        <v>98.0</v>
      </c>
      <c r="Q101" s="34">
        <f>VLOOKUP(IF(C101&gt;240,5,IF(C101&gt;180,4,IF(C101&gt;120,3,IF(C101&gt;60,2,IF(C101&gt;30,1,0))))),Trial!$B$7:$E$12,4)</f>
        <v>0</v>
      </c>
      <c r="R101" s="34">
        <f>VLOOKUP(IF(D101&gt;240,5,IF(D101&gt;180,4,IF(D101&gt;120,3,IF(D101&gt;60,2,IF(D101&gt;30,1,0))))),Trial!$B$7:$E$12,4)</f>
        <v>0</v>
      </c>
      <c r="S101" s="34">
        <f>VLOOKUP(IF(E101&gt;240,5,IF(E101&gt;180,4,IF(E101&gt;120,3,IF(E101&gt;60,2,IF(E101&gt;30,1,0))))),Trial!$B$7:$E$12,4)</f>
        <v>0</v>
      </c>
      <c r="T101" s="34">
        <f>VLOOKUP(IF(F101&gt;240,5,IF(F101&gt;180,4,IF(F101&gt;120,3,IF(F101&gt;60,2,IF(F101&gt;30,1,0))))),Trial!$B$7:$E$12,4)</f>
        <v>0</v>
      </c>
      <c r="U101" s="34">
        <f>VLOOKUP(IF(G101&gt;240,5,IF(G101&gt;180,4,IF(G101&gt;120,3,IF(G101&gt;60,2,IF(G101&gt;30,1,0))))),Trial!$B$7:$E$12,4)</f>
        <v>0</v>
      </c>
      <c r="V101" s="34">
        <f>VLOOKUP(IF(H101&gt;240,5,IF(H101&gt;180,4,IF(H101&gt;120,3,IF(H101&gt;60,2,IF(H101&gt;30,1,0))))),Trial!$B$7:$E$12,4)</f>
        <v>0</v>
      </c>
      <c r="W101" s="34">
        <f>VLOOKUP(IF(I101&gt;240,5,IF(I101&gt;180,4,IF(I101&gt;120,3,IF(I101&gt;60,2,IF(I101&gt;30,1,0))))),Trial!$B$7:$E$12,4)</f>
        <v>0</v>
      </c>
      <c r="X101" s="34">
        <f>VLOOKUP(IF(J101&gt;240,5,IF(J101&gt;180,4,IF(J101&gt;120,3,IF(J101&gt;60,2,IF(J101&gt;30,1,0))))),Trial!$B$7:$E$12,4)</f>
        <v>0</v>
      </c>
      <c r="Y101" s="34">
        <f>VLOOKUP(IF(K101&gt;240,5,IF(K101&gt;180,4,IF(K101&gt;120,3,IF(K101&gt;60,2,IF(K101&gt;30,1,0))))),Trial!$B$7:$E$12,4)</f>
        <v>0</v>
      </c>
      <c r="Z101" s="34">
        <f>VLOOKUP(IF(L101&gt;240,5,IF(L101&gt;180,4,IF(L101&gt;120,3,IF(L101&gt;60,2,IF(L101&gt;30,1,0))))),Trial!$B$7:$E$12,4)</f>
        <v>0</v>
      </c>
      <c r="AA101" s="34">
        <f>VLOOKUP(IF(M101&gt;240,5,IF(M101&gt;180,4,IF(M101&gt;120,3,IF(M101&gt;60,2,IF(M101&gt;30,1,0))))),Trial!$B$7:$E$12,4)</f>
        <v>0</v>
      </c>
      <c r="AB101" s="34">
        <f>VLOOKUP(IF(N101&gt;240,5,IF(N101&gt;180,4,IF(N101&gt;120,3,IF(N101&gt;60,2,IF(N101&gt;30,1,0))))),Trial!$B$7:$E$12,4)</f>
        <v>0</v>
      </c>
    </row>
    <row r="102" ht="15.75" customHeight="1">
      <c r="B102" s="19">
        <v>99.0</v>
      </c>
      <c r="C102" s="20">
        <v>4.7020318713245</v>
      </c>
      <c r="D102" s="20">
        <v>0.899802425945845</v>
      </c>
      <c r="E102" s="20">
        <v>5.35495554258232</v>
      </c>
      <c r="F102" s="20">
        <v>4.7042860080488</v>
      </c>
      <c r="G102" s="20">
        <v>13.8529079891826</v>
      </c>
      <c r="H102" s="20">
        <v>2.64721157234162</v>
      </c>
      <c r="I102" s="20">
        <v>11.5145412078498</v>
      </c>
      <c r="J102" s="20">
        <v>19.491161855495</v>
      </c>
      <c r="K102" s="20">
        <v>13.6722750978422</v>
      </c>
      <c r="L102" s="20">
        <v>3.79171821777709</v>
      </c>
      <c r="M102" s="20">
        <v>19.2199974389528</v>
      </c>
      <c r="N102" s="20">
        <v>3.45542895858905</v>
      </c>
      <c r="P102" s="19">
        <v>99.0</v>
      </c>
      <c r="Q102" s="34">
        <f>VLOOKUP(IF(C102&gt;240,5,IF(C102&gt;180,4,IF(C102&gt;120,3,IF(C102&gt;60,2,IF(C102&gt;30,1,0))))),Trial!$B$7:$E$12,4)</f>
        <v>0</v>
      </c>
      <c r="R102" s="34">
        <f>VLOOKUP(IF(D102&gt;240,5,IF(D102&gt;180,4,IF(D102&gt;120,3,IF(D102&gt;60,2,IF(D102&gt;30,1,0))))),Trial!$B$7:$E$12,4)</f>
        <v>0</v>
      </c>
      <c r="S102" s="34">
        <f>VLOOKUP(IF(E102&gt;240,5,IF(E102&gt;180,4,IF(E102&gt;120,3,IF(E102&gt;60,2,IF(E102&gt;30,1,0))))),Trial!$B$7:$E$12,4)</f>
        <v>0</v>
      </c>
      <c r="T102" s="34">
        <f>VLOOKUP(IF(F102&gt;240,5,IF(F102&gt;180,4,IF(F102&gt;120,3,IF(F102&gt;60,2,IF(F102&gt;30,1,0))))),Trial!$B$7:$E$12,4)</f>
        <v>0</v>
      </c>
      <c r="U102" s="34">
        <f>VLOOKUP(IF(G102&gt;240,5,IF(G102&gt;180,4,IF(G102&gt;120,3,IF(G102&gt;60,2,IF(G102&gt;30,1,0))))),Trial!$B$7:$E$12,4)</f>
        <v>0</v>
      </c>
      <c r="V102" s="34">
        <f>VLOOKUP(IF(H102&gt;240,5,IF(H102&gt;180,4,IF(H102&gt;120,3,IF(H102&gt;60,2,IF(H102&gt;30,1,0))))),Trial!$B$7:$E$12,4)</f>
        <v>0</v>
      </c>
      <c r="W102" s="34">
        <f>VLOOKUP(IF(I102&gt;240,5,IF(I102&gt;180,4,IF(I102&gt;120,3,IF(I102&gt;60,2,IF(I102&gt;30,1,0))))),Trial!$B$7:$E$12,4)</f>
        <v>0</v>
      </c>
      <c r="X102" s="34">
        <f>VLOOKUP(IF(J102&gt;240,5,IF(J102&gt;180,4,IF(J102&gt;120,3,IF(J102&gt;60,2,IF(J102&gt;30,1,0))))),Trial!$B$7:$E$12,4)</f>
        <v>0</v>
      </c>
      <c r="Y102" s="34">
        <f>VLOOKUP(IF(K102&gt;240,5,IF(K102&gt;180,4,IF(K102&gt;120,3,IF(K102&gt;60,2,IF(K102&gt;30,1,0))))),Trial!$B$7:$E$12,4)</f>
        <v>0</v>
      </c>
      <c r="Z102" s="34">
        <f>VLOOKUP(IF(L102&gt;240,5,IF(L102&gt;180,4,IF(L102&gt;120,3,IF(L102&gt;60,2,IF(L102&gt;30,1,0))))),Trial!$B$7:$E$12,4)</f>
        <v>0</v>
      </c>
      <c r="AA102" s="34">
        <f>VLOOKUP(IF(M102&gt;240,5,IF(M102&gt;180,4,IF(M102&gt;120,3,IF(M102&gt;60,2,IF(M102&gt;30,1,0))))),Trial!$B$7:$E$12,4)</f>
        <v>0</v>
      </c>
      <c r="AB102" s="34">
        <f>VLOOKUP(IF(N102&gt;240,5,IF(N102&gt;180,4,IF(N102&gt;120,3,IF(N102&gt;60,2,IF(N102&gt;30,1,0))))),Trial!$B$7:$E$12,4)</f>
        <v>0</v>
      </c>
    </row>
    <row r="103" ht="15.75" customHeight="1">
      <c r="B103" s="19">
        <v>100.0</v>
      </c>
      <c r="C103" s="20">
        <v>1.106981859589</v>
      </c>
      <c r="D103" s="20">
        <v>22.9831208622253</v>
      </c>
      <c r="E103" s="20">
        <v>7.43062001732178</v>
      </c>
      <c r="F103" s="20">
        <v>3.6608540698573</v>
      </c>
      <c r="G103" s="20">
        <v>17.519325317544</v>
      </c>
      <c r="H103" s="20">
        <v>1.1579682469368</v>
      </c>
      <c r="I103" s="20">
        <v>20.1970431456375</v>
      </c>
      <c r="J103" s="20">
        <v>7.01720778923482</v>
      </c>
      <c r="K103" s="20">
        <v>8.25923764077015</v>
      </c>
      <c r="L103" s="20">
        <v>3.00735969766974</v>
      </c>
      <c r="M103" s="20">
        <v>19.648828575954</v>
      </c>
      <c r="N103" s="20">
        <v>30.3743759241209</v>
      </c>
      <c r="P103" s="19">
        <v>100.0</v>
      </c>
      <c r="Q103" s="34">
        <f>VLOOKUP(IF(C103&gt;240,5,IF(C103&gt;180,4,IF(C103&gt;120,3,IF(C103&gt;60,2,IF(C103&gt;30,1,0))))),Trial!$B$7:$E$12,4)</f>
        <v>0</v>
      </c>
      <c r="R103" s="34">
        <f>VLOOKUP(IF(D103&gt;240,5,IF(D103&gt;180,4,IF(D103&gt;120,3,IF(D103&gt;60,2,IF(D103&gt;30,1,0))))),Trial!$B$7:$E$12,4)</f>
        <v>0</v>
      </c>
      <c r="S103" s="34">
        <f>VLOOKUP(IF(E103&gt;240,5,IF(E103&gt;180,4,IF(E103&gt;120,3,IF(E103&gt;60,2,IF(E103&gt;30,1,0))))),Trial!$B$7:$E$12,4)</f>
        <v>0</v>
      </c>
      <c r="T103" s="34">
        <f>VLOOKUP(IF(F103&gt;240,5,IF(F103&gt;180,4,IF(F103&gt;120,3,IF(F103&gt;60,2,IF(F103&gt;30,1,0))))),Trial!$B$7:$E$12,4)</f>
        <v>0</v>
      </c>
      <c r="U103" s="34">
        <f>VLOOKUP(IF(G103&gt;240,5,IF(G103&gt;180,4,IF(G103&gt;120,3,IF(G103&gt;60,2,IF(G103&gt;30,1,0))))),Trial!$B$7:$E$12,4)</f>
        <v>0</v>
      </c>
      <c r="V103" s="34">
        <f>VLOOKUP(IF(H103&gt;240,5,IF(H103&gt;180,4,IF(H103&gt;120,3,IF(H103&gt;60,2,IF(H103&gt;30,1,0))))),Trial!$B$7:$E$12,4)</f>
        <v>0</v>
      </c>
      <c r="W103" s="34">
        <f>VLOOKUP(IF(I103&gt;240,5,IF(I103&gt;180,4,IF(I103&gt;120,3,IF(I103&gt;60,2,IF(I103&gt;30,1,0))))),Trial!$B$7:$E$12,4)</f>
        <v>0</v>
      </c>
      <c r="X103" s="34">
        <f>VLOOKUP(IF(J103&gt;240,5,IF(J103&gt;180,4,IF(J103&gt;120,3,IF(J103&gt;60,2,IF(J103&gt;30,1,0))))),Trial!$B$7:$E$12,4)</f>
        <v>0</v>
      </c>
      <c r="Y103" s="34">
        <f>VLOOKUP(IF(K103&gt;240,5,IF(K103&gt;180,4,IF(K103&gt;120,3,IF(K103&gt;60,2,IF(K103&gt;30,1,0))))),Trial!$B$7:$E$12,4)</f>
        <v>0</v>
      </c>
      <c r="Z103" s="34">
        <f>VLOOKUP(IF(L103&gt;240,5,IF(L103&gt;180,4,IF(L103&gt;120,3,IF(L103&gt;60,2,IF(L103&gt;30,1,0))))),Trial!$B$7:$E$12,4)</f>
        <v>0</v>
      </c>
      <c r="AA103" s="34">
        <f>VLOOKUP(IF(M103&gt;240,5,IF(M103&gt;180,4,IF(M103&gt;120,3,IF(M103&gt;60,2,IF(M103&gt;30,1,0))))),Trial!$B$7:$E$12,4)</f>
        <v>0</v>
      </c>
      <c r="AB103" s="34">
        <f>VLOOKUP(IF(N103&gt;240,5,IF(N103&gt;180,4,IF(N103&gt;120,3,IF(N103&gt;60,2,IF(N103&gt;30,1,0))))),Trial!$B$7:$E$12,4)</f>
        <v>-168.84</v>
      </c>
    </row>
    <row r="104" ht="15.75" customHeight="1">
      <c r="P104" s="22" t="s">
        <v>38</v>
      </c>
      <c r="Q104" s="35">
        <f t="shared" ref="Q104:AB104" si="1">SUM(Q4:Q103)</f>
        <v>-1181.88</v>
      </c>
      <c r="R104" s="35">
        <f t="shared" si="1"/>
        <v>-675.36</v>
      </c>
      <c r="S104" s="35">
        <f t="shared" si="1"/>
        <v>-1857.24</v>
      </c>
      <c r="T104" s="35">
        <f t="shared" si="1"/>
        <v>-3545.64</v>
      </c>
      <c r="U104" s="35">
        <f t="shared" si="1"/>
        <v>-3039.12</v>
      </c>
      <c r="V104" s="35">
        <f t="shared" si="1"/>
        <v>-2026.08</v>
      </c>
      <c r="W104" s="35">
        <f t="shared" si="1"/>
        <v>-2026.08</v>
      </c>
      <c r="X104" s="35">
        <f t="shared" si="1"/>
        <v>-3207.96</v>
      </c>
      <c r="Y104" s="35">
        <f t="shared" si="1"/>
        <v>-4558.68</v>
      </c>
      <c r="Z104" s="35">
        <f t="shared" si="1"/>
        <v>-2363.76</v>
      </c>
      <c r="AA104" s="35">
        <f t="shared" si="1"/>
        <v>-2532.6</v>
      </c>
      <c r="AB104" s="35">
        <f t="shared" si="1"/>
        <v>-3545.64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N1"/>
    <mergeCell ref="P1:AB1"/>
    <mergeCell ref="B2:B3"/>
    <mergeCell ref="C2:N2"/>
    <mergeCell ref="P2:P3"/>
    <mergeCell ref="Q2:AB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0"/>
    <col customWidth="1" min="3" max="14" width="11.5"/>
    <col customWidth="1" min="15" max="15" width="7.63"/>
    <col customWidth="1" min="16" max="16" width="13.0"/>
    <col customWidth="1" min="17" max="28" width="7.63"/>
  </cols>
  <sheetData>
    <row r="1">
      <c r="B1" s="3" t="s">
        <v>34</v>
      </c>
      <c r="P1" s="3" t="s">
        <v>35</v>
      </c>
    </row>
    <row r="2">
      <c r="B2" s="29" t="s">
        <v>36</v>
      </c>
      <c r="C2" s="30" t="s">
        <v>37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P2" s="29" t="s">
        <v>36</v>
      </c>
      <c r="Q2" s="30" t="s">
        <v>37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2"/>
    </row>
    <row r="3">
      <c r="B3" s="33"/>
      <c r="C3" s="19" t="s">
        <v>21</v>
      </c>
      <c r="D3" s="19" t="s">
        <v>22</v>
      </c>
      <c r="E3" s="19" t="s">
        <v>23</v>
      </c>
      <c r="F3" s="19" t="s">
        <v>24</v>
      </c>
      <c r="G3" s="19" t="s">
        <v>25</v>
      </c>
      <c r="H3" s="19" t="s">
        <v>26</v>
      </c>
      <c r="I3" s="19" t="s">
        <v>27</v>
      </c>
      <c r="J3" s="19" t="s">
        <v>28</v>
      </c>
      <c r="K3" s="19" t="s">
        <v>29</v>
      </c>
      <c r="L3" s="19" t="s">
        <v>30</v>
      </c>
      <c r="M3" s="19" t="s">
        <v>31</v>
      </c>
      <c r="N3" s="19" t="s">
        <v>32</v>
      </c>
      <c r="P3" s="33"/>
      <c r="Q3" s="19" t="s">
        <v>21</v>
      </c>
      <c r="R3" s="19" t="s">
        <v>22</v>
      </c>
      <c r="S3" s="19" t="s">
        <v>23</v>
      </c>
      <c r="T3" s="19" t="s">
        <v>24</v>
      </c>
      <c r="U3" s="19" t="s">
        <v>25</v>
      </c>
      <c r="V3" s="19" t="s">
        <v>26</v>
      </c>
      <c r="W3" s="19" t="s">
        <v>27</v>
      </c>
      <c r="X3" s="19" t="s">
        <v>28</v>
      </c>
      <c r="Y3" s="19" t="s">
        <v>29</v>
      </c>
      <c r="Z3" s="19" t="s">
        <v>30</v>
      </c>
      <c r="AA3" s="19" t="s">
        <v>31</v>
      </c>
      <c r="AB3" s="19" t="s">
        <v>32</v>
      </c>
    </row>
    <row r="4">
      <c r="B4" s="19">
        <v>1.0</v>
      </c>
      <c r="C4" s="20">
        <v>8.32091090343893</v>
      </c>
      <c r="D4" s="20">
        <v>12.4437715112982</v>
      </c>
      <c r="E4" s="20">
        <v>27.7237452592955</v>
      </c>
      <c r="F4" s="20">
        <v>0.355072204209864</v>
      </c>
      <c r="G4" s="20">
        <v>3.98896275046281</v>
      </c>
      <c r="H4" s="20">
        <v>8.94271470531821</v>
      </c>
      <c r="I4" s="20">
        <v>1.68122306982987</v>
      </c>
      <c r="J4" s="20">
        <v>4.48501370185986</v>
      </c>
      <c r="K4" s="20">
        <v>2.95106218522415</v>
      </c>
      <c r="L4" s="20">
        <v>23.8082635888999</v>
      </c>
      <c r="M4" s="20">
        <v>4.27642551981844</v>
      </c>
      <c r="N4" s="20">
        <v>18.2287915975666</v>
      </c>
      <c r="P4" s="19">
        <v>1.0</v>
      </c>
      <c r="Q4" s="34">
        <f>VLOOKUP(IF(C4&gt;240,5,IF(C4&gt;180,4,IF(C4&gt;120,3,IF(C4&gt;60,2,IF(C4&gt;30,1,0))))),Trial!$B$7:$E$12,4)</f>
        <v>0</v>
      </c>
      <c r="R4" s="34">
        <f>VLOOKUP(IF(D4&gt;240,5,IF(D4&gt;180,4,IF(D4&gt;120,3,IF(D4&gt;60,2,IF(D4&gt;30,1,0))))),Trial!$B$7:$E$12,4)</f>
        <v>0</v>
      </c>
      <c r="S4" s="34">
        <f>VLOOKUP(IF(E4&gt;240,5,IF(E4&gt;180,4,IF(E4&gt;120,3,IF(E4&gt;60,2,IF(E4&gt;30,1,0))))),Trial!$B$7:$E$12,4)</f>
        <v>0</v>
      </c>
      <c r="T4" s="34">
        <f>VLOOKUP(IF(F4&gt;240,5,IF(F4&gt;180,4,IF(F4&gt;120,3,IF(F4&gt;60,2,IF(F4&gt;30,1,0))))),Trial!$B$7:$E$12,4)</f>
        <v>0</v>
      </c>
      <c r="U4" s="34">
        <f>VLOOKUP(IF(G4&gt;240,5,IF(G4&gt;180,4,IF(G4&gt;120,3,IF(G4&gt;60,2,IF(G4&gt;30,1,0))))),Trial!$B$7:$E$12,4)</f>
        <v>0</v>
      </c>
      <c r="V4" s="34">
        <f>VLOOKUP(IF(H4&gt;240,5,IF(H4&gt;180,4,IF(H4&gt;120,3,IF(H4&gt;60,2,IF(H4&gt;30,1,0))))),Trial!$B$7:$E$12,4)</f>
        <v>0</v>
      </c>
      <c r="W4" s="34">
        <f>VLOOKUP(IF(I4&gt;240,5,IF(I4&gt;180,4,IF(I4&gt;120,3,IF(I4&gt;60,2,IF(I4&gt;30,1,0))))),Trial!$B$7:$E$12,4)</f>
        <v>0</v>
      </c>
      <c r="X4" s="34">
        <f>VLOOKUP(IF(J4&gt;240,5,IF(J4&gt;180,4,IF(J4&gt;120,3,IF(J4&gt;60,2,IF(J4&gt;30,1,0))))),Trial!$B$7:$E$12,4)</f>
        <v>0</v>
      </c>
      <c r="Y4" s="34">
        <f>VLOOKUP(IF(K4&gt;240,5,IF(K4&gt;180,4,IF(K4&gt;120,3,IF(K4&gt;60,2,IF(K4&gt;30,1,0))))),Trial!$B$7:$E$12,4)</f>
        <v>0</v>
      </c>
      <c r="Z4" s="34">
        <f>VLOOKUP(IF(L4&gt;240,5,IF(L4&gt;180,4,IF(L4&gt;120,3,IF(L4&gt;60,2,IF(L4&gt;30,1,0))))),Trial!$B$7:$E$12,4)</f>
        <v>0</v>
      </c>
      <c r="AA4" s="34">
        <f>VLOOKUP(IF(M4&gt;240,5,IF(M4&gt;180,4,IF(M4&gt;120,3,IF(M4&gt;60,2,IF(M4&gt;30,1,0))))),Trial!$B$7:$E$12,4)</f>
        <v>0</v>
      </c>
      <c r="AB4" s="34">
        <f>VLOOKUP(IF(N4&gt;240,5,IF(N4&gt;180,4,IF(N4&gt;120,3,IF(N4&gt;60,2,IF(N4&gt;30,1,0))))),Trial!$B$7:$E$12,4)</f>
        <v>0</v>
      </c>
    </row>
    <row r="5">
      <c r="B5" s="19">
        <v>2.0</v>
      </c>
      <c r="C5" s="20">
        <v>1.01274441471323</v>
      </c>
      <c r="D5" s="20">
        <v>1.75903175128624</v>
      </c>
      <c r="E5" s="20">
        <v>5.85295552052557</v>
      </c>
      <c r="F5" s="20">
        <v>3.2546420362778</v>
      </c>
      <c r="G5" s="20">
        <v>23.0148685742339</v>
      </c>
      <c r="H5" s="20">
        <v>0.965977125708014</v>
      </c>
      <c r="I5" s="20">
        <v>19.6371671212858</v>
      </c>
      <c r="J5" s="20">
        <v>16.5199936237271</v>
      </c>
      <c r="K5" s="20">
        <v>21.9210853857234</v>
      </c>
      <c r="L5" s="20">
        <v>2.41377883609384</v>
      </c>
      <c r="M5" s="20">
        <v>18.9221800033966</v>
      </c>
      <c r="N5" s="20">
        <v>8.87044089073315</v>
      </c>
      <c r="P5" s="19">
        <v>2.0</v>
      </c>
      <c r="Q5" s="34">
        <f>VLOOKUP(IF(C5&gt;240,5,IF(C5&gt;180,4,IF(C5&gt;120,3,IF(C5&gt;60,2,IF(C5&gt;30,1,0))))),Trial!$B$7:$E$12,4)</f>
        <v>0</v>
      </c>
      <c r="R5" s="34">
        <f>VLOOKUP(IF(D5&gt;240,5,IF(D5&gt;180,4,IF(D5&gt;120,3,IF(D5&gt;60,2,IF(D5&gt;30,1,0))))),Trial!$B$7:$E$12,4)</f>
        <v>0</v>
      </c>
      <c r="S5" s="34">
        <f>VLOOKUP(IF(E5&gt;240,5,IF(E5&gt;180,4,IF(E5&gt;120,3,IF(E5&gt;60,2,IF(E5&gt;30,1,0))))),Trial!$B$7:$E$12,4)</f>
        <v>0</v>
      </c>
      <c r="T5" s="34">
        <f>VLOOKUP(IF(F5&gt;240,5,IF(F5&gt;180,4,IF(F5&gt;120,3,IF(F5&gt;60,2,IF(F5&gt;30,1,0))))),Trial!$B$7:$E$12,4)</f>
        <v>0</v>
      </c>
      <c r="U5" s="34">
        <f>VLOOKUP(IF(G5&gt;240,5,IF(G5&gt;180,4,IF(G5&gt;120,3,IF(G5&gt;60,2,IF(G5&gt;30,1,0))))),Trial!$B$7:$E$12,4)</f>
        <v>0</v>
      </c>
      <c r="V5" s="34">
        <f>VLOOKUP(IF(H5&gt;240,5,IF(H5&gt;180,4,IF(H5&gt;120,3,IF(H5&gt;60,2,IF(H5&gt;30,1,0))))),Trial!$B$7:$E$12,4)</f>
        <v>0</v>
      </c>
      <c r="W5" s="34">
        <f>VLOOKUP(IF(I5&gt;240,5,IF(I5&gt;180,4,IF(I5&gt;120,3,IF(I5&gt;60,2,IF(I5&gt;30,1,0))))),Trial!$B$7:$E$12,4)</f>
        <v>0</v>
      </c>
      <c r="X5" s="34">
        <f>VLOOKUP(IF(J5&gt;240,5,IF(J5&gt;180,4,IF(J5&gt;120,3,IF(J5&gt;60,2,IF(J5&gt;30,1,0))))),Trial!$B$7:$E$12,4)</f>
        <v>0</v>
      </c>
      <c r="Y5" s="34">
        <f>VLOOKUP(IF(K5&gt;240,5,IF(K5&gt;180,4,IF(K5&gt;120,3,IF(K5&gt;60,2,IF(K5&gt;30,1,0))))),Trial!$B$7:$E$12,4)</f>
        <v>0</v>
      </c>
      <c r="Z5" s="34">
        <f>VLOOKUP(IF(L5&gt;240,5,IF(L5&gt;180,4,IF(L5&gt;120,3,IF(L5&gt;60,2,IF(L5&gt;30,1,0))))),Trial!$B$7:$E$12,4)</f>
        <v>0</v>
      </c>
      <c r="AA5" s="34">
        <f>VLOOKUP(IF(M5&gt;240,5,IF(M5&gt;180,4,IF(M5&gt;120,3,IF(M5&gt;60,2,IF(M5&gt;30,1,0))))),Trial!$B$7:$E$12,4)</f>
        <v>0</v>
      </c>
      <c r="AB5" s="34">
        <f>VLOOKUP(IF(N5&gt;240,5,IF(N5&gt;180,4,IF(N5&gt;120,3,IF(N5&gt;60,2,IF(N5&gt;30,1,0))))),Trial!$B$7:$E$12,4)</f>
        <v>0</v>
      </c>
    </row>
    <row r="6">
      <c r="B6" s="19">
        <v>3.0</v>
      </c>
      <c r="C6" s="20">
        <v>18.5604360958068</v>
      </c>
      <c r="D6" s="20">
        <v>2.29640942113474</v>
      </c>
      <c r="E6" s="20">
        <v>4.78315073139966</v>
      </c>
      <c r="F6" s="20">
        <v>23.3996883550984</v>
      </c>
      <c r="G6" s="20">
        <v>28.4910103239373</v>
      </c>
      <c r="H6" s="20">
        <v>5.38008996443823</v>
      </c>
      <c r="I6" s="20">
        <v>2.07582855070941</v>
      </c>
      <c r="J6" s="20">
        <v>29.1140308117002</v>
      </c>
      <c r="K6" s="20">
        <v>2.78177064843476</v>
      </c>
      <c r="L6" s="20">
        <v>17.175926116583</v>
      </c>
      <c r="M6" s="20">
        <v>1.15162499868311</v>
      </c>
      <c r="N6" s="20">
        <v>10.7460211575116</v>
      </c>
      <c r="P6" s="19">
        <v>3.0</v>
      </c>
      <c r="Q6" s="34">
        <f>VLOOKUP(IF(C6&gt;240,5,IF(C6&gt;180,4,IF(C6&gt;120,3,IF(C6&gt;60,2,IF(C6&gt;30,1,0))))),Trial!$B$7:$E$12,4)</f>
        <v>0</v>
      </c>
      <c r="R6" s="34">
        <f>VLOOKUP(IF(D6&gt;240,5,IF(D6&gt;180,4,IF(D6&gt;120,3,IF(D6&gt;60,2,IF(D6&gt;30,1,0))))),Trial!$B$7:$E$12,4)</f>
        <v>0</v>
      </c>
      <c r="S6" s="34">
        <f>VLOOKUP(IF(E6&gt;240,5,IF(E6&gt;180,4,IF(E6&gt;120,3,IF(E6&gt;60,2,IF(E6&gt;30,1,0))))),Trial!$B$7:$E$12,4)</f>
        <v>0</v>
      </c>
      <c r="T6" s="34">
        <f>VLOOKUP(IF(F6&gt;240,5,IF(F6&gt;180,4,IF(F6&gt;120,3,IF(F6&gt;60,2,IF(F6&gt;30,1,0))))),Trial!$B$7:$E$12,4)</f>
        <v>0</v>
      </c>
      <c r="U6" s="34">
        <f>VLOOKUP(IF(G6&gt;240,5,IF(G6&gt;180,4,IF(G6&gt;120,3,IF(G6&gt;60,2,IF(G6&gt;30,1,0))))),Trial!$B$7:$E$12,4)</f>
        <v>0</v>
      </c>
      <c r="V6" s="34">
        <f>VLOOKUP(IF(H6&gt;240,5,IF(H6&gt;180,4,IF(H6&gt;120,3,IF(H6&gt;60,2,IF(H6&gt;30,1,0))))),Trial!$B$7:$E$12,4)</f>
        <v>0</v>
      </c>
      <c r="W6" s="34">
        <f>VLOOKUP(IF(I6&gt;240,5,IF(I6&gt;180,4,IF(I6&gt;120,3,IF(I6&gt;60,2,IF(I6&gt;30,1,0))))),Trial!$B$7:$E$12,4)</f>
        <v>0</v>
      </c>
      <c r="X6" s="34">
        <f>VLOOKUP(IF(J6&gt;240,5,IF(J6&gt;180,4,IF(J6&gt;120,3,IF(J6&gt;60,2,IF(J6&gt;30,1,0))))),Trial!$B$7:$E$12,4)</f>
        <v>0</v>
      </c>
      <c r="Y6" s="34">
        <f>VLOOKUP(IF(K6&gt;240,5,IF(K6&gt;180,4,IF(K6&gt;120,3,IF(K6&gt;60,2,IF(K6&gt;30,1,0))))),Trial!$B$7:$E$12,4)</f>
        <v>0</v>
      </c>
      <c r="Z6" s="34">
        <f>VLOOKUP(IF(L6&gt;240,5,IF(L6&gt;180,4,IF(L6&gt;120,3,IF(L6&gt;60,2,IF(L6&gt;30,1,0))))),Trial!$B$7:$E$12,4)</f>
        <v>0</v>
      </c>
      <c r="AA6" s="34">
        <f>VLOOKUP(IF(M6&gt;240,5,IF(M6&gt;180,4,IF(M6&gt;120,3,IF(M6&gt;60,2,IF(M6&gt;30,1,0))))),Trial!$B$7:$E$12,4)</f>
        <v>0</v>
      </c>
      <c r="AB6" s="34">
        <f>VLOOKUP(IF(N6&gt;240,5,IF(N6&gt;180,4,IF(N6&gt;120,3,IF(N6&gt;60,2,IF(N6&gt;30,1,0))))),Trial!$B$7:$E$12,4)</f>
        <v>0</v>
      </c>
    </row>
    <row r="7">
      <c r="B7" s="19">
        <v>4.0</v>
      </c>
      <c r="C7" s="20">
        <v>14.0245907654139</v>
      </c>
      <c r="D7" s="20">
        <v>1.48548103341085</v>
      </c>
      <c r="E7" s="20">
        <v>21.5852130165375</v>
      </c>
      <c r="F7" s="20">
        <v>1.10329858735204</v>
      </c>
      <c r="G7" s="20">
        <v>39.9322809025984</v>
      </c>
      <c r="H7" s="20">
        <v>11.7837864882397</v>
      </c>
      <c r="I7" s="20">
        <v>12.6736153155315</v>
      </c>
      <c r="J7" s="20">
        <v>13.0732376543778</v>
      </c>
      <c r="K7" s="20">
        <v>1.40043303072453</v>
      </c>
      <c r="L7" s="20">
        <v>19.773237904737</v>
      </c>
      <c r="M7" s="20">
        <v>0.831734763335698</v>
      </c>
      <c r="N7" s="20">
        <v>0.285909966798499</v>
      </c>
      <c r="P7" s="19">
        <v>4.0</v>
      </c>
      <c r="Q7" s="34">
        <f>VLOOKUP(IF(C7&gt;240,5,IF(C7&gt;180,4,IF(C7&gt;120,3,IF(C7&gt;60,2,IF(C7&gt;30,1,0))))),Trial!$B$7:$E$12,4)</f>
        <v>0</v>
      </c>
      <c r="R7" s="34">
        <f>VLOOKUP(IF(D7&gt;240,5,IF(D7&gt;180,4,IF(D7&gt;120,3,IF(D7&gt;60,2,IF(D7&gt;30,1,0))))),Trial!$B$7:$E$12,4)</f>
        <v>0</v>
      </c>
      <c r="S7" s="34">
        <f>VLOOKUP(IF(E7&gt;240,5,IF(E7&gt;180,4,IF(E7&gt;120,3,IF(E7&gt;60,2,IF(E7&gt;30,1,0))))),Trial!$B$7:$E$12,4)</f>
        <v>0</v>
      </c>
      <c r="T7" s="34">
        <f>VLOOKUP(IF(F7&gt;240,5,IF(F7&gt;180,4,IF(F7&gt;120,3,IF(F7&gt;60,2,IF(F7&gt;30,1,0))))),Trial!$B$7:$E$12,4)</f>
        <v>0</v>
      </c>
      <c r="U7" s="34">
        <f>VLOOKUP(IF(G7&gt;240,5,IF(G7&gt;180,4,IF(G7&gt;120,3,IF(G7&gt;60,2,IF(G7&gt;30,1,0))))),Trial!$B$7:$E$12,4)</f>
        <v>-168.84</v>
      </c>
      <c r="V7" s="34">
        <f>VLOOKUP(IF(H7&gt;240,5,IF(H7&gt;180,4,IF(H7&gt;120,3,IF(H7&gt;60,2,IF(H7&gt;30,1,0))))),Trial!$B$7:$E$12,4)</f>
        <v>0</v>
      </c>
      <c r="W7" s="34">
        <f>VLOOKUP(IF(I7&gt;240,5,IF(I7&gt;180,4,IF(I7&gt;120,3,IF(I7&gt;60,2,IF(I7&gt;30,1,0))))),Trial!$B$7:$E$12,4)</f>
        <v>0</v>
      </c>
      <c r="X7" s="34">
        <f>VLOOKUP(IF(J7&gt;240,5,IF(J7&gt;180,4,IF(J7&gt;120,3,IF(J7&gt;60,2,IF(J7&gt;30,1,0))))),Trial!$B$7:$E$12,4)</f>
        <v>0</v>
      </c>
      <c r="Y7" s="34">
        <f>VLOOKUP(IF(K7&gt;240,5,IF(K7&gt;180,4,IF(K7&gt;120,3,IF(K7&gt;60,2,IF(K7&gt;30,1,0))))),Trial!$B$7:$E$12,4)</f>
        <v>0</v>
      </c>
      <c r="Z7" s="34">
        <f>VLOOKUP(IF(L7&gt;240,5,IF(L7&gt;180,4,IF(L7&gt;120,3,IF(L7&gt;60,2,IF(L7&gt;30,1,0))))),Trial!$B$7:$E$12,4)</f>
        <v>0</v>
      </c>
      <c r="AA7" s="34">
        <f>VLOOKUP(IF(M7&gt;240,5,IF(M7&gt;180,4,IF(M7&gt;120,3,IF(M7&gt;60,2,IF(M7&gt;30,1,0))))),Trial!$B$7:$E$12,4)</f>
        <v>0</v>
      </c>
      <c r="AB7" s="34">
        <f>VLOOKUP(IF(N7&gt;240,5,IF(N7&gt;180,4,IF(N7&gt;120,3,IF(N7&gt;60,2,IF(N7&gt;30,1,0))))),Trial!$B$7:$E$12,4)</f>
        <v>0</v>
      </c>
    </row>
    <row r="8">
      <c r="B8" s="19">
        <v>5.0</v>
      </c>
      <c r="C8" s="20">
        <v>17.1926776762205</v>
      </c>
      <c r="D8" s="20">
        <v>24.0250787322529</v>
      </c>
      <c r="E8" s="20">
        <v>33.2977974783883</v>
      </c>
      <c r="F8" s="20">
        <v>8.50526726213284</v>
      </c>
      <c r="G8" s="20">
        <v>1.20303578046151</v>
      </c>
      <c r="H8" s="20">
        <v>6.90564823648892</v>
      </c>
      <c r="I8" s="20">
        <v>9.71852403529546</v>
      </c>
      <c r="J8" s="20">
        <v>0.535462566418573</v>
      </c>
      <c r="K8" s="20">
        <v>42.876803652231</v>
      </c>
      <c r="L8" s="20">
        <v>1.8582133247167</v>
      </c>
      <c r="M8" s="20">
        <v>25.1714965820482</v>
      </c>
      <c r="N8" s="20">
        <v>14.4822800923224</v>
      </c>
      <c r="P8" s="19">
        <v>5.0</v>
      </c>
      <c r="Q8" s="34">
        <f>VLOOKUP(IF(C8&gt;240,5,IF(C8&gt;180,4,IF(C8&gt;120,3,IF(C8&gt;60,2,IF(C8&gt;30,1,0))))),Trial!$B$7:$E$12,4)</f>
        <v>0</v>
      </c>
      <c r="R8" s="34">
        <f>VLOOKUP(IF(D8&gt;240,5,IF(D8&gt;180,4,IF(D8&gt;120,3,IF(D8&gt;60,2,IF(D8&gt;30,1,0))))),Trial!$B$7:$E$12,4)</f>
        <v>0</v>
      </c>
      <c r="S8" s="34">
        <f>VLOOKUP(IF(E8&gt;240,5,IF(E8&gt;180,4,IF(E8&gt;120,3,IF(E8&gt;60,2,IF(E8&gt;30,1,0))))),Trial!$B$7:$E$12,4)</f>
        <v>-168.84</v>
      </c>
      <c r="T8" s="34">
        <f>VLOOKUP(IF(F8&gt;240,5,IF(F8&gt;180,4,IF(F8&gt;120,3,IF(F8&gt;60,2,IF(F8&gt;30,1,0))))),Trial!$B$7:$E$12,4)</f>
        <v>0</v>
      </c>
      <c r="U8" s="34">
        <f>VLOOKUP(IF(G8&gt;240,5,IF(G8&gt;180,4,IF(G8&gt;120,3,IF(G8&gt;60,2,IF(G8&gt;30,1,0))))),Trial!$B$7:$E$12,4)</f>
        <v>0</v>
      </c>
      <c r="V8" s="34">
        <f>VLOOKUP(IF(H8&gt;240,5,IF(H8&gt;180,4,IF(H8&gt;120,3,IF(H8&gt;60,2,IF(H8&gt;30,1,0))))),Trial!$B$7:$E$12,4)</f>
        <v>0</v>
      </c>
      <c r="W8" s="34">
        <f>VLOOKUP(IF(I8&gt;240,5,IF(I8&gt;180,4,IF(I8&gt;120,3,IF(I8&gt;60,2,IF(I8&gt;30,1,0))))),Trial!$B$7:$E$12,4)</f>
        <v>0</v>
      </c>
      <c r="X8" s="34">
        <f>VLOOKUP(IF(J8&gt;240,5,IF(J8&gt;180,4,IF(J8&gt;120,3,IF(J8&gt;60,2,IF(J8&gt;30,1,0))))),Trial!$B$7:$E$12,4)</f>
        <v>0</v>
      </c>
      <c r="Y8" s="34">
        <f>VLOOKUP(IF(K8&gt;240,5,IF(K8&gt;180,4,IF(K8&gt;120,3,IF(K8&gt;60,2,IF(K8&gt;30,1,0))))),Trial!$B$7:$E$12,4)</f>
        <v>-168.84</v>
      </c>
      <c r="Z8" s="34">
        <f>VLOOKUP(IF(L8&gt;240,5,IF(L8&gt;180,4,IF(L8&gt;120,3,IF(L8&gt;60,2,IF(L8&gt;30,1,0))))),Trial!$B$7:$E$12,4)</f>
        <v>0</v>
      </c>
      <c r="AA8" s="34">
        <f>VLOOKUP(IF(M8&gt;240,5,IF(M8&gt;180,4,IF(M8&gt;120,3,IF(M8&gt;60,2,IF(M8&gt;30,1,0))))),Trial!$B$7:$E$12,4)</f>
        <v>0</v>
      </c>
      <c r="AB8" s="34">
        <f>VLOOKUP(IF(N8&gt;240,5,IF(N8&gt;180,4,IF(N8&gt;120,3,IF(N8&gt;60,2,IF(N8&gt;30,1,0))))),Trial!$B$7:$E$12,4)</f>
        <v>0</v>
      </c>
    </row>
    <row r="9">
      <c r="B9" s="19">
        <v>6.0</v>
      </c>
      <c r="C9" s="20">
        <v>13.333074229126</v>
      </c>
      <c r="D9" s="20">
        <v>2.12730260687911</v>
      </c>
      <c r="E9" s="20">
        <v>17.5472066243264</v>
      </c>
      <c r="F9" s="20">
        <v>9.49383482509001</v>
      </c>
      <c r="G9" s="20">
        <v>31.683462871264</v>
      </c>
      <c r="H9" s="20">
        <v>20.7344927113673</v>
      </c>
      <c r="I9" s="20">
        <v>18.8929079180015</v>
      </c>
      <c r="J9" s="20">
        <v>9.24235807639425</v>
      </c>
      <c r="K9" s="20">
        <v>0.852329706149324</v>
      </c>
      <c r="L9" s="20">
        <v>10.994965229285</v>
      </c>
      <c r="M9" s="20">
        <v>2.32759229466319</v>
      </c>
      <c r="N9" s="20">
        <v>30.1830734014765</v>
      </c>
      <c r="P9" s="19">
        <v>6.0</v>
      </c>
      <c r="Q9" s="34">
        <f>VLOOKUP(IF(C9&gt;240,5,IF(C9&gt;180,4,IF(C9&gt;120,3,IF(C9&gt;60,2,IF(C9&gt;30,1,0))))),Trial!$B$7:$E$12,4)</f>
        <v>0</v>
      </c>
      <c r="R9" s="34">
        <f>VLOOKUP(IF(D9&gt;240,5,IF(D9&gt;180,4,IF(D9&gt;120,3,IF(D9&gt;60,2,IF(D9&gt;30,1,0))))),Trial!$B$7:$E$12,4)</f>
        <v>0</v>
      </c>
      <c r="S9" s="34">
        <f>VLOOKUP(IF(E9&gt;240,5,IF(E9&gt;180,4,IF(E9&gt;120,3,IF(E9&gt;60,2,IF(E9&gt;30,1,0))))),Trial!$B$7:$E$12,4)</f>
        <v>0</v>
      </c>
      <c r="T9" s="34">
        <f>VLOOKUP(IF(F9&gt;240,5,IF(F9&gt;180,4,IF(F9&gt;120,3,IF(F9&gt;60,2,IF(F9&gt;30,1,0))))),Trial!$B$7:$E$12,4)</f>
        <v>0</v>
      </c>
      <c r="U9" s="34">
        <f>VLOOKUP(IF(G9&gt;240,5,IF(G9&gt;180,4,IF(G9&gt;120,3,IF(G9&gt;60,2,IF(G9&gt;30,1,0))))),Trial!$B$7:$E$12,4)</f>
        <v>-168.84</v>
      </c>
      <c r="V9" s="34">
        <f>VLOOKUP(IF(H9&gt;240,5,IF(H9&gt;180,4,IF(H9&gt;120,3,IF(H9&gt;60,2,IF(H9&gt;30,1,0))))),Trial!$B$7:$E$12,4)</f>
        <v>0</v>
      </c>
      <c r="W9" s="34">
        <f>VLOOKUP(IF(I9&gt;240,5,IF(I9&gt;180,4,IF(I9&gt;120,3,IF(I9&gt;60,2,IF(I9&gt;30,1,0))))),Trial!$B$7:$E$12,4)</f>
        <v>0</v>
      </c>
      <c r="X9" s="34">
        <f>VLOOKUP(IF(J9&gt;240,5,IF(J9&gt;180,4,IF(J9&gt;120,3,IF(J9&gt;60,2,IF(J9&gt;30,1,0))))),Trial!$B$7:$E$12,4)</f>
        <v>0</v>
      </c>
      <c r="Y9" s="34">
        <f>VLOOKUP(IF(K9&gt;240,5,IF(K9&gt;180,4,IF(K9&gt;120,3,IF(K9&gt;60,2,IF(K9&gt;30,1,0))))),Trial!$B$7:$E$12,4)</f>
        <v>0</v>
      </c>
      <c r="Z9" s="34">
        <f>VLOOKUP(IF(L9&gt;240,5,IF(L9&gt;180,4,IF(L9&gt;120,3,IF(L9&gt;60,2,IF(L9&gt;30,1,0))))),Trial!$B$7:$E$12,4)</f>
        <v>0</v>
      </c>
      <c r="AA9" s="34">
        <f>VLOOKUP(IF(M9&gt;240,5,IF(M9&gt;180,4,IF(M9&gt;120,3,IF(M9&gt;60,2,IF(M9&gt;30,1,0))))),Trial!$B$7:$E$12,4)</f>
        <v>0</v>
      </c>
      <c r="AB9" s="34">
        <f>VLOOKUP(IF(N9&gt;240,5,IF(N9&gt;180,4,IF(N9&gt;120,3,IF(N9&gt;60,2,IF(N9&gt;30,1,0))))),Trial!$B$7:$E$12,4)</f>
        <v>-168.84</v>
      </c>
    </row>
    <row r="10">
      <c r="B10" s="19">
        <v>7.0</v>
      </c>
      <c r="C10" s="20">
        <v>2.53368398704374</v>
      </c>
      <c r="D10" s="20">
        <v>6.92880665687844</v>
      </c>
      <c r="E10" s="20">
        <v>37.3982708089393</v>
      </c>
      <c r="F10" s="20">
        <v>11.3918808052401</v>
      </c>
      <c r="G10" s="20">
        <v>8.79117164728232</v>
      </c>
      <c r="H10" s="20">
        <v>6.8734700481873</v>
      </c>
      <c r="I10" s="20">
        <v>27.210171303915</v>
      </c>
      <c r="J10" s="20">
        <v>3.42140138326213</v>
      </c>
      <c r="K10" s="20">
        <v>20.6986589882692</v>
      </c>
      <c r="L10" s="20">
        <v>22.8707204325294</v>
      </c>
      <c r="M10" s="20">
        <v>23.4263729702851</v>
      </c>
      <c r="N10" s="20">
        <v>27.4398118558348</v>
      </c>
      <c r="P10" s="19">
        <v>7.0</v>
      </c>
      <c r="Q10" s="34">
        <f>VLOOKUP(IF(C10&gt;240,5,IF(C10&gt;180,4,IF(C10&gt;120,3,IF(C10&gt;60,2,IF(C10&gt;30,1,0))))),Trial!$B$7:$E$12,4)</f>
        <v>0</v>
      </c>
      <c r="R10" s="34">
        <f>VLOOKUP(IF(D10&gt;240,5,IF(D10&gt;180,4,IF(D10&gt;120,3,IF(D10&gt;60,2,IF(D10&gt;30,1,0))))),Trial!$B$7:$E$12,4)</f>
        <v>0</v>
      </c>
      <c r="S10" s="34">
        <f>VLOOKUP(IF(E10&gt;240,5,IF(E10&gt;180,4,IF(E10&gt;120,3,IF(E10&gt;60,2,IF(E10&gt;30,1,0))))),Trial!$B$7:$E$12,4)</f>
        <v>-168.84</v>
      </c>
      <c r="T10" s="34">
        <f>VLOOKUP(IF(F10&gt;240,5,IF(F10&gt;180,4,IF(F10&gt;120,3,IF(F10&gt;60,2,IF(F10&gt;30,1,0))))),Trial!$B$7:$E$12,4)</f>
        <v>0</v>
      </c>
      <c r="U10" s="34">
        <f>VLOOKUP(IF(G10&gt;240,5,IF(G10&gt;180,4,IF(G10&gt;120,3,IF(G10&gt;60,2,IF(G10&gt;30,1,0))))),Trial!$B$7:$E$12,4)</f>
        <v>0</v>
      </c>
      <c r="V10" s="34">
        <f>VLOOKUP(IF(H10&gt;240,5,IF(H10&gt;180,4,IF(H10&gt;120,3,IF(H10&gt;60,2,IF(H10&gt;30,1,0))))),Trial!$B$7:$E$12,4)</f>
        <v>0</v>
      </c>
      <c r="W10" s="34">
        <f>VLOOKUP(IF(I10&gt;240,5,IF(I10&gt;180,4,IF(I10&gt;120,3,IF(I10&gt;60,2,IF(I10&gt;30,1,0))))),Trial!$B$7:$E$12,4)</f>
        <v>0</v>
      </c>
      <c r="X10" s="34">
        <f>VLOOKUP(IF(J10&gt;240,5,IF(J10&gt;180,4,IF(J10&gt;120,3,IF(J10&gt;60,2,IF(J10&gt;30,1,0))))),Trial!$B$7:$E$12,4)</f>
        <v>0</v>
      </c>
      <c r="Y10" s="34">
        <f>VLOOKUP(IF(K10&gt;240,5,IF(K10&gt;180,4,IF(K10&gt;120,3,IF(K10&gt;60,2,IF(K10&gt;30,1,0))))),Trial!$B$7:$E$12,4)</f>
        <v>0</v>
      </c>
      <c r="Z10" s="34">
        <f>VLOOKUP(IF(L10&gt;240,5,IF(L10&gt;180,4,IF(L10&gt;120,3,IF(L10&gt;60,2,IF(L10&gt;30,1,0))))),Trial!$B$7:$E$12,4)</f>
        <v>0</v>
      </c>
      <c r="AA10" s="34">
        <f>VLOOKUP(IF(M10&gt;240,5,IF(M10&gt;180,4,IF(M10&gt;120,3,IF(M10&gt;60,2,IF(M10&gt;30,1,0))))),Trial!$B$7:$E$12,4)</f>
        <v>0</v>
      </c>
      <c r="AB10" s="34">
        <f>VLOOKUP(IF(N10&gt;240,5,IF(N10&gt;180,4,IF(N10&gt;120,3,IF(N10&gt;60,2,IF(N10&gt;30,1,0))))),Trial!$B$7:$E$12,4)</f>
        <v>0</v>
      </c>
    </row>
    <row r="11">
      <c r="B11" s="19">
        <v>8.0</v>
      </c>
      <c r="C11" s="20">
        <v>22.7745247438719</v>
      </c>
      <c r="D11" s="20">
        <v>5.58599717370234</v>
      </c>
      <c r="E11" s="20">
        <v>1.12420352217741</v>
      </c>
      <c r="F11" s="20">
        <v>10.8610718350427</v>
      </c>
      <c r="G11" s="20">
        <v>43.2225012859709</v>
      </c>
      <c r="H11" s="20">
        <v>13.6519953227366</v>
      </c>
      <c r="I11" s="20">
        <v>5.35933104311116</v>
      </c>
      <c r="J11" s="20">
        <v>2.80323930541053</v>
      </c>
      <c r="K11" s="20">
        <v>30.5087075129406</v>
      </c>
      <c r="L11" s="20">
        <v>24.4058188773861</v>
      </c>
      <c r="M11" s="20">
        <v>33.8258235141519</v>
      </c>
      <c r="N11" s="20">
        <v>7.74402297214349</v>
      </c>
      <c r="P11" s="19">
        <v>8.0</v>
      </c>
      <c r="Q11" s="34">
        <f>VLOOKUP(IF(C11&gt;240,5,IF(C11&gt;180,4,IF(C11&gt;120,3,IF(C11&gt;60,2,IF(C11&gt;30,1,0))))),Trial!$B$7:$E$12,4)</f>
        <v>0</v>
      </c>
      <c r="R11" s="34">
        <f>VLOOKUP(IF(D11&gt;240,5,IF(D11&gt;180,4,IF(D11&gt;120,3,IF(D11&gt;60,2,IF(D11&gt;30,1,0))))),Trial!$B$7:$E$12,4)</f>
        <v>0</v>
      </c>
      <c r="S11" s="34">
        <f>VLOOKUP(IF(E11&gt;240,5,IF(E11&gt;180,4,IF(E11&gt;120,3,IF(E11&gt;60,2,IF(E11&gt;30,1,0))))),Trial!$B$7:$E$12,4)</f>
        <v>0</v>
      </c>
      <c r="T11" s="34">
        <f>VLOOKUP(IF(F11&gt;240,5,IF(F11&gt;180,4,IF(F11&gt;120,3,IF(F11&gt;60,2,IF(F11&gt;30,1,0))))),Trial!$B$7:$E$12,4)</f>
        <v>0</v>
      </c>
      <c r="U11" s="34">
        <f>VLOOKUP(IF(G11&gt;240,5,IF(G11&gt;180,4,IF(G11&gt;120,3,IF(G11&gt;60,2,IF(G11&gt;30,1,0))))),Trial!$B$7:$E$12,4)</f>
        <v>-168.84</v>
      </c>
      <c r="V11" s="34">
        <f>VLOOKUP(IF(H11&gt;240,5,IF(H11&gt;180,4,IF(H11&gt;120,3,IF(H11&gt;60,2,IF(H11&gt;30,1,0))))),Trial!$B$7:$E$12,4)</f>
        <v>0</v>
      </c>
      <c r="W11" s="34">
        <f>VLOOKUP(IF(I11&gt;240,5,IF(I11&gt;180,4,IF(I11&gt;120,3,IF(I11&gt;60,2,IF(I11&gt;30,1,0))))),Trial!$B$7:$E$12,4)</f>
        <v>0</v>
      </c>
      <c r="X11" s="34">
        <f>VLOOKUP(IF(J11&gt;240,5,IF(J11&gt;180,4,IF(J11&gt;120,3,IF(J11&gt;60,2,IF(J11&gt;30,1,0))))),Trial!$B$7:$E$12,4)</f>
        <v>0</v>
      </c>
      <c r="Y11" s="34">
        <f>VLOOKUP(IF(K11&gt;240,5,IF(K11&gt;180,4,IF(K11&gt;120,3,IF(K11&gt;60,2,IF(K11&gt;30,1,0))))),Trial!$B$7:$E$12,4)</f>
        <v>-168.84</v>
      </c>
      <c r="Z11" s="34">
        <f>VLOOKUP(IF(L11&gt;240,5,IF(L11&gt;180,4,IF(L11&gt;120,3,IF(L11&gt;60,2,IF(L11&gt;30,1,0))))),Trial!$B$7:$E$12,4)</f>
        <v>0</v>
      </c>
      <c r="AA11" s="34">
        <f>VLOOKUP(IF(M11&gt;240,5,IF(M11&gt;180,4,IF(M11&gt;120,3,IF(M11&gt;60,2,IF(M11&gt;30,1,0))))),Trial!$B$7:$E$12,4)</f>
        <v>-168.84</v>
      </c>
      <c r="AB11" s="34">
        <f>VLOOKUP(IF(N11&gt;240,5,IF(N11&gt;180,4,IF(N11&gt;120,3,IF(N11&gt;60,2,IF(N11&gt;30,1,0))))),Trial!$B$7:$E$12,4)</f>
        <v>0</v>
      </c>
    </row>
    <row r="12">
      <c r="B12" s="19">
        <v>9.0</v>
      </c>
      <c r="C12" s="20">
        <v>4.36952911903706</v>
      </c>
      <c r="D12" s="20">
        <v>5.11931735966355</v>
      </c>
      <c r="E12" s="20">
        <v>14.0400755896318</v>
      </c>
      <c r="F12" s="20">
        <v>1.1341118154116</v>
      </c>
      <c r="G12" s="20">
        <v>27.4398240819951</v>
      </c>
      <c r="H12" s="20">
        <v>35.7093752049164</v>
      </c>
      <c r="I12" s="20">
        <v>5.71752895857207</v>
      </c>
      <c r="J12" s="20">
        <v>52.2580443028784</v>
      </c>
      <c r="K12" s="20">
        <v>11.1243307365189</v>
      </c>
      <c r="L12" s="20">
        <v>19.0075352870097</v>
      </c>
      <c r="M12" s="20">
        <v>2.63265800884298</v>
      </c>
      <c r="N12" s="20">
        <v>33.8874137465165</v>
      </c>
      <c r="P12" s="19">
        <v>9.0</v>
      </c>
      <c r="Q12" s="34">
        <f>VLOOKUP(IF(C12&gt;240,5,IF(C12&gt;180,4,IF(C12&gt;120,3,IF(C12&gt;60,2,IF(C12&gt;30,1,0))))),Trial!$B$7:$E$12,4)</f>
        <v>0</v>
      </c>
      <c r="R12" s="34">
        <f>VLOOKUP(IF(D12&gt;240,5,IF(D12&gt;180,4,IF(D12&gt;120,3,IF(D12&gt;60,2,IF(D12&gt;30,1,0))))),Trial!$B$7:$E$12,4)</f>
        <v>0</v>
      </c>
      <c r="S12" s="34">
        <f>VLOOKUP(IF(E12&gt;240,5,IF(E12&gt;180,4,IF(E12&gt;120,3,IF(E12&gt;60,2,IF(E12&gt;30,1,0))))),Trial!$B$7:$E$12,4)</f>
        <v>0</v>
      </c>
      <c r="T12" s="34">
        <f>VLOOKUP(IF(F12&gt;240,5,IF(F12&gt;180,4,IF(F12&gt;120,3,IF(F12&gt;60,2,IF(F12&gt;30,1,0))))),Trial!$B$7:$E$12,4)</f>
        <v>0</v>
      </c>
      <c r="U12" s="34">
        <f>VLOOKUP(IF(G12&gt;240,5,IF(G12&gt;180,4,IF(G12&gt;120,3,IF(G12&gt;60,2,IF(G12&gt;30,1,0))))),Trial!$B$7:$E$12,4)</f>
        <v>0</v>
      </c>
      <c r="V12" s="34">
        <f>VLOOKUP(IF(H12&gt;240,5,IF(H12&gt;180,4,IF(H12&gt;120,3,IF(H12&gt;60,2,IF(H12&gt;30,1,0))))),Trial!$B$7:$E$12,4)</f>
        <v>-168.84</v>
      </c>
      <c r="W12" s="34">
        <f>VLOOKUP(IF(I12&gt;240,5,IF(I12&gt;180,4,IF(I12&gt;120,3,IF(I12&gt;60,2,IF(I12&gt;30,1,0))))),Trial!$B$7:$E$12,4)</f>
        <v>0</v>
      </c>
      <c r="X12" s="34">
        <f>VLOOKUP(IF(J12&gt;240,5,IF(J12&gt;180,4,IF(J12&gt;120,3,IF(J12&gt;60,2,IF(J12&gt;30,1,0))))),Trial!$B$7:$E$12,4)</f>
        <v>-168.84</v>
      </c>
      <c r="Y12" s="34">
        <f>VLOOKUP(IF(K12&gt;240,5,IF(K12&gt;180,4,IF(K12&gt;120,3,IF(K12&gt;60,2,IF(K12&gt;30,1,0))))),Trial!$B$7:$E$12,4)</f>
        <v>0</v>
      </c>
      <c r="Z12" s="34">
        <f>VLOOKUP(IF(L12&gt;240,5,IF(L12&gt;180,4,IF(L12&gt;120,3,IF(L12&gt;60,2,IF(L12&gt;30,1,0))))),Trial!$B$7:$E$12,4)</f>
        <v>0</v>
      </c>
      <c r="AA12" s="34">
        <f>VLOOKUP(IF(M12&gt;240,5,IF(M12&gt;180,4,IF(M12&gt;120,3,IF(M12&gt;60,2,IF(M12&gt;30,1,0))))),Trial!$B$7:$E$12,4)</f>
        <v>0</v>
      </c>
      <c r="AB12" s="34">
        <f>VLOOKUP(IF(N12&gt;240,5,IF(N12&gt;180,4,IF(N12&gt;120,3,IF(N12&gt;60,2,IF(N12&gt;30,1,0))))),Trial!$B$7:$E$12,4)</f>
        <v>-168.84</v>
      </c>
    </row>
    <row r="13">
      <c r="B13" s="19">
        <v>10.0</v>
      </c>
      <c r="C13" s="20">
        <v>6.38131050658412</v>
      </c>
      <c r="D13" s="20">
        <v>15.9142971676859</v>
      </c>
      <c r="E13" s="20">
        <v>56.2342426793133</v>
      </c>
      <c r="F13" s="20">
        <v>4.88704525260255</v>
      </c>
      <c r="G13" s="20">
        <v>22.5573214421218</v>
      </c>
      <c r="H13" s="20">
        <v>3.7185240838211</v>
      </c>
      <c r="I13" s="20">
        <v>0.272964475676417</v>
      </c>
      <c r="J13" s="20">
        <v>21.4789244548748</v>
      </c>
      <c r="K13" s="20">
        <v>21.0886377152225</v>
      </c>
      <c r="L13" s="20">
        <v>6.33363154213875</v>
      </c>
      <c r="M13" s="20">
        <v>4.7476201436948</v>
      </c>
      <c r="N13" s="20">
        <v>12.1264918566766</v>
      </c>
      <c r="P13" s="19">
        <v>10.0</v>
      </c>
      <c r="Q13" s="34">
        <f>VLOOKUP(IF(C13&gt;240,5,IF(C13&gt;180,4,IF(C13&gt;120,3,IF(C13&gt;60,2,IF(C13&gt;30,1,0))))),Trial!$B$7:$E$12,4)</f>
        <v>0</v>
      </c>
      <c r="R13" s="34">
        <f>VLOOKUP(IF(D13&gt;240,5,IF(D13&gt;180,4,IF(D13&gt;120,3,IF(D13&gt;60,2,IF(D13&gt;30,1,0))))),Trial!$B$7:$E$12,4)</f>
        <v>0</v>
      </c>
      <c r="S13" s="34">
        <f>VLOOKUP(IF(E13&gt;240,5,IF(E13&gt;180,4,IF(E13&gt;120,3,IF(E13&gt;60,2,IF(E13&gt;30,1,0))))),Trial!$B$7:$E$12,4)</f>
        <v>-168.84</v>
      </c>
      <c r="T13" s="34">
        <f>VLOOKUP(IF(F13&gt;240,5,IF(F13&gt;180,4,IF(F13&gt;120,3,IF(F13&gt;60,2,IF(F13&gt;30,1,0))))),Trial!$B$7:$E$12,4)</f>
        <v>0</v>
      </c>
      <c r="U13" s="34">
        <f>VLOOKUP(IF(G13&gt;240,5,IF(G13&gt;180,4,IF(G13&gt;120,3,IF(G13&gt;60,2,IF(G13&gt;30,1,0))))),Trial!$B$7:$E$12,4)</f>
        <v>0</v>
      </c>
      <c r="V13" s="34">
        <f>VLOOKUP(IF(H13&gt;240,5,IF(H13&gt;180,4,IF(H13&gt;120,3,IF(H13&gt;60,2,IF(H13&gt;30,1,0))))),Trial!$B$7:$E$12,4)</f>
        <v>0</v>
      </c>
      <c r="W13" s="34">
        <f>VLOOKUP(IF(I13&gt;240,5,IF(I13&gt;180,4,IF(I13&gt;120,3,IF(I13&gt;60,2,IF(I13&gt;30,1,0))))),Trial!$B$7:$E$12,4)</f>
        <v>0</v>
      </c>
      <c r="X13" s="34">
        <f>VLOOKUP(IF(J13&gt;240,5,IF(J13&gt;180,4,IF(J13&gt;120,3,IF(J13&gt;60,2,IF(J13&gt;30,1,0))))),Trial!$B$7:$E$12,4)</f>
        <v>0</v>
      </c>
      <c r="Y13" s="34">
        <f>VLOOKUP(IF(K13&gt;240,5,IF(K13&gt;180,4,IF(K13&gt;120,3,IF(K13&gt;60,2,IF(K13&gt;30,1,0))))),Trial!$B$7:$E$12,4)</f>
        <v>0</v>
      </c>
      <c r="Z13" s="34">
        <f>VLOOKUP(IF(L13&gt;240,5,IF(L13&gt;180,4,IF(L13&gt;120,3,IF(L13&gt;60,2,IF(L13&gt;30,1,0))))),Trial!$B$7:$E$12,4)</f>
        <v>0</v>
      </c>
      <c r="AA13" s="34">
        <f>VLOOKUP(IF(M13&gt;240,5,IF(M13&gt;180,4,IF(M13&gt;120,3,IF(M13&gt;60,2,IF(M13&gt;30,1,0))))),Trial!$B$7:$E$12,4)</f>
        <v>0</v>
      </c>
      <c r="AB13" s="34">
        <f>VLOOKUP(IF(N13&gt;240,5,IF(N13&gt;180,4,IF(N13&gt;120,3,IF(N13&gt;60,2,IF(N13&gt;30,1,0))))),Trial!$B$7:$E$12,4)</f>
        <v>0</v>
      </c>
    </row>
    <row r="14">
      <c r="B14" s="19">
        <v>11.0</v>
      </c>
      <c r="C14" s="20">
        <v>5.48294290723279</v>
      </c>
      <c r="D14" s="20">
        <v>8.70256540914997</v>
      </c>
      <c r="E14" s="20">
        <v>33.4746649096484</v>
      </c>
      <c r="F14" s="20">
        <v>12.527582847708</v>
      </c>
      <c r="G14" s="20">
        <v>1.45473930970766</v>
      </c>
      <c r="H14" s="20">
        <v>27.138707505556</v>
      </c>
      <c r="I14" s="20">
        <v>8.92870419286191</v>
      </c>
      <c r="J14" s="20">
        <v>4.79370314083062</v>
      </c>
      <c r="K14" s="20">
        <v>5.48778450279497</v>
      </c>
      <c r="L14" s="20">
        <v>7.08668476454914</v>
      </c>
      <c r="M14" s="20">
        <v>6.41999086458236</v>
      </c>
      <c r="N14" s="20">
        <v>30.2670138385401</v>
      </c>
      <c r="P14" s="19">
        <v>11.0</v>
      </c>
      <c r="Q14" s="34">
        <f>VLOOKUP(IF(C14&gt;240,5,IF(C14&gt;180,4,IF(C14&gt;120,3,IF(C14&gt;60,2,IF(C14&gt;30,1,0))))),Trial!$B$7:$E$12,4)</f>
        <v>0</v>
      </c>
      <c r="R14" s="34">
        <f>VLOOKUP(IF(D14&gt;240,5,IF(D14&gt;180,4,IF(D14&gt;120,3,IF(D14&gt;60,2,IF(D14&gt;30,1,0))))),Trial!$B$7:$E$12,4)</f>
        <v>0</v>
      </c>
      <c r="S14" s="34">
        <f>VLOOKUP(IF(E14&gt;240,5,IF(E14&gt;180,4,IF(E14&gt;120,3,IF(E14&gt;60,2,IF(E14&gt;30,1,0))))),Trial!$B$7:$E$12,4)</f>
        <v>-168.84</v>
      </c>
      <c r="T14" s="34">
        <f>VLOOKUP(IF(F14&gt;240,5,IF(F14&gt;180,4,IF(F14&gt;120,3,IF(F14&gt;60,2,IF(F14&gt;30,1,0))))),Trial!$B$7:$E$12,4)</f>
        <v>0</v>
      </c>
      <c r="U14" s="34">
        <f>VLOOKUP(IF(G14&gt;240,5,IF(G14&gt;180,4,IF(G14&gt;120,3,IF(G14&gt;60,2,IF(G14&gt;30,1,0))))),Trial!$B$7:$E$12,4)</f>
        <v>0</v>
      </c>
      <c r="V14" s="34">
        <f>VLOOKUP(IF(H14&gt;240,5,IF(H14&gt;180,4,IF(H14&gt;120,3,IF(H14&gt;60,2,IF(H14&gt;30,1,0))))),Trial!$B$7:$E$12,4)</f>
        <v>0</v>
      </c>
      <c r="W14" s="34">
        <f>VLOOKUP(IF(I14&gt;240,5,IF(I14&gt;180,4,IF(I14&gt;120,3,IF(I14&gt;60,2,IF(I14&gt;30,1,0))))),Trial!$B$7:$E$12,4)</f>
        <v>0</v>
      </c>
      <c r="X14" s="34">
        <f>VLOOKUP(IF(J14&gt;240,5,IF(J14&gt;180,4,IF(J14&gt;120,3,IF(J14&gt;60,2,IF(J14&gt;30,1,0))))),Trial!$B$7:$E$12,4)</f>
        <v>0</v>
      </c>
      <c r="Y14" s="34">
        <f>VLOOKUP(IF(K14&gt;240,5,IF(K14&gt;180,4,IF(K14&gt;120,3,IF(K14&gt;60,2,IF(K14&gt;30,1,0))))),Trial!$B$7:$E$12,4)</f>
        <v>0</v>
      </c>
      <c r="Z14" s="34">
        <f>VLOOKUP(IF(L14&gt;240,5,IF(L14&gt;180,4,IF(L14&gt;120,3,IF(L14&gt;60,2,IF(L14&gt;30,1,0))))),Trial!$B$7:$E$12,4)</f>
        <v>0</v>
      </c>
      <c r="AA14" s="34">
        <f>VLOOKUP(IF(M14&gt;240,5,IF(M14&gt;180,4,IF(M14&gt;120,3,IF(M14&gt;60,2,IF(M14&gt;30,1,0))))),Trial!$B$7:$E$12,4)</f>
        <v>0</v>
      </c>
      <c r="AB14" s="34">
        <f>VLOOKUP(IF(N14&gt;240,5,IF(N14&gt;180,4,IF(N14&gt;120,3,IF(N14&gt;60,2,IF(N14&gt;30,1,0))))),Trial!$B$7:$E$12,4)</f>
        <v>-168.84</v>
      </c>
    </row>
    <row r="15">
      <c r="B15" s="19">
        <v>12.0</v>
      </c>
      <c r="C15" s="20">
        <v>15.5483602318066</v>
      </c>
      <c r="D15" s="20">
        <v>6.18834993527271</v>
      </c>
      <c r="E15" s="20">
        <v>15.6086448106999</v>
      </c>
      <c r="F15" s="20">
        <v>0.986225633462007</v>
      </c>
      <c r="G15" s="20">
        <v>20.4121182341298</v>
      </c>
      <c r="H15" s="20">
        <v>0.123034319002181</v>
      </c>
      <c r="I15" s="20">
        <v>11.4182745691571</v>
      </c>
      <c r="J15" s="20">
        <v>41.8324504994195</v>
      </c>
      <c r="K15" s="20">
        <v>17.9808166807602</v>
      </c>
      <c r="L15" s="20">
        <v>2.51115893033623</v>
      </c>
      <c r="M15" s="20">
        <v>10.4239881497345</v>
      </c>
      <c r="N15" s="20">
        <v>6.07808276303112</v>
      </c>
      <c r="P15" s="19">
        <v>12.0</v>
      </c>
      <c r="Q15" s="34">
        <f>VLOOKUP(IF(C15&gt;240,5,IF(C15&gt;180,4,IF(C15&gt;120,3,IF(C15&gt;60,2,IF(C15&gt;30,1,0))))),Trial!$B$7:$E$12,4)</f>
        <v>0</v>
      </c>
      <c r="R15" s="34">
        <f>VLOOKUP(IF(D15&gt;240,5,IF(D15&gt;180,4,IF(D15&gt;120,3,IF(D15&gt;60,2,IF(D15&gt;30,1,0))))),Trial!$B$7:$E$12,4)</f>
        <v>0</v>
      </c>
      <c r="S15" s="34">
        <f>VLOOKUP(IF(E15&gt;240,5,IF(E15&gt;180,4,IF(E15&gt;120,3,IF(E15&gt;60,2,IF(E15&gt;30,1,0))))),Trial!$B$7:$E$12,4)</f>
        <v>0</v>
      </c>
      <c r="T15" s="34">
        <f>VLOOKUP(IF(F15&gt;240,5,IF(F15&gt;180,4,IF(F15&gt;120,3,IF(F15&gt;60,2,IF(F15&gt;30,1,0))))),Trial!$B$7:$E$12,4)</f>
        <v>0</v>
      </c>
      <c r="U15" s="34">
        <f>VLOOKUP(IF(G15&gt;240,5,IF(G15&gt;180,4,IF(G15&gt;120,3,IF(G15&gt;60,2,IF(G15&gt;30,1,0))))),Trial!$B$7:$E$12,4)</f>
        <v>0</v>
      </c>
      <c r="V15" s="34">
        <f>VLOOKUP(IF(H15&gt;240,5,IF(H15&gt;180,4,IF(H15&gt;120,3,IF(H15&gt;60,2,IF(H15&gt;30,1,0))))),Trial!$B$7:$E$12,4)</f>
        <v>0</v>
      </c>
      <c r="W15" s="34">
        <f>VLOOKUP(IF(I15&gt;240,5,IF(I15&gt;180,4,IF(I15&gt;120,3,IF(I15&gt;60,2,IF(I15&gt;30,1,0))))),Trial!$B$7:$E$12,4)</f>
        <v>0</v>
      </c>
      <c r="X15" s="34">
        <f>VLOOKUP(IF(J15&gt;240,5,IF(J15&gt;180,4,IF(J15&gt;120,3,IF(J15&gt;60,2,IF(J15&gt;30,1,0))))),Trial!$B$7:$E$12,4)</f>
        <v>-168.84</v>
      </c>
      <c r="Y15" s="34">
        <f>VLOOKUP(IF(K15&gt;240,5,IF(K15&gt;180,4,IF(K15&gt;120,3,IF(K15&gt;60,2,IF(K15&gt;30,1,0))))),Trial!$B$7:$E$12,4)</f>
        <v>0</v>
      </c>
      <c r="Z15" s="34">
        <f>VLOOKUP(IF(L15&gt;240,5,IF(L15&gt;180,4,IF(L15&gt;120,3,IF(L15&gt;60,2,IF(L15&gt;30,1,0))))),Trial!$B$7:$E$12,4)</f>
        <v>0</v>
      </c>
      <c r="AA15" s="34">
        <f>VLOOKUP(IF(M15&gt;240,5,IF(M15&gt;180,4,IF(M15&gt;120,3,IF(M15&gt;60,2,IF(M15&gt;30,1,0))))),Trial!$B$7:$E$12,4)</f>
        <v>0</v>
      </c>
      <c r="AB15" s="34">
        <f>VLOOKUP(IF(N15&gt;240,5,IF(N15&gt;180,4,IF(N15&gt;120,3,IF(N15&gt;60,2,IF(N15&gt;30,1,0))))),Trial!$B$7:$E$12,4)</f>
        <v>0</v>
      </c>
    </row>
    <row r="16">
      <c r="B16" s="19">
        <v>13.0</v>
      </c>
      <c r="C16" s="20">
        <v>2.39670472483621</v>
      </c>
      <c r="D16" s="20">
        <v>6.74080765303224</v>
      </c>
      <c r="E16" s="20">
        <v>0.883429324506815</v>
      </c>
      <c r="F16" s="20">
        <v>52.3202587414957</v>
      </c>
      <c r="G16" s="20">
        <v>20.5279745768925</v>
      </c>
      <c r="H16" s="20">
        <v>13.1614057516764</v>
      </c>
      <c r="I16" s="20">
        <v>1.20535656224725</v>
      </c>
      <c r="J16" s="20">
        <v>28.8078097037847</v>
      </c>
      <c r="K16" s="20">
        <v>49.2937527819616</v>
      </c>
      <c r="L16" s="20">
        <v>4.26416842597537</v>
      </c>
      <c r="M16" s="20">
        <v>29.8658618327543</v>
      </c>
      <c r="N16" s="20">
        <v>24.9134736744856</v>
      </c>
      <c r="P16" s="19">
        <v>13.0</v>
      </c>
      <c r="Q16" s="34">
        <f>VLOOKUP(IF(C16&gt;240,5,IF(C16&gt;180,4,IF(C16&gt;120,3,IF(C16&gt;60,2,IF(C16&gt;30,1,0))))),Trial!$B$7:$E$12,4)</f>
        <v>0</v>
      </c>
      <c r="R16" s="34">
        <f>VLOOKUP(IF(D16&gt;240,5,IF(D16&gt;180,4,IF(D16&gt;120,3,IF(D16&gt;60,2,IF(D16&gt;30,1,0))))),Trial!$B$7:$E$12,4)</f>
        <v>0</v>
      </c>
      <c r="S16" s="34">
        <f>VLOOKUP(IF(E16&gt;240,5,IF(E16&gt;180,4,IF(E16&gt;120,3,IF(E16&gt;60,2,IF(E16&gt;30,1,0))))),Trial!$B$7:$E$12,4)</f>
        <v>0</v>
      </c>
      <c r="T16" s="34">
        <f>VLOOKUP(IF(F16&gt;240,5,IF(F16&gt;180,4,IF(F16&gt;120,3,IF(F16&gt;60,2,IF(F16&gt;30,1,0))))),Trial!$B$7:$E$12,4)</f>
        <v>-168.84</v>
      </c>
      <c r="U16" s="34">
        <f>VLOOKUP(IF(G16&gt;240,5,IF(G16&gt;180,4,IF(G16&gt;120,3,IF(G16&gt;60,2,IF(G16&gt;30,1,0))))),Trial!$B$7:$E$12,4)</f>
        <v>0</v>
      </c>
      <c r="V16" s="34">
        <f>VLOOKUP(IF(H16&gt;240,5,IF(H16&gt;180,4,IF(H16&gt;120,3,IF(H16&gt;60,2,IF(H16&gt;30,1,0))))),Trial!$B$7:$E$12,4)</f>
        <v>0</v>
      </c>
      <c r="W16" s="34">
        <f>VLOOKUP(IF(I16&gt;240,5,IF(I16&gt;180,4,IF(I16&gt;120,3,IF(I16&gt;60,2,IF(I16&gt;30,1,0))))),Trial!$B$7:$E$12,4)</f>
        <v>0</v>
      </c>
      <c r="X16" s="34">
        <f>VLOOKUP(IF(J16&gt;240,5,IF(J16&gt;180,4,IF(J16&gt;120,3,IF(J16&gt;60,2,IF(J16&gt;30,1,0))))),Trial!$B$7:$E$12,4)</f>
        <v>0</v>
      </c>
      <c r="Y16" s="34">
        <f>VLOOKUP(IF(K16&gt;240,5,IF(K16&gt;180,4,IF(K16&gt;120,3,IF(K16&gt;60,2,IF(K16&gt;30,1,0))))),Trial!$B$7:$E$12,4)</f>
        <v>-168.84</v>
      </c>
      <c r="Z16" s="34">
        <f>VLOOKUP(IF(L16&gt;240,5,IF(L16&gt;180,4,IF(L16&gt;120,3,IF(L16&gt;60,2,IF(L16&gt;30,1,0))))),Trial!$B$7:$E$12,4)</f>
        <v>0</v>
      </c>
      <c r="AA16" s="34">
        <f>VLOOKUP(IF(M16&gt;240,5,IF(M16&gt;180,4,IF(M16&gt;120,3,IF(M16&gt;60,2,IF(M16&gt;30,1,0))))),Trial!$B$7:$E$12,4)</f>
        <v>0</v>
      </c>
      <c r="AB16" s="34">
        <f>VLOOKUP(IF(N16&gt;240,5,IF(N16&gt;180,4,IF(N16&gt;120,3,IF(N16&gt;60,2,IF(N16&gt;30,1,0))))),Trial!$B$7:$E$12,4)</f>
        <v>0</v>
      </c>
    </row>
    <row r="17">
      <c r="B17" s="19">
        <v>14.0</v>
      </c>
      <c r="C17" s="20">
        <v>23.0871849500091</v>
      </c>
      <c r="D17" s="20">
        <v>3.30037417034619</v>
      </c>
      <c r="E17" s="20">
        <v>16.9767858850854</v>
      </c>
      <c r="F17" s="20">
        <v>2.03080271131296</v>
      </c>
      <c r="G17" s="20">
        <v>10.9140733733905</v>
      </c>
      <c r="H17" s="20">
        <v>2.05406161407009</v>
      </c>
      <c r="I17" s="20">
        <v>6.42950493479148</v>
      </c>
      <c r="J17" s="20">
        <v>21.8807154119184</v>
      </c>
      <c r="K17" s="20">
        <v>22.1346523083916</v>
      </c>
      <c r="L17" s="20">
        <v>4.3977026850866</v>
      </c>
      <c r="M17" s="20">
        <v>5.58668433264829</v>
      </c>
      <c r="N17" s="20">
        <v>6.04709829729982</v>
      </c>
      <c r="P17" s="19">
        <v>14.0</v>
      </c>
      <c r="Q17" s="34">
        <f>VLOOKUP(IF(C17&gt;240,5,IF(C17&gt;180,4,IF(C17&gt;120,3,IF(C17&gt;60,2,IF(C17&gt;30,1,0))))),Trial!$B$7:$E$12,4)</f>
        <v>0</v>
      </c>
      <c r="R17" s="34">
        <f>VLOOKUP(IF(D17&gt;240,5,IF(D17&gt;180,4,IF(D17&gt;120,3,IF(D17&gt;60,2,IF(D17&gt;30,1,0))))),Trial!$B$7:$E$12,4)</f>
        <v>0</v>
      </c>
      <c r="S17" s="34">
        <f>VLOOKUP(IF(E17&gt;240,5,IF(E17&gt;180,4,IF(E17&gt;120,3,IF(E17&gt;60,2,IF(E17&gt;30,1,0))))),Trial!$B$7:$E$12,4)</f>
        <v>0</v>
      </c>
      <c r="T17" s="34">
        <f>VLOOKUP(IF(F17&gt;240,5,IF(F17&gt;180,4,IF(F17&gt;120,3,IF(F17&gt;60,2,IF(F17&gt;30,1,0))))),Trial!$B$7:$E$12,4)</f>
        <v>0</v>
      </c>
      <c r="U17" s="34">
        <f>VLOOKUP(IF(G17&gt;240,5,IF(G17&gt;180,4,IF(G17&gt;120,3,IF(G17&gt;60,2,IF(G17&gt;30,1,0))))),Trial!$B$7:$E$12,4)</f>
        <v>0</v>
      </c>
      <c r="V17" s="34">
        <f>VLOOKUP(IF(H17&gt;240,5,IF(H17&gt;180,4,IF(H17&gt;120,3,IF(H17&gt;60,2,IF(H17&gt;30,1,0))))),Trial!$B$7:$E$12,4)</f>
        <v>0</v>
      </c>
      <c r="W17" s="34">
        <f>VLOOKUP(IF(I17&gt;240,5,IF(I17&gt;180,4,IF(I17&gt;120,3,IF(I17&gt;60,2,IF(I17&gt;30,1,0))))),Trial!$B$7:$E$12,4)</f>
        <v>0</v>
      </c>
      <c r="X17" s="34">
        <f>VLOOKUP(IF(J17&gt;240,5,IF(J17&gt;180,4,IF(J17&gt;120,3,IF(J17&gt;60,2,IF(J17&gt;30,1,0))))),Trial!$B$7:$E$12,4)</f>
        <v>0</v>
      </c>
      <c r="Y17" s="34">
        <f>VLOOKUP(IF(K17&gt;240,5,IF(K17&gt;180,4,IF(K17&gt;120,3,IF(K17&gt;60,2,IF(K17&gt;30,1,0))))),Trial!$B$7:$E$12,4)</f>
        <v>0</v>
      </c>
      <c r="Z17" s="34">
        <f>VLOOKUP(IF(L17&gt;240,5,IF(L17&gt;180,4,IF(L17&gt;120,3,IF(L17&gt;60,2,IF(L17&gt;30,1,0))))),Trial!$B$7:$E$12,4)</f>
        <v>0</v>
      </c>
      <c r="AA17" s="34">
        <f>VLOOKUP(IF(M17&gt;240,5,IF(M17&gt;180,4,IF(M17&gt;120,3,IF(M17&gt;60,2,IF(M17&gt;30,1,0))))),Trial!$B$7:$E$12,4)</f>
        <v>0</v>
      </c>
      <c r="AB17" s="34">
        <f>VLOOKUP(IF(N17&gt;240,5,IF(N17&gt;180,4,IF(N17&gt;120,3,IF(N17&gt;60,2,IF(N17&gt;30,1,0))))),Trial!$B$7:$E$12,4)</f>
        <v>0</v>
      </c>
    </row>
    <row r="18">
      <c r="B18" s="19">
        <v>15.0</v>
      </c>
      <c r="C18" s="20">
        <v>23.8977464143356</v>
      </c>
      <c r="D18" s="20">
        <v>24.5036770800298</v>
      </c>
      <c r="E18" s="20">
        <v>0.880203203788284</v>
      </c>
      <c r="F18" s="20">
        <v>25.388372061046</v>
      </c>
      <c r="G18" s="20">
        <v>8.54820126369595</v>
      </c>
      <c r="H18" s="20">
        <v>20.9749353155663</v>
      </c>
      <c r="I18" s="20">
        <v>7.05174421245857</v>
      </c>
      <c r="J18" s="20">
        <v>21.0466184269806</v>
      </c>
      <c r="K18" s="20">
        <v>6.51297243842855</v>
      </c>
      <c r="L18" s="20">
        <v>13.8513990772973</v>
      </c>
      <c r="M18" s="20">
        <v>2.94906863979995</v>
      </c>
      <c r="N18" s="20">
        <v>9.59127982352776</v>
      </c>
      <c r="P18" s="19">
        <v>15.0</v>
      </c>
      <c r="Q18" s="34">
        <f>VLOOKUP(IF(C18&gt;240,5,IF(C18&gt;180,4,IF(C18&gt;120,3,IF(C18&gt;60,2,IF(C18&gt;30,1,0))))),Trial!$B$7:$E$12,4)</f>
        <v>0</v>
      </c>
      <c r="R18" s="34">
        <f>VLOOKUP(IF(D18&gt;240,5,IF(D18&gt;180,4,IF(D18&gt;120,3,IF(D18&gt;60,2,IF(D18&gt;30,1,0))))),Trial!$B$7:$E$12,4)</f>
        <v>0</v>
      </c>
      <c r="S18" s="34">
        <f>VLOOKUP(IF(E18&gt;240,5,IF(E18&gt;180,4,IF(E18&gt;120,3,IF(E18&gt;60,2,IF(E18&gt;30,1,0))))),Trial!$B$7:$E$12,4)</f>
        <v>0</v>
      </c>
      <c r="T18" s="34">
        <f>VLOOKUP(IF(F18&gt;240,5,IF(F18&gt;180,4,IF(F18&gt;120,3,IF(F18&gt;60,2,IF(F18&gt;30,1,0))))),Trial!$B$7:$E$12,4)</f>
        <v>0</v>
      </c>
      <c r="U18" s="34">
        <f>VLOOKUP(IF(G18&gt;240,5,IF(G18&gt;180,4,IF(G18&gt;120,3,IF(G18&gt;60,2,IF(G18&gt;30,1,0))))),Trial!$B$7:$E$12,4)</f>
        <v>0</v>
      </c>
      <c r="V18" s="34">
        <f>VLOOKUP(IF(H18&gt;240,5,IF(H18&gt;180,4,IF(H18&gt;120,3,IF(H18&gt;60,2,IF(H18&gt;30,1,0))))),Trial!$B$7:$E$12,4)</f>
        <v>0</v>
      </c>
      <c r="W18" s="34">
        <f>VLOOKUP(IF(I18&gt;240,5,IF(I18&gt;180,4,IF(I18&gt;120,3,IF(I18&gt;60,2,IF(I18&gt;30,1,0))))),Trial!$B$7:$E$12,4)</f>
        <v>0</v>
      </c>
      <c r="X18" s="34">
        <f>VLOOKUP(IF(J18&gt;240,5,IF(J18&gt;180,4,IF(J18&gt;120,3,IF(J18&gt;60,2,IF(J18&gt;30,1,0))))),Trial!$B$7:$E$12,4)</f>
        <v>0</v>
      </c>
      <c r="Y18" s="34">
        <f>VLOOKUP(IF(K18&gt;240,5,IF(K18&gt;180,4,IF(K18&gt;120,3,IF(K18&gt;60,2,IF(K18&gt;30,1,0))))),Trial!$B$7:$E$12,4)</f>
        <v>0</v>
      </c>
      <c r="Z18" s="34">
        <f>VLOOKUP(IF(L18&gt;240,5,IF(L18&gt;180,4,IF(L18&gt;120,3,IF(L18&gt;60,2,IF(L18&gt;30,1,0))))),Trial!$B$7:$E$12,4)</f>
        <v>0</v>
      </c>
      <c r="AA18" s="34">
        <f>VLOOKUP(IF(M18&gt;240,5,IF(M18&gt;180,4,IF(M18&gt;120,3,IF(M18&gt;60,2,IF(M18&gt;30,1,0))))),Trial!$B$7:$E$12,4)</f>
        <v>0</v>
      </c>
      <c r="AB18" s="34">
        <f>VLOOKUP(IF(N18&gt;240,5,IF(N18&gt;180,4,IF(N18&gt;120,3,IF(N18&gt;60,2,IF(N18&gt;30,1,0))))),Trial!$B$7:$E$12,4)</f>
        <v>0</v>
      </c>
    </row>
    <row r="19">
      <c r="B19" s="19">
        <v>16.0</v>
      </c>
      <c r="C19" s="20">
        <v>14.6494806431276</v>
      </c>
      <c r="D19" s="20">
        <v>8.04894990455359</v>
      </c>
      <c r="E19" s="20">
        <v>26.6443941306492</v>
      </c>
      <c r="F19" s="20">
        <v>33.1212195288644</v>
      </c>
      <c r="G19" s="20">
        <v>1.4788924162691</v>
      </c>
      <c r="H19" s="20">
        <v>5.70393910114653</v>
      </c>
      <c r="I19" s="20">
        <v>3.97055676565506</v>
      </c>
      <c r="J19" s="20">
        <v>8.54331801622175</v>
      </c>
      <c r="K19" s="20">
        <v>17.9006250743839</v>
      </c>
      <c r="L19" s="20">
        <v>7.00274734706618</v>
      </c>
      <c r="M19" s="20">
        <v>21.9855843121355</v>
      </c>
      <c r="N19" s="20">
        <v>4.49683890417218</v>
      </c>
      <c r="P19" s="19">
        <v>16.0</v>
      </c>
      <c r="Q19" s="34">
        <f>VLOOKUP(IF(C19&gt;240,5,IF(C19&gt;180,4,IF(C19&gt;120,3,IF(C19&gt;60,2,IF(C19&gt;30,1,0))))),Trial!$B$7:$E$12,4)</f>
        <v>0</v>
      </c>
      <c r="R19" s="34">
        <f>VLOOKUP(IF(D19&gt;240,5,IF(D19&gt;180,4,IF(D19&gt;120,3,IF(D19&gt;60,2,IF(D19&gt;30,1,0))))),Trial!$B$7:$E$12,4)</f>
        <v>0</v>
      </c>
      <c r="S19" s="34">
        <f>VLOOKUP(IF(E19&gt;240,5,IF(E19&gt;180,4,IF(E19&gt;120,3,IF(E19&gt;60,2,IF(E19&gt;30,1,0))))),Trial!$B$7:$E$12,4)</f>
        <v>0</v>
      </c>
      <c r="T19" s="34">
        <f>VLOOKUP(IF(F19&gt;240,5,IF(F19&gt;180,4,IF(F19&gt;120,3,IF(F19&gt;60,2,IF(F19&gt;30,1,0))))),Trial!$B$7:$E$12,4)</f>
        <v>-168.84</v>
      </c>
      <c r="U19" s="34">
        <f>VLOOKUP(IF(G19&gt;240,5,IF(G19&gt;180,4,IF(G19&gt;120,3,IF(G19&gt;60,2,IF(G19&gt;30,1,0))))),Trial!$B$7:$E$12,4)</f>
        <v>0</v>
      </c>
      <c r="V19" s="34">
        <f>VLOOKUP(IF(H19&gt;240,5,IF(H19&gt;180,4,IF(H19&gt;120,3,IF(H19&gt;60,2,IF(H19&gt;30,1,0))))),Trial!$B$7:$E$12,4)</f>
        <v>0</v>
      </c>
      <c r="W19" s="34">
        <f>VLOOKUP(IF(I19&gt;240,5,IF(I19&gt;180,4,IF(I19&gt;120,3,IF(I19&gt;60,2,IF(I19&gt;30,1,0))))),Trial!$B$7:$E$12,4)</f>
        <v>0</v>
      </c>
      <c r="X19" s="34">
        <f>VLOOKUP(IF(J19&gt;240,5,IF(J19&gt;180,4,IF(J19&gt;120,3,IF(J19&gt;60,2,IF(J19&gt;30,1,0))))),Trial!$B$7:$E$12,4)</f>
        <v>0</v>
      </c>
      <c r="Y19" s="34">
        <f>VLOOKUP(IF(K19&gt;240,5,IF(K19&gt;180,4,IF(K19&gt;120,3,IF(K19&gt;60,2,IF(K19&gt;30,1,0))))),Trial!$B$7:$E$12,4)</f>
        <v>0</v>
      </c>
      <c r="Z19" s="34">
        <f>VLOOKUP(IF(L19&gt;240,5,IF(L19&gt;180,4,IF(L19&gt;120,3,IF(L19&gt;60,2,IF(L19&gt;30,1,0))))),Trial!$B$7:$E$12,4)</f>
        <v>0</v>
      </c>
      <c r="AA19" s="34">
        <f>VLOOKUP(IF(M19&gt;240,5,IF(M19&gt;180,4,IF(M19&gt;120,3,IF(M19&gt;60,2,IF(M19&gt;30,1,0))))),Trial!$B$7:$E$12,4)</f>
        <v>0</v>
      </c>
      <c r="AB19" s="34">
        <f>VLOOKUP(IF(N19&gt;240,5,IF(N19&gt;180,4,IF(N19&gt;120,3,IF(N19&gt;60,2,IF(N19&gt;30,1,0))))),Trial!$B$7:$E$12,4)</f>
        <v>0</v>
      </c>
    </row>
    <row r="20">
      <c r="B20" s="19">
        <v>17.0</v>
      </c>
      <c r="C20" s="20">
        <v>4.73443860216466</v>
      </c>
      <c r="D20" s="20">
        <v>26.8187138974836</v>
      </c>
      <c r="E20" s="20">
        <v>18.3589749995789</v>
      </c>
      <c r="F20" s="20">
        <v>18.0086310443553</v>
      </c>
      <c r="G20" s="20">
        <v>0.262613511923701</v>
      </c>
      <c r="H20" s="20">
        <v>9.49141753792336</v>
      </c>
      <c r="I20" s="20">
        <v>5.77552929488011</v>
      </c>
      <c r="J20" s="20">
        <v>9.63488763124546</v>
      </c>
      <c r="K20" s="20">
        <v>10.1192682527898</v>
      </c>
      <c r="L20" s="20">
        <v>2.28232975113206</v>
      </c>
      <c r="M20" s="20">
        <v>3.15630547608448</v>
      </c>
      <c r="N20" s="20">
        <v>0.0707372811622918</v>
      </c>
      <c r="P20" s="19">
        <v>17.0</v>
      </c>
      <c r="Q20" s="34">
        <f>VLOOKUP(IF(C20&gt;240,5,IF(C20&gt;180,4,IF(C20&gt;120,3,IF(C20&gt;60,2,IF(C20&gt;30,1,0))))),Trial!$B$7:$E$12,4)</f>
        <v>0</v>
      </c>
      <c r="R20" s="34">
        <f>VLOOKUP(IF(D20&gt;240,5,IF(D20&gt;180,4,IF(D20&gt;120,3,IF(D20&gt;60,2,IF(D20&gt;30,1,0))))),Trial!$B$7:$E$12,4)</f>
        <v>0</v>
      </c>
      <c r="S20" s="34">
        <f>VLOOKUP(IF(E20&gt;240,5,IF(E20&gt;180,4,IF(E20&gt;120,3,IF(E20&gt;60,2,IF(E20&gt;30,1,0))))),Trial!$B$7:$E$12,4)</f>
        <v>0</v>
      </c>
      <c r="T20" s="34">
        <f>VLOOKUP(IF(F20&gt;240,5,IF(F20&gt;180,4,IF(F20&gt;120,3,IF(F20&gt;60,2,IF(F20&gt;30,1,0))))),Trial!$B$7:$E$12,4)</f>
        <v>0</v>
      </c>
      <c r="U20" s="34">
        <f>VLOOKUP(IF(G20&gt;240,5,IF(G20&gt;180,4,IF(G20&gt;120,3,IF(G20&gt;60,2,IF(G20&gt;30,1,0))))),Trial!$B$7:$E$12,4)</f>
        <v>0</v>
      </c>
      <c r="V20" s="34">
        <f>VLOOKUP(IF(H20&gt;240,5,IF(H20&gt;180,4,IF(H20&gt;120,3,IF(H20&gt;60,2,IF(H20&gt;30,1,0))))),Trial!$B$7:$E$12,4)</f>
        <v>0</v>
      </c>
      <c r="W20" s="34">
        <f>VLOOKUP(IF(I20&gt;240,5,IF(I20&gt;180,4,IF(I20&gt;120,3,IF(I20&gt;60,2,IF(I20&gt;30,1,0))))),Trial!$B$7:$E$12,4)</f>
        <v>0</v>
      </c>
      <c r="X20" s="34">
        <f>VLOOKUP(IF(J20&gt;240,5,IF(J20&gt;180,4,IF(J20&gt;120,3,IF(J20&gt;60,2,IF(J20&gt;30,1,0))))),Trial!$B$7:$E$12,4)</f>
        <v>0</v>
      </c>
      <c r="Y20" s="34">
        <f>VLOOKUP(IF(K20&gt;240,5,IF(K20&gt;180,4,IF(K20&gt;120,3,IF(K20&gt;60,2,IF(K20&gt;30,1,0))))),Trial!$B$7:$E$12,4)</f>
        <v>0</v>
      </c>
      <c r="Z20" s="34">
        <f>VLOOKUP(IF(L20&gt;240,5,IF(L20&gt;180,4,IF(L20&gt;120,3,IF(L20&gt;60,2,IF(L20&gt;30,1,0))))),Trial!$B$7:$E$12,4)</f>
        <v>0</v>
      </c>
      <c r="AA20" s="34">
        <f>VLOOKUP(IF(M20&gt;240,5,IF(M20&gt;180,4,IF(M20&gt;120,3,IF(M20&gt;60,2,IF(M20&gt;30,1,0))))),Trial!$B$7:$E$12,4)</f>
        <v>0</v>
      </c>
      <c r="AB20" s="34">
        <f>VLOOKUP(IF(N20&gt;240,5,IF(N20&gt;180,4,IF(N20&gt;120,3,IF(N20&gt;60,2,IF(N20&gt;30,1,0))))),Trial!$B$7:$E$12,4)</f>
        <v>0</v>
      </c>
    </row>
    <row r="21" ht="15.75" customHeight="1">
      <c r="B21" s="19">
        <v>18.0</v>
      </c>
      <c r="C21" s="20">
        <v>2.60882335763442</v>
      </c>
      <c r="D21" s="20">
        <v>48.9449358476304</v>
      </c>
      <c r="E21" s="20">
        <v>4.42650002464652</v>
      </c>
      <c r="F21" s="20">
        <v>1.31066779824905</v>
      </c>
      <c r="G21" s="20">
        <v>20.5898248092853</v>
      </c>
      <c r="H21" s="20">
        <v>0.413173971014058</v>
      </c>
      <c r="I21" s="20">
        <v>7.82086180769838</v>
      </c>
      <c r="J21" s="20">
        <v>9.15642793007349</v>
      </c>
      <c r="K21" s="20">
        <v>0.0489141974221429</v>
      </c>
      <c r="L21" s="20">
        <v>28.3803789558</v>
      </c>
      <c r="M21" s="20">
        <v>0.872652407065023</v>
      </c>
      <c r="N21" s="20">
        <v>24.0147610072216</v>
      </c>
      <c r="P21" s="19">
        <v>18.0</v>
      </c>
      <c r="Q21" s="34">
        <f>VLOOKUP(IF(C21&gt;240,5,IF(C21&gt;180,4,IF(C21&gt;120,3,IF(C21&gt;60,2,IF(C21&gt;30,1,0))))),Trial!$B$7:$E$12,4)</f>
        <v>0</v>
      </c>
      <c r="R21" s="34">
        <f>VLOOKUP(IF(D21&gt;240,5,IF(D21&gt;180,4,IF(D21&gt;120,3,IF(D21&gt;60,2,IF(D21&gt;30,1,0))))),Trial!$B$7:$E$12,4)</f>
        <v>-168.84</v>
      </c>
      <c r="S21" s="34">
        <f>VLOOKUP(IF(E21&gt;240,5,IF(E21&gt;180,4,IF(E21&gt;120,3,IF(E21&gt;60,2,IF(E21&gt;30,1,0))))),Trial!$B$7:$E$12,4)</f>
        <v>0</v>
      </c>
      <c r="T21" s="34">
        <f>VLOOKUP(IF(F21&gt;240,5,IF(F21&gt;180,4,IF(F21&gt;120,3,IF(F21&gt;60,2,IF(F21&gt;30,1,0))))),Trial!$B$7:$E$12,4)</f>
        <v>0</v>
      </c>
      <c r="U21" s="34">
        <f>VLOOKUP(IF(G21&gt;240,5,IF(G21&gt;180,4,IF(G21&gt;120,3,IF(G21&gt;60,2,IF(G21&gt;30,1,0))))),Trial!$B$7:$E$12,4)</f>
        <v>0</v>
      </c>
      <c r="V21" s="34">
        <f>VLOOKUP(IF(H21&gt;240,5,IF(H21&gt;180,4,IF(H21&gt;120,3,IF(H21&gt;60,2,IF(H21&gt;30,1,0))))),Trial!$B$7:$E$12,4)</f>
        <v>0</v>
      </c>
      <c r="W21" s="34">
        <f>VLOOKUP(IF(I21&gt;240,5,IF(I21&gt;180,4,IF(I21&gt;120,3,IF(I21&gt;60,2,IF(I21&gt;30,1,0))))),Trial!$B$7:$E$12,4)</f>
        <v>0</v>
      </c>
      <c r="X21" s="34">
        <f>VLOOKUP(IF(J21&gt;240,5,IF(J21&gt;180,4,IF(J21&gt;120,3,IF(J21&gt;60,2,IF(J21&gt;30,1,0))))),Trial!$B$7:$E$12,4)</f>
        <v>0</v>
      </c>
      <c r="Y21" s="34">
        <f>VLOOKUP(IF(K21&gt;240,5,IF(K21&gt;180,4,IF(K21&gt;120,3,IF(K21&gt;60,2,IF(K21&gt;30,1,0))))),Trial!$B$7:$E$12,4)</f>
        <v>0</v>
      </c>
      <c r="Z21" s="34">
        <f>VLOOKUP(IF(L21&gt;240,5,IF(L21&gt;180,4,IF(L21&gt;120,3,IF(L21&gt;60,2,IF(L21&gt;30,1,0))))),Trial!$B$7:$E$12,4)</f>
        <v>0</v>
      </c>
      <c r="AA21" s="34">
        <f>VLOOKUP(IF(M21&gt;240,5,IF(M21&gt;180,4,IF(M21&gt;120,3,IF(M21&gt;60,2,IF(M21&gt;30,1,0))))),Trial!$B$7:$E$12,4)</f>
        <v>0</v>
      </c>
      <c r="AB21" s="34">
        <f>VLOOKUP(IF(N21&gt;240,5,IF(N21&gt;180,4,IF(N21&gt;120,3,IF(N21&gt;60,2,IF(N21&gt;30,1,0))))),Trial!$B$7:$E$12,4)</f>
        <v>0</v>
      </c>
    </row>
    <row r="22" ht="15.75" customHeight="1">
      <c r="B22" s="19">
        <v>19.0</v>
      </c>
      <c r="C22" s="20">
        <v>3.24465007930994</v>
      </c>
      <c r="D22" s="20">
        <v>39.4845071830194</v>
      </c>
      <c r="E22" s="20">
        <v>6.155929405801</v>
      </c>
      <c r="F22" s="20">
        <v>17.3825180630284</v>
      </c>
      <c r="G22" s="20">
        <v>7.98999333111569</v>
      </c>
      <c r="H22" s="20">
        <v>51.2033382464624</v>
      </c>
      <c r="I22" s="20">
        <v>28.4317575387911</v>
      </c>
      <c r="J22" s="20">
        <v>3.50786904459819</v>
      </c>
      <c r="K22" s="20">
        <v>13.870575073463</v>
      </c>
      <c r="L22" s="20">
        <v>31.9779540517528</v>
      </c>
      <c r="M22" s="20">
        <v>21.7388072924094</v>
      </c>
      <c r="N22" s="20">
        <v>22.4311779555103</v>
      </c>
      <c r="P22" s="19">
        <v>19.0</v>
      </c>
      <c r="Q22" s="34">
        <f>VLOOKUP(IF(C22&gt;240,5,IF(C22&gt;180,4,IF(C22&gt;120,3,IF(C22&gt;60,2,IF(C22&gt;30,1,0))))),Trial!$B$7:$E$12,4)</f>
        <v>0</v>
      </c>
      <c r="R22" s="34">
        <f>VLOOKUP(IF(D22&gt;240,5,IF(D22&gt;180,4,IF(D22&gt;120,3,IF(D22&gt;60,2,IF(D22&gt;30,1,0))))),Trial!$B$7:$E$12,4)</f>
        <v>-168.84</v>
      </c>
      <c r="S22" s="34">
        <f>VLOOKUP(IF(E22&gt;240,5,IF(E22&gt;180,4,IF(E22&gt;120,3,IF(E22&gt;60,2,IF(E22&gt;30,1,0))))),Trial!$B$7:$E$12,4)</f>
        <v>0</v>
      </c>
      <c r="T22" s="34">
        <f>VLOOKUP(IF(F22&gt;240,5,IF(F22&gt;180,4,IF(F22&gt;120,3,IF(F22&gt;60,2,IF(F22&gt;30,1,0))))),Trial!$B$7:$E$12,4)</f>
        <v>0</v>
      </c>
      <c r="U22" s="34">
        <f>VLOOKUP(IF(G22&gt;240,5,IF(G22&gt;180,4,IF(G22&gt;120,3,IF(G22&gt;60,2,IF(G22&gt;30,1,0))))),Trial!$B$7:$E$12,4)</f>
        <v>0</v>
      </c>
      <c r="V22" s="34">
        <f>VLOOKUP(IF(H22&gt;240,5,IF(H22&gt;180,4,IF(H22&gt;120,3,IF(H22&gt;60,2,IF(H22&gt;30,1,0))))),Trial!$B$7:$E$12,4)</f>
        <v>-168.84</v>
      </c>
      <c r="W22" s="34">
        <f>VLOOKUP(IF(I22&gt;240,5,IF(I22&gt;180,4,IF(I22&gt;120,3,IF(I22&gt;60,2,IF(I22&gt;30,1,0))))),Trial!$B$7:$E$12,4)</f>
        <v>0</v>
      </c>
      <c r="X22" s="34">
        <f>VLOOKUP(IF(J22&gt;240,5,IF(J22&gt;180,4,IF(J22&gt;120,3,IF(J22&gt;60,2,IF(J22&gt;30,1,0))))),Trial!$B$7:$E$12,4)</f>
        <v>0</v>
      </c>
      <c r="Y22" s="34">
        <f>VLOOKUP(IF(K22&gt;240,5,IF(K22&gt;180,4,IF(K22&gt;120,3,IF(K22&gt;60,2,IF(K22&gt;30,1,0))))),Trial!$B$7:$E$12,4)</f>
        <v>0</v>
      </c>
      <c r="Z22" s="34">
        <f>VLOOKUP(IF(L22&gt;240,5,IF(L22&gt;180,4,IF(L22&gt;120,3,IF(L22&gt;60,2,IF(L22&gt;30,1,0))))),Trial!$B$7:$E$12,4)</f>
        <v>-168.84</v>
      </c>
      <c r="AA22" s="34">
        <f>VLOOKUP(IF(M22&gt;240,5,IF(M22&gt;180,4,IF(M22&gt;120,3,IF(M22&gt;60,2,IF(M22&gt;30,1,0))))),Trial!$B$7:$E$12,4)</f>
        <v>0</v>
      </c>
      <c r="AB22" s="34">
        <f>VLOOKUP(IF(N22&gt;240,5,IF(N22&gt;180,4,IF(N22&gt;120,3,IF(N22&gt;60,2,IF(N22&gt;30,1,0))))),Trial!$B$7:$E$12,4)</f>
        <v>0</v>
      </c>
    </row>
    <row r="23" ht="15.75" customHeight="1">
      <c r="B23" s="19">
        <v>20.0</v>
      </c>
      <c r="C23" s="20">
        <v>5.59129101703875</v>
      </c>
      <c r="D23" s="20">
        <v>24.8882048478519</v>
      </c>
      <c r="E23" s="20">
        <v>15.2428603056903</v>
      </c>
      <c r="F23" s="20">
        <v>8.2262390232645</v>
      </c>
      <c r="G23" s="20">
        <v>48.3096252299215</v>
      </c>
      <c r="H23" s="20">
        <v>1.39103184104531</v>
      </c>
      <c r="I23" s="20">
        <v>10.5911425735919</v>
      </c>
      <c r="J23" s="20">
        <v>13.3549149594354</v>
      </c>
      <c r="K23" s="20">
        <v>1.92406503888778</v>
      </c>
      <c r="L23" s="20">
        <v>21.579462089779</v>
      </c>
      <c r="M23" s="20">
        <v>0.460436388850212</v>
      </c>
      <c r="N23" s="20">
        <v>11.3912294054489</v>
      </c>
      <c r="P23" s="19">
        <v>20.0</v>
      </c>
      <c r="Q23" s="34">
        <f>VLOOKUP(IF(C23&gt;240,5,IF(C23&gt;180,4,IF(C23&gt;120,3,IF(C23&gt;60,2,IF(C23&gt;30,1,0))))),Trial!$B$7:$E$12,4)</f>
        <v>0</v>
      </c>
      <c r="R23" s="34">
        <f>VLOOKUP(IF(D23&gt;240,5,IF(D23&gt;180,4,IF(D23&gt;120,3,IF(D23&gt;60,2,IF(D23&gt;30,1,0))))),Trial!$B$7:$E$12,4)</f>
        <v>0</v>
      </c>
      <c r="S23" s="34">
        <f>VLOOKUP(IF(E23&gt;240,5,IF(E23&gt;180,4,IF(E23&gt;120,3,IF(E23&gt;60,2,IF(E23&gt;30,1,0))))),Trial!$B$7:$E$12,4)</f>
        <v>0</v>
      </c>
      <c r="T23" s="34">
        <f>VLOOKUP(IF(F23&gt;240,5,IF(F23&gt;180,4,IF(F23&gt;120,3,IF(F23&gt;60,2,IF(F23&gt;30,1,0))))),Trial!$B$7:$E$12,4)</f>
        <v>0</v>
      </c>
      <c r="U23" s="34">
        <f>VLOOKUP(IF(G23&gt;240,5,IF(G23&gt;180,4,IF(G23&gt;120,3,IF(G23&gt;60,2,IF(G23&gt;30,1,0))))),Trial!$B$7:$E$12,4)</f>
        <v>-168.84</v>
      </c>
      <c r="V23" s="34">
        <f>VLOOKUP(IF(H23&gt;240,5,IF(H23&gt;180,4,IF(H23&gt;120,3,IF(H23&gt;60,2,IF(H23&gt;30,1,0))))),Trial!$B$7:$E$12,4)</f>
        <v>0</v>
      </c>
      <c r="W23" s="34">
        <f>VLOOKUP(IF(I23&gt;240,5,IF(I23&gt;180,4,IF(I23&gt;120,3,IF(I23&gt;60,2,IF(I23&gt;30,1,0))))),Trial!$B$7:$E$12,4)</f>
        <v>0</v>
      </c>
      <c r="X23" s="34">
        <f>VLOOKUP(IF(J23&gt;240,5,IF(J23&gt;180,4,IF(J23&gt;120,3,IF(J23&gt;60,2,IF(J23&gt;30,1,0))))),Trial!$B$7:$E$12,4)</f>
        <v>0</v>
      </c>
      <c r="Y23" s="34">
        <f>VLOOKUP(IF(K23&gt;240,5,IF(K23&gt;180,4,IF(K23&gt;120,3,IF(K23&gt;60,2,IF(K23&gt;30,1,0))))),Trial!$B$7:$E$12,4)</f>
        <v>0</v>
      </c>
      <c r="Z23" s="34">
        <f>VLOOKUP(IF(L23&gt;240,5,IF(L23&gt;180,4,IF(L23&gt;120,3,IF(L23&gt;60,2,IF(L23&gt;30,1,0))))),Trial!$B$7:$E$12,4)</f>
        <v>0</v>
      </c>
      <c r="AA23" s="34">
        <f>VLOOKUP(IF(M23&gt;240,5,IF(M23&gt;180,4,IF(M23&gt;120,3,IF(M23&gt;60,2,IF(M23&gt;30,1,0))))),Trial!$B$7:$E$12,4)</f>
        <v>0</v>
      </c>
      <c r="AB23" s="34">
        <f>VLOOKUP(IF(N23&gt;240,5,IF(N23&gt;180,4,IF(N23&gt;120,3,IF(N23&gt;60,2,IF(N23&gt;30,1,0))))),Trial!$B$7:$E$12,4)</f>
        <v>0</v>
      </c>
    </row>
    <row r="24" ht="15.75" customHeight="1">
      <c r="B24" s="19">
        <v>21.0</v>
      </c>
      <c r="C24" s="20">
        <v>9.85546577443285</v>
      </c>
      <c r="D24" s="20">
        <v>0.96779773151502</v>
      </c>
      <c r="E24" s="20">
        <v>2.50861368211918</v>
      </c>
      <c r="F24" s="20">
        <v>6.16548143987623</v>
      </c>
      <c r="G24" s="20">
        <v>3.01458698762581</v>
      </c>
      <c r="H24" s="20">
        <v>0.806525920238346</v>
      </c>
      <c r="I24" s="20">
        <v>0.239640524284914</v>
      </c>
      <c r="J24" s="20">
        <v>10.8810520279934</v>
      </c>
      <c r="K24" s="20">
        <v>2.56797755733132</v>
      </c>
      <c r="L24" s="20">
        <v>0.420728160956648</v>
      </c>
      <c r="M24" s="20">
        <v>4.51121042426676</v>
      </c>
      <c r="N24" s="20">
        <v>33.792321089308</v>
      </c>
      <c r="P24" s="19">
        <v>21.0</v>
      </c>
      <c r="Q24" s="34">
        <f>VLOOKUP(IF(C24&gt;240,5,IF(C24&gt;180,4,IF(C24&gt;120,3,IF(C24&gt;60,2,IF(C24&gt;30,1,0))))),Trial!$B$7:$E$12,4)</f>
        <v>0</v>
      </c>
      <c r="R24" s="34">
        <f>VLOOKUP(IF(D24&gt;240,5,IF(D24&gt;180,4,IF(D24&gt;120,3,IF(D24&gt;60,2,IF(D24&gt;30,1,0))))),Trial!$B$7:$E$12,4)</f>
        <v>0</v>
      </c>
      <c r="S24" s="34">
        <f>VLOOKUP(IF(E24&gt;240,5,IF(E24&gt;180,4,IF(E24&gt;120,3,IF(E24&gt;60,2,IF(E24&gt;30,1,0))))),Trial!$B$7:$E$12,4)</f>
        <v>0</v>
      </c>
      <c r="T24" s="34">
        <f>VLOOKUP(IF(F24&gt;240,5,IF(F24&gt;180,4,IF(F24&gt;120,3,IF(F24&gt;60,2,IF(F24&gt;30,1,0))))),Trial!$B$7:$E$12,4)</f>
        <v>0</v>
      </c>
      <c r="U24" s="34">
        <f>VLOOKUP(IF(G24&gt;240,5,IF(G24&gt;180,4,IF(G24&gt;120,3,IF(G24&gt;60,2,IF(G24&gt;30,1,0))))),Trial!$B$7:$E$12,4)</f>
        <v>0</v>
      </c>
      <c r="V24" s="34">
        <f>VLOOKUP(IF(H24&gt;240,5,IF(H24&gt;180,4,IF(H24&gt;120,3,IF(H24&gt;60,2,IF(H24&gt;30,1,0))))),Trial!$B$7:$E$12,4)</f>
        <v>0</v>
      </c>
      <c r="W24" s="34">
        <f>VLOOKUP(IF(I24&gt;240,5,IF(I24&gt;180,4,IF(I24&gt;120,3,IF(I24&gt;60,2,IF(I24&gt;30,1,0))))),Trial!$B$7:$E$12,4)</f>
        <v>0</v>
      </c>
      <c r="X24" s="34">
        <f>VLOOKUP(IF(J24&gt;240,5,IF(J24&gt;180,4,IF(J24&gt;120,3,IF(J24&gt;60,2,IF(J24&gt;30,1,0))))),Trial!$B$7:$E$12,4)</f>
        <v>0</v>
      </c>
      <c r="Y24" s="34">
        <f>VLOOKUP(IF(K24&gt;240,5,IF(K24&gt;180,4,IF(K24&gt;120,3,IF(K24&gt;60,2,IF(K24&gt;30,1,0))))),Trial!$B$7:$E$12,4)</f>
        <v>0</v>
      </c>
      <c r="Z24" s="34">
        <f>VLOOKUP(IF(L24&gt;240,5,IF(L24&gt;180,4,IF(L24&gt;120,3,IF(L24&gt;60,2,IF(L24&gt;30,1,0))))),Trial!$B$7:$E$12,4)</f>
        <v>0</v>
      </c>
      <c r="AA24" s="34">
        <f>VLOOKUP(IF(M24&gt;240,5,IF(M24&gt;180,4,IF(M24&gt;120,3,IF(M24&gt;60,2,IF(M24&gt;30,1,0))))),Trial!$B$7:$E$12,4)</f>
        <v>0</v>
      </c>
      <c r="AB24" s="34">
        <f>VLOOKUP(IF(N24&gt;240,5,IF(N24&gt;180,4,IF(N24&gt;120,3,IF(N24&gt;60,2,IF(N24&gt;30,1,0))))),Trial!$B$7:$E$12,4)</f>
        <v>-168.84</v>
      </c>
    </row>
    <row r="25" ht="15.75" customHeight="1">
      <c r="B25" s="19">
        <v>22.0</v>
      </c>
      <c r="C25" s="20">
        <v>1.48805898488499</v>
      </c>
      <c r="D25" s="20">
        <v>2.55510115235505</v>
      </c>
      <c r="E25" s="20">
        <v>2.83799430233103</v>
      </c>
      <c r="F25" s="20">
        <v>2.19356623324937</v>
      </c>
      <c r="G25" s="20">
        <v>32.2303835931803</v>
      </c>
      <c r="H25" s="20">
        <v>19.8093139507046</v>
      </c>
      <c r="I25" s="20">
        <v>6.85116755994968</v>
      </c>
      <c r="J25" s="20">
        <v>1.10429313960485</v>
      </c>
      <c r="K25" s="20">
        <v>23.1443794239482</v>
      </c>
      <c r="L25" s="20">
        <v>4.26595655451529</v>
      </c>
      <c r="M25" s="20">
        <v>1.96554249055345</v>
      </c>
      <c r="N25" s="20">
        <v>1.70622494113632</v>
      </c>
      <c r="P25" s="19">
        <v>22.0</v>
      </c>
      <c r="Q25" s="34">
        <f>VLOOKUP(IF(C25&gt;240,5,IF(C25&gt;180,4,IF(C25&gt;120,3,IF(C25&gt;60,2,IF(C25&gt;30,1,0))))),Trial!$B$7:$E$12,4)</f>
        <v>0</v>
      </c>
      <c r="R25" s="34">
        <f>VLOOKUP(IF(D25&gt;240,5,IF(D25&gt;180,4,IF(D25&gt;120,3,IF(D25&gt;60,2,IF(D25&gt;30,1,0))))),Trial!$B$7:$E$12,4)</f>
        <v>0</v>
      </c>
      <c r="S25" s="34">
        <f>VLOOKUP(IF(E25&gt;240,5,IF(E25&gt;180,4,IF(E25&gt;120,3,IF(E25&gt;60,2,IF(E25&gt;30,1,0))))),Trial!$B$7:$E$12,4)</f>
        <v>0</v>
      </c>
      <c r="T25" s="34">
        <f>VLOOKUP(IF(F25&gt;240,5,IF(F25&gt;180,4,IF(F25&gt;120,3,IF(F25&gt;60,2,IF(F25&gt;30,1,0))))),Trial!$B$7:$E$12,4)</f>
        <v>0</v>
      </c>
      <c r="U25" s="34">
        <f>VLOOKUP(IF(G25&gt;240,5,IF(G25&gt;180,4,IF(G25&gt;120,3,IF(G25&gt;60,2,IF(G25&gt;30,1,0))))),Trial!$B$7:$E$12,4)</f>
        <v>-168.84</v>
      </c>
      <c r="V25" s="34">
        <f>VLOOKUP(IF(H25&gt;240,5,IF(H25&gt;180,4,IF(H25&gt;120,3,IF(H25&gt;60,2,IF(H25&gt;30,1,0))))),Trial!$B$7:$E$12,4)</f>
        <v>0</v>
      </c>
      <c r="W25" s="34">
        <f>VLOOKUP(IF(I25&gt;240,5,IF(I25&gt;180,4,IF(I25&gt;120,3,IF(I25&gt;60,2,IF(I25&gt;30,1,0))))),Trial!$B$7:$E$12,4)</f>
        <v>0</v>
      </c>
      <c r="X25" s="34">
        <f>VLOOKUP(IF(J25&gt;240,5,IF(J25&gt;180,4,IF(J25&gt;120,3,IF(J25&gt;60,2,IF(J25&gt;30,1,0))))),Trial!$B$7:$E$12,4)</f>
        <v>0</v>
      </c>
      <c r="Y25" s="34">
        <f>VLOOKUP(IF(K25&gt;240,5,IF(K25&gt;180,4,IF(K25&gt;120,3,IF(K25&gt;60,2,IF(K25&gt;30,1,0))))),Trial!$B$7:$E$12,4)</f>
        <v>0</v>
      </c>
      <c r="Z25" s="34">
        <f>VLOOKUP(IF(L25&gt;240,5,IF(L25&gt;180,4,IF(L25&gt;120,3,IF(L25&gt;60,2,IF(L25&gt;30,1,0))))),Trial!$B$7:$E$12,4)</f>
        <v>0</v>
      </c>
      <c r="AA25" s="34">
        <f>VLOOKUP(IF(M25&gt;240,5,IF(M25&gt;180,4,IF(M25&gt;120,3,IF(M25&gt;60,2,IF(M25&gt;30,1,0))))),Trial!$B$7:$E$12,4)</f>
        <v>0</v>
      </c>
      <c r="AB25" s="34">
        <f>VLOOKUP(IF(N25&gt;240,5,IF(N25&gt;180,4,IF(N25&gt;120,3,IF(N25&gt;60,2,IF(N25&gt;30,1,0))))),Trial!$B$7:$E$12,4)</f>
        <v>0</v>
      </c>
    </row>
    <row r="26" ht="15.75" customHeight="1">
      <c r="B26" s="19">
        <v>23.0</v>
      </c>
      <c r="C26" s="20">
        <v>19.8243718730832</v>
      </c>
      <c r="D26" s="20">
        <v>15.4342039922337</v>
      </c>
      <c r="E26" s="20">
        <v>39.4589378379624</v>
      </c>
      <c r="F26" s="20">
        <v>8.37782642338425</v>
      </c>
      <c r="G26" s="20">
        <v>11.8362159240144</v>
      </c>
      <c r="H26" s="20">
        <v>16.8759081262249</v>
      </c>
      <c r="I26" s="20">
        <v>4.22861345591955</v>
      </c>
      <c r="J26" s="20">
        <v>48.3081476552075</v>
      </c>
      <c r="K26" s="20">
        <v>6.46114565604366</v>
      </c>
      <c r="L26" s="20">
        <v>17.6930006875741</v>
      </c>
      <c r="M26" s="20">
        <v>16.0085761851716</v>
      </c>
      <c r="N26" s="20">
        <v>41.8208504297178</v>
      </c>
      <c r="P26" s="19">
        <v>23.0</v>
      </c>
      <c r="Q26" s="34">
        <f>VLOOKUP(IF(C26&gt;240,5,IF(C26&gt;180,4,IF(C26&gt;120,3,IF(C26&gt;60,2,IF(C26&gt;30,1,0))))),Trial!$B$7:$E$12,4)</f>
        <v>0</v>
      </c>
      <c r="R26" s="34">
        <f>VLOOKUP(IF(D26&gt;240,5,IF(D26&gt;180,4,IF(D26&gt;120,3,IF(D26&gt;60,2,IF(D26&gt;30,1,0))))),Trial!$B$7:$E$12,4)</f>
        <v>0</v>
      </c>
      <c r="S26" s="34">
        <f>VLOOKUP(IF(E26&gt;240,5,IF(E26&gt;180,4,IF(E26&gt;120,3,IF(E26&gt;60,2,IF(E26&gt;30,1,0))))),Trial!$B$7:$E$12,4)</f>
        <v>-168.84</v>
      </c>
      <c r="T26" s="34">
        <f>VLOOKUP(IF(F26&gt;240,5,IF(F26&gt;180,4,IF(F26&gt;120,3,IF(F26&gt;60,2,IF(F26&gt;30,1,0))))),Trial!$B$7:$E$12,4)</f>
        <v>0</v>
      </c>
      <c r="U26" s="34">
        <f>VLOOKUP(IF(G26&gt;240,5,IF(G26&gt;180,4,IF(G26&gt;120,3,IF(G26&gt;60,2,IF(G26&gt;30,1,0))))),Trial!$B$7:$E$12,4)</f>
        <v>0</v>
      </c>
      <c r="V26" s="34">
        <f>VLOOKUP(IF(H26&gt;240,5,IF(H26&gt;180,4,IF(H26&gt;120,3,IF(H26&gt;60,2,IF(H26&gt;30,1,0))))),Trial!$B$7:$E$12,4)</f>
        <v>0</v>
      </c>
      <c r="W26" s="34">
        <f>VLOOKUP(IF(I26&gt;240,5,IF(I26&gt;180,4,IF(I26&gt;120,3,IF(I26&gt;60,2,IF(I26&gt;30,1,0))))),Trial!$B$7:$E$12,4)</f>
        <v>0</v>
      </c>
      <c r="X26" s="34">
        <f>VLOOKUP(IF(J26&gt;240,5,IF(J26&gt;180,4,IF(J26&gt;120,3,IF(J26&gt;60,2,IF(J26&gt;30,1,0))))),Trial!$B$7:$E$12,4)</f>
        <v>-168.84</v>
      </c>
      <c r="Y26" s="34">
        <f>VLOOKUP(IF(K26&gt;240,5,IF(K26&gt;180,4,IF(K26&gt;120,3,IF(K26&gt;60,2,IF(K26&gt;30,1,0))))),Trial!$B$7:$E$12,4)</f>
        <v>0</v>
      </c>
      <c r="Z26" s="34">
        <f>VLOOKUP(IF(L26&gt;240,5,IF(L26&gt;180,4,IF(L26&gt;120,3,IF(L26&gt;60,2,IF(L26&gt;30,1,0))))),Trial!$B$7:$E$12,4)</f>
        <v>0</v>
      </c>
      <c r="AA26" s="34">
        <f>VLOOKUP(IF(M26&gt;240,5,IF(M26&gt;180,4,IF(M26&gt;120,3,IF(M26&gt;60,2,IF(M26&gt;30,1,0))))),Trial!$B$7:$E$12,4)</f>
        <v>0</v>
      </c>
      <c r="AB26" s="34">
        <f>VLOOKUP(IF(N26&gt;240,5,IF(N26&gt;180,4,IF(N26&gt;120,3,IF(N26&gt;60,2,IF(N26&gt;30,1,0))))),Trial!$B$7:$E$12,4)</f>
        <v>-168.84</v>
      </c>
    </row>
    <row r="27" ht="15.75" customHeight="1">
      <c r="B27" s="19">
        <v>24.0</v>
      </c>
      <c r="C27" s="20">
        <v>27.7351707667367</v>
      </c>
      <c r="D27" s="20">
        <v>15.1164542757304</v>
      </c>
      <c r="E27" s="20">
        <v>0.573940793733987</v>
      </c>
      <c r="F27" s="20">
        <v>54.4648747478104</v>
      </c>
      <c r="G27" s="20">
        <v>1.3354796947806</v>
      </c>
      <c r="H27" s="20">
        <v>7.28235010537319</v>
      </c>
      <c r="I27" s="20">
        <v>3.09525105771609</v>
      </c>
      <c r="J27" s="20">
        <v>15.7482802959244</v>
      </c>
      <c r="K27" s="20">
        <v>9.29102956336839</v>
      </c>
      <c r="L27" s="20">
        <v>13.6246298905547</v>
      </c>
      <c r="M27" s="20">
        <v>12.7852607910606</v>
      </c>
      <c r="N27" s="20">
        <v>0.245283540943637</v>
      </c>
      <c r="P27" s="19">
        <v>24.0</v>
      </c>
      <c r="Q27" s="34">
        <f>VLOOKUP(IF(C27&gt;240,5,IF(C27&gt;180,4,IF(C27&gt;120,3,IF(C27&gt;60,2,IF(C27&gt;30,1,0))))),Trial!$B$7:$E$12,4)</f>
        <v>0</v>
      </c>
      <c r="R27" s="34">
        <f>VLOOKUP(IF(D27&gt;240,5,IF(D27&gt;180,4,IF(D27&gt;120,3,IF(D27&gt;60,2,IF(D27&gt;30,1,0))))),Trial!$B$7:$E$12,4)</f>
        <v>0</v>
      </c>
      <c r="S27" s="34">
        <f>VLOOKUP(IF(E27&gt;240,5,IF(E27&gt;180,4,IF(E27&gt;120,3,IF(E27&gt;60,2,IF(E27&gt;30,1,0))))),Trial!$B$7:$E$12,4)</f>
        <v>0</v>
      </c>
      <c r="T27" s="34">
        <f>VLOOKUP(IF(F27&gt;240,5,IF(F27&gt;180,4,IF(F27&gt;120,3,IF(F27&gt;60,2,IF(F27&gt;30,1,0))))),Trial!$B$7:$E$12,4)</f>
        <v>-168.84</v>
      </c>
      <c r="U27" s="34">
        <f>VLOOKUP(IF(G27&gt;240,5,IF(G27&gt;180,4,IF(G27&gt;120,3,IF(G27&gt;60,2,IF(G27&gt;30,1,0))))),Trial!$B$7:$E$12,4)</f>
        <v>0</v>
      </c>
      <c r="V27" s="34">
        <f>VLOOKUP(IF(H27&gt;240,5,IF(H27&gt;180,4,IF(H27&gt;120,3,IF(H27&gt;60,2,IF(H27&gt;30,1,0))))),Trial!$B$7:$E$12,4)</f>
        <v>0</v>
      </c>
      <c r="W27" s="34">
        <f>VLOOKUP(IF(I27&gt;240,5,IF(I27&gt;180,4,IF(I27&gt;120,3,IF(I27&gt;60,2,IF(I27&gt;30,1,0))))),Trial!$B$7:$E$12,4)</f>
        <v>0</v>
      </c>
      <c r="X27" s="34">
        <f>VLOOKUP(IF(J27&gt;240,5,IF(J27&gt;180,4,IF(J27&gt;120,3,IF(J27&gt;60,2,IF(J27&gt;30,1,0))))),Trial!$B$7:$E$12,4)</f>
        <v>0</v>
      </c>
      <c r="Y27" s="34">
        <f>VLOOKUP(IF(K27&gt;240,5,IF(K27&gt;180,4,IF(K27&gt;120,3,IF(K27&gt;60,2,IF(K27&gt;30,1,0))))),Trial!$B$7:$E$12,4)</f>
        <v>0</v>
      </c>
      <c r="Z27" s="34">
        <f>VLOOKUP(IF(L27&gt;240,5,IF(L27&gt;180,4,IF(L27&gt;120,3,IF(L27&gt;60,2,IF(L27&gt;30,1,0))))),Trial!$B$7:$E$12,4)</f>
        <v>0</v>
      </c>
      <c r="AA27" s="34">
        <f>VLOOKUP(IF(M27&gt;240,5,IF(M27&gt;180,4,IF(M27&gt;120,3,IF(M27&gt;60,2,IF(M27&gt;30,1,0))))),Trial!$B$7:$E$12,4)</f>
        <v>0</v>
      </c>
      <c r="AB27" s="34">
        <f>VLOOKUP(IF(N27&gt;240,5,IF(N27&gt;180,4,IF(N27&gt;120,3,IF(N27&gt;60,2,IF(N27&gt;30,1,0))))),Trial!$B$7:$E$12,4)</f>
        <v>0</v>
      </c>
    </row>
    <row r="28" ht="15.75" customHeight="1">
      <c r="B28" s="19">
        <v>25.0</v>
      </c>
      <c r="C28" s="20">
        <v>10.1997678380431</v>
      </c>
      <c r="D28" s="20">
        <v>1.11364964870736</v>
      </c>
      <c r="E28" s="20">
        <v>17.1251010236415</v>
      </c>
      <c r="F28" s="20">
        <v>8.39417874566279</v>
      </c>
      <c r="G28" s="20">
        <v>1.45242978328637</v>
      </c>
      <c r="H28" s="20">
        <v>8.54784828662858</v>
      </c>
      <c r="I28" s="20">
        <v>5.70814168024808</v>
      </c>
      <c r="J28" s="20">
        <v>18.4623740085731</v>
      </c>
      <c r="K28" s="20">
        <v>10.3304224523169</v>
      </c>
      <c r="L28" s="20">
        <v>21.2090786231851</v>
      </c>
      <c r="M28" s="20">
        <v>22.507827209512</v>
      </c>
      <c r="N28" s="20">
        <v>4.38939090999775</v>
      </c>
      <c r="P28" s="19">
        <v>25.0</v>
      </c>
      <c r="Q28" s="34">
        <f>VLOOKUP(IF(C28&gt;240,5,IF(C28&gt;180,4,IF(C28&gt;120,3,IF(C28&gt;60,2,IF(C28&gt;30,1,0))))),Trial!$B$7:$E$12,4)</f>
        <v>0</v>
      </c>
      <c r="R28" s="34">
        <f>VLOOKUP(IF(D28&gt;240,5,IF(D28&gt;180,4,IF(D28&gt;120,3,IF(D28&gt;60,2,IF(D28&gt;30,1,0))))),Trial!$B$7:$E$12,4)</f>
        <v>0</v>
      </c>
      <c r="S28" s="34">
        <f>VLOOKUP(IF(E28&gt;240,5,IF(E28&gt;180,4,IF(E28&gt;120,3,IF(E28&gt;60,2,IF(E28&gt;30,1,0))))),Trial!$B$7:$E$12,4)</f>
        <v>0</v>
      </c>
      <c r="T28" s="34">
        <f>VLOOKUP(IF(F28&gt;240,5,IF(F28&gt;180,4,IF(F28&gt;120,3,IF(F28&gt;60,2,IF(F28&gt;30,1,0))))),Trial!$B$7:$E$12,4)</f>
        <v>0</v>
      </c>
      <c r="U28" s="34">
        <f>VLOOKUP(IF(G28&gt;240,5,IF(G28&gt;180,4,IF(G28&gt;120,3,IF(G28&gt;60,2,IF(G28&gt;30,1,0))))),Trial!$B$7:$E$12,4)</f>
        <v>0</v>
      </c>
      <c r="V28" s="34">
        <f>VLOOKUP(IF(H28&gt;240,5,IF(H28&gt;180,4,IF(H28&gt;120,3,IF(H28&gt;60,2,IF(H28&gt;30,1,0))))),Trial!$B$7:$E$12,4)</f>
        <v>0</v>
      </c>
      <c r="W28" s="34">
        <f>VLOOKUP(IF(I28&gt;240,5,IF(I28&gt;180,4,IF(I28&gt;120,3,IF(I28&gt;60,2,IF(I28&gt;30,1,0))))),Trial!$B$7:$E$12,4)</f>
        <v>0</v>
      </c>
      <c r="X28" s="34">
        <f>VLOOKUP(IF(J28&gt;240,5,IF(J28&gt;180,4,IF(J28&gt;120,3,IF(J28&gt;60,2,IF(J28&gt;30,1,0))))),Trial!$B$7:$E$12,4)</f>
        <v>0</v>
      </c>
      <c r="Y28" s="34">
        <f>VLOOKUP(IF(K28&gt;240,5,IF(K28&gt;180,4,IF(K28&gt;120,3,IF(K28&gt;60,2,IF(K28&gt;30,1,0))))),Trial!$B$7:$E$12,4)</f>
        <v>0</v>
      </c>
      <c r="Z28" s="34">
        <f>VLOOKUP(IF(L28&gt;240,5,IF(L28&gt;180,4,IF(L28&gt;120,3,IF(L28&gt;60,2,IF(L28&gt;30,1,0))))),Trial!$B$7:$E$12,4)</f>
        <v>0</v>
      </c>
      <c r="AA28" s="34">
        <f>VLOOKUP(IF(M28&gt;240,5,IF(M28&gt;180,4,IF(M28&gt;120,3,IF(M28&gt;60,2,IF(M28&gt;30,1,0))))),Trial!$B$7:$E$12,4)</f>
        <v>0</v>
      </c>
      <c r="AB28" s="34">
        <f>VLOOKUP(IF(N28&gt;240,5,IF(N28&gt;180,4,IF(N28&gt;120,3,IF(N28&gt;60,2,IF(N28&gt;30,1,0))))),Trial!$B$7:$E$12,4)</f>
        <v>0</v>
      </c>
    </row>
    <row r="29" ht="15.75" customHeight="1">
      <c r="B29" s="19">
        <v>26.0</v>
      </c>
      <c r="C29" s="20">
        <v>12.4451091826047</v>
      </c>
      <c r="D29" s="20">
        <v>45.2268585034054</v>
      </c>
      <c r="E29" s="20">
        <v>14.2372207628648</v>
      </c>
      <c r="F29" s="20">
        <v>0.744599061599001</v>
      </c>
      <c r="G29" s="20">
        <v>2.25343422257777</v>
      </c>
      <c r="H29" s="20">
        <v>57.7581486679365</v>
      </c>
      <c r="I29" s="20">
        <v>10.0886817108924</v>
      </c>
      <c r="J29" s="20">
        <v>4.01436940417625</v>
      </c>
      <c r="K29" s="20">
        <v>6.94199750875123</v>
      </c>
      <c r="L29" s="20">
        <v>8.88519440912641</v>
      </c>
      <c r="M29" s="20">
        <v>1.8189040872734</v>
      </c>
      <c r="N29" s="20">
        <v>7.10998393399641</v>
      </c>
      <c r="P29" s="19">
        <v>26.0</v>
      </c>
      <c r="Q29" s="34">
        <f>VLOOKUP(IF(C29&gt;240,5,IF(C29&gt;180,4,IF(C29&gt;120,3,IF(C29&gt;60,2,IF(C29&gt;30,1,0))))),Trial!$B$7:$E$12,4)</f>
        <v>0</v>
      </c>
      <c r="R29" s="34">
        <f>VLOOKUP(IF(D29&gt;240,5,IF(D29&gt;180,4,IF(D29&gt;120,3,IF(D29&gt;60,2,IF(D29&gt;30,1,0))))),Trial!$B$7:$E$12,4)</f>
        <v>-168.84</v>
      </c>
      <c r="S29" s="34">
        <f>VLOOKUP(IF(E29&gt;240,5,IF(E29&gt;180,4,IF(E29&gt;120,3,IF(E29&gt;60,2,IF(E29&gt;30,1,0))))),Trial!$B$7:$E$12,4)</f>
        <v>0</v>
      </c>
      <c r="T29" s="34">
        <f>VLOOKUP(IF(F29&gt;240,5,IF(F29&gt;180,4,IF(F29&gt;120,3,IF(F29&gt;60,2,IF(F29&gt;30,1,0))))),Trial!$B$7:$E$12,4)</f>
        <v>0</v>
      </c>
      <c r="U29" s="34">
        <f>VLOOKUP(IF(G29&gt;240,5,IF(G29&gt;180,4,IF(G29&gt;120,3,IF(G29&gt;60,2,IF(G29&gt;30,1,0))))),Trial!$B$7:$E$12,4)</f>
        <v>0</v>
      </c>
      <c r="V29" s="34">
        <f>VLOOKUP(IF(H29&gt;240,5,IF(H29&gt;180,4,IF(H29&gt;120,3,IF(H29&gt;60,2,IF(H29&gt;30,1,0))))),Trial!$B$7:$E$12,4)</f>
        <v>-168.84</v>
      </c>
      <c r="W29" s="34">
        <f>VLOOKUP(IF(I29&gt;240,5,IF(I29&gt;180,4,IF(I29&gt;120,3,IF(I29&gt;60,2,IF(I29&gt;30,1,0))))),Trial!$B$7:$E$12,4)</f>
        <v>0</v>
      </c>
      <c r="X29" s="34">
        <f>VLOOKUP(IF(J29&gt;240,5,IF(J29&gt;180,4,IF(J29&gt;120,3,IF(J29&gt;60,2,IF(J29&gt;30,1,0))))),Trial!$B$7:$E$12,4)</f>
        <v>0</v>
      </c>
      <c r="Y29" s="34">
        <f>VLOOKUP(IF(K29&gt;240,5,IF(K29&gt;180,4,IF(K29&gt;120,3,IF(K29&gt;60,2,IF(K29&gt;30,1,0))))),Trial!$B$7:$E$12,4)</f>
        <v>0</v>
      </c>
      <c r="Z29" s="34">
        <f>VLOOKUP(IF(L29&gt;240,5,IF(L29&gt;180,4,IF(L29&gt;120,3,IF(L29&gt;60,2,IF(L29&gt;30,1,0))))),Trial!$B$7:$E$12,4)</f>
        <v>0</v>
      </c>
      <c r="AA29" s="34">
        <f>VLOOKUP(IF(M29&gt;240,5,IF(M29&gt;180,4,IF(M29&gt;120,3,IF(M29&gt;60,2,IF(M29&gt;30,1,0))))),Trial!$B$7:$E$12,4)</f>
        <v>0</v>
      </c>
      <c r="AB29" s="34">
        <f>VLOOKUP(IF(N29&gt;240,5,IF(N29&gt;180,4,IF(N29&gt;120,3,IF(N29&gt;60,2,IF(N29&gt;30,1,0))))),Trial!$B$7:$E$12,4)</f>
        <v>0</v>
      </c>
    </row>
    <row r="30" ht="15.75" customHeight="1">
      <c r="B30" s="19">
        <v>27.0</v>
      </c>
      <c r="C30" s="20">
        <v>32.1750320025043</v>
      </c>
      <c r="D30" s="20">
        <v>4.60158264124766</v>
      </c>
      <c r="E30" s="20">
        <v>8.52436820189468</v>
      </c>
      <c r="F30" s="20">
        <v>4.30876868092455</v>
      </c>
      <c r="G30" s="20">
        <v>0.172694855463953</v>
      </c>
      <c r="H30" s="20">
        <v>4.50550195662001</v>
      </c>
      <c r="I30" s="20">
        <v>40.628880265389</v>
      </c>
      <c r="J30" s="20">
        <v>5.6957463262137</v>
      </c>
      <c r="K30" s="20">
        <v>0.563366847890245</v>
      </c>
      <c r="L30" s="20">
        <v>27.8056613207118</v>
      </c>
      <c r="M30" s="20">
        <v>5.13431488457136</v>
      </c>
      <c r="N30" s="20">
        <v>13.1874553137544</v>
      </c>
      <c r="P30" s="19">
        <v>27.0</v>
      </c>
      <c r="Q30" s="34">
        <f>VLOOKUP(IF(C30&gt;240,5,IF(C30&gt;180,4,IF(C30&gt;120,3,IF(C30&gt;60,2,IF(C30&gt;30,1,0))))),Trial!$B$7:$E$12,4)</f>
        <v>-168.84</v>
      </c>
      <c r="R30" s="34">
        <f>VLOOKUP(IF(D30&gt;240,5,IF(D30&gt;180,4,IF(D30&gt;120,3,IF(D30&gt;60,2,IF(D30&gt;30,1,0))))),Trial!$B$7:$E$12,4)</f>
        <v>0</v>
      </c>
      <c r="S30" s="34">
        <f>VLOOKUP(IF(E30&gt;240,5,IF(E30&gt;180,4,IF(E30&gt;120,3,IF(E30&gt;60,2,IF(E30&gt;30,1,0))))),Trial!$B$7:$E$12,4)</f>
        <v>0</v>
      </c>
      <c r="T30" s="34">
        <f>VLOOKUP(IF(F30&gt;240,5,IF(F30&gt;180,4,IF(F30&gt;120,3,IF(F30&gt;60,2,IF(F30&gt;30,1,0))))),Trial!$B$7:$E$12,4)</f>
        <v>0</v>
      </c>
      <c r="U30" s="34">
        <f>VLOOKUP(IF(G30&gt;240,5,IF(G30&gt;180,4,IF(G30&gt;120,3,IF(G30&gt;60,2,IF(G30&gt;30,1,0))))),Trial!$B$7:$E$12,4)</f>
        <v>0</v>
      </c>
      <c r="V30" s="34">
        <f>VLOOKUP(IF(H30&gt;240,5,IF(H30&gt;180,4,IF(H30&gt;120,3,IF(H30&gt;60,2,IF(H30&gt;30,1,0))))),Trial!$B$7:$E$12,4)</f>
        <v>0</v>
      </c>
      <c r="W30" s="34">
        <f>VLOOKUP(IF(I30&gt;240,5,IF(I30&gt;180,4,IF(I30&gt;120,3,IF(I30&gt;60,2,IF(I30&gt;30,1,0))))),Trial!$B$7:$E$12,4)</f>
        <v>-168.84</v>
      </c>
      <c r="X30" s="34">
        <f>VLOOKUP(IF(J30&gt;240,5,IF(J30&gt;180,4,IF(J30&gt;120,3,IF(J30&gt;60,2,IF(J30&gt;30,1,0))))),Trial!$B$7:$E$12,4)</f>
        <v>0</v>
      </c>
      <c r="Y30" s="34">
        <f>VLOOKUP(IF(K30&gt;240,5,IF(K30&gt;180,4,IF(K30&gt;120,3,IF(K30&gt;60,2,IF(K30&gt;30,1,0))))),Trial!$B$7:$E$12,4)</f>
        <v>0</v>
      </c>
      <c r="Z30" s="34">
        <f>VLOOKUP(IF(L30&gt;240,5,IF(L30&gt;180,4,IF(L30&gt;120,3,IF(L30&gt;60,2,IF(L30&gt;30,1,0))))),Trial!$B$7:$E$12,4)</f>
        <v>0</v>
      </c>
      <c r="AA30" s="34">
        <f>VLOOKUP(IF(M30&gt;240,5,IF(M30&gt;180,4,IF(M30&gt;120,3,IF(M30&gt;60,2,IF(M30&gt;30,1,0))))),Trial!$B$7:$E$12,4)</f>
        <v>0</v>
      </c>
      <c r="AB30" s="34">
        <f>VLOOKUP(IF(N30&gt;240,5,IF(N30&gt;180,4,IF(N30&gt;120,3,IF(N30&gt;60,2,IF(N30&gt;30,1,0))))),Trial!$B$7:$E$12,4)</f>
        <v>0</v>
      </c>
    </row>
    <row r="31" ht="15.75" customHeight="1">
      <c r="B31" s="19">
        <v>28.0</v>
      </c>
      <c r="C31" s="20">
        <v>4.77320637400262</v>
      </c>
      <c r="D31" s="20">
        <v>6.3226286356803</v>
      </c>
      <c r="E31" s="20">
        <v>2.10098425592296</v>
      </c>
      <c r="F31" s="20">
        <v>1.74669971694238</v>
      </c>
      <c r="G31" s="20">
        <v>56.9554343812676</v>
      </c>
      <c r="H31" s="20">
        <v>7.21807498903945</v>
      </c>
      <c r="I31" s="20">
        <v>12.9388367832723</v>
      </c>
      <c r="J31" s="20">
        <v>0.801825714251026</v>
      </c>
      <c r="K31" s="20">
        <v>5.63672096733935</v>
      </c>
      <c r="L31" s="20">
        <v>31.2058420272689</v>
      </c>
      <c r="M31" s="20">
        <v>11.2360368752376</v>
      </c>
      <c r="N31" s="20">
        <v>36.1011395227418</v>
      </c>
      <c r="P31" s="19">
        <v>28.0</v>
      </c>
      <c r="Q31" s="34">
        <f>VLOOKUP(IF(C31&gt;240,5,IF(C31&gt;180,4,IF(C31&gt;120,3,IF(C31&gt;60,2,IF(C31&gt;30,1,0))))),Trial!$B$7:$E$12,4)</f>
        <v>0</v>
      </c>
      <c r="R31" s="34">
        <f>VLOOKUP(IF(D31&gt;240,5,IF(D31&gt;180,4,IF(D31&gt;120,3,IF(D31&gt;60,2,IF(D31&gt;30,1,0))))),Trial!$B$7:$E$12,4)</f>
        <v>0</v>
      </c>
      <c r="S31" s="34">
        <f>VLOOKUP(IF(E31&gt;240,5,IF(E31&gt;180,4,IF(E31&gt;120,3,IF(E31&gt;60,2,IF(E31&gt;30,1,0))))),Trial!$B$7:$E$12,4)</f>
        <v>0</v>
      </c>
      <c r="T31" s="34">
        <f>VLOOKUP(IF(F31&gt;240,5,IF(F31&gt;180,4,IF(F31&gt;120,3,IF(F31&gt;60,2,IF(F31&gt;30,1,0))))),Trial!$B$7:$E$12,4)</f>
        <v>0</v>
      </c>
      <c r="U31" s="34">
        <f>VLOOKUP(IF(G31&gt;240,5,IF(G31&gt;180,4,IF(G31&gt;120,3,IF(G31&gt;60,2,IF(G31&gt;30,1,0))))),Trial!$B$7:$E$12,4)</f>
        <v>-168.84</v>
      </c>
      <c r="V31" s="34">
        <f>VLOOKUP(IF(H31&gt;240,5,IF(H31&gt;180,4,IF(H31&gt;120,3,IF(H31&gt;60,2,IF(H31&gt;30,1,0))))),Trial!$B$7:$E$12,4)</f>
        <v>0</v>
      </c>
      <c r="W31" s="34">
        <f>VLOOKUP(IF(I31&gt;240,5,IF(I31&gt;180,4,IF(I31&gt;120,3,IF(I31&gt;60,2,IF(I31&gt;30,1,0))))),Trial!$B$7:$E$12,4)</f>
        <v>0</v>
      </c>
      <c r="X31" s="34">
        <f>VLOOKUP(IF(J31&gt;240,5,IF(J31&gt;180,4,IF(J31&gt;120,3,IF(J31&gt;60,2,IF(J31&gt;30,1,0))))),Trial!$B$7:$E$12,4)</f>
        <v>0</v>
      </c>
      <c r="Y31" s="34">
        <f>VLOOKUP(IF(K31&gt;240,5,IF(K31&gt;180,4,IF(K31&gt;120,3,IF(K31&gt;60,2,IF(K31&gt;30,1,0))))),Trial!$B$7:$E$12,4)</f>
        <v>0</v>
      </c>
      <c r="Z31" s="34">
        <f>VLOOKUP(IF(L31&gt;240,5,IF(L31&gt;180,4,IF(L31&gt;120,3,IF(L31&gt;60,2,IF(L31&gt;30,1,0))))),Trial!$B$7:$E$12,4)</f>
        <v>-168.84</v>
      </c>
      <c r="AA31" s="34">
        <f>VLOOKUP(IF(M31&gt;240,5,IF(M31&gt;180,4,IF(M31&gt;120,3,IF(M31&gt;60,2,IF(M31&gt;30,1,0))))),Trial!$B$7:$E$12,4)</f>
        <v>0</v>
      </c>
      <c r="AB31" s="34">
        <f>VLOOKUP(IF(N31&gt;240,5,IF(N31&gt;180,4,IF(N31&gt;120,3,IF(N31&gt;60,2,IF(N31&gt;30,1,0))))),Trial!$B$7:$E$12,4)</f>
        <v>-168.84</v>
      </c>
    </row>
    <row r="32" ht="15.75" customHeight="1">
      <c r="B32" s="19">
        <v>29.0</v>
      </c>
      <c r="C32" s="20">
        <v>22.4407152833939</v>
      </c>
      <c r="D32" s="20">
        <v>2.48353258591372</v>
      </c>
      <c r="E32" s="20">
        <v>8.08076899456792</v>
      </c>
      <c r="F32" s="20">
        <v>4.68954231091775</v>
      </c>
      <c r="G32" s="20">
        <v>0.518765011522919</v>
      </c>
      <c r="H32" s="20">
        <v>0.334184130234644</v>
      </c>
      <c r="I32" s="20">
        <v>6.01229869914131</v>
      </c>
      <c r="J32" s="20">
        <v>8.35058711604215</v>
      </c>
      <c r="K32" s="20">
        <v>55.4221902878649</v>
      </c>
      <c r="L32" s="20">
        <v>53.8450860981322</v>
      </c>
      <c r="M32" s="20">
        <v>1.24390042812692</v>
      </c>
      <c r="N32" s="20">
        <v>5.16055898084305</v>
      </c>
      <c r="P32" s="19">
        <v>29.0</v>
      </c>
      <c r="Q32" s="34">
        <f>VLOOKUP(IF(C32&gt;240,5,IF(C32&gt;180,4,IF(C32&gt;120,3,IF(C32&gt;60,2,IF(C32&gt;30,1,0))))),Trial!$B$7:$E$12,4)</f>
        <v>0</v>
      </c>
      <c r="R32" s="34">
        <f>VLOOKUP(IF(D32&gt;240,5,IF(D32&gt;180,4,IF(D32&gt;120,3,IF(D32&gt;60,2,IF(D32&gt;30,1,0))))),Trial!$B$7:$E$12,4)</f>
        <v>0</v>
      </c>
      <c r="S32" s="34">
        <f>VLOOKUP(IF(E32&gt;240,5,IF(E32&gt;180,4,IF(E32&gt;120,3,IF(E32&gt;60,2,IF(E32&gt;30,1,0))))),Trial!$B$7:$E$12,4)</f>
        <v>0</v>
      </c>
      <c r="T32" s="34">
        <f>VLOOKUP(IF(F32&gt;240,5,IF(F32&gt;180,4,IF(F32&gt;120,3,IF(F32&gt;60,2,IF(F32&gt;30,1,0))))),Trial!$B$7:$E$12,4)</f>
        <v>0</v>
      </c>
      <c r="U32" s="34">
        <f>VLOOKUP(IF(G32&gt;240,5,IF(G32&gt;180,4,IF(G32&gt;120,3,IF(G32&gt;60,2,IF(G32&gt;30,1,0))))),Trial!$B$7:$E$12,4)</f>
        <v>0</v>
      </c>
      <c r="V32" s="34">
        <f>VLOOKUP(IF(H32&gt;240,5,IF(H32&gt;180,4,IF(H32&gt;120,3,IF(H32&gt;60,2,IF(H32&gt;30,1,0))))),Trial!$B$7:$E$12,4)</f>
        <v>0</v>
      </c>
      <c r="W32" s="34">
        <f>VLOOKUP(IF(I32&gt;240,5,IF(I32&gt;180,4,IF(I32&gt;120,3,IF(I32&gt;60,2,IF(I32&gt;30,1,0))))),Trial!$B$7:$E$12,4)</f>
        <v>0</v>
      </c>
      <c r="X32" s="34">
        <f>VLOOKUP(IF(J32&gt;240,5,IF(J32&gt;180,4,IF(J32&gt;120,3,IF(J32&gt;60,2,IF(J32&gt;30,1,0))))),Trial!$B$7:$E$12,4)</f>
        <v>0</v>
      </c>
      <c r="Y32" s="34">
        <f>VLOOKUP(IF(K32&gt;240,5,IF(K32&gt;180,4,IF(K32&gt;120,3,IF(K32&gt;60,2,IF(K32&gt;30,1,0))))),Trial!$B$7:$E$12,4)</f>
        <v>-168.84</v>
      </c>
      <c r="Z32" s="34">
        <f>VLOOKUP(IF(L32&gt;240,5,IF(L32&gt;180,4,IF(L32&gt;120,3,IF(L32&gt;60,2,IF(L32&gt;30,1,0))))),Trial!$B$7:$E$12,4)</f>
        <v>-168.84</v>
      </c>
      <c r="AA32" s="34">
        <f>VLOOKUP(IF(M32&gt;240,5,IF(M32&gt;180,4,IF(M32&gt;120,3,IF(M32&gt;60,2,IF(M32&gt;30,1,0))))),Trial!$B$7:$E$12,4)</f>
        <v>0</v>
      </c>
      <c r="AB32" s="34">
        <f>VLOOKUP(IF(N32&gt;240,5,IF(N32&gt;180,4,IF(N32&gt;120,3,IF(N32&gt;60,2,IF(N32&gt;30,1,0))))),Trial!$B$7:$E$12,4)</f>
        <v>0</v>
      </c>
    </row>
    <row r="33" ht="15.75" customHeight="1">
      <c r="B33" s="19">
        <v>30.0</v>
      </c>
      <c r="C33" s="20">
        <v>15.9935974548656</v>
      </c>
      <c r="D33" s="20">
        <v>0.624192236694934</v>
      </c>
      <c r="E33" s="20">
        <v>0.685882926080376</v>
      </c>
      <c r="F33" s="20">
        <v>4.23524707296295</v>
      </c>
      <c r="G33" s="20">
        <v>40.2666141391139</v>
      </c>
      <c r="H33" s="20">
        <v>13.415709672368</v>
      </c>
      <c r="I33" s="20">
        <v>15.7958242942664</v>
      </c>
      <c r="J33" s="20">
        <v>36.1916665740565</v>
      </c>
      <c r="K33" s="20">
        <v>36.0789554752664</v>
      </c>
      <c r="L33" s="20">
        <v>15.0146779796193</v>
      </c>
      <c r="M33" s="20">
        <v>9.17491311075695</v>
      </c>
      <c r="N33" s="20">
        <v>1.11463200063445</v>
      </c>
      <c r="P33" s="19">
        <v>30.0</v>
      </c>
      <c r="Q33" s="34">
        <f>VLOOKUP(IF(C33&gt;240,5,IF(C33&gt;180,4,IF(C33&gt;120,3,IF(C33&gt;60,2,IF(C33&gt;30,1,0))))),Trial!$B$7:$E$12,4)</f>
        <v>0</v>
      </c>
      <c r="R33" s="34">
        <f>VLOOKUP(IF(D33&gt;240,5,IF(D33&gt;180,4,IF(D33&gt;120,3,IF(D33&gt;60,2,IF(D33&gt;30,1,0))))),Trial!$B$7:$E$12,4)</f>
        <v>0</v>
      </c>
      <c r="S33" s="34">
        <f>VLOOKUP(IF(E33&gt;240,5,IF(E33&gt;180,4,IF(E33&gt;120,3,IF(E33&gt;60,2,IF(E33&gt;30,1,0))))),Trial!$B$7:$E$12,4)</f>
        <v>0</v>
      </c>
      <c r="T33" s="34">
        <f>VLOOKUP(IF(F33&gt;240,5,IF(F33&gt;180,4,IF(F33&gt;120,3,IF(F33&gt;60,2,IF(F33&gt;30,1,0))))),Trial!$B$7:$E$12,4)</f>
        <v>0</v>
      </c>
      <c r="U33" s="34">
        <f>VLOOKUP(IF(G33&gt;240,5,IF(G33&gt;180,4,IF(G33&gt;120,3,IF(G33&gt;60,2,IF(G33&gt;30,1,0))))),Trial!$B$7:$E$12,4)</f>
        <v>-168.84</v>
      </c>
      <c r="V33" s="34">
        <f>VLOOKUP(IF(H33&gt;240,5,IF(H33&gt;180,4,IF(H33&gt;120,3,IF(H33&gt;60,2,IF(H33&gt;30,1,0))))),Trial!$B$7:$E$12,4)</f>
        <v>0</v>
      </c>
      <c r="W33" s="34">
        <f>VLOOKUP(IF(I33&gt;240,5,IF(I33&gt;180,4,IF(I33&gt;120,3,IF(I33&gt;60,2,IF(I33&gt;30,1,0))))),Trial!$B$7:$E$12,4)</f>
        <v>0</v>
      </c>
      <c r="X33" s="34">
        <f>VLOOKUP(IF(J33&gt;240,5,IF(J33&gt;180,4,IF(J33&gt;120,3,IF(J33&gt;60,2,IF(J33&gt;30,1,0))))),Trial!$B$7:$E$12,4)</f>
        <v>-168.84</v>
      </c>
      <c r="Y33" s="34">
        <f>VLOOKUP(IF(K33&gt;240,5,IF(K33&gt;180,4,IF(K33&gt;120,3,IF(K33&gt;60,2,IF(K33&gt;30,1,0))))),Trial!$B$7:$E$12,4)</f>
        <v>-168.84</v>
      </c>
      <c r="Z33" s="34">
        <f>VLOOKUP(IF(L33&gt;240,5,IF(L33&gt;180,4,IF(L33&gt;120,3,IF(L33&gt;60,2,IF(L33&gt;30,1,0))))),Trial!$B$7:$E$12,4)</f>
        <v>0</v>
      </c>
      <c r="AA33" s="34">
        <f>VLOOKUP(IF(M33&gt;240,5,IF(M33&gt;180,4,IF(M33&gt;120,3,IF(M33&gt;60,2,IF(M33&gt;30,1,0))))),Trial!$B$7:$E$12,4)</f>
        <v>0</v>
      </c>
      <c r="AB33" s="34">
        <f>VLOOKUP(IF(N33&gt;240,5,IF(N33&gt;180,4,IF(N33&gt;120,3,IF(N33&gt;60,2,IF(N33&gt;30,1,0))))),Trial!$B$7:$E$12,4)</f>
        <v>0</v>
      </c>
    </row>
    <row r="34" ht="15.75" customHeight="1">
      <c r="B34" s="19">
        <v>31.0</v>
      </c>
      <c r="C34" s="20">
        <v>44.6364370137792</v>
      </c>
      <c r="D34" s="20">
        <v>7.34092487571761</v>
      </c>
      <c r="E34" s="20">
        <v>20.8013904402202</v>
      </c>
      <c r="F34" s="20">
        <v>9.61666235002102</v>
      </c>
      <c r="G34" s="20">
        <v>26.6964581666684</v>
      </c>
      <c r="H34" s="20">
        <v>4.23110540035904</v>
      </c>
      <c r="I34" s="20">
        <v>9.38095262093831</v>
      </c>
      <c r="J34" s="20">
        <v>24.8281840766018</v>
      </c>
      <c r="K34" s="20">
        <v>3.50679084261755</v>
      </c>
      <c r="L34" s="20">
        <v>23.656330541352</v>
      </c>
      <c r="M34" s="20">
        <v>11.7609008366327</v>
      </c>
      <c r="N34" s="20">
        <v>1.95646721023741</v>
      </c>
      <c r="P34" s="19">
        <v>31.0</v>
      </c>
      <c r="Q34" s="34">
        <f>VLOOKUP(IF(C34&gt;240,5,IF(C34&gt;180,4,IF(C34&gt;120,3,IF(C34&gt;60,2,IF(C34&gt;30,1,0))))),Trial!$B$7:$E$12,4)</f>
        <v>-168.84</v>
      </c>
      <c r="R34" s="34">
        <f>VLOOKUP(IF(D34&gt;240,5,IF(D34&gt;180,4,IF(D34&gt;120,3,IF(D34&gt;60,2,IF(D34&gt;30,1,0))))),Trial!$B$7:$E$12,4)</f>
        <v>0</v>
      </c>
      <c r="S34" s="34">
        <f>VLOOKUP(IF(E34&gt;240,5,IF(E34&gt;180,4,IF(E34&gt;120,3,IF(E34&gt;60,2,IF(E34&gt;30,1,0))))),Trial!$B$7:$E$12,4)</f>
        <v>0</v>
      </c>
      <c r="T34" s="34">
        <f>VLOOKUP(IF(F34&gt;240,5,IF(F34&gt;180,4,IF(F34&gt;120,3,IF(F34&gt;60,2,IF(F34&gt;30,1,0))))),Trial!$B$7:$E$12,4)</f>
        <v>0</v>
      </c>
      <c r="U34" s="34">
        <f>VLOOKUP(IF(G34&gt;240,5,IF(G34&gt;180,4,IF(G34&gt;120,3,IF(G34&gt;60,2,IF(G34&gt;30,1,0))))),Trial!$B$7:$E$12,4)</f>
        <v>0</v>
      </c>
      <c r="V34" s="34">
        <f>VLOOKUP(IF(H34&gt;240,5,IF(H34&gt;180,4,IF(H34&gt;120,3,IF(H34&gt;60,2,IF(H34&gt;30,1,0))))),Trial!$B$7:$E$12,4)</f>
        <v>0</v>
      </c>
      <c r="W34" s="34">
        <f>VLOOKUP(IF(I34&gt;240,5,IF(I34&gt;180,4,IF(I34&gt;120,3,IF(I34&gt;60,2,IF(I34&gt;30,1,0))))),Trial!$B$7:$E$12,4)</f>
        <v>0</v>
      </c>
      <c r="X34" s="34">
        <f>VLOOKUP(IF(J34&gt;240,5,IF(J34&gt;180,4,IF(J34&gt;120,3,IF(J34&gt;60,2,IF(J34&gt;30,1,0))))),Trial!$B$7:$E$12,4)</f>
        <v>0</v>
      </c>
      <c r="Y34" s="34">
        <f>VLOOKUP(IF(K34&gt;240,5,IF(K34&gt;180,4,IF(K34&gt;120,3,IF(K34&gt;60,2,IF(K34&gt;30,1,0))))),Trial!$B$7:$E$12,4)</f>
        <v>0</v>
      </c>
      <c r="Z34" s="34">
        <f>VLOOKUP(IF(L34&gt;240,5,IF(L34&gt;180,4,IF(L34&gt;120,3,IF(L34&gt;60,2,IF(L34&gt;30,1,0))))),Trial!$B$7:$E$12,4)</f>
        <v>0</v>
      </c>
      <c r="AA34" s="34">
        <f>VLOOKUP(IF(M34&gt;240,5,IF(M34&gt;180,4,IF(M34&gt;120,3,IF(M34&gt;60,2,IF(M34&gt;30,1,0))))),Trial!$B$7:$E$12,4)</f>
        <v>0</v>
      </c>
      <c r="AB34" s="34">
        <f>VLOOKUP(IF(N34&gt;240,5,IF(N34&gt;180,4,IF(N34&gt;120,3,IF(N34&gt;60,2,IF(N34&gt;30,1,0))))),Trial!$B$7:$E$12,4)</f>
        <v>0</v>
      </c>
    </row>
    <row r="35" ht="15.75" customHeight="1">
      <c r="B35" s="19">
        <v>32.0</v>
      </c>
      <c r="C35" s="20">
        <v>1.62950622458011</v>
      </c>
      <c r="D35" s="20">
        <v>3.77117499595011</v>
      </c>
      <c r="E35" s="20">
        <v>33.8455811232583</v>
      </c>
      <c r="F35" s="20">
        <v>0.491154149360955</v>
      </c>
      <c r="G35" s="20">
        <v>6.26874854585688</v>
      </c>
      <c r="H35" s="20">
        <v>45.0968936063688</v>
      </c>
      <c r="I35" s="20">
        <v>2.7896573964972</v>
      </c>
      <c r="J35" s="20">
        <v>6.13922679387033</v>
      </c>
      <c r="K35" s="20">
        <v>14.3603138428731</v>
      </c>
      <c r="L35" s="20">
        <v>11.6619772649455</v>
      </c>
      <c r="M35" s="20">
        <v>11.9828425740908</v>
      </c>
      <c r="N35" s="20">
        <v>8.54665179792792</v>
      </c>
      <c r="P35" s="19">
        <v>32.0</v>
      </c>
      <c r="Q35" s="34">
        <f>VLOOKUP(IF(C35&gt;240,5,IF(C35&gt;180,4,IF(C35&gt;120,3,IF(C35&gt;60,2,IF(C35&gt;30,1,0))))),Trial!$B$7:$E$12,4)</f>
        <v>0</v>
      </c>
      <c r="R35" s="34">
        <f>VLOOKUP(IF(D35&gt;240,5,IF(D35&gt;180,4,IF(D35&gt;120,3,IF(D35&gt;60,2,IF(D35&gt;30,1,0))))),Trial!$B$7:$E$12,4)</f>
        <v>0</v>
      </c>
      <c r="S35" s="34">
        <f>VLOOKUP(IF(E35&gt;240,5,IF(E35&gt;180,4,IF(E35&gt;120,3,IF(E35&gt;60,2,IF(E35&gt;30,1,0))))),Trial!$B$7:$E$12,4)</f>
        <v>-168.84</v>
      </c>
      <c r="T35" s="34">
        <f>VLOOKUP(IF(F35&gt;240,5,IF(F35&gt;180,4,IF(F35&gt;120,3,IF(F35&gt;60,2,IF(F35&gt;30,1,0))))),Trial!$B$7:$E$12,4)</f>
        <v>0</v>
      </c>
      <c r="U35" s="34">
        <f>VLOOKUP(IF(G35&gt;240,5,IF(G35&gt;180,4,IF(G35&gt;120,3,IF(G35&gt;60,2,IF(G35&gt;30,1,0))))),Trial!$B$7:$E$12,4)</f>
        <v>0</v>
      </c>
      <c r="V35" s="34">
        <f>VLOOKUP(IF(H35&gt;240,5,IF(H35&gt;180,4,IF(H35&gt;120,3,IF(H35&gt;60,2,IF(H35&gt;30,1,0))))),Trial!$B$7:$E$12,4)</f>
        <v>-168.84</v>
      </c>
      <c r="W35" s="34">
        <f>VLOOKUP(IF(I35&gt;240,5,IF(I35&gt;180,4,IF(I35&gt;120,3,IF(I35&gt;60,2,IF(I35&gt;30,1,0))))),Trial!$B$7:$E$12,4)</f>
        <v>0</v>
      </c>
      <c r="X35" s="34">
        <f>VLOOKUP(IF(J35&gt;240,5,IF(J35&gt;180,4,IF(J35&gt;120,3,IF(J35&gt;60,2,IF(J35&gt;30,1,0))))),Trial!$B$7:$E$12,4)</f>
        <v>0</v>
      </c>
      <c r="Y35" s="34">
        <f>VLOOKUP(IF(K35&gt;240,5,IF(K35&gt;180,4,IF(K35&gt;120,3,IF(K35&gt;60,2,IF(K35&gt;30,1,0))))),Trial!$B$7:$E$12,4)</f>
        <v>0</v>
      </c>
      <c r="Z35" s="34">
        <f>VLOOKUP(IF(L35&gt;240,5,IF(L35&gt;180,4,IF(L35&gt;120,3,IF(L35&gt;60,2,IF(L35&gt;30,1,0))))),Trial!$B$7:$E$12,4)</f>
        <v>0</v>
      </c>
      <c r="AA35" s="34">
        <f>VLOOKUP(IF(M35&gt;240,5,IF(M35&gt;180,4,IF(M35&gt;120,3,IF(M35&gt;60,2,IF(M35&gt;30,1,0))))),Trial!$B$7:$E$12,4)</f>
        <v>0</v>
      </c>
      <c r="AB35" s="34">
        <f>VLOOKUP(IF(N35&gt;240,5,IF(N35&gt;180,4,IF(N35&gt;120,3,IF(N35&gt;60,2,IF(N35&gt;30,1,0))))),Trial!$B$7:$E$12,4)</f>
        <v>0</v>
      </c>
    </row>
    <row r="36" ht="15.75" customHeight="1">
      <c r="B36" s="19">
        <v>33.0</v>
      </c>
      <c r="C36" s="20">
        <v>0.662267760083503</v>
      </c>
      <c r="D36" s="20">
        <v>5.83515553199686</v>
      </c>
      <c r="E36" s="20">
        <v>59.7667501681061</v>
      </c>
      <c r="F36" s="20">
        <v>26.803967558982</v>
      </c>
      <c r="G36" s="20">
        <v>2.5223924736202</v>
      </c>
      <c r="H36" s="20">
        <v>0.764222871996793</v>
      </c>
      <c r="I36" s="20">
        <v>76.8556226045571</v>
      </c>
      <c r="J36" s="20">
        <v>6.91129680429585</v>
      </c>
      <c r="K36" s="20">
        <v>1.13779241110237</v>
      </c>
      <c r="L36" s="20">
        <v>11.5101330353939</v>
      </c>
      <c r="M36" s="20">
        <v>17.7268451597626</v>
      </c>
      <c r="N36" s="20">
        <v>28.910686546962</v>
      </c>
      <c r="P36" s="19">
        <v>33.0</v>
      </c>
      <c r="Q36" s="34">
        <f>VLOOKUP(IF(C36&gt;240,5,IF(C36&gt;180,4,IF(C36&gt;120,3,IF(C36&gt;60,2,IF(C36&gt;30,1,0))))),Trial!$B$7:$E$12,4)</f>
        <v>0</v>
      </c>
      <c r="R36" s="34">
        <f>VLOOKUP(IF(D36&gt;240,5,IF(D36&gt;180,4,IF(D36&gt;120,3,IF(D36&gt;60,2,IF(D36&gt;30,1,0))))),Trial!$B$7:$E$12,4)</f>
        <v>0</v>
      </c>
      <c r="S36" s="34">
        <f>VLOOKUP(IF(E36&gt;240,5,IF(E36&gt;180,4,IF(E36&gt;120,3,IF(E36&gt;60,2,IF(E36&gt;30,1,0))))),Trial!$B$7:$E$12,4)</f>
        <v>-168.84</v>
      </c>
      <c r="T36" s="34">
        <f>VLOOKUP(IF(F36&gt;240,5,IF(F36&gt;180,4,IF(F36&gt;120,3,IF(F36&gt;60,2,IF(F36&gt;30,1,0))))),Trial!$B$7:$E$12,4)</f>
        <v>0</v>
      </c>
      <c r="U36" s="34">
        <f>VLOOKUP(IF(G36&gt;240,5,IF(G36&gt;180,4,IF(G36&gt;120,3,IF(G36&gt;60,2,IF(G36&gt;30,1,0))))),Trial!$B$7:$E$12,4)</f>
        <v>0</v>
      </c>
      <c r="V36" s="34">
        <f>VLOOKUP(IF(H36&gt;240,5,IF(H36&gt;180,4,IF(H36&gt;120,3,IF(H36&gt;60,2,IF(H36&gt;30,1,0))))),Trial!$B$7:$E$12,4)</f>
        <v>0</v>
      </c>
      <c r="W36" s="34">
        <f>VLOOKUP(IF(I36&gt;240,5,IF(I36&gt;180,4,IF(I36&gt;120,3,IF(I36&gt;60,2,IF(I36&gt;30,1,0))))),Trial!$B$7:$E$12,4)</f>
        <v>-844.2</v>
      </c>
      <c r="X36" s="34">
        <f>VLOOKUP(IF(J36&gt;240,5,IF(J36&gt;180,4,IF(J36&gt;120,3,IF(J36&gt;60,2,IF(J36&gt;30,1,0))))),Trial!$B$7:$E$12,4)</f>
        <v>0</v>
      </c>
      <c r="Y36" s="34">
        <f>VLOOKUP(IF(K36&gt;240,5,IF(K36&gt;180,4,IF(K36&gt;120,3,IF(K36&gt;60,2,IF(K36&gt;30,1,0))))),Trial!$B$7:$E$12,4)</f>
        <v>0</v>
      </c>
      <c r="Z36" s="34">
        <f>VLOOKUP(IF(L36&gt;240,5,IF(L36&gt;180,4,IF(L36&gt;120,3,IF(L36&gt;60,2,IF(L36&gt;30,1,0))))),Trial!$B$7:$E$12,4)</f>
        <v>0</v>
      </c>
      <c r="AA36" s="34">
        <f>VLOOKUP(IF(M36&gt;240,5,IF(M36&gt;180,4,IF(M36&gt;120,3,IF(M36&gt;60,2,IF(M36&gt;30,1,0))))),Trial!$B$7:$E$12,4)</f>
        <v>0</v>
      </c>
      <c r="AB36" s="34">
        <f>VLOOKUP(IF(N36&gt;240,5,IF(N36&gt;180,4,IF(N36&gt;120,3,IF(N36&gt;60,2,IF(N36&gt;30,1,0))))),Trial!$B$7:$E$12,4)</f>
        <v>0</v>
      </c>
    </row>
    <row r="37" ht="15.75" customHeight="1">
      <c r="B37" s="19">
        <v>34.0</v>
      </c>
      <c r="C37" s="20">
        <v>6.71268848259933</v>
      </c>
      <c r="D37" s="20">
        <v>7.30831671743654</v>
      </c>
      <c r="E37" s="20">
        <v>16.4532953701998</v>
      </c>
      <c r="F37" s="20">
        <v>10.3017988058501</v>
      </c>
      <c r="G37" s="20">
        <v>77.8267747790299</v>
      </c>
      <c r="H37" s="20">
        <v>7.06079370910302</v>
      </c>
      <c r="I37" s="20">
        <v>85.1939787288028</v>
      </c>
      <c r="J37" s="20">
        <v>49.4690615538931</v>
      </c>
      <c r="K37" s="20">
        <v>19.844094810093</v>
      </c>
      <c r="L37" s="20">
        <v>7.51530240499415</v>
      </c>
      <c r="M37" s="20">
        <v>23.0200201373717</v>
      </c>
      <c r="N37" s="20">
        <v>1.16132115875371</v>
      </c>
      <c r="P37" s="19">
        <v>34.0</v>
      </c>
      <c r="Q37" s="34">
        <f>VLOOKUP(IF(C37&gt;240,5,IF(C37&gt;180,4,IF(C37&gt;120,3,IF(C37&gt;60,2,IF(C37&gt;30,1,0))))),Trial!$B$7:$E$12,4)</f>
        <v>0</v>
      </c>
      <c r="R37" s="34">
        <f>VLOOKUP(IF(D37&gt;240,5,IF(D37&gt;180,4,IF(D37&gt;120,3,IF(D37&gt;60,2,IF(D37&gt;30,1,0))))),Trial!$B$7:$E$12,4)</f>
        <v>0</v>
      </c>
      <c r="S37" s="34">
        <f>VLOOKUP(IF(E37&gt;240,5,IF(E37&gt;180,4,IF(E37&gt;120,3,IF(E37&gt;60,2,IF(E37&gt;30,1,0))))),Trial!$B$7:$E$12,4)</f>
        <v>0</v>
      </c>
      <c r="T37" s="34">
        <f>VLOOKUP(IF(F37&gt;240,5,IF(F37&gt;180,4,IF(F37&gt;120,3,IF(F37&gt;60,2,IF(F37&gt;30,1,0))))),Trial!$B$7:$E$12,4)</f>
        <v>0</v>
      </c>
      <c r="U37" s="34">
        <f>VLOOKUP(IF(G37&gt;240,5,IF(G37&gt;180,4,IF(G37&gt;120,3,IF(G37&gt;60,2,IF(G37&gt;30,1,0))))),Trial!$B$7:$E$12,4)</f>
        <v>-844.2</v>
      </c>
      <c r="V37" s="34">
        <f>VLOOKUP(IF(H37&gt;240,5,IF(H37&gt;180,4,IF(H37&gt;120,3,IF(H37&gt;60,2,IF(H37&gt;30,1,0))))),Trial!$B$7:$E$12,4)</f>
        <v>0</v>
      </c>
      <c r="W37" s="34">
        <f>VLOOKUP(IF(I37&gt;240,5,IF(I37&gt;180,4,IF(I37&gt;120,3,IF(I37&gt;60,2,IF(I37&gt;30,1,0))))),Trial!$B$7:$E$12,4)</f>
        <v>-844.2</v>
      </c>
      <c r="X37" s="34">
        <f>VLOOKUP(IF(J37&gt;240,5,IF(J37&gt;180,4,IF(J37&gt;120,3,IF(J37&gt;60,2,IF(J37&gt;30,1,0))))),Trial!$B$7:$E$12,4)</f>
        <v>-168.84</v>
      </c>
      <c r="Y37" s="34">
        <f>VLOOKUP(IF(K37&gt;240,5,IF(K37&gt;180,4,IF(K37&gt;120,3,IF(K37&gt;60,2,IF(K37&gt;30,1,0))))),Trial!$B$7:$E$12,4)</f>
        <v>0</v>
      </c>
      <c r="Z37" s="34">
        <f>VLOOKUP(IF(L37&gt;240,5,IF(L37&gt;180,4,IF(L37&gt;120,3,IF(L37&gt;60,2,IF(L37&gt;30,1,0))))),Trial!$B$7:$E$12,4)</f>
        <v>0</v>
      </c>
      <c r="AA37" s="34">
        <f>VLOOKUP(IF(M37&gt;240,5,IF(M37&gt;180,4,IF(M37&gt;120,3,IF(M37&gt;60,2,IF(M37&gt;30,1,0))))),Trial!$B$7:$E$12,4)</f>
        <v>0</v>
      </c>
      <c r="AB37" s="34">
        <f>VLOOKUP(IF(N37&gt;240,5,IF(N37&gt;180,4,IF(N37&gt;120,3,IF(N37&gt;60,2,IF(N37&gt;30,1,0))))),Trial!$B$7:$E$12,4)</f>
        <v>0</v>
      </c>
    </row>
    <row r="38" ht="15.75" customHeight="1">
      <c r="B38" s="19">
        <v>35.0</v>
      </c>
      <c r="C38" s="20">
        <v>2.16338304756209</v>
      </c>
      <c r="D38" s="20">
        <v>8.8276689094957</v>
      </c>
      <c r="E38" s="20">
        <v>8.53154006577097</v>
      </c>
      <c r="F38" s="20">
        <v>1.05603789277375</v>
      </c>
      <c r="G38" s="20">
        <v>0.992661489034072</v>
      </c>
      <c r="H38" s="20">
        <v>43.8324908890169</v>
      </c>
      <c r="I38" s="20">
        <v>13.3959403359416</v>
      </c>
      <c r="J38" s="20">
        <v>8.34746979251504</v>
      </c>
      <c r="K38" s="20">
        <v>4.70200150782544</v>
      </c>
      <c r="L38" s="20">
        <v>4.63789962534793</v>
      </c>
      <c r="M38" s="20">
        <v>12.5100965478542</v>
      </c>
      <c r="N38" s="20">
        <v>1.90620024832897</v>
      </c>
      <c r="P38" s="19">
        <v>35.0</v>
      </c>
      <c r="Q38" s="34">
        <f>VLOOKUP(IF(C38&gt;240,5,IF(C38&gt;180,4,IF(C38&gt;120,3,IF(C38&gt;60,2,IF(C38&gt;30,1,0))))),Trial!$B$7:$E$12,4)</f>
        <v>0</v>
      </c>
      <c r="R38" s="34">
        <f>VLOOKUP(IF(D38&gt;240,5,IF(D38&gt;180,4,IF(D38&gt;120,3,IF(D38&gt;60,2,IF(D38&gt;30,1,0))))),Trial!$B$7:$E$12,4)</f>
        <v>0</v>
      </c>
      <c r="S38" s="34">
        <f>VLOOKUP(IF(E38&gt;240,5,IF(E38&gt;180,4,IF(E38&gt;120,3,IF(E38&gt;60,2,IF(E38&gt;30,1,0))))),Trial!$B$7:$E$12,4)</f>
        <v>0</v>
      </c>
      <c r="T38" s="34">
        <f>VLOOKUP(IF(F38&gt;240,5,IF(F38&gt;180,4,IF(F38&gt;120,3,IF(F38&gt;60,2,IF(F38&gt;30,1,0))))),Trial!$B$7:$E$12,4)</f>
        <v>0</v>
      </c>
      <c r="U38" s="34">
        <f>VLOOKUP(IF(G38&gt;240,5,IF(G38&gt;180,4,IF(G38&gt;120,3,IF(G38&gt;60,2,IF(G38&gt;30,1,0))))),Trial!$B$7:$E$12,4)</f>
        <v>0</v>
      </c>
      <c r="V38" s="34">
        <f>VLOOKUP(IF(H38&gt;240,5,IF(H38&gt;180,4,IF(H38&gt;120,3,IF(H38&gt;60,2,IF(H38&gt;30,1,0))))),Trial!$B$7:$E$12,4)</f>
        <v>-168.84</v>
      </c>
      <c r="W38" s="34">
        <f>VLOOKUP(IF(I38&gt;240,5,IF(I38&gt;180,4,IF(I38&gt;120,3,IF(I38&gt;60,2,IF(I38&gt;30,1,0))))),Trial!$B$7:$E$12,4)</f>
        <v>0</v>
      </c>
      <c r="X38" s="34">
        <f>VLOOKUP(IF(J38&gt;240,5,IF(J38&gt;180,4,IF(J38&gt;120,3,IF(J38&gt;60,2,IF(J38&gt;30,1,0))))),Trial!$B$7:$E$12,4)</f>
        <v>0</v>
      </c>
      <c r="Y38" s="34">
        <f>VLOOKUP(IF(K38&gt;240,5,IF(K38&gt;180,4,IF(K38&gt;120,3,IF(K38&gt;60,2,IF(K38&gt;30,1,0))))),Trial!$B$7:$E$12,4)</f>
        <v>0</v>
      </c>
      <c r="Z38" s="34">
        <f>VLOOKUP(IF(L38&gt;240,5,IF(L38&gt;180,4,IF(L38&gt;120,3,IF(L38&gt;60,2,IF(L38&gt;30,1,0))))),Trial!$B$7:$E$12,4)</f>
        <v>0</v>
      </c>
      <c r="AA38" s="34">
        <f>VLOOKUP(IF(M38&gt;240,5,IF(M38&gt;180,4,IF(M38&gt;120,3,IF(M38&gt;60,2,IF(M38&gt;30,1,0))))),Trial!$B$7:$E$12,4)</f>
        <v>0</v>
      </c>
      <c r="AB38" s="34">
        <f>VLOOKUP(IF(N38&gt;240,5,IF(N38&gt;180,4,IF(N38&gt;120,3,IF(N38&gt;60,2,IF(N38&gt;30,1,0))))),Trial!$B$7:$E$12,4)</f>
        <v>0</v>
      </c>
    </row>
    <row r="39" ht="15.75" customHeight="1">
      <c r="B39" s="19">
        <v>36.0</v>
      </c>
      <c r="C39" s="20">
        <v>13.854907012553</v>
      </c>
      <c r="D39" s="20">
        <v>1.23717259808402</v>
      </c>
      <c r="E39" s="20">
        <v>0.737699241404047</v>
      </c>
      <c r="F39" s="20">
        <v>2.7602433627937</v>
      </c>
      <c r="G39" s="20">
        <v>4.99571666494012</v>
      </c>
      <c r="H39" s="20">
        <v>9.52239440419321</v>
      </c>
      <c r="I39" s="20">
        <v>0.64595764356051</v>
      </c>
      <c r="J39" s="20">
        <v>3.20458952896297</v>
      </c>
      <c r="K39" s="20">
        <v>0.663277740717371</v>
      </c>
      <c r="L39" s="20">
        <v>5.69096854749588</v>
      </c>
      <c r="M39" s="20">
        <v>0.819809830095619</v>
      </c>
      <c r="N39" s="20">
        <v>6.68283438314684</v>
      </c>
      <c r="P39" s="19">
        <v>36.0</v>
      </c>
      <c r="Q39" s="34">
        <f>VLOOKUP(IF(C39&gt;240,5,IF(C39&gt;180,4,IF(C39&gt;120,3,IF(C39&gt;60,2,IF(C39&gt;30,1,0))))),Trial!$B$7:$E$12,4)</f>
        <v>0</v>
      </c>
      <c r="R39" s="34">
        <f>VLOOKUP(IF(D39&gt;240,5,IF(D39&gt;180,4,IF(D39&gt;120,3,IF(D39&gt;60,2,IF(D39&gt;30,1,0))))),Trial!$B$7:$E$12,4)</f>
        <v>0</v>
      </c>
      <c r="S39" s="34">
        <f>VLOOKUP(IF(E39&gt;240,5,IF(E39&gt;180,4,IF(E39&gt;120,3,IF(E39&gt;60,2,IF(E39&gt;30,1,0))))),Trial!$B$7:$E$12,4)</f>
        <v>0</v>
      </c>
      <c r="T39" s="34">
        <f>VLOOKUP(IF(F39&gt;240,5,IF(F39&gt;180,4,IF(F39&gt;120,3,IF(F39&gt;60,2,IF(F39&gt;30,1,0))))),Trial!$B$7:$E$12,4)</f>
        <v>0</v>
      </c>
      <c r="U39" s="34">
        <f>VLOOKUP(IF(G39&gt;240,5,IF(G39&gt;180,4,IF(G39&gt;120,3,IF(G39&gt;60,2,IF(G39&gt;30,1,0))))),Trial!$B$7:$E$12,4)</f>
        <v>0</v>
      </c>
      <c r="V39" s="34">
        <f>VLOOKUP(IF(H39&gt;240,5,IF(H39&gt;180,4,IF(H39&gt;120,3,IF(H39&gt;60,2,IF(H39&gt;30,1,0))))),Trial!$B$7:$E$12,4)</f>
        <v>0</v>
      </c>
      <c r="W39" s="34">
        <f>VLOOKUP(IF(I39&gt;240,5,IF(I39&gt;180,4,IF(I39&gt;120,3,IF(I39&gt;60,2,IF(I39&gt;30,1,0))))),Trial!$B$7:$E$12,4)</f>
        <v>0</v>
      </c>
      <c r="X39" s="34">
        <f>VLOOKUP(IF(J39&gt;240,5,IF(J39&gt;180,4,IF(J39&gt;120,3,IF(J39&gt;60,2,IF(J39&gt;30,1,0))))),Trial!$B$7:$E$12,4)</f>
        <v>0</v>
      </c>
      <c r="Y39" s="34">
        <f>VLOOKUP(IF(K39&gt;240,5,IF(K39&gt;180,4,IF(K39&gt;120,3,IF(K39&gt;60,2,IF(K39&gt;30,1,0))))),Trial!$B$7:$E$12,4)</f>
        <v>0</v>
      </c>
      <c r="Z39" s="34">
        <f>VLOOKUP(IF(L39&gt;240,5,IF(L39&gt;180,4,IF(L39&gt;120,3,IF(L39&gt;60,2,IF(L39&gt;30,1,0))))),Trial!$B$7:$E$12,4)</f>
        <v>0</v>
      </c>
      <c r="AA39" s="34">
        <f>VLOOKUP(IF(M39&gt;240,5,IF(M39&gt;180,4,IF(M39&gt;120,3,IF(M39&gt;60,2,IF(M39&gt;30,1,0))))),Trial!$B$7:$E$12,4)</f>
        <v>0</v>
      </c>
      <c r="AB39" s="34">
        <f>VLOOKUP(IF(N39&gt;240,5,IF(N39&gt;180,4,IF(N39&gt;120,3,IF(N39&gt;60,2,IF(N39&gt;30,1,0))))),Trial!$B$7:$E$12,4)</f>
        <v>0</v>
      </c>
    </row>
    <row r="40" ht="15.75" customHeight="1">
      <c r="B40" s="19">
        <v>37.0</v>
      </c>
      <c r="C40" s="20">
        <v>32.8167674765245</v>
      </c>
      <c r="D40" s="20">
        <v>24.3396195683798</v>
      </c>
      <c r="E40" s="20">
        <v>89.588713302167</v>
      </c>
      <c r="F40" s="20">
        <v>1.49923272598467</v>
      </c>
      <c r="G40" s="20">
        <v>4.31256674602628</v>
      </c>
      <c r="H40" s="20">
        <v>2.5926125404425</v>
      </c>
      <c r="I40" s="20">
        <v>3.25360091538168</v>
      </c>
      <c r="J40" s="20">
        <v>6.45413361033425</v>
      </c>
      <c r="K40" s="20">
        <v>3.57628646432422</v>
      </c>
      <c r="L40" s="20">
        <v>12.4591427170756</v>
      </c>
      <c r="M40" s="20">
        <v>34.7663598120467</v>
      </c>
      <c r="N40" s="20">
        <v>1.86314639966168</v>
      </c>
      <c r="P40" s="19">
        <v>37.0</v>
      </c>
      <c r="Q40" s="34">
        <f>VLOOKUP(IF(C40&gt;240,5,IF(C40&gt;180,4,IF(C40&gt;120,3,IF(C40&gt;60,2,IF(C40&gt;30,1,0))))),Trial!$B$7:$E$12,4)</f>
        <v>-168.84</v>
      </c>
      <c r="R40" s="34">
        <f>VLOOKUP(IF(D40&gt;240,5,IF(D40&gt;180,4,IF(D40&gt;120,3,IF(D40&gt;60,2,IF(D40&gt;30,1,0))))),Trial!$B$7:$E$12,4)</f>
        <v>0</v>
      </c>
      <c r="S40" s="34">
        <f>VLOOKUP(IF(E40&gt;240,5,IF(E40&gt;180,4,IF(E40&gt;120,3,IF(E40&gt;60,2,IF(E40&gt;30,1,0))))),Trial!$B$7:$E$12,4)</f>
        <v>-844.2</v>
      </c>
      <c r="T40" s="34">
        <f>VLOOKUP(IF(F40&gt;240,5,IF(F40&gt;180,4,IF(F40&gt;120,3,IF(F40&gt;60,2,IF(F40&gt;30,1,0))))),Trial!$B$7:$E$12,4)</f>
        <v>0</v>
      </c>
      <c r="U40" s="34">
        <f>VLOOKUP(IF(G40&gt;240,5,IF(G40&gt;180,4,IF(G40&gt;120,3,IF(G40&gt;60,2,IF(G40&gt;30,1,0))))),Trial!$B$7:$E$12,4)</f>
        <v>0</v>
      </c>
      <c r="V40" s="34">
        <f>VLOOKUP(IF(H40&gt;240,5,IF(H40&gt;180,4,IF(H40&gt;120,3,IF(H40&gt;60,2,IF(H40&gt;30,1,0))))),Trial!$B$7:$E$12,4)</f>
        <v>0</v>
      </c>
      <c r="W40" s="34">
        <f>VLOOKUP(IF(I40&gt;240,5,IF(I40&gt;180,4,IF(I40&gt;120,3,IF(I40&gt;60,2,IF(I40&gt;30,1,0))))),Trial!$B$7:$E$12,4)</f>
        <v>0</v>
      </c>
      <c r="X40" s="34">
        <f>VLOOKUP(IF(J40&gt;240,5,IF(J40&gt;180,4,IF(J40&gt;120,3,IF(J40&gt;60,2,IF(J40&gt;30,1,0))))),Trial!$B$7:$E$12,4)</f>
        <v>0</v>
      </c>
      <c r="Y40" s="34">
        <f>VLOOKUP(IF(K40&gt;240,5,IF(K40&gt;180,4,IF(K40&gt;120,3,IF(K40&gt;60,2,IF(K40&gt;30,1,0))))),Trial!$B$7:$E$12,4)</f>
        <v>0</v>
      </c>
      <c r="Z40" s="34">
        <f>VLOOKUP(IF(L40&gt;240,5,IF(L40&gt;180,4,IF(L40&gt;120,3,IF(L40&gt;60,2,IF(L40&gt;30,1,0))))),Trial!$B$7:$E$12,4)</f>
        <v>0</v>
      </c>
      <c r="AA40" s="34">
        <f>VLOOKUP(IF(M40&gt;240,5,IF(M40&gt;180,4,IF(M40&gt;120,3,IF(M40&gt;60,2,IF(M40&gt;30,1,0))))),Trial!$B$7:$E$12,4)</f>
        <v>-168.84</v>
      </c>
      <c r="AB40" s="34">
        <f>VLOOKUP(IF(N40&gt;240,5,IF(N40&gt;180,4,IF(N40&gt;120,3,IF(N40&gt;60,2,IF(N40&gt;30,1,0))))),Trial!$B$7:$E$12,4)</f>
        <v>0</v>
      </c>
    </row>
    <row r="41" ht="15.75" customHeight="1">
      <c r="B41" s="19">
        <v>38.0</v>
      </c>
      <c r="C41" s="20">
        <v>22.8752209618857</v>
      </c>
      <c r="D41" s="20">
        <v>0.745656888296051</v>
      </c>
      <c r="E41" s="20">
        <v>27.949188125452</v>
      </c>
      <c r="F41" s="20">
        <v>39.7276061718037</v>
      </c>
      <c r="G41" s="20">
        <v>22.2147040284266</v>
      </c>
      <c r="H41" s="20">
        <v>4.55013556350023</v>
      </c>
      <c r="I41" s="20">
        <v>38.5591320284034</v>
      </c>
      <c r="J41" s="20">
        <v>22.4193941977045</v>
      </c>
      <c r="K41" s="20">
        <v>33.9704068038867</v>
      </c>
      <c r="L41" s="20">
        <v>2.17745185927488</v>
      </c>
      <c r="M41" s="20">
        <v>16.0489000673491</v>
      </c>
      <c r="N41" s="20">
        <v>17.2266454693015</v>
      </c>
      <c r="P41" s="19">
        <v>38.0</v>
      </c>
      <c r="Q41" s="34">
        <f>VLOOKUP(IF(C41&gt;240,5,IF(C41&gt;180,4,IF(C41&gt;120,3,IF(C41&gt;60,2,IF(C41&gt;30,1,0))))),Trial!$B$7:$E$12,4)</f>
        <v>0</v>
      </c>
      <c r="R41" s="34">
        <f>VLOOKUP(IF(D41&gt;240,5,IF(D41&gt;180,4,IF(D41&gt;120,3,IF(D41&gt;60,2,IF(D41&gt;30,1,0))))),Trial!$B$7:$E$12,4)</f>
        <v>0</v>
      </c>
      <c r="S41" s="34">
        <f>VLOOKUP(IF(E41&gt;240,5,IF(E41&gt;180,4,IF(E41&gt;120,3,IF(E41&gt;60,2,IF(E41&gt;30,1,0))))),Trial!$B$7:$E$12,4)</f>
        <v>0</v>
      </c>
      <c r="T41" s="34">
        <f>VLOOKUP(IF(F41&gt;240,5,IF(F41&gt;180,4,IF(F41&gt;120,3,IF(F41&gt;60,2,IF(F41&gt;30,1,0))))),Trial!$B$7:$E$12,4)</f>
        <v>-168.84</v>
      </c>
      <c r="U41" s="34">
        <f>VLOOKUP(IF(G41&gt;240,5,IF(G41&gt;180,4,IF(G41&gt;120,3,IF(G41&gt;60,2,IF(G41&gt;30,1,0))))),Trial!$B$7:$E$12,4)</f>
        <v>0</v>
      </c>
      <c r="V41" s="34">
        <f>VLOOKUP(IF(H41&gt;240,5,IF(H41&gt;180,4,IF(H41&gt;120,3,IF(H41&gt;60,2,IF(H41&gt;30,1,0))))),Trial!$B$7:$E$12,4)</f>
        <v>0</v>
      </c>
      <c r="W41" s="34">
        <f>VLOOKUP(IF(I41&gt;240,5,IF(I41&gt;180,4,IF(I41&gt;120,3,IF(I41&gt;60,2,IF(I41&gt;30,1,0))))),Trial!$B$7:$E$12,4)</f>
        <v>-168.84</v>
      </c>
      <c r="X41" s="34">
        <f>VLOOKUP(IF(J41&gt;240,5,IF(J41&gt;180,4,IF(J41&gt;120,3,IF(J41&gt;60,2,IF(J41&gt;30,1,0))))),Trial!$B$7:$E$12,4)</f>
        <v>0</v>
      </c>
      <c r="Y41" s="34">
        <f>VLOOKUP(IF(K41&gt;240,5,IF(K41&gt;180,4,IF(K41&gt;120,3,IF(K41&gt;60,2,IF(K41&gt;30,1,0))))),Trial!$B$7:$E$12,4)</f>
        <v>-168.84</v>
      </c>
      <c r="Z41" s="34">
        <f>VLOOKUP(IF(L41&gt;240,5,IF(L41&gt;180,4,IF(L41&gt;120,3,IF(L41&gt;60,2,IF(L41&gt;30,1,0))))),Trial!$B$7:$E$12,4)</f>
        <v>0</v>
      </c>
      <c r="AA41" s="34">
        <f>VLOOKUP(IF(M41&gt;240,5,IF(M41&gt;180,4,IF(M41&gt;120,3,IF(M41&gt;60,2,IF(M41&gt;30,1,0))))),Trial!$B$7:$E$12,4)</f>
        <v>0</v>
      </c>
      <c r="AB41" s="34">
        <f>VLOOKUP(IF(N41&gt;240,5,IF(N41&gt;180,4,IF(N41&gt;120,3,IF(N41&gt;60,2,IF(N41&gt;30,1,0))))),Trial!$B$7:$E$12,4)</f>
        <v>0</v>
      </c>
    </row>
    <row r="42" ht="15.75" customHeight="1">
      <c r="B42" s="19">
        <v>39.0</v>
      </c>
      <c r="C42" s="20">
        <v>2.98007197277397</v>
      </c>
      <c r="D42" s="20">
        <v>22.2238619197329</v>
      </c>
      <c r="E42" s="20">
        <v>2.13309695897624</v>
      </c>
      <c r="F42" s="20">
        <v>1.06139877557017</v>
      </c>
      <c r="G42" s="20">
        <v>16.1127736038613</v>
      </c>
      <c r="H42" s="20">
        <v>21.8957807305911</v>
      </c>
      <c r="I42" s="20">
        <v>23.3437172318699</v>
      </c>
      <c r="J42" s="20">
        <v>11.3527768824334</v>
      </c>
      <c r="K42" s="20">
        <v>16.40598742376</v>
      </c>
      <c r="L42" s="20">
        <v>2.99281888553608</v>
      </c>
      <c r="M42" s="20">
        <v>9.41164531419901</v>
      </c>
      <c r="N42" s="20">
        <v>12.7385922880928</v>
      </c>
      <c r="P42" s="19">
        <v>39.0</v>
      </c>
      <c r="Q42" s="34">
        <f>VLOOKUP(IF(C42&gt;240,5,IF(C42&gt;180,4,IF(C42&gt;120,3,IF(C42&gt;60,2,IF(C42&gt;30,1,0))))),Trial!$B$7:$E$12,4)</f>
        <v>0</v>
      </c>
      <c r="R42" s="34">
        <f>VLOOKUP(IF(D42&gt;240,5,IF(D42&gt;180,4,IF(D42&gt;120,3,IF(D42&gt;60,2,IF(D42&gt;30,1,0))))),Trial!$B$7:$E$12,4)</f>
        <v>0</v>
      </c>
      <c r="S42" s="34">
        <f>VLOOKUP(IF(E42&gt;240,5,IF(E42&gt;180,4,IF(E42&gt;120,3,IF(E42&gt;60,2,IF(E42&gt;30,1,0))))),Trial!$B$7:$E$12,4)</f>
        <v>0</v>
      </c>
      <c r="T42" s="34">
        <f>VLOOKUP(IF(F42&gt;240,5,IF(F42&gt;180,4,IF(F42&gt;120,3,IF(F42&gt;60,2,IF(F42&gt;30,1,0))))),Trial!$B$7:$E$12,4)</f>
        <v>0</v>
      </c>
      <c r="U42" s="34">
        <f>VLOOKUP(IF(G42&gt;240,5,IF(G42&gt;180,4,IF(G42&gt;120,3,IF(G42&gt;60,2,IF(G42&gt;30,1,0))))),Trial!$B$7:$E$12,4)</f>
        <v>0</v>
      </c>
      <c r="V42" s="34">
        <f>VLOOKUP(IF(H42&gt;240,5,IF(H42&gt;180,4,IF(H42&gt;120,3,IF(H42&gt;60,2,IF(H42&gt;30,1,0))))),Trial!$B$7:$E$12,4)</f>
        <v>0</v>
      </c>
      <c r="W42" s="34">
        <f>VLOOKUP(IF(I42&gt;240,5,IF(I42&gt;180,4,IF(I42&gt;120,3,IF(I42&gt;60,2,IF(I42&gt;30,1,0))))),Trial!$B$7:$E$12,4)</f>
        <v>0</v>
      </c>
      <c r="X42" s="34">
        <f>VLOOKUP(IF(J42&gt;240,5,IF(J42&gt;180,4,IF(J42&gt;120,3,IF(J42&gt;60,2,IF(J42&gt;30,1,0))))),Trial!$B$7:$E$12,4)</f>
        <v>0</v>
      </c>
      <c r="Y42" s="34">
        <f>VLOOKUP(IF(K42&gt;240,5,IF(K42&gt;180,4,IF(K42&gt;120,3,IF(K42&gt;60,2,IF(K42&gt;30,1,0))))),Trial!$B$7:$E$12,4)</f>
        <v>0</v>
      </c>
      <c r="Z42" s="34">
        <f>VLOOKUP(IF(L42&gt;240,5,IF(L42&gt;180,4,IF(L42&gt;120,3,IF(L42&gt;60,2,IF(L42&gt;30,1,0))))),Trial!$B$7:$E$12,4)</f>
        <v>0</v>
      </c>
      <c r="AA42" s="34">
        <f>VLOOKUP(IF(M42&gt;240,5,IF(M42&gt;180,4,IF(M42&gt;120,3,IF(M42&gt;60,2,IF(M42&gt;30,1,0))))),Trial!$B$7:$E$12,4)</f>
        <v>0</v>
      </c>
      <c r="AB42" s="34">
        <f>VLOOKUP(IF(N42&gt;240,5,IF(N42&gt;180,4,IF(N42&gt;120,3,IF(N42&gt;60,2,IF(N42&gt;30,1,0))))),Trial!$B$7:$E$12,4)</f>
        <v>0</v>
      </c>
    </row>
    <row r="43" ht="15.75" customHeight="1">
      <c r="B43" s="19">
        <v>40.0</v>
      </c>
      <c r="C43" s="20">
        <v>13.9140476811163</v>
      </c>
      <c r="D43" s="20">
        <v>1.49851658757389</v>
      </c>
      <c r="E43" s="20">
        <v>2.8793608953245</v>
      </c>
      <c r="F43" s="20">
        <v>4.92002202725546</v>
      </c>
      <c r="G43" s="20">
        <v>24.5571308063513</v>
      </c>
      <c r="H43" s="20">
        <v>1.16806566956017</v>
      </c>
      <c r="I43" s="20">
        <v>13.3539841477844</v>
      </c>
      <c r="J43" s="20">
        <v>7.30578430192545</v>
      </c>
      <c r="K43" s="20">
        <v>7.20694683403708</v>
      </c>
      <c r="L43" s="20">
        <v>11.3379779872142</v>
      </c>
      <c r="M43" s="20">
        <v>21.3774883570319</v>
      </c>
      <c r="N43" s="20">
        <v>0.817552914144609</v>
      </c>
      <c r="P43" s="19">
        <v>40.0</v>
      </c>
      <c r="Q43" s="34">
        <f>VLOOKUP(IF(C43&gt;240,5,IF(C43&gt;180,4,IF(C43&gt;120,3,IF(C43&gt;60,2,IF(C43&gt;30,1,0))))),Trial!$B$7:$E$12,4)</f>
        <v>0</v>
      </c>
      <c r="R43" s="34">
        <f>VLOOKUP(IF(D43&gt;240,5,IF(D43&gt;180,4,IF(D43&gt;120,3,IF(D43&gt;60,2,IF(D43&gt;30,1,0))))),Trial!$B$7:$E$12,4)</f>
        <v>0</v>
      </c>
      <c r="S43" s="34">
        <f>VLOOKUP(IF(E43&gt;240,5,IF(E43&gt;180,4,IF(E43&gt;120,3,IF(E43&gt;60,2,IF(E43&gt;30,1,0))))),Trial!$B$7:$E$12,4)</f>
        <v>0</v>
      </c>
      <c r="T43" s="34">
        <f>VLOOKUP(IF(F43&gt;240,5,IF(F43&gt;180,4,IF(F43&gt;120,3,IF(F43&gt;60,2,IF(F43&gt;30,1,0))))),Trial!$B$7:$E$12,4)</f>
        <v>0</v>
      </c>
      <c r="U43" s="34">
        <f>VLOOKUP(IF(G43&gt;240,5,IF(G43&gt;180,4,IF(G43&gt;120,3,IF(G43&gt;60,2,IF(G43&gt;30,1,0))))),Trial!$B$7:$E$12,4)</f>
        <v>0</v>
      </c>
      <c r="V43" s="34">
        <f>VLOOKUP(IF(H43&gt;240,5,IF(H43&gt;180,4,IF(H43&gt;120,3,IF(H43&gt;60,2,IF(H43&gt;30,1,0))))),Trial!$B$7:$E$12,4)</f>
        <v>0</v>
      </c>
      <c r="W43" s="34">
        <f>VLOOKUP(IF(I43&gt;240,5,IF(I43&gt;180,4,IF(I43&gt;120,3,IF(I43&gt;60,2,IF(I43&gt;30,1,0))))),Trial!$B$7:$E$12,4)</f>
        <v>0</v>
      </c>
      <c r="X43" s="34">
        <f>VLOOKUP(IF(J43&gt;240,5,IF(J43&gt;180,4,IF(J43&gt;120,3,IF(J43&gt;60,2,IF(J43&gt;30,1,0))))),Trial!$B$7:$E$12,4)</f>
        <v>0</v>
      </c>
      <c r="Y43" s="34">
        <f>VLOOKUP(IF(K43&gt;240,5,IF(K43&gt;180,4,IF(K43&gt;120,3,IF(K43&gt;60,2,IF(K43&gt;30,1,0))))),Trial!$B$7:$E$12,4)</f>
        <v>0</v>
      </c>
      <c r="Z43" s="34">
        <f>VLOOKUP(IF(L43&gt;240,5,IF(L43&gt;180,4,IF(L43&gt;120,3,IF(L43&gt;60,2,IF(L43&gt;30,1,0))))),Trial!$B$7:$E$12,4)</f>
        <v>0</v>
      </c>
      <c r="AA43" s="34">
        <f>VLOOKUP(IF(M43&gt;240,5,IF(M43&gt;180,4,IF(M43&gt;120,3,IF(M43&gt;60,2,IF(M43&gt;30,1,0))))),Trial!$B$7:$E$12,4)</f>
        <v>0</v>
      </c>
      <c r="AB43" s="34">
        <f>VLOOKUP(IF(N43&gt;240,5,IF(N43&gt;180,4,IF(N43&gt;120,3,IF(N43&gt;60,2,IF(N43&gt;30,1,0))))),Trial!$B$7:$E$12,4)</f>
        <v>0</v>
      </c>
    </row>
    <row r="44" ht="15.75" customHeight="1">
      <c r="B44" s="19">
        <v>41.0</v>
      </c>
      <c r="C44" s="20">
        <v>19.0318031013181</v>
      </c>
      <c r="D44" s="20">
        <v>17.2375119578178</v>
      </c>
      <c r="E44" s="20">
        <v>5.13270694264211</v>
      </c>
      <c r="F44" s="20">
        <v>4.17230837317184</v>
      </c>
      <c r="G44" s="20">
        <v>5.26494861566462</v>
      </c>
      <c r="H44" s="20">
        <v>7.89558786335401</v>
      </c>
      <c r="I44" s="20">
        <v>0.344813334615901</v>
      </c>
      <c r="J44" s="20">
        <v>0.929039761144668</v>
      </c>
      <c r="K44" s="20">
        <v>2.23721243417822</v>
      </c>
      <c r="L44" s="20">
        <v>2.22516337418929</v>
      </c>
      <c r="M44" s="20">
        <v>6.01518661901355</v>
      </c>
      <c r="N44" s="20">
        <v>45.7499579375373</v>
      </c>
      <c r="P44" s="19">
        <v>41.0</v>
      </c>
      <c r="Q44" s="34">
        <f>VLOOKUP(IF(C44&gt;240,5,IF(C44&gt;180,4,IF(C44&gt;120,3,IF(C44&gt;60,2,IF(C44&gt;30,1,0))))),Trial!$B$7:$E$12,4)</f>
        <v>0</v>
      </c>
      <c r="R44" s="34">
        <f>VLOOKUP(IF(D44&gt;240,5,IF(D44&gt;180,4,IF(D44&gt;120,3,IF(D44&gt;60,2,IF(D44&gt;30,1,0))))),Trial!$B$7:$E$12,4)</f>
        <v>0</v>
      </c>
      <c r="S44" s="34">
        <f>VLOOKUP(IF(E44&gt;240,5,IF(E44&gt;180,4,IF(E44&gt;120,3,IF(E44&gt;60,2,IF(E44&gt;30,1,0))))),Trial!$B$7:$E$12,4)</f>
        <v>0</v>
      </c>
      <c r="T44" s="34">
        <f>VLOOKUP(IF(F44&gt;240,5,IF(F44&gt;180,4,IF(F44&gt;120,3,IF(F44&gt;60,2,IF(F44&gt;30,1,0))))),Trial!$B$7:$E$12,4)</f>
        <v>0</v>
      </c>
      <c r="U44" s="34">
        <f>VLOOKUP(IF(G44&gt;240,5,IF(G44&gt;180,4,IF(G44&gt;120,3,IF(G44&gt;60,2,IF(G44&gt;30,1,0))))),Trial!$B$7:$E$12,4)</f>
        <v>0</v>
      </c>
      <c r="V44" s="34">
        <f>VLOOKUP(IF(H44&gt;240,5,IF(H44&gt;180,4,IF(H44&gt;120,3,IF(H44&gt;60,2,IF(H44&gt;30,1,0))))),Trial!$B$7:$E$12,4)</f>
        <v>0</v>
      </c>
      <c r="W44" s="34">
        <f>VLOOKUP(IF(I44&gt;240,5,IF(I44&gt;180,4,IF(I44&gt;120,3,IF(I44&gt;60,2,IF(I44&gt;30,1,0))))),Trial!$B$7:$E$12,4)</f>
        <v>0</v>
      </c>
      <c r="X44" s="34">
        <f>VLOOKUP(IF(J44&gt;240,5,IF(J44&gt;180,4,IF(J44&gt;120,3,IF(J44&gt;60,2,IF(J44&gt;30,1,0))))),Trial!$B$7:$E$12,4)</f>
        <v>0</v>
      </c>
      <c r="Y44" s="34">
        <f>VLOOKUP(IF(K44&gt;240,5,IF(K44&gt;180,4,IF(K44&gt;120,3,IF(K44&gt;60,2,IF(K44&gt;30,1,0))))),Trial!$B$7:$E$12,4)</f>
        <v>0</v>
      </c>
      <c r="Z44" s="34">
        <f>VLOOKUP(IF(L44&gt;240,5,IF(L44&gt;180,4,IF(L44&gt;120,3,IF(L44&gt;60,2,IF(L44&gt;30,1,0))))),Trial!$B$7:$E$12,4)</f>
        <v>0</v>
      </c>
      <c r="AA44" s="34">
        <f>VLOOKUP(IF(M44&gt;240,5,IF(M44&gt;180,4,IF(M44&gt;120,3,IF(M44&gt;60,2,IF(M44&gt;30,1,0))))),Trial!$B$7:$E$12,4)</f>
        <v>0</v>
      </c>
      <c r="AB44" s="34">
        <f>VLOOKUP(IF(N44&gt;240,5,IF(N44&gt;180,4,IF(N44&gt;120,3,IF(N44&gt;60,2,IF(N44&gt;30,1,0))))),Trial!$B$7:$E$12,4)</f>
        <v>-168.84</v>
      </c>
    </row>
    <row r="45" ht="15.75" customHeight="1">
      <c r="B45" s="19">
        <v>42.0</v>
      </c>
      <c r="C45" s="20">
        <v>6.21493820883334</v>
      </c>
      <c r="D45" s="20">
        <v>30.4286080312238</v>
      </c>
      <c r="E45" s="20">
        <v>0.176919335304419</v>
      </c>
      <c r="F45" s="20">
        <v>6.20838255290873</v>
      </c>
      <c r="G45" s="20">
        <v>21.0926864445129</v>
      </c>
      <c r="H45" s="20">
        <v>2.38364802105352</v>
      </c>
      <c r="I45" s="20">
        <v>4.71194845650436</v>
      </c>
      <c r="J45" s="20">
        <v>22.1757486663928</v>
      </c>
      <c r="K45" s="20">
        <v>9.42040766133843</v>
      </c>
      <c r="L45" s="20">
        <v>20.8089067530912</v>
      </c>
      <c r="M45" s="20">
        <v>27.7019918833182</v>
      </c>
      <c r="N45" s="20">
        <v>13.7467354963618</v>
      </c>
      <c r="P45" s="19">
        <v>42.0</v>
      </c>
      <c r="Q45" s="34">
        <f>VLOOKUP(IF(C45&gt;240,5,IF(C45&gt;180,4,IF(C45&gt;120,3,IF(C45&gt;60,2,IF(C45&gt;30,1,0))))),Trial!$B$7:$E$12,4)</f>
        <v>0</v>
      </c>
      <c r="R45" s="34">
        <f>VLOOKUP(IF(D45&gt;240,5,IF(D45&gt;180,4,IF(D45&gt;120,3,IF(D45&gt;60,2,IF(D45&gt;30,1,0))))),Trial!$B$7:$E$12,4)</f>
        <v>-168.84</v>
      </c>
      <c r="S45" s="34">
        <f>VLOOKUP(IF(E45&gt;240,5,IF(E45&gt;180,4,IF(E45&gt;120,3,IF(E45&gt;60,2,IF(E45&gt;30,1,0))))),Trial!$B$7:$E$12,4)</f>
        <v>0</v>
      </c>
      <c r="T45" s="34">
        <f>VLOOKUP(IF(F45&gt;240,5,IF(F45&gt;180,4,IF(F45&gt;120,3,IF(F45&gt;60,2,IF(F45&gt;30,1,0))))),Trial!$B$7:$E$12,4)</f>
        <v>0</v>
      </c>
      <c r="U45" s="34">
        <f>VLOOKUP(IF(G45&gt;240,5,IF(G45&gt;180,4,IF(G45&gt;120,3,IF(G45&gt;60,2,IF(G45&gt;30,1,0))))),Trial!$B$7:$E$12,4)</f>
        <v>0</v>
      </c>
      <c r="V45" s="34">
        <f>VLOOKUP(IF(H45&gt;240,5,IF(H45&gt;180,4,IF(H45&gt;120,3,IF(H45&gt;60,2,IF(H45&gt;30,1,0))))),Trial!$B$7:$E$12,4)</f>
        <v>0</v>
      </c>
      <c r="W45" s="34">
        <f>VLOOKUP(IF(I45&gt;240,5,IF(I45&gt;180,4,IF(I45&gt;120,3,IF(I45&gt;60,2,IF(I45&gt;30,1,0))))),Trial!$B$7:$E$12,4)</f>
        <v>0</v>
      </c>
      <c r="X45" s="34">
        <f>VLOOKUP(IF(J45&gt;240,5,IF(J45&gt;180,4,IF(J45&gt;120,3,IF(J45&gt;60,2,IF(J45&gt;30,1,0))))),Trial!$B$7:$E$12,4)</f>
        <v>0</v>
      </c>
      <c r="Y45" s="34">
        <f>VLOOKUP(IF(K45&gt;240,5,IF(K45&gt;180,4,IF(K45&gt;120,3,IF(K45&gt;60,2,IF(K45&gt;30,1,0))))),Trial!$B$7:$E$12,4)</f>
        <v>0</v>
      </c>
      <c r="Z45" s="34">
        <f>VLOOKUP(IF(L45&gt;240,5,IF(L45&gt;180,4,IF(L45&gt;120,3,IF(L45&gt;60,2,IF(L45&gt;30,1,0))))),Trial!$B$7:$E$12,4)</f>
        <v>0</v>
      </c>
      <c r="AA45" s="34">
        <f>VLOOKUP(IF(M45&gt;240,5,IF(M45&gt;180,4,IF(M45&gt;120,3,IF(M45&gt;60,2,IF(M45&gt;30,1,0))))),Trial!$B$7:$E$12,4)</f>
        <v>0</v>
      </c>
      <c r="AB45" s="34">
        <f>VLOOKUP(IF(N45&gt;240,5,IF(N45&gt;180,4,IF(N45&gt;120,3,IF(N45&gt;60,2,IF(N45&gt;30,1,0))))),Trial!$B$7:$E$12,4)</f>
        <v>0</v>
      </c>
    </row>
    <row r="46" ht="15.75" customHeight="1">
      <c r="B46" s="19">
        <v>43.0</v>
      </c>
      <c r="C46" s="20">
        <v>8.23619982060045</v>
      </c>
      <c r="D46" s="20">
        <v>8.86321665085852</v>
      </c>
      <c r="E46" s="20">
        <v>3.9999999337364</v>
      </c>
      <c r="F46" s="20">
        <v>9.50290575447435</v>
      </c>
      <c r="G46" s="20">
        <v>9.41528097466482</v>
      </c>
      <c r="H46" s="20">
        <v>3.97316220521645</v>
      </c>
      <c r="I46" s="20">
        <v>31.2184844963507</v>
      </c>
      <c r="J46" s="20">
        <v>35.6422265153632</v>
      </c>
      <c r="K46" s="20">
        <v>30.1361707132564</v>
      </c>
      <c r="L46" s="20">
        <v>18.1071800172414</v>
      </c>
      <c r="M46" s="20">
        <v>53.4732603822327</v>
      </c>
      <c r="N46" s="20">
        <v>1.92978347254623</v>
      </c>
      <c r="P46" s="19">
        <v>43.0</v>
      </c>
      <c r="Q46" s="34">
        <f>VLOOKUP(IF(C46&gt;240,5,IF(C46&gt;180,4,IF(C46&gt;120,3,IF(C46&gt;60,2,IF(C46&gt;30,1,0))))),Trial!$B$7:$E$12,4)</f>
        <v>0</v>
      </c>
      <c r="R46" s="34">
        <f>VLOOKUP(IF(D46&gt;240,5,IF(D46&gt;180,4,IF(D46&gt;120,3,IF(D46&gt;60,2,IF(D46&gt;30,1,0))))),Trial!$B$7:$E$12,4)</f>
        <v>0</v>
      </c>
      <c r="S46" s="34">
        <f>VLOOKUP(IF(E46&gt;240,5,IF(E46&gt;180,4,IF(E46&gt;120,3,IF(E46&gt;60,2,IF(E46&gt;30,1,0))))),Trial!$B$7:$E$12,4)</f>
        <v>0</v>
      </c>
      <c r="T46" s="34">
        <f>VLOOKUP(IF(F46&gt;240,5,IF(F46&gt;180,4,IF(F46&gt;120,3,IF(F46&gt;60,2,IF(F46&gt;30,1,0))))),Trial!$B$7:$E$12,4)</f>
        <v>0</v>
      </c>
      <c r="U46" s="34">
        <f>VLOOKUP(IF(G46&gt;240,5,IF(G46&gt;180,4,IF(G46&gt;120,3,IF(G46&gt;60,2,IF(G46&gt;30,1,0))))),Trial!$B$7:$E$12,4)</f>
        <v>0</v>
      </c>
      <c r="V46" s="34">
        <f>VLOOKUP(IF(H46&gt;240,5,IF(H46&gt;180,4,IF(H46&gt;120,3,IF(H46&gt;60,2,IF(H46&gt;30,1,0))))),Trial!$B$7:$E$12,4)</f>
        <v>0</v>
      </c>
      <c r="W46" s="34">
        <f>VLOOKUP(IF(I46&gt;240,5,IF(I46&gt;180,4,IF(I46&gt;120,3,IF(I46&gt;60,2,IF(I46&gt;30,1,0))))),Trial!$B$7:$E$12,4)</f>
        <v>-168.84</v>
      </c>
      <c r="X46" s="34">
        <f>VLOOKUP(IF(J46&gt;240,5,IF(J46&gt;180,4,IF(J46&gt;120,3,IF(J46&gt;60,2,IF(J46&gt;30,1,0))))),Trial!$B$7:$E$12,4)</f>
        <v>-168.84</v>
      </c>
      <c r="Y46" s="34">
        <f>VLOOKUP(IF(K46&gt;240,5,IF(K46&gt;180,4,IF(K46&gt;120,3,IF(K46&gt;60,2,IF(K46&gt;30,1,0))))),Trial!$B$7:$E$12,4)</f>
        <v>-168.84</v>
      </c>
      <c r="Z46" s="34">
        <f>VLOOKUP(IF(L46&gt;240,5,IF(L46&gt;180,4,IF(L46&gt;120,3,IF(L46&gt;60,2,IF(L46&gt;30,1,0))))),Trial!$B$7:$E$12,4)</f>
        <v>0</v>
      </c>
      <c r="AA46" s="34">
        <f>VLOOKUP(IF(M46&gt;240,5,IF(M46&gt;180,4,IF(M46&gt;120,3,IF(M46&gt;60,2,IF(M46&gt;30,1,0))))),Trial!$B$7:$E$12,4)</f>
        <v>-168.84</v>
      </c>
      <c r="AB46" s="34">
        <f>VLOOKUP(IF(N46&gt;240,5,IF(N46&gt;180,4,IF(N46&gt;120,3,IF(N46&gt;60,2,IF(N46&gt;30,1,0))))),Trial!$B$7:$E$12,4)</f>
        <v>0</v>
      </c>
    </row>
    <row r="47" ht="15.75" customHeight="1">
      <c r="B47" s="19">
        <v>44.0</v>
      </c>
      <c r="C47" s="20">
        <v>8.48726104539819</v>
      </c>
      <c r="D47" s="20">
        <v>11.9492875546302</v>
      </c>
      <c r="E47" s="20">
        <v>15.2451431547069</v>
      </c>
      <c r="F47" s="20">
        <v>4.74076468560982</v>
      </c>
      <c r="G47" s="20">
        <v>19.6149728881365</v>
      </c>
      <c r="H47" s="20">
        <v>7.85127662802115</v>
      </c>
      <c r="I47" s="20">
        <v>10.3103075941178</v>
      </c>
      <c r="J47" s="20">
        <v>21.2955137584528</v>
      </c>
      <c r="K47" s="20">
        <v>19.0989874660568</v>
      </c>
      <c r="L47" s="20">
        <v>2.92930201366544</v>
      </c>
      <c r="M47" s="20">
        <v>15.1060980215753</v>
      </c>
      <c r="N47" s="20">
        <v>21.2249409010803</v>
      </c>
      <c r="P47" s="19">
        <v>44.0</v>
      </c>
      <c r="Q47" s="34">
        <f>VLOOKUP(IF(C47&gt;240,5,IF(C47&gt;180,4,IF(C47&gt;120,3,IF(C47&gt;60,2,IF(C47&gt;30,1,0))))),Trial!$B$7:$E$12,4)</f>
        <v>0</v>
      </c>
      <c r="R47" s="34">
        <f>VLOOKUP(IF(D47&gt;240,5,IF(D47&gt;180,4,IF(D47&gt;120,3,IF(D47&gt;60,2,IF(D47&gt;30,1,0))))),Trial!$B$7:$E$12,4)</f>
        <v>0</v>
      </c>
      <c r="S47" s="34">
        <f>VLOOKUP(IF(E47&gt;240,5,IF(E47&gt;180,4,IF(E47&gt;120,3,IF(E47&gt;60,2,IF(E47&gt;30,1,0))))),Trial!$B$7:$E$12,4)</f>
        <v>0</v>
      </c>
      <c r="T47" s="34">
        <f>VLOOKUP(IF(F47&gt;240,5,IF(F47&gt;180,4,IF(F47&gt;120,3,IF(F47&gt;60,2,IF(F47&gt;30,1,0))))),Trial!$B$7:$E$12,4)</f>
        <v>0</v>
      </c>
      <c r="U47" s="34">
        <f>VLOOKUP(IF(G47&gt;240,5,IF(G47&gt;180,4,IF(G47&gt;120,3,IF(G47&gt;60,2,IF(G47&gt;30,1,0))))),Trial!$B$7:$E$12,4)</f>
        <v>0</v>
      </c>
      <c r="V47" s="34">
        <f>VLOOKUP(IF(H47&gt;240,5,IF(H47&gt;180,4,IF(H47&gt;120,3,IF(H47&gt;60,2,IF(H47&gt;30,1,0))))),Trial!$B$7:$E$12,4)</f>
        <v>0</v>
      </c>
      <c r="W47" s="34">
        <f>VLOOKUP(IF(I47&gt;240,5,IF(I47&gt;180,4,IF(I47&gt;120,3,IF(I47&gt;60,2,IF(I47&gt;30,1,0))))),Trial!$B$7:$E$12,4)</f>
        <v>0</v>
      </c>
      <c r="X47" s="34">
        <f>VLOOKUP(IF(J47&gt;240,5,IF(J47&gt;180,4,IF(J47&gt;120,3,IF(J47&gt;60,2,IF(J47&gt;30,1,0))))),Trial!$B$7:$E$12,4)</f>
        <v>0</v>
      </c>
      <c r="Y47" s="34">
        <f>VLOOKUP(IF(K47&gt;240,5,IF(K47&gt;180,4,IF(K47&gt;120,3,IF(K47&gt;60,2,IF(K47&gt;30,1,0))))),Trial!$B$7:$E$12,4)</f>
        <v>0</v>
      </c>
      <c r="Z47" s="34">
        <f>VLOOKUP(IF(L47&gt;240,5,IF(L47&gt;180,4,IF(L47&gt;120,3,IF(L47&gt;60,2,IF(L47&gt;30,1,0))))),Trial!$B$7:$E$12,4)</f>
        <v>0</v>
      </c>
      <c r="AA47" s="34">
        <f>VLOOKUP(IF(M47&gt;240,5,IF(M47&gt;180,4,IF(M47&gt;120,3,IF(M47&gt;60,2,IF(M47&gt;30,1,0))))),Trial!$B$7:$E$12,4)</f>
        <v>0</v>
      </c>
      <c r="AB47" s="34">
        <f>VLOOKUP(IF(N47&gt;240,5,IF(N47&gt;180,4,IF(N47&gt;120,3,IF(N47&gt;60,2,IF(N47&gt;30,1,0))))),Trial!$B$7:$E$12,4)</f>
        <v>0</v>
      </c>
    </row>
    <row r="48" ht="15.75" customHeight="1">
      <c r="B48" s="19">
        <v>45.0</v>
      </c>
      <c r="C48" s="20">
        <v>14.2376694298434</v>
      </c>
      <c r="D48" s="20">
        <v>20.1388881573623</v>
      </c>
      <c r="E48" s="20">
        <v>15.5690255217339</v>
      </c>
      <c r="F48" s="20">
        <v>0.855204479619384</v>
      </c>
      <c r="G48" s="20">
        <v>18.9932845745405</v>
      </c>
      <c r="H48" s="20">
        <v>24.70768738875</v>
      </c>
      <c r="I48" s="20">
        <v>41.4872220792215</v>
      </c>
      <c r="J48" s="20">
        <v>5.22271395239786</v>
      </c>
      <c r="K48" s="20">
        <v>13.991283314963</v>
      </c>
      <c r="L48" s="20">
        <v>23.4528910870396</v>
      </c>
      <c r="M48" s="20">
        <v>25.4056903258135</v>
      </c>
      <c r="N48" s="20">
        <v>5.31808923571317</v>
      </c>
      <c r="P48" s="19">
        <v>45.0</v>
      </c>
      <c r="Q48" s="34">
        <f>VLOOKUP(IF(C48&gt;240,5,IF(C48&gt;180,4,IF(C48&gt;120,3,IF(C48&gt;60,2,IF(C48&gt;30,1,0))))),Trial!$B$7:$E$12,4)</f>
        <v>0</v>
      </c>
      <c r="R48" s="34">
        <f>VLOOKUP(IF(D48&gt;240,5,IF(D48&gt;180,4,IF(D48&gt;120,3,IF(D48&gt;60,2,IF(D48&gt;30,1,0))))),Trial!$B$7:$E$12,4)</f>
        <v>0</v>
      </c>
      <c r="S48" s="34">
        <f>VLOOKUP(IF(E48&gt;240,5,IF(E48&gt;180,4,IF(E48&gt;120,3,IF(E48&gt;60,2,IF(E48&gt;30,1,0))))),Trial!$B$7:$E$12,4)</f>
        <v>0</v>
      </c>
      <c r="T48" s="34">
        <f>VLOOKUP(IF(F48&gt;240,5,IF(F48&gt;180,4,IF(F48&gt;120,3,IF(F48&gt;60,2,IF(F48&gt;30,1,0))))),Trial!$B$7:$E$12,4)</f>
        <v>0</v>
      </c>
      <c r="U48" s="34">
        <f>VLOOKUP(IF(G48&gt;240,5,IF(G48&gt;180,4,IF(G48&gt;120,3,IF(G48&gt;60,2,IF(G48&gt;30,1,0))))),Trial!$B$7:$E$12,4)</f>
        <v>0</v>
      </c>
      <c r="V48" s="34">
        <f>VLOOKUP(IF(H48&gt;240,5,IF(H48&gt;180,4,IF(H48&gt;120,3,IF(H48&gt;60,2,IF(H48&gt;30,1,0))))),Trial!$B$7:$E$12,4)</f>
        <v>0</v>
      </c>
      <c r="W48" s="34">
        <f>VLOOKUP(IF(I48&gt;240,5,IF(I48&gt;180,4,IF(I48&gt;120,3,IF(I48&gt;60,2,IF(I48&gt;30,1,0))))),Trial!$B$7:$E$12,4)</f>
        <v>-168.84</v>
      </c>
      <c r="X48" s="34">
        <f>VLOOKUP(IF(J48&gt;240,5,IF(J48&gt;180,4,IF(J48&gt;120,3,IF(J48&gt;60,2,IF(J48&gt;30,1,0))))),Trial!$B$7:$E$12,4)</f>
        <v>0</v>
      </c>
      <c r="Y48" s="34">
        <f>VLOOKUP(IF(K48&gt;240,5,IF(K48&gt;180,4,IF(K48&gt;120,3,IF(K48&gt;60,2,IF(K48&gt;30,1,0))))),Trial!$B$7:$E$12,4)</f>
        <v>0</v>
      </c>
      <c r="Z48" s="34">
        <f>VLOOKUP(IF(L48&gt;240,5,IF(L48&gt;180,4,IF(L48&gt;120,3,IF(L48&gt;60,2,IF(L48&gt;30,1,0))))),Trial!$B$7:$E$12,4)</f>
        <v>0</v>
      </c>
      <c r="AA48" s="34">
        <f>VLOOKUP(IF(M48&gt;240,5,IF(M48&gt;180,4,IF(M48&gt;120,3,IF(M48&gt;60,2,IF(M48&gt;30,1,0))))),Trial!$B$7:$E$12,4)</f>
        <v>0</v>
      </c>
      <c r="AB48" s="34">
        <f>VLOOKUP(IF(N48&gt;240,5,IF(N48&gt;180,4,IF(N48&gt;120,3,IF(N48&gt;60,2,IF(N48&gt;30,1,0))))),Trial!$B$7:$E$12,4)</f>
        <v>0</v>
      </c>
    </row>
    <row r="49" ht="15.75" customHeight="1">
      <c r="B49" s="19">
        <v>46.0</v>
      </c>
      <c r="C49" s="20">
        <v>22.3511426475069</v>
      </c>
      <c r="D49" s="20">
        <v>19.8618462108245</v>
      </c>
      <c r="E49" s="20">
        <v>39.0273389198225</v>
      </c>
      <c r="F49" s="20">
        <v>58.8654647157912</v>
      </c>
      <c r="G49" s="20">
        <v>32.348310105528</v>
      </c>
      <c r="H49" s="20">
        <v>46.3109135408378</v>
      </c>
      <c r="I49" s="20">
        <v>28.6953030983574</v>
      </c>
      <c r="J49" s="20">
        <v>7.18442777781747</v>
      </c>
      <c r="K49" s="20">
        <v>26.4017584935</v>
      </c>
      <c r="L49" s="20">
        <v>0.193157722475007</v>
      </c>
      <c r="M49" s="20">
        <v>3.2320815355517</v>
      </c>
      <c r="N49" s="20">
        <v>3.7607764409855</v>
      </c>
      <c r="P49" s="19">
        <v>46.0</v>
      </c>
      <c r="Q49" s="34">
        <f>VLOOKUP(IF(C49&gt;240,5,IF(C49&gt;180,4,IF(C49&gt;120,3,IF(C49&gt;60,2,IF(C49&gt;30,1,0))))),Trial!$B$7:$E$12,4)</f>
        <v>0</v>
      </c>
      <c r="R49" s="34">
        <f>VLOOKUP(IF(D49&gt;240,5,IF(D49&gt;180,4,IF(D49&gt;120,3,IF(D49&gt;60,2,IF(D49&gt;30,1,0))))),Trial!$B$7:$E$12,4)</f>
        <v>0</v>
      </c>
      <c r="S49" s="34">
        <f>VLOOKUP(IF(E49&gt;240,5,IF(E49&gt;180,4,IF(E49&gt;120,3,IF(E49&gt;60,2,IF(E49&gt;30,1,0))))),Trial!$B$7:$E$12,4)</f>
        <v>-168.84</v>
      </c>
      <c r="T49" s="34">
        <f>VLOOKUP(IF(F49&gt;240,5,IF(F49&gt;180,4,IF(F49&gt;120,3,IF(F49&gt;60,2,IF(F49&gt;30,1,0))))),Trial!$B$7:$E$12,4)</f>
        <v>-168.84</v>
      </c>
      <c r="U49" s="34">
        <f>VLOOKUP(IF(G49&gt;240,5,IF(G49&gt;180,4,IF(G49&gt;120,3,IF(G49&gt;60,2,IF(G49&gt;30,1,0))))),Trial!$B$7:$E$12,4)</f>
        <v>-168.84</v>
      </c>
      <c r="V49" s="34">
        <f>VLOOKUP(IF(H49&gt;240,5,IF(H49&gt;180,4,IF(H49&gt;120,3,IF(H49&gt;60,2,IF(H49&gt;30,1,0))))),Trial!$B$7:$E$12,4)</f>
        <v>-168.84</v>
      </c>
      <c r="W49" s="34">
        <f>VLOOKUP(IF(I49&gt;240,5,IF(I49&gt;180,4,IF(I49&gt;120,3,IF(I49&gt;60,2,IF(I49&gt;30,1,0))))),Trial!$B$7:$E$12,4)</f>
        <v>0</v>
      </c>
      <c r="X49" s="34">
        <f>VLOOKUP(IF(J49&gt;240,5,IF(J49&gt;180,4,IF(J49&gt;120,3,IF(J49&gt;60,2,IF(J49&gt;30,1,0))))),Trial!$B$7:$E$12,4)</f>
        <v>0</v>
      </c>
      <c r="Y49" s="34">
        <f>VLOOKUP(IF(K49&gt;240,5,IF(K49&gt;180,4,IF(K49&gt;120,3,IF(K49&gt;60,2,IF(K49&gt;30,1,0))))),Trial!$B$7:$E$12,4)</f>
        <v>0</v>
      </c>
      <c r="Z49" s="34">
        <f>VLOOKUP(IF(L49&gt;240,5,IF(L49&gt;180,4,IF(L49&gt;120,3,IF(L49&gt;60,2,IF(L49&gt;30,1,0))))),Trial!$B$7:$E$12,4)</f>
        <v>0</v>
      </c>
      <c r="AA49" s="34">
        <f>VLOOKUP(IF(M49&gt;240,5,IF(M49&gt;180,4,IF(M49&gt;120,3,IF(M49&gt;60,2,IF(M49&gt;30,1,0))))),Trial!$B$7:$E$12,4)</f>
        <v>0</v>
      </c>
      <c r="AB49" s="34">
        <f>VLOOKUP(IF(N49&gt;240,5,IF(N49&gt;180,4,IF(N49&gt;120,3,IF(N49&gt;60,2,IF(N49&gt;30,1,0))))),Trial!$B$7:$E$12,4)</f>
        <v>0</v>
      </c>
    </row>
    <row r="50" ht="15.75" customHeight="1">
      <c r="B50" s="19">
        <v>47.0</v>
      </c>
      <c r="C50" s="20">
        <v>22.4754493506795</v>
      </c>
      <c r="D50" s="20">
        <v>11.8956065606411</v>
      </c>
      <c r="E50" s="20">
        <v>14.8940431962806</v>
      </c>
      <c r="F50" s="20">
        <v>8.02380473432131</v>
      </c>
      <c r="G50" s="20">
        <v>0.849793204199523</v>
      </c>
      <c r="H50" s="20">
        <v>33.817576105173</v>
      </c>
      <c r="I50" s="20">
        <v>6.74959609666839</v>
      </c>
      <c r="J50" s="20">
        <v>3.37101105502807</v>
      </c>
      <c r="K50" s="20">
        <v>24.855437432619</v>
      </c>
      <c r="L50" s="20">
        <v>12.6213019556451</v>
      </c>
      <c r="M50" s="20">
        <v>2.01980582620017</v>
      </c>
      <c r="N50" s="20">
        <v>4.39086518957765</v>
      </c>
      <c r="P50" s="19">
        <v>47.0</v>
      </c>
      <c r="Q50" s="34">
        <f>VLOOKUP(IF(C50&gt;240,5,IF(C50&gt;180,4,IF(C50&gt;120,3,IF(C50&gt;60,2,IF(C50&gt;30,1,0))))),Trial!$B$7:$E$12,4)</f>
        <v>0</v>
      </c>
      <c r="R50" s="34">
        <f>VLOOKUP(IF(D50&gt;240,5,IF(D50&gt;180,4,IF(D50&gt;120,3,IF(D50&gt;60,2,IF(D50&gt;30,1,0))))),Trial!$B$7:$E$12,4)</f>
        <v>0</v>
      </c>
      <c r="S50" s="34">
        <f>VLOOKUP(IF(E50&gt;240,5,IF(E50&gt;180,4,IF(E50&gt;120,3,IF(E50&gt;60,2,IF(E50&gt;30,1,0))))),Trial!$B$7:$E$12,4)</f>
        <v>0</v>
      </c>
      <c r="T50" s="34">
        <f>VLOOKUP(IF(F50&gt;240,5,IF(F50&gt;180,4,IF(F50&gt;120,3,IF(F50&gt;60,2,IF(F50&gt;30,1,0))))),Trial!$B$7:$E$12,4)</f>
        <v>0</v>
      </c>
      <c r="U50" s="34">
        <f>VLOOKUP(IF(G50&gt;240,5,IF(G50&gt;180,4,IF(G50&gt;120,3,IF(G50&gt;60,2,IF(G50&gt;30,1,0))))),Trial!$B$7:$E$12,4)</f>
        <v>0</v>
      </c>
      <c r="V50" s="34">
        <f>VLOOKUP(IF(H50&gt;240,5,IF(H50&gt;180,4,IF(H50&gt;120,3,IF(H50&gt;60,2,IF(H50&gt;30,1,0))))),Trial!$B$7:$E$12,4)</f>
        <v>-168.84</v>
      </c>
      <c r="W50" s="34">
        <f>VLOOKUP(IF(I50&gt;240,5,IF(I50&gt;180,4,IF(I50&gt;120,3,IF(I50&gt;60,2,IF(I50&gt;30,1,0))))),Trial!$B$7:$E$12,4)</f>
        <v>0</v>
      </c>
      <c r="X50" s="34">
        <f>VLOOKUP(IF(J50&gt;240,5,IF(J50&gt;180,4,IF(J50&gt;120,3,IF(J50&gt;60,2,IF(J50&gt;30,1,0))))),Trial!$B$7:$E$12,4)</f>
        <v>0</v>
      </c>
      <c r="Y50" s="34">
        <f>VLOOKUP(IF(K50&gt;240,5,IF(K50&gt;180,4,IF(K50&gt;120,3,IF(K50&gt;60,2,IF(K50&gt;30,1,0))))),Trial!$B$7:$E$12,4)</f>
        <v>0</v>
      </c>
      <c r="Z50" s="34">
        <f>VLOOKUP(IF(L50&gt;240,5,IF(L50&gt;180,4,IF(L50&gt;120,3,IF(L50&gt;60,2,IF(L50&gt;30,1,0))))),Trial!$B$7:$E$12,4)</f>
        <v>0</v>
      </c>
      <c r="AA50" s="34">
        <f>VLOOKUP(IF(M50&gt;240,5,IF(M50&gt;180,4,IF(M50&gt;120,3,IF(M50&gt;60,2,IF(M50&gt;30,1,0))))),Trial!$B$7:$E$12,4)</f>
        <v>0</v>
      </c>
      <c r="AB50" s="34">
        <f>VLOOKUP(IF(N50&gt;240,5,IF(N50&gt;180,4,IF(N50&gt;120,3,IF(N50&gt;60,2,IF(N50&gt;30,1,0))))),Trial!$B$7:$E$12,4)</f>
        <v>0</v>
      </c>
    </row>
    <row r="51" ht="15.75" customHeight="1">
      <c r="B51" s="19">
        <v>48.0</v>
      </c>
      <c r="C51" s="20">
        <v>10.9878091770309</v>
      </c>
      <c r="D51" s="20">
        <v>16.3158010055396</v>
      </c>
      <c r="E51" s="20">
        <v>15.9530419495041</v>
      </c>
      <c r="F51" s="20">
        <v>6.02726230378262</v>
      </c>
      <c r="G51" s="20">
        <v>18.3056691900065</v>
      </c>
      <c r="H51" s="20">
        <v>34.6418683715419</v>
      </c>
      <c r="I51" s="20">
        <v>13.1776374798353</v>
      </c>
      <c r="J51" s="20">
        <v>10.4718535955149</v>
      </c>
      <c r="K51" s="20">
        <v>12.1198409711095</v>
      </c>
      <c r="L51" s="20">
        <v>6.28905070400797</v>
      </c>
      <c r="M51" s="20">
        <v>8.06997744325901</v>
      </c>
      <c r="N51" s="20">
        <v>4.52736023333855</v>
      </c>
      <c r="P51" s="19">
        <v>48.0</v>
      </c>
      <c r="Q51" s="34">
        <f>VLOOKUP(IF(C51&gt;240,5,IF(C51&gt;180,4,IF(C51&gt;120,3,IF(C51&gt;60,2,IF(C51&gt;30,1,0))))),Trial!$B$7:$E$12,4)</f>
        <v>0</v>
      </c>
      <c r="R51" s="34">
        <f>VLOOKUP(IF(D51&gt;240,5,IF(D51&gt;180,4,IF(D51&gt;120,3,IF(D51&gt;60,2,IF(D51&gt;30,1,0))))),Trial!$B$7:$E$12,4)</f>
        <v>0</v>
      </c>
      <c r="S51" s="34">
        <f>VLOOKUP(IF(E51&gt;240,5,IF(E51&gt;180,4,IF(E51&gt;120,3,IF(E51&gt;60,2,IF(E51&gt;30,1,0))))),Trial!$B$7:$E$12,4)</f>
        <v>0</v>
      </c>
      <c r="T51" s="34">
        <f>VLOOKUP(IF(F51&gt;240,5,IF(F51&gt;180,4,IF(F51&gt;120,3,IF(F51&gt;60,2,IF(F51&gt;30,1,0))))),Trial!$B$7:$E$12,4)</f>
        <v>0</v>
      </c>
      <c r="U51" s="34">
        <f>VLOOKUP(IF(G51&gt;240,5,IF(G51&gt;180,4,IF(G51&gt;120,3,IF(G51&gt;60,2,IF(G51&gt;30,1,0))))),Trial!$B$7:$E$12,4)</f>
        <v>0</v>
      </c>
      <c r="V51" s="34">
        <f>VLOOKUP(IF(H51&gt;240,5,IF(H51&gt;180,4,IF(H51&gt;120,3,IF(H51&gt;60,2,IF(H51&gt;30,1,0))))),Trial!$B$7:$E$12,4)</f>
        <v>-168.84</v>
      </c>
      <c r="W51" s="34">
        <f>VLOOKUP(IF(I51&gt;240,5,IF(I51&gt;180,4,IF(I51&gt;120,3,IF(I51&gt;60,2,IF(I51&gt;30,1,0))))),Trial!$B$7:$E$12,4)</f>
        <v>0</v>
      </c>
      <c r="X51" s="34">
        <f>VLOOKUP(IF(J51&gt;240,5,IF(J51&gt;180,4,IF(J51&gt;120,3,IF(J51&gt;60,2,IF(J51&gt;30,1,0))))),Trial!$B$7:$E$12,4)</f>
        <v>0</v>
      </c>
      <c r="Y51" s="34">
        <f>VLOOKUP(IF(K51&gt;240,5,IF(K51&gt;180,4,IF(K51&gt;120,3,IF(K51&gt;60,2,IF(K51&gt;30,1,0))))),Trial!$B$7:$E$12,4)</f>
        <v>0</v>
      </c>
      <c r="Z51" s="34">
        <f>VLOOKUP(IF(L51&gt;240,5,IF(L51&gt;180,4,IF(L51&gt;120,3,IF(L51&gt;60,2,IF(L51&gt;30,1,0))))),Trial!$B$7:$E$12,4)</f>
        <v>0</v>
      </c>
      <c r="AA51" s="34">
        <f>VLOOKUP(IF(M51&gt;240,5,IF(M51&gt;180,4,IF(M51&gt;120,3,IF(M51&gt;60,2,IF(M51&gt;30,1,0))))),Trial!$B$7:$E$12,4)</f>
        <v>0</v>
      </c>
      <c r="AB51" s="34">
        <f>VLOOKUP(IF(N51&gt;240,5,IF(N51&gt;180,4,IF(N51&gt;120,3,IF(N51&gt;60,2,IF(N51&gt;30,1,0))))),Trial!$B$7:$E$12,4)</f>
        <v>0</v>
      </c>
    </row>
    <row r="52" ht="15.75" customHeight="1">
      <c r="B52" s="19">
        <v>49.0</v>
      </c>
      <c r="C52" s="20">
        <v>28.7664423886941</v>
      </c>
      <c r="D52" s="20">
        <v>4.25248235007748</v>
      </c>
      <c r="E52" s="20">
        <v>21.1492618169805</v>
      </c>
      <c r="F52" s="20">
        <v>37.7850885779004</v>
      </c>
      <c r="G52" s="20">
        <v>15.5345996796238</v>
      </c>
      <c r="H52" s="20">
        <v>39.1808662571352</v>
      </c>
      <c r="I52" s="20">
        <v>7.89111035601236</v>
      </c>
      <c r="J52" s="20">
        <v>3.95615121885203</v>
      </c>
      <c r="K52" s="20">
        <v>4.92437222957182</v>
      </c>
      <c r="L52" s="20">
        <v>10.0803400102127</v>
      </c>
      <c r="M52" s="20">
        <v>3.32601336836815</v>
      </c>
      <c r="N52" s="20">
        <v>5.0454402087722</v>
      </c>
      <c r="P52" s="19">
        <v>49.0</v>
      </c>
      <c r="Q52" s="34">
        <f>VLOOKUP(IF(C52&gt;240,5,IF(C52&gt;180,4,IF(C52&gt;120,3,IF(C52&gt;60,2,IF(C52&gt;30,1,0))))),Trial!$B$7:$E$12,4)</f>
        <v>0</v>
      </c>
      <c r="R52" s="34">
        <f>VLOOKUP(IF(D52&gt;240,5,IF(D52&gt;180,4,IF(D52&gt;120,3,IF(D52&gt;60,2,IF(D52&gt;30,1,0))))),Trial!$B$7:$E$12,4)</f>
        <v>0</v>
      </c>
      <c r="S52" s="34">
        <f>VLOOKUP(IF(E52&gt;240,5,IF(E52&gt;180,4,IF(E52&gt;120,3,IF(E52&gt;60,2,IF(E52&gt;30,1,0))))),Trial!$B$7:$E$12,4)</f>
        <v>0</v>
      </c>
      <c r="T52" s="34">
        <f>VLOOKUP(IF(F52&gt;240,5,IF(F52&gt;180,4,IF(F52&gt;120,3,IF(F52&gt;60,2,IF(F52&gt;30,1,0))))),Trial!$B$7:$E$12,4)</f>
        <v>-168.84</v>
      </c>
      <c r="U52" s="34">
        <f>VLOOKUP(IF(G52&gt;240,5,IF(G52&gt;180,4,IF(G52&gt;120,3,IF(G52&gt;60,2,IF(G52&gt;30,1,0))))),Trial!$B$7:$E$12,4)</f>
        <v>0</v>
      </c>
      <c r="V52" s="34">
        <f>VLOOKUP(IF(H52&gt;240,5,IF(H52&gt;180,4,IF(H52&gt;120,3,IF(H52&gt;60,2,IF(H52&gt;30,1,0))))),Trial!$B$7:$E$12,4)</f>
        <v>-168.84</v>
      </c>
      <c r="W52" s="34">
        <f>VLOOKUP(IF(I52&gt;240,5,IF(I52&gt;180,4,IF(I52&gt;120,3,IF(I52&gt;60,2,IF(I52&gt;30,1,0))))),Trial!$B$7:$E$12,4)</f>
        <v>0</v>
      </c>
      <c r="X52" s="34">
        <f>VLOOKUP(IF(J52&gt;240,5,IF(J52&gt;180,4,IF(J52&gt;120,3,IF(J52&gt;60,2,IF(J52&gt;30,1,0))))),Trial!$B$7:$E$12,4)</f>
        <v>0</v>
      </c>
      <c r="Y52" s="34">
        <f>VLOOKUP(IF(K52&gt;240,5,IF(K52&gt;180,4,IF(K52&gt;120,3,IF(K52&gt;60,2,IF(K52&gt;30,1,0))))),Trial!$B$7:$E$12,4)</f>
        <v>0</v>
      </c>
      <c r="Z52" s="34">
        <f>VLOOKUP(IF(L52&gt;240,5,IF(L52&gt;180,4,IF(L52&gt;120,3,IF(L52&gt;60,2,IF(L52&gt;30,1,0))))),Trial!$B$7:$E$12,4)</f>
        <v>0</v>
      </c>
      <c r="AA52" s="34">
        <f>VLOOKUP(IF(M52&gt;240,5,IF(M52&gt;180,4,IF(M52&gt;120,3,IF(M52&gt;60,2,IF(M52&gt;30,1,0))))),Trial!$B$7:$E$12,4)</f>
        <v>0</v>
      </c>
      <c r="AB52" s="34">
        <f>VLOOKUP(IF(N52&gt;240,5,IF(N52&gt;180,4,IF(N52&gt;120,3,IF(N52&gt;60,2,IF(N52&gt;30,1,0))))),Trial!$B$7:$E$12,4)</f>
        <v>0</v>
      </c>
    </row>
    <row r="53" ht="15.75" customHeight="1">
      <c r="B53" s="19">
        <v>50.0</v>
      </c>
      <c r="C53" s="20">
        <v>30.6365757282538</v>
      </c>
      <c r="D53" s="20">
        <v>4.69137364691123</v>
      </c>
      <c r="E53" s="20">
        <v>1.36864044591784</v>
      </c>
      <c r="F53" s="20">
        <v>2.47061165003106</v>
      </c>
      <c r="G53" s="20">
        <v>16.3107071499425</v>
      </c>
      <c r="H53" s="20">
        <v>36.1315624013797</v>
      </c>
      <c r="I53" s="20">
        <v>0.617745186621323</v>
      </c>
      <c r="J53" s="20">
        <v>43.599670023505</v>
      </c>
      <c r="K53" s="20">
        <v>12.6295725320551</v>
      </c>
      <c r="L53" s="20">
        <v>1.62972118244749</v>
      </c>
      <c r="M53" s="20">
        <v>40.4672398090702</v>
      </c>
      <c r="N53" s="20">
        <v>13.6294111616063</v>
      </c>
      <c r="P53" s="19">
        <v>50.0</v>
      </c>
      <c r="Q53" s="34">
        <f>VLOOKUP(IF(C53&gt;240,5,IF(C53&gt;180,4,IF(C53&gt;120,3,IF(C53&gt;60,2,IF(C53&gt;30,1,0))))),Trial!$B$7:$E$12,4)</f>
        <v>-168.84</v>
      </c>
      <c r="R53" s="34">
        <f>VLOOKUP(IF(D53&gt;240,5,IF(D53&gt;180,4,IF(D53&gt;120,3,IF(D53&gt;60,2,IF(D53&gt;30,1,0))))),Trial!$B$7:$E$12,4)</f>
        <v>0</v>
      </c>
      <c r="S53" s="34">
        <f>VLOOKUP(IF(E53&gt;240,5,IF(E53&gt;180,4,IF(E53&gt;120,3,IF(E53&gt;60,2,IF(E53&gt;30,1,0))))),Trial!$B$7:$E$12,4)</f>
        <v>0</v>
      </c>
      <c r="T53" s="34">
        <f>VLOOKUP(IF(F53&gt;240,5,IF(F53&gt;180,4,IF(F53&gt;120,3,IF(F53&gt;60,2,IF(F53&gt;30,1,0))))),Trial!$B$7:$E$12,4)</f>
        <v>0</v>
      </c>
      <c r="U53" s="34">
        <f>VLOOKUP(IF(G53&gt;240,5,IF(G53&gt;180,4,IF(G53&gt;120,3,IF(G53&gt;60,2,IF(G53&gt;30,1,0))))),Trial!$B$7:$E$12,4)</f>
        <v>0</v>
      </c>
      <c r="V53" s="34">
        <f>VLOOKUP(IF(H53&gt;240,5,IF(H53&gt;180,4,IF(H53&gt;120,3,IF(H53&gt;60,2,IF(H53&gt;30,1,0))))),Trial!$B$7:$E$12,4)</f>
        <v>-168.84</v>
      </c>
      <c r="W53" s="34">
        <f>VLOOKUP(IF(I53&gt;240,5,IF(I53&gt;180,4,IF(I53&gt;120,3,IF(I53&gt;60,2,IF(I53&gt;30,1,0))))),Trial!$B$7:$E$12,4)</f>
        <v>0</v>
      </c>
      <c r="X53" s="34">
        <f>VLOOKUP(IF(J53&gt;240,5,IF(J53&gt;180,4,IF(J53&gt;120,3,IF(J53&gt;60,2,IF(J53&gt;30,1,0))))),Trial!$B$7:$E$12,4)</f>
        <v>-168.84</v>
      </c>
      <c r="Y53" s="34">
        <f>VLOOKUP(IF(K53&gt;240,5,IF(K53&gt;180,4,IF(K53&gt;120,3,IF(K53&gt;60,2,IF(K53&gt;30,1,0))))),Trial!$B$7:$E$12,4)</f>
        <v>0</v>
      </c>
      <c r="Z53" s="34">
        <f>VLOOKUP(IF(L53&gt;240,5,IF(L53&gt;180,4,IF(L53&gt;120,3,IF(L53&gt;60,2,IF(L53&gt;30,1,0))))),Trial!$B$7:$E$12,4)</f>
        <v>0</v>
      </c>
      <c r="AA53" s="34">
        <f>VLOOKUP(IF(M53&gt;240,5,IF(M53&gt;180,4,IF(M53&gt;120,3,IF(M53&gt;60,2,IF(M53&gt;30,1,0))))),Trial!$B$7:$E$12,4)</f>
        <v>-168.84</v>
      </c>
      <c r="AB53" s="34">
        <f>VLOOKUP(IF(N53&gt;240,5,IF(N53&gt;180,4,IF(N53&gt;120,3,IF(N53&gt;60,2,IF(N53&gt;30,1,0))))),Trial!$B$7:$E$12,4)</f>
        <v>0</v>
      </c>
    </row>
    <row r="54" ht="15.75" customHeight="1">
      <c r="B54" s="19">
        <v>51.0</v>
      </c>
      <c r="C54" s="20">
        <v>1.77627694830298</v>
      </c>
      <c r="D54" s="20">
        <v>11.8800876563847</v>
      </c>
      <c r="E54" s="20">
        <v>24.203038354608</v>
      </c>
      <c r="F54" s="20">
        <v>11.2458512635055</v>
      </c>
      <c r="G54" s="20">
        <v>3.95355833242647</v>
      </c>
      <c r="H54" s="20">
        <v>3.85149844130501</v>
      </c>
      <c r="I54" s="20">
        <v>78.1271110108117</v>
      </c>
      <c r="J54" s="20">
        <v>0.585842481988257</v>
      </c>
      <c r="K54" s="20">
        <v>9.51701264417353</v>
      </c>
      <c r="L54" s="20">
        <v>31.3748245455579</v>
      </c>
      <c r="M54" s="20">
        <v>14.0975538252006</v>
      </c>
      <c r="N54" s="20">
        <v>4.66213473058306</v>
      </c>
      <c r="P54" s="19">
        <v>51.0</v>
      </c>
      <c r="Q54" s="34">
        <f>VLOOKUP(IF(C54&gt;240,5,IF(C54&gt;180,4,IF(C54&gt;120,3,IF(C54&gt;60,2,IF(C54&gt;30,1,0))))),Trial!$B$7:$E$12,4)</f>
        <v>0</v>
      </c>
      <c r="R54" s="34">
        <f>VLOOKUP(IF(D54&gt;240,5,IF(D54&gt;180,4,IF(D54&gt;120,3,IF(D54&gt;60,2,IF(D54&gt;30,1,0))))),Trial!$B$7:$E$12,4)</f>
        <v>0</v>
      </c>
      <c r="S54" s="34">
        <f>VLOOKUP(IF(E54&gt;240,5,IF(E54&gt;180,4,IF(E54&gt;120,3,IF(E54&gt;60,2,IF(E54&gt;30,1,0))))),Trial!$B$7:$E$12,4)</f>
        <v>0</v>
      </c>
      <c r="T54" s="34">
        <f>VLOOKUP(IF(F54&gt;240,5,IF(F54&gt;180,4,IF(F54&gt;120,3,IF(F54&gt;60,2,IF(F54&gt;30,1,0))))),Trial!$B$7:$E$12,4)</f>
        <v>0</v>
      </c>
      <c r="U54" s="34">
        <f>VLOOKUP(IF(G54&gt;240,5,IF(G54&gt;180,4,IF(G54&gt;120,3,IF(G54&gt;60,2,IF(G54&gt;30,1,0))))),Trial!$B$7:$E$12,4)</f>
        <v>0</v>
      </c>
      <c r="V54" s="34">
        <f>VLOOKUP(IF(H54&gt;240,5,IF(H54&gt;180,4,IF(H54&gt;120,3,IF(H54&gt;60,2,IF(H54&gt;30,1,0))))),Trial!$B$7:$E$12,4)</f>
        <v>0</v>
      </c>
      <c r="W54" s="34">
        <f>VLOOKUP(IF(I54&gt;240,5,IF(I54&gt;180,4,IF(I54&gt;120,3,IF(I54&gt;60,2,IF(I54&gt;30,1,0))))),Trial!$B$7:$E$12,4)</f>
        <v>-844.2</v>
      </c>
      <c r="X54" s="34">
        <f>VLOOKUP(IF(J54&gt;240,5,IF(J54&gt;180,4,IF(J54&gt;120,3,IF(J54&gt;60,2,IF(J54&gt;30,1,0))))),Trial!$B$7:$E$12,4)</f>
        <v>0</v>
      </c>
      <c r="Y54" s="34">
        <f>VLOOKUP(IF(K54&gt;240,5,IF(K54&gt;180,4,IF(K54&gt;120,3,IF(K54&gt;60,2,IF(K54&gt;30,1,0))))),Trial!$B$7:$E$12,4)</f>
        <v>0</v>
      </c>
      <c r="Z54" s="34">
        <f>VLOOKUP(IF(L54&gt;240,5,IF(L54&gt;180,4,IF(L54&gt;120,3,IF(L54&gt;60,2,IF(L54&gt;30,1,0))))),Trial!$B$7:$E$12,4)</f>
        <v>-168.84</v>
      </c>
      <c r="AA54" s="34">
        <f>VLOOKUP(IF(M54&gt;240,5,IF(M54&gt;180,4,IF(M54&gt;120,3,IF(M54&gt;60,2,IF(M54&gt;30,1,0))))),Trial!$B$7:$E$12,4)</f>
        <v>0</v>
      </c>
      <c r="AB54" s="34">
        <f>VLOOKUP(IF(N54&gt;240,5,IF(N54&gt;180,4,IF(N54&gt;120,3,IF(N54&gt;60,2,IF(N54&gt;30,1,0))))),Trial!$B$7:$E$12,4)</f>
        <v>0</v>
      </c>
    </row>
    <row r="55" ht="15.75" customHeight="1">
      <c r="B55" s="19">
        <v>52.0</v>
      </c>
      <c r="C55" s="20">
        <v>7.41460222797468</v>
      </c>
      <c r="D55" s="20">
        <v>13.0076258310202</v>
      </c>
      <c r="E55" s="20">
        <v>6.07427564528771</v>
      </c>
      <c r="F55" s="20">
        <v>1.47613501013302</v>
      </c>
      <c r="G55" s="20">
        <v>14.6692749235997</v>
      </c>
      <c r="H55" s="20">
        <v>11.4513525104928</v>
      </c>
      <c r="I55" s="20">
        <v>2.75617303522304</v>
      </c>
      <c r="J55" s="20">
        <v>19.2420641249215</v>
      </c>
      <c r="K55" s="20">
        <v>5.90054702053294</v>
      </c>
      <c r="L55" s="20">
        <v>35.9346556612113</v>
      </c>
      <c r="M55" s="20">
        <v>3.25843218946829</v>
      </c>
      <c r="N55" s="20">
        <v>8.32341915620491</v>
      </c>
      <c r="P55" s="19">
        <v>52.0</v>
      </c>
      <c r="Q55" s="34">
        <f>VLOOKUP(IF(C55&gt;240,5,IF(C55&gt;180,4,IF(C55&gt;120,3,IF(C55&gt;60,2,IF(C55&gt;30,1,0))))),Trial!$B$7:$E$12,4)</f>
        <v>0</v>
      </c>
      <c r="R55" s="34">
        <f>VLOOKUP(IF(D55&gt;240,5,IF(D55&gt;180,4,IF(D55&gt;120,3,IF(D55&gt;60,2,IF(D55&gt;30,1,0))))),Trial!$B$7:$E$12,4)</f>
        <v>0</v>
      </c>
      <c r="S55" s="34">
        <f>VLOOKUP(IF(E55&gt;240,5,IF(E55&gt;180,4,IF(E55&gt;120,3,IF(E55&gt;60,2,IF(E55&gt;30,1,0))))),Trial!$B$7:$E$12,4)</f>
        <v>0</v>
      </c>
      <c r="T55" s="34">
        <f>VLOOKUP(IF(F55&gt;240,5,IF(F55&gt;180,4,IF(F55&gt;120,3,IF(F55&gt;60,2,IF(F55&gt;30,1,0))))),Trial!$B$7:$E$12,4)</f>
        <v>0</v>
      </c>
      <c r="U55" s="34">
        <f>VLOOKUP(IF(G55&gt;240,5,IF(G55&gt;180,4,IF(G55&gt;120,3,IF(G55&gt;60,2,IF(G55&gt;30,1,0))))),Trial!$B$7:$E$12,4)</f>
        <v>0</v>
      </c>
      <c r="V55" s="34">
        <f>VLOOKUP(IF(H55&gt;240,5,IF(H55&gt;180,4,IF(H55&gt;120,3,IF(H55&gt;60,2,IF(H55&gt;30,1,0))))),Trial!$B$7:$E$12,4)</f>
        <v>0</v>
      </c>
      <c r="W55" s="34">
        <f>VLOOKUP(IF(I55&gt;240,5,IF(I55&gt;180,4,IF(I55&gt;120,3,IF(I55&gt;60,2,IF(I55&gt;30,1,0))))),Trial!$B$7:$E$12,4)</f>
        <v>0</v>
      </c>
      <c r="X55" s="34">
        <f>VLOOKUP(IF(J55&gt;240,5,IF(J55&gt;180,4,IF(J55&gt;120,3,IF(J55&gt;60,2,IF(J55&gt;30,1,0))))),Trial!$B$7:$E$12,4)</f>
        <v>0</v>
      </c>
      <c r="Y55" s="34">
        <f>VLOOKUP(IF(K55&gt;240,5,IF(K55&gt;180,4,IF(K55&gt;120,3,IF(K55&gt;60,2,IF(K55&gt;30,1,0))))),Trial!$B$7:$E$12,4)</f>
        <v>0</v>
      </c>
      <c r="Z55" s="34">
        <f>VLOOKUP(IF(L55&gt;240,5,IF(L55&gt;180,4,IF(L55&gt;120,3,IF(L55&gt;60,2,IF(L55&gt;30,1,0))))),Trial!$B$7:$E$12,4)</f>
        <v>-168.84</v>
      </c>
      <c r="AA55" s="34">
        <f>VLOOKUP(IF(M55&gt;240,5,IF(M55&gt;180,4,IF(M55&gt;120,3,IF(M55&gt;60,2,IF(M55&gt;30,1,0))))),Trial!$B$7:$E$12,4)</f>
        <v>0</v>
      </c>
      <c r="AB55" s="34">
        <f>VLOOKUP(IF(N55&gt;240,5,IF(N55&gt;180,4,IF(N55&gt;120,3,IF(N55&gt;60,2,IF(N55&gt;30,1,0))))),Trial!$B$7:$E$12,4)</f>
        <v>0</v>
      </c>
    </row>
    <row r="56" ht="15.75" customHeight="1">
      <c r="B56" s="19">
        <v>53.0</v>
      </c>
      <c r="C56" s="20">
        <v>17.6982198039155</v>
      </c>
      <c r="D56" s="20">
        <v>5.59201175738126</v>
      </c>
      <c r="E56" s="20">
        <v>15.2849383362814</v>
      </c>
      <c r="F56" s="20">
        <v>7.73515780745074</v>
      </c>
      <c r="G56" s="20">
        <v>0.907935687265735</v>
      </c>
      <c r="H56" s="20">
        <v>17.0045780318874</v>
      </c>
      <c r="I56" s="20">
        <v>4.0344476998318</v>
      </c>
      <c r="J56" s="20">
        <v>2.16944466959685</v>
      </c>
      <c r="K56" s="20">
        <v>56.6942704701741</v>
      </c>
      <c r="L56" s="20">
        <v>1.75312708954116</v>
      </c>
      <c r="M56" s="20">
        <v>13.2203410674228</v>
      </c>
      <c r="N56" s="20">
        <v>15.5226009520787</v>
      </c>
      <c r="P56" s="19">
        <v>53.0</v>
      </c>
      <c r="Q56" s="34">
        <f>VLOOKUP(IF(C56&gt;240,5,IF(C56&gt;180,4,IF(C56&gt;120,3,IF(C56&gt;60,2,IF(C56&gt;30,1,0))))),Trial!$B$7:$E$12,4)</f>
        <v>0</v>
      </c>
      <c r="R56" s="34">
        <f>VLOOKUP(IF(D56&gt;240,5,IF(D56&gt;180,4,IF(D56&gt;120,3,IF(D56&gt;60,2,IF(D56&gt;30,1,0))))),Trial!$B$7:$E$12,4)</f>
        <v>0</v>
      </c>
      <c r="S56" s="34">
        <f>VLOOKUP(IF(E56&gt;240,5,IF(E56&gt;180,4,IF(E56&gt;120,3,IF(E56&gt;60,2,IF(E56&gt;30,1,0))))),Trial!$B$7:$E$12,4)</f>
        <v>0</v>
      </c>
      <c r="T56" s="34">
        <f>VLOOKUP(IF(F56&gt;240,5,IF(F56&gt;180,4,IF(F56&gt;120,3,IF(F56&gt;60,2,IF(F56&gt;30,1,0))))),Trial!$B$7:$E$12,4)</f>
        <v>0</v>
      </c>
      <c r="U56" s="34">
        <f>VLOOKUP(IF(G56&gt;240,5,IF(G56&gt;180,4,IF(G56&gt;120,3,IF(G56&gt;60,2,IF(G56&gt;30,1,0))))),Trial!$B$7:$E$12,4)</f>
        <v>0</v>
      </c>
      <c r="V56" s="34">
        <f>VLOOKUP(IF(H56&gt;240,5,IF(H56&gt;180,4,IF(H56&gt;120,3,IF(H56&gt;60,2,IF(H56&gt;30,1,0))))),Trial!$B$7:$E$12,4)</f>
        <v>0</v>
      </c>
      <c r="W56" s="34">
        <f>VLOOKUP(IF(I56&gt;240,5,IF(I56&gt;180,4,IF(I56&gt;120,3,IF(I56&gt;60,2,IF(I56&gt;30,1,0))))),Trial!$B$7:$E$12,4)</f>
        <v>0</v>
      </c>
      <c r="X56" s="34">
        <f>VLOOKUP(IF(J56&gt;240,5,IF(J56&gt;180,4,IF(J56&gt;120,3,IF(J56&gt;60,2,IF(J56&gt;30,1,0))))),Trial!$B$7:$E$12,4)</f>
        <v>0</v>
      </c>
      <c r="Y56" s="34">
        <f>VLOOKUP(IF(K56&gt;240,5,IF(K56&gt;180,4,IF(K56&gt;120,3,IF(K56&gt;60,2,IF(K56&gt;30,1,0))))),Trial!$B$7:$E$12,4)</f>
        <v>-168.84</v>
      </c>
      <c r="Z56" s="34">
        <f>VLOOKUP(IF(L56&gt;240,5,IF(L56&gt;180,4,IF(L56&gt;120,3,IF(L56&gt;60,2,IF(L56&gt;30,1,0))))),Trial!$B$7:$E$12,4)</f>
        <v>0</v>
      </c>
      <c r="AA56" s="34">
        <f>VLOOKUP(IF(M56&gt;240,5,IF(M56&gt;180,4,IF(M56&gt;120,3,IF(M56&gt;60,2,IF(M56&gt;30,1,0))))),Trial!$B$7:$E$12,4)</f>
        <v>0</v>
      </c>
      <c r="AB56" s="34">
        <f>VLOOKUP(IF(N56&gt;240,5,IF(N56&gt;180,4,IF(N56&gt;120,3,IF(N56&gt;60,2,IF(N56&gt;30,1,0))))),Trial!$B$7:$E$12,4)</f>
        <v>0</v>
      </c>
    </row>
    <row r="57" ht="15.75" customHeight="1">
      <c r="B57" s="19">
        <v>54.0</v>
      </c>
      <c r="C57" s="20">
        <v>13.1839408879253</v>
      </c>
      <c r="D57" s="20">
        <v>0.420796488343243</v>
      </c>
      <c r="E57" s="20">
        <v>1.6215261196252</v>
      </c>
      <c r="F57" s="20">
        <v>1.33261568870372</v>
      </c>
      <c r="G57" s="20">
        <v>55.4371071041343</v>
      </c>
      <c r="H57" s="20">
        <v>7.41314910043976</v>
      </c>
      <c r="I57" s="20">
        <v>1.74519963199273</v>
      </c>
      <c r="J57" s="20">
        <v>2.29061113903605</v>
      </c>
      <c r="K57" s="20">
        <v>19.1488901641389</v>
      </c>
      <c r="L57" s="20">
        <v>8.09867792590521</v>
      </c>
      <c r="M57" s="20">
        <v>14.022773722102</v>
      </c>
      <c r="N57" s="20">
        <v>3.70535066569067</v>
      </c>
      <c r="P57" s="19">
        <v>54.0</v>
      </c>
      <c r="Q57" s="34">
        <f>VLOOKUP(IF(C57&gt;240,5,IF(C57&gt;180,4,IF(C57&gt;120,3,IF(C57&gt;60,2,IF(C57&gt;30,1,0))))),Trial!$B$7:$E$12,4)</f>
        <v>0</v>
      </c>
      <c r="R57" s="34">
        <f>VLOOKUP(IF(D57&gt;240,5,IF(D57&gt;180,4,IF(D57&gt;120,3,IF(D57&gt;60,2,IF(D57&gt;30,1,0))))),Trial!$B$7:$E$12,4)</f>
        <v>0</v>
      </c>
      <c r="S57" s="34">
        <f>VLOOKUP(IF(E57&gt;240,5,IF(E57&gt;180,4,IF(E57&gt;120,3,IF(E57&gt;60,2,IF(E57&gt;30,1,0))))),Trial!$B$7:$E$12,4)</f>
        <v>0</v>
      </c>
      <c r="T57" s="34">
        <f>VLOOKUP(IF(F57&gt;240,5,IF(F57&gt;180,4,IF(F57&gt;120,3,IF(F57&gt;60,2,IF(F57&gt;30,1,0))))),Trial!$B$7:$E$12,4)</f>
        <v>0</v>
      </c>
      <c r="U57" s="34">
        <f>VLOOKUP(IF(G57&gt;240,5,IF(G57&gt;180,4,IF(G57&gt;120,3,IF(G57&gt;60,2,IF(G57&gt;30,1,0))))),Trial!$B$7:$E$12,4)</f>
        <v>-168.84</v>
      </c>
      <c r="V57" s="34">
        <f>VLOOKUP(IF(H57&gt;240,5,IF(H57&gt;180,4,IF(H57&gt;120,3,IF(H57&gt;60,2,IF(H57&gt;30,1,0))))),Trial!$B$7:$E$12,4)</f>
        <v>0</v>
      </c>
      <c r="W57" s="34">
        <f>VLOOKUP(IF(I57&gt;240,5,IF(I57&gt;180,4,IF(I57&gt;120,3,IF(I57&gt;60,2,IF(I57&gt;30,1,0))))),Trial!$B$7:$E$12,4)</f>
        <v>0</v>
      </c>
      <c r="X57" s="34">
        <f>VLOOKUP(IF(J57&gt;240,5,IF(J57&gt;180,4,IF(J57&gt;120,3,IF(J57&gt;60,2,IF(J57&gt;30,1,0))))),Trial!$B$7:$E$12,4)</f>
        <v>0</v>
      </c>
      <c r="Y57" s="34">
        <f>VLOOKUP(IF(K57&gt;240,5,IF(K57&gt;180,4,IF(K57&gt;120,3,IF(K57&gt;60,2,IF(K57&gt;30,1,0))))),Trial!$B$7:$E$12,4)</f>
        <v>0</v>
      </c>
      <c r="Z57" s="34">
        <f>VLOOKUP(IF(L57&gt;240,5,IF(L57&gt;180,4,IF(L57&gt;120,3,IF(L57&gt;60,2,IF(L57&gt;30,1,0))))),Trial!$B$7:$E$12,4)</f>
        <v>0</v>
      </c>
      <c r="AA57" s="34">
        <f>VLOOKUP(IF(M57&gt;240,5,IF(M57&gt;180,4,IF(M57&gt;120,3,IF(M57&gt;60,2,IF(M57&gt;30,1,0))))),Trial!$B$7:$E$12,4)</f>
        <v>0</v>
      </c>
      <c r="AB57" s="34">
        <f>VLOOKUP(IF(N57&gt;240,5,IF(N57&gt;180,4,IF(N57&gt;120,3,IF(N57&gt;60,2,IF(N57&gt;30,1,0))))),Trial!$B$7:$E$12,4)</f>
        <v>0</v>
      </c>
    </row>
    <row r="58" ht="15.75" customHeight="1">
      <c r="B58" s="19">
        <v>55.0</v>
      </c>
      <c r="C58" s="20">
        <v>10.9037507773616</v>
      </c>
      <c r="D58" s="20">
        <v>10.5689041609961</v>
      </c>
      <c r="E58" s="20">
        <v>26.3185314826837</v>
      </c>
      <c r="F58" s="20">
        <v>10.4937708096663</v>
      </c>
      <c r="G58" s="20">
        <v>1.54841496870638</v>
      </c>
      <c r="H58" s="20">
        <v>4.69313420271501</v>
      </c>
      <c r="I58" s="20">
        <v>0.806612407590533</v>
      </c>
      <c r="J58" s="20">
        <v>13.6555010579611</v>
      </c>
      <c r="K58" s="20">
        <v>5.81746785709214</v>
      </c>
      <c r="L58" s="20">
        <v>10.8436161676743</v>
      </c>
      <c r="M58" s="20">
        <v>13.1032318779352</v>
      </c>
      <c r="N58" s="20">
        <v>10.8871812686409</v>
      </c>
      <c r="P58" s="19">
        <v>55.0</v>
      </c>
      <c r="Q58" s="34">
        <f>VLOOKUP(IF(C58&gt;240,5,IF(C58&gt;180,4,IF(C58&gt;120,3,IF(C58&gt;60,2,IF(C58&gt;30,1,0))))),Trial!$B$7:$E$12,4)</f>
        <v>0</v>
      </c>
      <c r="R58" s="34">
        <f>VLOOKUP(IF(D58&gt;240,5,IF(D58&gt;180,4,IF(D58&gt;120,3,IF(D58&gt;60,2,IF(D58&gt;30,1,0))))),Trial!$B$7:$E$12,4)</f>
        <v>0</v>
      </c>
      <c r="S58" s="34">
        <f>VLOOKUP(IF(E58&gt;240,5,IF(E58&gt;180,4,IF(E58&gt;120,3,IF(E58&gt;60,2,IF(E58&gt;30,1,0))))),Trial!$B$7:$E$12,4)</f>
        <v>0</v>
      </c>
      <c r="T58" s="34">
        <f>VLOOKUP(IF(F58&gt;240,5,IF(F58&gt;180,4,IF(F58&gt;120,3,IF(F58&gt;60,2,IF(F58&gt;30,1,0))))),Trial!$B$7:$E$12,4)</f>
        <v>0</v>
      </c>
      <c r="U58" s="34">
        <f>VLOOKUP(IF(G58&gt;240,5,IF(G58&gt;180,4,IF(G58&gt;120,3,IF(G58&gt;60,2,IF(G58&gt;30,1,0))))),Trial!$B$7:$E$12,4)</f>
        <v>0</v>
      </c>
      <c r="V58" s="34">
        <f>VLOOKUP(IF(H58&gt;240,5,IF(H58&gt;180,4,IF(H58&gt;120,3,IF(H58&gt;60,2,IF(H58&gt;30,1,0))))),Trial!$B$7:$E$12,4)</f>
        <v>0</v>
      </c>
      <c r="W58" s="34">
        <f>VLOOKUP(IF(I58&gt;240,5,IF(I58&gt;180,4,IF(I58&gt;120,3,IF(I58&gt;60,2,IF(I58&gt;30,1,0))))),Trial!$B$7:$E$12,4)</f>
        <v>0</v>
      </c>
      <c r="X58" s="34">
        <f>VLOOKUP(IF(J58&gt;240,5,IF(J58&gt;180,4,IF(J58&gt;120,3,IF(J58&gt;60,2,IF(J58&gt;30,1,0))))),Trial!$B$7:$E$12,4)</f>
        <v>0</v>
      </c>
      <c r="Y58" s="34">
        <f>VLOOKUP(IF(K58&gt;240,5,IF(K58&gt;180,4,IF(K58&gt;120,3,IF(K58&gt;60,2,IF(K58&gt;30,1,0))))),Trial!$B$7:$E$12,4)</f>
        <v>0</v>
      </c>
      <c r="Z58" s="34">
        <f>VLOOKUP(IF(L58&gt;240,5,IF(L58&gt;180,4,IF(L58&gt;120,3,IF(L58&gt;60,2,IF(L58&gt;30,1,0))))),Trial!$B$7:$E$12,4)</f>
        <v>0</v>
      </c>
      <c r="AA58" s="34">
        <f>VLOOKUP(IF(M58&gt;240,5,IF(M58&gt;180,4,IF(M58&gt;120,3,IF(M58&gt;60,2,IF(M58&gt;30,1,0))))),Trial!$B$7:$E$12,4)</f>
        <v>0</v>
      </c>
      <c r="AB58" s="34">
        <f>VLOOKUP(IF(N58&gt;240,5,IF(N58&gt;180,4,IF(N58&gt;120,3,IF(N58&gt;60,2,IF(N58&gt;30,1,0))))),Trial!$B$7:$E$12,4)</f>
        <v>0</v>
      </c>
    </row>
    <row r="59" ht="15.75" customHeight="1">
      <c r="B59" s="19">
        <v>56.0</v>
      </c>
      <c r="C59" s="20">
        <v>17.5180342668752</v>
      </c>
      <c r="D59" s="20">
        <v>11.8656674981202</v>
      </c>
      <c r="E59" s="20">
        <v>4.42331396448426</v>
      </c>
      <c r="F59" s="20">
        <v>8.9019582239911</v>
      </c>
      <c r="G59" s="20">
        <v>1.38829225478694</v>
      </c>
      <c r="H59" s="20">
        <v>3.53341655107215</v>
      </c>
      <c r="I59" s="20">
        <v>9.31604405609395</v>
      </c>
      <c r="J59" s="20">
        <v>1.19917134920103</v>
      </c>
      <c r="K59" s="20">
        <v>10.1694494635102</v>
      </c>
      <c r="L59" s="20">
        <v>18.8372971398666</v>
      </c>
      <c r="M59" s="20">
        <v>2.46753190960735</v>
      </c>
      <c r="N59" s="20">
        <v>19.5058199167421</v>
      </c>
      <c r="P59" s="19">
        <v>56.0</v>
      </c>
      <c r="Q59" s="34">
        <f>VLOOKUP(IF(C59&gt;240,5,IF(C59&gt;180,4,IF(C59&gt;120,3,IF(C59&gt;60,2,IF(C59&gt;30,1,0))))),Trial!$B$7:$E$12,4)</f>
        <v>0</v>
      </c>
      <c r="R59" s="34">
        <f>VLOOKUP(IF(D59&gt;240,5,IF(D59&gt;180,4,IF(D59&gt;120,3,IF(D59&gt;60,2,IF(D59&gt;30,1,0))))),Trial!$B$7:$E$12,4)</f>
        <v>0</v>
      </c>
      <c r="S59" s="34">
        <f>VLOOKUP(IF(E59&gt;240,5,IF(E59&gt;180,4,IF(E59&gt;120,3,IF(E59&gt;60,2,IF(E59&gt;30,1,0))))),Trial!$B$7:$E$12,4)</f>
        <v>0</v>
      </c>
      <c r="T59" s="34">
        <f>VLOOKUP(IF(F59&gt;240,5,IF(F59&gt;180,4,IF(F59&gt;120,3,IF(F59&gt;60,2,IF(F59&gt;30,1,0))))),Trial!$B$7:$E$12,4)</f>
        <v>0</v>
      </c>
      <c r="U59" s="34">
        <f>VLOOKUP(IF(G59&gt;240,5,IF(G59&gt;180,4,IF(G59&gt;120,3,IF(G59&gt;60,2,IF(G59&gt;30,1,0))))),Trial!$B$7:$E$12,4)</f>
        <v>0</v>
      </c>
      <c r="V59" s="34">
        <f>VLOOKUP(IF(H59&gt;240,5,IF(H59&gt;180,4,IF(H59&gt;120,3,IF(H59&gt;60,2,IF(H59&gt;30,1,0))))),Trial!$B$7:$E$12,4)</f>
        <v>0</v>
      </c>
      <c r="W59" s="34">
        <f>VLOOKUP(IF(I59&gt;240,5,IF(I59&gt;180,4,IF(I59&gt;120,3,IF(I59&gt;60,2,IF(I59&gt;30,1,0))))),Trial!$B$7:$E$12,4)</f>
        <v>0</v>
      </c>
      <c r="X59" s="34">
        <f>VLOOKUP(IF(J59&gt;240,5,IF(J59&gt;180,4,IF(J59&gt;120,3,IF(J59&gt;60,2,IF(J59&gt;30,1,0))))),Trial!$B$7:$E$12,4)</f>
        <v>0</v>
      </c>
      <c r="Y59" s="34">
        <f>VLOOKUP(IF(K59&gt;240,5,IF(K59&gt;180,4,IF(K59&gt;120,3,IF(K59&gt;60,2,IF(K59&gt;30,1,0))))),Trial!$B$7:$E$12,4)</f>
        <v>0</v>
      </c>
      <c r="Z59" s="34">
        <f>VLOOKUP(IF(L59&gt;240,5,IF(L59&gt;180,4,IF(L59&gt;120,3,IF(L59&gt;60,2,IF(L59&gt;30,1,0))))),Trial!$B$7:$E$12,4)</f>
        <v>0</v>
      </c>
      <c r="AA59" s="34">
        <f>VLOOKUP(IF(M59&gt;240,5,IF(M59&gt;180,4,IF(M59&gt;120,3,IF(M59&gt;60,2,IF(M59&gt;30,1,0))))),Trial!$B$7:$E$12,4)</f>
        <v>0</v>
      </c>
      <c r="AB59" s="34">
        <f>VLOOKUP(IF(N59&gt;240,5,IF(N59&gt;180,4,IF(N59&gt;120,3,IF(N59&gt;60,2,IF(N59&gt;30,1,0))))),Trial!$B$7:$E$12,4)</f>
        <v>0</v>
      </c>
    </row>
    <row r="60" ht="15.75" customHeight="1">
      <c r="B60" s="19">
        <v>57.0</v>
      </c>
      <c r="C60" s="20">
        <v>2.76734187831171</v>
      </c>
      <c r="D60" s="20">
        <v>13.6043160203647</v>
      </c>
      <c r="E60" s="20">
        <v>3.13104430013336</v>
      </c>
      <c r="F60" s="20">
        <v>11.4568953437799</v>
      </c>
      <c r="G60" s="20">
        <v>26.7264291208407</v>
      </c>
      <c r="H60" s="20">
        <v>3.42658070214093</v>
      </c>
      <c r="I60" s="20">
        <v>1.91282296334393</v>
      </c>
      <c r="J60" s="20">
        <v>11.381791886346</v>
      </c>
      <c r="K60" s="20">
        <v>1.56179496105823</v>
      </c>
      <c r="L60" s="20">
        <v>10.5793177490207</v>
      </c>
      <c r="M60" s="20">
        <v>35.9969735808925</v>
      </c>
      <c r="N60" s="20">
        <v>25.6780005468225</v>
      </c>
      <c r="P60" s="19">
        <v>57.0</v>
      </c>
      <c r="Q60" s="34">
        <f>VLOOKUP(IF(C60&gt;240,5,IF(C60&gt;180,4,IF(C60&gt;120,3,IF(C60&gt;60,2,IF(C60&gt;30,1,0))))),Trial!$B$7:$E$12,4)</f>
        <v>0</v>
      </c>
      <c r="R60" s="34">
        <f>VLOOKUP(IF(D60&gt;240,5,IF(D60&gt;180,4,IF(D60&gt;120,3,IF(D60&gt;60,2,IF(D60&gt;30,1,0))))),Trial!$B$7:$E$12,4)</f>
        <v>0</v>
      </c>
      <c r="S60" s="34">
        <f>VLOOKUP(IF(E60&gt;240,5,IF(E60&gt;180,4,IF(E60&gt;120,3,IF(E60&gt;60,2,IF(E60&gt;30,1,0))))),Trial!$B$7:$E$12,4)</f>
        <v>0</v>
      </c>
      <c r="T60" s="34">
        <f>VLOOKUP(IF(F60&gt;240,5,IF(F60&gt;180,4,IF(F60&gt;120,3,IF(F60&gt;60,2,IF(F60&gt;30,1,0))))),Trial!$B$7:$E$12,4)</f>
        <v>0</v>
      </c>
      <c r="U60" s="34">
        <f>VLOOKUP(IF(G60&gt;240,5,IF(G60&gt;180,4,IF(G60&gt;120,3,IF(G60&gt;60,2,IF(G60&gt;30,1,0))))),Trial!$B$7:$E$12,4)</f>
        <v>0</v>
      </c>
      <c r="V60" s="34">
        <f>VLOOKUP(IF(H60&gt;240,5,IF(H60&gt;180,4,IF(H60&gt;120,3,IF(H60&gt;60,2,IF(H60&gt;30,1,0))))),Trial!$B$7:$E$12,4)</f>
        <v>0</v>
      </c>
      <c r="W60" s="34">
        <f>VLOOKUP(IF(I60&gt;240,5,IF(I60&gt;180,4,IF(I60&gt;120,3,IF(I60&gt;60,2,IF(I60&gt;30,1,0))))),Trial!$B$7:$E$12,4)</f>
        <v>0</v>
      </c>
      <c r="X60" s="34">
        <f>VLOOKUP(IF(J60&gt;240,5,IF(J60&gt;180,4,IF(J60&gt;120,3,IF(J60&gt;60,2,IF(J60&gt;30,1,0))))),Trial!$B$7:$E$12,4)</f>
        <v>0</v>
      </c>
      <c r="Y60" s="34">
        <f>VLOOKUP(IF(K60&gt;240,5,IF(K60&gt;180,4,IF(K60&gt;120,3,IF(K60&gt;60,2,IF(K60&gt;30,1,0))))),Trial!$B$7:$E$12,4)</f>
        <v>0</v>
      </c>
      <c r="Z60" s="34">
        <f>VLOOKUP(IF(L60&gt;240,5,IF(L60&gt;180,4,IF(L60&gt;120,3,IF(L60&gt;60,2,IF(L60&gt;30,1,0))))),Trial!$B$7:$E$12,4)</f>
        <v>0</v>
      </c>
      <c r="AA60" s="34">
        <f>VLOOKUP(IF(M60&gt;240,5,IF(M60&gt;180,4,IF(M60&gt;120,3,IF(M60&gt;60,2,IF(M60&gt;30,1,0))))),Trial!$B$7:$E$12,4)</f>
        <v>-168.84</v>
      </c>
      <c r="AB60" s="34">
        <f>VLOOKUP(IF(N60&gt;240,5,IF(N60&gt;180,4,IF(N60&gt;120,3,IF(N60&gt;60,2,IF(N60&gt;30,1,0))))),Trial!$B$7:$E$12,4)</f>
        <v>0</v>
      </c>
    </row>
    <row r="61" ht="15.75" customHeight="1">
      <c r="B61" s="19">
        <v>58.0</v>
      </c>
      <c r="C61" s="20">
        <v>21.2445140056482</v>
      </c>
      <c r="D61" s="20">
        <v>16.4659491332333</v>
      </c>
      <c r="E61" s="20">
        <v>0.783529564821735</v>
      </c>
      <c r="F61" s="20">
        <v>4.0763992859629</v>
      </c>
      <c r="G61" s="20">
        <v>13.642455371664</v>
      </c>
      <c r="H61" s="20">
        <v>0.444157207524404</v>
      </c>
      <c r="I61" s="20">
        <v>5.67351645431481</v>
      </c>
      <c r="J61" s="20">
        <v>37.6593134679239</v>
      </c>
      <c r="K61" s="20">
        <v>10.0936289307746</v>
      </c>
      <c r="L61" s="20">
        <v>4.53998738136143</v>
      </c>
      <c r="M61" s="20">
        <v>1.21946916780435</v>
      </c>
      <c r="N61" s="20">
        <v>23.4997941889038</v>
      </c>
      <c r="P61" s="19">
        <v>58.0</v>
      </c>
      <c r="Q61" s="34">
        <f>VLOOKUP(IF(C61&gt;240,5,IF(C61&gt;180,4,IF(C61&gt;120,3,IF(C61&gt;60,2,IF(C61&gt;30,1,0))))),Trial!$B$7:$E$12,4)</f>
        <v>0</v>
      </c>
      <c r="R61" s="34">
        <f>VLOOKUP(IF(D61&gt;240,5,IF(D61&gt;180,4,IF(D61&gt;120,3,IF(D61&gt;60,2,IF(D61&gt;30,1,0))))),Trial!$B$7:$E$12,4)</f>
        <v>0</v>
      </c>
      <c r="S61" s="34">
        <f>VLOOKUP(IF(E61&gt;240,5,IF(E61&gt;180,4,IF(E61&gt;120,3,IF(E61&gt;60,2,IF(E61&gt;30,1,0))))),Trial!$B$7:$E$12,4)</f>
        <v>0</v>
      </c>
      <c r="T61" s="34">
        <f>VLOOKUP(IF(F61&gt;240,5,IF(F61&gt;180,4,IF(F61&gt;120,3,IF(F61&gt;60,2,IF(F61&gt;30,1,0))))),Trial!$B$7:$E$12,4)</f>
        <v>0</v>
      </c>
      <c r="U61" s="34">
        <f>VLOOKUP(IF(G61&gt;240,5,IF(G61&gt;180,4,IF(G61&gt;120,3,IF(G61&gt;60,2,IF(G61&gt;30,1,0))))),Trial!$B$7:$E$12,4)</f>
        <v>0</v>
      </c>
      <c r="V61" s="34">
        <f>VLOOKUP(IF(H61&gt;240,5,IF(H61&gt;180,4,IF(H61&gt;120,3,IF(H61&gt;60,2,IF(H61&gt;30,1,0))))),Trial!$B$7:$E$12,4)</f>
        <v>0</v>
      </c>
      <c r="W61" s="34">
        <f>VLOOKUP(IF(I61&gt;240,5,IF(I61&gt;180,4,IF(I61&gt;120,3,IF(I61&gt;60,2,IF(I61&gt;30,1,0))))),Trial!$B$7:$E$12,4)</f>
        <v>0</v>
      </c>
      <c r="X61" s="34">
        <f>VLOOKUP(IF(J61&gt;240,5,IF(J61&gt;180,4,IF(J61&gt;120,3,IF(J61&gt;60,2,IF(J61&gt;30,1,0))))),Trial!$B$7:$E$12,4)</f>
        <v>-168.84</v>
      </c>
      <c r="Y61" s="34">
        <f>VLOOKUP(IF(K61&gt;240,5,IF(K61&gt;180,4,IF(K61&gt;120,3,IF(K61&gt;60,2,IF(K61&gt;30,1,0))))),Trial!$B$7:$E$12,4)</f>
        <v>0</v>
      </c>
      <c r="Z61" s="34">
        <f>VLOOKUP(IF(L61&gt;240,5,IF(L61&gt;180,4,IF(L61&gt;120,3,IF(L61&gt;60,2,IF(L61&gt;30,1,0))))),Trial!$B$7:$E$12,4)</f>
        <v>0</v>
      </c>
      <c r="AA61" s="34">
        <f>VLOOKUP(IF(M61&gt;240,5,IF(M61&gt;180,4,IF(M61&gt;120,3,IF(M61&gt;60,2,IF(M61&gt;30,1,0))))),Trial!$B$7:$E$12,4)</f>
        <v>0</v>
      </c>
      <c r="AB61" s="34">
        <f>VLOOKUP(IF(N61&gt;240,5,IF(N61&gt;180,4,IF(N61&gt;120,3,IF(N61&gt;60,2,IF(N61&gt;30,1,0))))),Trial!$B$7:$E$12,4)</f>
        <v>0</v>
      </c>
    </row>
    <row r="62" ht="15.75" customHeight="1">
      <c r="B62" s="19">
        <v>59.0</v>
      </c>
      <c r="C62" s="20">
        <v>27.7172280892984</v>
      </c>
      <c r="D62" s="20">
        <v>0.118903868226334</v>
      </c>
      <c r="E62" s="20">
        <v>18.8720290229835</v>
      </c>
      <c r="F62" s="20">
        <v>8.72986942091957</v>
      </c>
      <c r="G62" s="20">
        <v>1.83757649625738</v>
      </c>
      <c r="H62" s="20">
        <v>0.0332076639868319</v>
      </c>
      <c r="I62" s="20">
        <v>2.61042749267071</v>
      </c>
      <c r="J62" s="20">
        <v>15.5217051261234</v>
      </c>
      <c r="K62" s="20">
        <v>13.3013048249382</v>
      </c>
      <c r="L62" s="20">
        <v>10.5901279574345</v>
      </c>
      <c r="M62" s="20">
        <v>3.61600460032932</v>
      </c>
      <c r="N62" s="20">
        <v>5.95799271848899</v>
      </c>
      <c r="P62" s="19">
        <v>59.0</v>
      </c>
      <c r="Q62" s="34">
        <f>VLOOKUP(IF(C62&gt;240,5,IF(C62&gt;180,4,IF(C62&gt;120,3,IF(C62&gt;60,2,IF(C62&gt;30,1,0))))),Trial!$B$7:$E$12,4)</f>
        <v>0</v>
      </c>
      <c r="R62" s="34">
        <f>VLOOKUP(IF(D62&gt;240,5,IF(D62&gt;180,4,IF(D62&gt;120,3,IF(D62&gt;60,2,IF(D62&gt;30,1,0))))),Trial!$B$7:$E$12,4)</f>
        <v>0</v>
      </c>
      <c r="S62" s="34">
        <f>VLOOKUP(IF(E62&gt;240,5,IF(E62&gt;180,4,IF(E62&gt;120,3,IF(E62&gt;60,2,IF(E62&gt;30,1,0))))),Trial!$B$7:$E$12,4)</f>
        <v>0</v>
      </c>
      <c r="T62" s="34">
        <f>VLOOKUP(IF(F62&gt;240,5,IF(F62&gt;180,4,IF(F62&gt;120,3,IF(F62&gt;60,2,IF(F62&gt;30,1,0))))),Trial!$B$7:$E$12,4)</f>
        <v>0</v>
      </c>
      <c r="U62" s="34">
        <f>VLOOKUP(IF(G62&gt;240,5,IF(G62&gt;180,4,IF(G62&gt;120,3,IF(G62&gt;60,2,IF(G62&gt;30,1,0))))),Trial!$B$7:$E$12,4)</f>
        <v>0</v>
      </c>
      <c r="V62" s="34">
        <f>VLOOKUP(IF(H62&gt;240,5,IF(H62&gt;180,4,IF(H62&gt;120,3,IF(H62&gt;60,2,IF(H62&gt;30,1,0))))),Trial!$B$7:$E$12,4)</f>
        <v>0</v>
      </c>
      <c r="W62" s="34">
        <f>VLOOKUP(IF(I62&gt;240,5,IF(I62&gt;180,4,IF(I62&gt;120,3,IF(I62&gt;60,2,IF(I62&gt;30,1,0))))),Trial!$B$7:$E$12,4)</f>
        <v>0</v>
      </c>
      <c r="X62" s="34">
        <f>VLOOKUP(IF(J62&gt;240,5,IF(J62&gt;180,4,IF(J62&gt;120,3,IF(J62&gt;60,2,IF(J62&gt;30,1,0))))),Trial!$B$7:$E$12,4)</f>
        <v>0</v>
      </c>
      <c r="Y62" s="34">
        <f>VLOOKUP(IF(K62&gt;240,5,IF(K62&gt;180,4,IF(K62&gt;120,3,IF(K62&gt;60,2,IF(K62&gt;30,1,0))))),Trial!$B$7:$E$12,4)</f>
        <v>0</v>
      </c>
      <c r="Z62" s="34">
        <f>VLOOKUP(IF(L62&gt;240,5,IF(L62&gt;180,4,IF(L62&gt;120,3,IF(L62&gt;60,2,IF(L62&gt;30,1,0))))),Trial!$B$7:$E$12,4)</f>
        <v>0</v>
      </c>
      <c r="AA62" s="34">
        <f>VLOOKUP(IF(M62&gt;240,5,IF(M62&gt;180,4,IF(M62&gt;120,3,IF(M62&gt;60,2,IF(M62&gt;30,1,0))))),Trial!$B$7:$E$12,4)</f>
        <v>0</v>
      </c>
      <c r="AB62" s="34">
        <f>VLOOKUP(IF(N62&gt;240,5,IF(N62&gt;180,4,IF(N62&gt;120,3,IF(N62&gt;60,2,IF(N62&gt;30,1,0))))),Trial!$B$7:$E$12,4)</f>
        <v>0</v>
      </c>
    </row>
    <row r="63" ht="15.75" customHeight="1">
      <c r="B63" s="19">
        <v>60.0</v>
      </c>
      <c r="C63" s="20">
        <v>40.2982821829956</v>
      </c>
      <c r="D63" s="20">
        <v>32.7090570960448</v>
      </c>
      <c r="E63" s="20">
        <v>27.0440129449761</v>
      </c>
      <c r="F63" s="20">
        <v>1.19501474854623</v>
      </c>
      <c r="G63" s="20">
        <v>7.9450993411243</v>
      </c>
      <c r="H63" s="20">
        <v>23.6638569710946</v>
      </c>
      <c r="I63" s="20">
        <v>16.1165550948205</v>
      </c>
      <c r="J63" s="20">
        <v>0.30792497266084</v>
      </c>
      <c r="K63" s="20">
        <v>11.6068123952648</v>
      </c>
      <c r="L63" s="20">
        <v>5.1586287876357</v>
      </c>
      <c r="M63" s="20">
        <v>7.56109161218628</v>
      </c>
      <c r="N63" s="20">
        <v>15.6626855190928</v>
      </c>
      <c r="P63" s="19">
        <v>60.0</v>
      </c>
      <c r="Q63" s="34">
        <f>VLOOKUP(IF(C63&gt;240,5,IF(C63&gt;180,4,IF(C63&gt;120,3,IF(C63&gt;60,2,IF(C63&gt;30,1,0))))),Trial!$B$7:$E$12,4)</f>
        <v>-168.84</v>
      </c>
      <c r="R63" s="34">
        <f>VLOOKUP(IF(D63&gt;240,5,IF(D63&gt;180,4,IF(D63&gt;120,3,IF(D63&gt;60,2,IF(D63&gt;30,1,0))))),Trial!$B$7:$E$12,4)</f>
        <v>-168.84</v>
      </c>
      <c r="S63" s="34">
        <f>VLOOKUP(IF(E63&gt;240,5,IF(E63&gt;180,4,IF(E63&gt;120,3,IF(E63&gt;60,2,IF(E63&gt;30,1,0))))),Trial!$B$7:$E$12,4)</f>
        <v>0</v>
      </c>
      <c r="T63" s="34">
        <f>VLOOKUP(IF(F63&gt;240,5,IF(F63&gt;180,4,IF(F63&gt;120,3,IF(F63&gt;60,2,IF(F63&gt;30,1,0))))),Trial!$B$7:$E$12,4)</f>
        <v>0</v>
      </c>
      <c r="U63" s="34">
        <f>VLOOKUP(IF(G63&gt;240,5,IF(G63&gt;180,4,IF(G63&gt;120,3,IF(G63&gt;60,2,IF(G63&gt;30,1,0))))),Trial!$B$7:$E$12,4)</f>
        <v>0</v>
      </c>
      <c r="V63" s="34">
        <f>VLOOKUP(IF(H63&gt;240,5,IF(H63&gt;180,4,IF(H63&gt;120,3,IF(H63&gt;60,2,IF(H63&gt;30,1,0))))),Trial!$B$7:$E$12,4)</f>
        <v>0</v>
      </c>
      <c r="W63" s="34">
        <f>VLOOKUP(IF(I63&gt;240,5,IF(I63&gt;180,4,IF(I63&gt;120,3,IF(I63&gt;60,2,IF(I63&gt;30,1,0))))),Trial!$B$7:$E$12,4)</f>
        <v>0</v>
      </c>
      <c r="X63" s="34">
        <f>VLOOKUP(IF(J63&gt;240,5,IF(J63&gt;180,4,IF(J63&gt;120,3,IF(J63&gt;60,2,IF(J63&gt;30,1,0))))),Trial!$B$7:$E$12,4)</f>
        <v>0</v>
      </c>
      <c r="Y63" s="34">
        <f>VLOOKUP(IF(K63&gt;240,5,IF(K63&gt;180,4,IF(K63&gt;120,3,IF(K63&gt;60,2,IF(K63&gt;30,1,0))))),Trial!$B$7:$E$12,4)</f>
        <v>0</v>
      </c>
      <c r="Z63" s="34">
        <f>VLOOKUP(IF(L63&gt;240,5,IF(L63&gt;180,4,IF(L63&gt;120,3,IF(L63&gt;60,2,IF(L63&gt;30,1,0))))),Trial!$B$7:$E$12,4)</f>
        <v>0</v>
      </c>
      <c r="AA63" s="34">
        <f>VLOOKUP(IF(M63&gt;240,5,IF(M63&gt;180,4,IF(M63&gt;120,3,IF(M63&gt;60,2,IF(M63&gt;30,1,0))))),Trial!$B$7:$E$12,4)</f>
        <v>0</v>
      </c>
      <c r="AB63" s="34">
        <f>VLOOKUP(IF(N63&gt;240,5,IF(N63&gt;180,4,IF(N63&gt;120,3,IF(N63&gt;60,2,IF(N63&gt;30,1,0))))),Trial!$B$7:$E$12,4)</f>
        <v>0</v>
      </c>
    </row>
    <row r="64" ht="15.75" customHeight="1">
      <c r="B64" s="19">
        <v>61.0</v>
      </c>
      <c r="C64" s="20">
        <v>13.4061231829471</v>
      </c>
      <c r="D64" s="20">
        <v>14.693480626409</v>
      </c>
      <c r="E64" s="20">
        <v>9.40969112702561</v>
      </c>
      <c r="F64" s="20">
        <v>3.18398751602508</v>
      </c>
      <c r="G64" s="20">
        <v>1.8429990087355</v>
      </c>
      <c r="H64" s="20">
        <v>27.3984711442511</v>
      </c>
      <c r="I64" s="20">
        <v>4.54978060112335</v>
      </c>
      <c r="J64" s="20">
        <v>2.24857529951737</v>
      </c>
      <c r="K64" s="20">
        <v>8.47472732746974</v>
      </c>
      <c r="L64" s="20">
        <v>1.89885316337459</v>
      </c>
      <c r="M64" s="20">
        <v>8.26003972336138</v>
      </c>
      <c r="N64" s="20">
        <v>24.1342813335929</v>
      </c>
      <c r="P64" s="19">
        <v>61.0</v>
      </c>
      <c r="Q64" s="34">
        <f>VLOOKUP(IF(C64&gt;240,5,IF(C64&gt;180,4,IF(C64&gt;120,3,IF(C64&gt;60,2,IF(C64&gt;30,1,0))))),Trial!$B$7:$E$12,4)</f>
        <v>0</v>
      </c>
      <c r="R64" s="34">
        <f>VLOOKUP(IF(D64&gt;240,5,IF(D64&gt;180,4,IF(D64&gt;120,3,IF(D64&gt;60,2,IF(D64&gt;30,1,0))))),Trial!$B$7:$E$12,4)</f>
        <v>0</v>
      </c>
      <c r="S64" s="34">
        <f>VLOOKUP(IF(E64&gt;240,5,IF(E64&gt;180,4,IF(E64&gt;120,3,IF(E64&gt;60,2,IF(E64&gt;30,1,0))))),Trial!$B$7:$E$12,4)</f>
        <v>0</v>
      </c>
      <c r="T64" s="34">
        <f>VLOOKUP(IF(F64&gt;240,5,IF(F64&gt;180,4,IF(F64&gt;120,3,IF(F64&gt;60,2,IF(F64&gt;30,1,0))))),Trial!$B$7:$E$12,4)</f>
        <v>0</v>
      </c>
      <c r="U64" s="34">
        <f>VLOOKUP(IF(G64&gt;240,5,IF(G64&gt;180,4,IF(G64&gt;120,3,IF(G64&gt;60,2,IF(G64&gt;30,1,0))))),Trial!$B$7:$E$12,4)</f>
        <v>0</v>
      </c>
      <c r="V64" s="34">
        <f>VLOOKUP(IF(H64&gt;240,5,IF(H64&gt;180,4,IF(H64&gt;120,3,IF(H64&gt;60,2,IF(H64&gt;30,1,0))))),Trial!$B$7:$E$12,4)</f>
        <v>0</v>
      </c>
      <c r="W64" s="34">
        <f>VLOOKUP(IF(I64&gt;240,5,IF(I64&gt;180,4,IF(I64&gt;120,3,IF(I64&gt;60,2,IF(I64&gt;30,1,0))))),Trial!$B$7:$E$12,4)</f>
        <v>0</v>
      </c>
      <c r="X64" s="34">
        <f>VLOOKUP(IF(J64&gt;240,5,IF(J64&gt;180,4,IF(J64&gt;120,3,IF(J64&gt;60,2,IF(J64&gt;30,1,0))))),Trial!$B$7:$E$12,4)</f>
        <v>0</v>
      </c>
      <c r="Y64" s="34">
        <f>VLOOKUP(IF(K64&gt;240,5,IF(K64&gt;180,4,IF(K64&gt;120,3,IF(K64&gt;60,2,IF(K64&gt;30,1,0))))),Trial!$B$7:$E$12,4)</f>
        <v>0</v>
      </c>
      <c r="Z64" s="34">
        <f>VLOOKUP(IF(L64&gt;240,5,IF(L64&gt;180,4,IF(L64&gt;120,3,IF(L64&gt;60,2,IF(L64&gt;30,1,0))))),Trial!$B$7:$E$12,4)</f>
        <v>0</v>
      </c>
      <c r="AA64" s="34">
        <f>VLOOKUP(IF(M64&gt;240,5,IF(M64&gt;180,4,IF(M64&gt;120,3,IF(M64&gt;60,2,IF(M64&gt;30,1,0))))),Trial!$B$7:$E$12,4)</f>
        <v>0</v>
      </c>
      <c r="AB64" s="34">
        <f>VLOOKUP(IF(N64&gt;240,5,IF(N64&gt;180,4,IF(N64&gt;120,3,IF(N64&gt;60,2,IF(N64&gt;30,1,0))))),Trial!$B$7:$E$12,4)</f>
        <v>0</v>
      </c>
    </row>
    <row r="65" ht="15.75" customHeight="1">
      <c r="B65" s="19">
        <v>62.0</v>
      </c>
      <c r="C65" s="20">
        <v>11.6989813164893</v>
      </c>
      <c r="D65" s="20">
        <v>4.63754138108343</v>
      </c>
      <c r="E65" s="20">
        <v>23.8580845462328</v>
      </c>
      <c r="F65" s="20">
        <v>21.8514403887263</v>
      </c>
      <c r="G65" s="20">
        <v>41.8051028348844</v>
      </c>
      <c r="H65" s="20">
        <v>2.81024404726375</v>
      </c>
      <c r="I65" s="20">
        <v>8.94918309231289</v>
      </c>
      <c r="J65" s="20">
        <v>2.88032588618807</v>
      </c>
      <c r="K65" s="20">
        <v>19.4769481631165</v>
      </c>
      <c r="L65" s="20">
        <v>4.79957017022897</v>
      </c>
      <c r="M65" s="20">
        <v>2.93727303734014</v>
      </c>
      <c r="N65" s="20">
        <v>8.94449939946644</v>
      </c>
      <c r="P65" s="19">
        <v>62.0</v>
      </c>
      <c r="Q65" s="34">
        <f>VLOOKUP(IF(C65&gt;240,5,IF(C65&gt;180,4,IF(C65&gt;120,3,IF(C65&gt;60,2,IF(C65&gt;30,1,0))))),Trial!$B$7:$E$12,4)</f>
        <v>0</v>
      </c>
      <c r="R65" s="34">
        <f>VLOOKUP(IF(D65&gt;240,5,IF(D65&gt;180,4,IF(D65&gt;120,3,IF(D65&gt;60,2,IF(D65&gt;30,1,0))))),Trial!$B$7:$E$12,4)</f>
        <v>0</v>
      </c>
      <c r="S65" s="34">
        <f>VLOOKUP(IF(E65&gt;240,5,IF(E65&gt;180,4,IF(E65&gt;120,3,IF(E65&gt;60,2,IF(E65&gt;30,1,0))))),Trial!$B$7:$E$12,4)</f>
        <v>0</v>
      </c>
      <c r="T65" s="34">
        <f>VLOOKUP(IF(F65&gt;240,5,IF(F65&gt;180,4,IF(F65&gt;120,3,IF(F65&gt;60,2,IF(F65&gt;30,1,0))))),Trial!$B$7:$E$12,4)</f>
        <v>0</v>
      </c>
      <c r="U65" s="34">
        <f>VLOOKUP(IF(G65&gt;240,5,IF(G65&gt;180,4,IF(G65&gt;120,3,IF(G65&gt;60,2,IF(G65&gt;30,1,0))))),Trial!$B$7:$E$12,4)</f>
        <v>-168.84</v>
      </c>
      <c r="V65" s="34">
        <f>VLOOKUP(IF(H65&gt;240,5,IF(H65&gt;180,4,IF(H65&gt;120,3,IF(H65&gt;60,2,IF(H65&gt;30,1,0))))),Trial!$B$7:$E$12,4)</f>
        <v>0</v>
      </c>
      <c r="W65" s="34">
        <f>VLOOKUP(IF(I65&gt;240,5,IF(I65&gt;180,4,IF(I65&gt;120,3,IF(I65&gt;60,2,IF(I65&gt;30,1,0))))),Trial!$B$7:$E$12,4)</f>
        <v>0</v>
      </c>
      <c r="X65" s="34">
        <f>VLOOKUP(IF(J65&gt;240,5,IF(J65&gt;180,4,IF(J65&gt;120,3,IF(J65&gt;60,2,IF(J65&gt;30,1,0))))),Trial!$B$7:$E$12,4)</f>
        <v>0</v>
      </c>
      <c r="Y65" s="34">
        <f>VLOOKUP(IF(K65&gt;240,5,IF(K65&gt;180,4,IF(K65&gt;120,3,IF(K65&gt;60,2,IF(K65&gt;30,1,0))))),Trial!$B$7:$E$12,4)</f>
        <v>0</v>
      </c>
      <c r="Z65" s="34">
        <f>VLOOKUP(IF(L65&gt;240,5,IF(L65&gt;180,4,IF(L65&gt;120,3,IF(L65&gt;60,2,IF(L65&gt;30,1,0))))),Trial!$B$7:$E$12,4)</f>
        <v>0</v>
      </c>
      <c r="AA65" s="34">
        <f>VLOOKUP(IF(M65&gt;240,5,IF(M65&gt;180,4,IF(M65&gt;120,3,IF(M65&gt;60,2,IF(M65&gt;30,1,0))))),Trial!$B$7:$E$12,4)</f>
        <v>0</v>
      </c>
      <c r="AB65" s="34">
        <f>VLOOKUP(IF(N65&gt;240,5,IF(N65&gt;180,4,IF(N65&gt;120,3,IF(N65&gt;60,2,IF(N65&gt;30,1,0))))),Trial!$B$7:$E$12,4)</f>
        <v>0</v>
      </c>
    </row>
    <row r="66" ht="15.75" customHeight="1">
      <c r="B66" s="19">
        <v>63.0</v>
      </c>
      <c r="C66" s="20">
        <v>33.9056134604172</v>
      </c>
      <c r="D66" s="20">
        <v>45.443870095404</v>
      </c>
      <c r="E66" s="20">
        <v>4.65938097066246</v>
      </c>
      <c r="F66" s="20">
        <v>29.5352883227424</v>
      </c>
      <c r="G66" s="20">
        <v>6.45814508963376</v>
      </c>
      <c r="H66" s="20">
        <v>4.26733302724093</v>
      </c>
      <c r="I66" s="20">
        <v>19.474540791118</v>
      </c>
      <c r="J66" s="20">
        <v>9.31235595234586</v>
      </c>
      <c r="K66" s="20">
        <v>1.82779725240543</v>
      </c>
      <c r="L66" s="20">
        <v>12.0047062288123</v>
      </c>
      <c r="M66" s="20">
        <v>0.0448992239311337</v>
      </c>
      <c r="N66" s="20">
        <v>10.1447210888463</v>
      </c>
      <c r="P66" s="19">
        <v>63.0</v>
      </c>
      <c r="Q66" s="34">
        <f>VLOOKUP(IF(C66&gt;240,5,IF(C66&gt;180,4,IF(C66&gt;120,3,IF(C66&gt;60,2,IF(C66&gt;30,1,0))))),Trial!$B$7:$E$12,4)</f>
        <v>-168.84</v>
      </c>
      <c r="R66" s="34">
        <f>VLOOKUP(IF(D66&gt;240,5,IF(D66&gt;180,4,IF(D66&gt;120,3,IF(D66&gt;60,2,IF(D66&gt;30,1,0))))),Trial!$B$7:$E$12,4)</f>
        <v>-168.84</v>
      </c>
      <c r="S66" s="34">
        <f>VLOOKUP(IF(E66&gt;240,5,IF(E66&gt;180,4,IF(E66&gt;120,3,IF(E66&gt;60,2,IF(E66&gt;30,1,0))))),Trial!$B$7:$E$12,4)</f>
        <v>0</v>
      </c>
      <c r="T66" s="34">
        <f>VLOOKUP(IF(F66&gt;240,5,IF(F66&gt;180,4,IF(F66&gt;120,3,IF(F66&gt;60,2,IF(F66&gt;30,1,0))))),Trial!$B$7:$E$12,4)</f>
        <v>0</v>
      </c>
      <c r="U66" s="34">
        <f>VLOOKUP(IF(G66&gt;240,5,IF(G66&gt;180,4,IF(G66&gt;120,3,IF(G66&gt;60,2,IF(G66&gt;30,1,0))))),Trial!$B$7:$E$12,4)</f>
        <v>0</v>
      </c>
      <c r="V66" s="34">
        <f>VLOOKUP(IF(H66&gt;240,5,IF(H66&gt;180,4,IF(H66&gt;120,3,IF(H66&gt;60,2,IF(H66&gt;30,1,0))))),Trial!$B$7:$E$12,4)</f>
        <v>0</v>
      </c>
      <c r="W66" s="34">
        <f>VLOOKUP(IF(I66&gt;240,5,IF(I66&gt;180,4,IF(I66&gt;120,3,IF(I66&gt;60,2,IF(I66&gt;30,1,0))))),Trial!$B$7:$E$12,4)</f>
        <v>0</v>
      </c>
      <c r="X66" s="34">
        <f>VLOOKUP(IF(J66&gt;240,5,IF(J66&gt;180,4,IF(J66&gt;120,3,IF(J66&gt;60,2,IF(J66&gt;30,1,0))))),Trial!$B$7:$E$12,4)</f>
        <v>0</v>
      </c>
      <c r="Y66" s="34">
        <f>VLOOKUP(IF(K66&gt;240,5,IF(K66&gt;180,4,IF(K66&gt;120,3,IF(K66&gt;60,2,IF(K66&gt;30,1,0))))),Trial!$B$7:$E$12,4)</f>
        <v>0</v>
      </c>
      <c r="Z66" s="34">
        <f>VLOOKUP(IF(L66&gt;240,5,IF(L66&gt;180,4,IF(L66&gt;120,3,IF(L66&gt;60,2,IF(L66&gt;30,1,0))))),Trial!$B$7:$E$12,4)</f>
        <v>0</v>
      </c>
      <c r="AA66" s="34">
        <f>VLOOKUP(IF(M66&gt;240,5,IF(M66&gt;180,4,IF(M66&gt;120,3,IF(M66&gt;60,2,IF(M66&gt;30,1,0))))),Trial!$B$7:$E$12,4)</f>
        <v>0</v>
      </c>
      <c r="AB66" s="34">
        <f>VLOOKUP(IF(N66&gt;240,5,IF(N66&gt;180,4,IF(N66&gt;120,3,IF(N66&gt;60,2,IF(N66&gt;30,1,0))))),Trial!$B$7:$E$12,4)</f>
        <v>0</v>
      </c>
    </row>
    <row r="67" ht="15.75" customHeight="1">
      <c r="B67" s="19">
        <v>64.0</v>
      </c>
      <c r="C67" s="20">
        <v>11.7125693804669</v>
      </c>
      <c r="D67" s="20">
        <v>30.1911391948808</v>
      </c>
      <c r="E67" s="20">
        <v>19.8986445892772</v>
      </c>
      <c r="F67" s="20">
        <v>3.09266222789884</v>
      </c>
      <c r="G67" s="20">
        <v>0.31035804701969</v>
      </c>
      <c r="H67" s="20">
        <v>5.67184846238233</v>
      </c>
      <c r="I67" s="20">
        <v>31.8085491020487</v>
      </c>
      <c r="J67" s="20">
        <v>1.58825922915712</v>
      </c>
      <c r="K67" s="20">
        <v>2.06427021222189</v>
      </c>
      <c r="L67" s="20">
        <v>20.4257379945537</v>
      </c>
      <c r="M67" s="20">
        <v>7.50469028716907</v>
      </c>
      <c r="N67" s="20">
        <v>2.14891239982098</v>
      </c>
      <c r="P67" s="19">
        <v>64.0</v>
      </c>
      <c r="Q67" s="34">
        <f>VLOOKUP(IF(C67&gt;240,5,IF(C67&gt;180,4,IF(C67&gt;120,3,IF(C67&gt;60,2,IF(C67&gt;30,1,0))))),Trial!$B$7:$E$12,4)</f>
        <v>0</v>
      </c>
      <c r="R67" s="34">
        <f>VLOOKUP(IF(D67&gt;240,5,IF(D67&gt;180,4,IF(D67&gt;120,3,IF(D67&gt;60,2,IF(D67&gt;30,1,0))))),Trial!$B$7:$E$12,4)</f>
        <v>-168.84</v>
      </c>
      <c r="S67" s="34">
        <f>VLOOKUP(IF(E67&gt;240,5,IF(E67&gt;180,4,IF(E67&gt;120,3,IF(E67&gt;60,2,IF(E67&gt;30,1,0))))),Trial!$B$7:$E$12,4)</f>
        <v>0</v>
      </c>
      <c r="T67" s="34">
        <f>VLOOKUP(IF(F67&gt;240,5,IF(F67&gt;180,4,IF(F67&gt;120,3,IF(F67&gt;60,2,IF(F67&gt;30,1,0))))),Trial!$B$7:$E$12,4)</f>
        <v>0</v>
      </c>
      <c r="U67" s="34">
        <f>VLOOKUP(IF(G67&gt;240,5,IF(G67&gt;180,4,IF(G67&gt;120,3,IF(G67&gt;60,2,IF(G67&gt;30,1,0))))),Trial!$B$7:$E$12,4)</f>
        <v>0</v>
      </c>
      <c r="V67" s="34">
        <f>VLOOKUP(IF(H67&gt;240,5,IF(H67&gt;180,4,IF(H67&gt;120,3,IF(H67&gt;60,2,IF(H67&gt;30,1,0))))),Trial!$B$7:$E$12,4)</f>
        <v>0</v>
      </c>
      <c r="W67" s="34">
        <f>VLOOKUP(IF(I67&gt;240,5,IF(I67&gt;180,4,IF(I67&gt;120,3,IF(I67&gt;60,2,IF(I67&gt;30,1,0))))),Trial!$B$7:$E$12,4)</f>
        <v>-168.84</v>
      </c>
      <c r="X67" s="34">
        <f>VLOOKUP(IF(J67&gt;240,5,IF(J67&gt;180,4,IF(J67&gt;120,3,IF(J67&gt;60,2,IF(J67&gt;30,1,0))))),Trial!$B$7:$E$12,4)</f>
        <v>0</v>
      </c>
      <c r="Y67" s="34">
        <f>VLOOKUP(IF(K67&gt;240,5,IF(K67&gt;180,4,IF(K67&gt;120,3,IF(K67&gt;60,2,IF(K67&gt;30,1,0))))),Trial!$B$7:$E$12,4)</f>
        <v>0</v>
      </c>
      <c r="Z67" s="34">
        <f>VLOOKUP(IF(L67&gt;240,5,IF(L67&gt;180,4,IF(L67&gt;120,3,IF(L67&gt;60,2,IF(L67&gt;30,1,0))))),Trial!$B$7:$E$12,4)</f>
        <v>0</v>
      </c>
      <c r="AA67" s="34">
        <f>VLOOKUP(IF(M67&gt;240,5,IF(M67&gt;180,4,IF(M67&gt;120,3,IF(M67&gt;60,2,IF(M67&gt;30,1,0))))),Trial!$B$7:$E$12,4)</f>
        <v>0</v>
      </c>
      <c r="AB67" s="34">
        <f>VLOOKUP(IF(N67&gt;240,5,IF(N67&gt;180,4,IF(N67&gt;120,3,IF(N67&gt;60,2,IF(N67&gt;30,1,0))))),Trial!$B$7:$E$12,4)</f>
        <v>0</v>
      </c>
    </row>
    <row r="68" ht="15.75" customHeight="1">
      <c r="B68" s="19">
        <v>65.0</v>
      </c>
      <c r="C68" s="20">
        <v>3.09097852194682</v>
      </c>
      <c r="D68" s="20">
        <v>3.26577397051389</v>
      </c>
      <c r="E68" s="20">
        <v>13.5738166319291</v>
      </c>
      <c r="F68" s="20">
        <v>29.3005423361883</v>
      </c>
      <c r="G68" s="20">
        <v>1.88613296956755</v>
      </c>
      <c r="H68" s="20">
        <v>31.0744554522456</v>
      </c>
      <c r="I68" s="20">
        <v>0.457908417780368</v>
      </c>
      <c r="J68" s="20">
        <v>4.23224407765083</v>
      </c>
      <c r="K68" s="20">
        <v>0.112155478050953</v>
      </c>
      <c r="L68" s="20">
        <v>9.18702060146328</v>
      </c>
      <c r="M68" s="20">
        <v>26.6151963599196</v>
      </c>
      <c r="N68" s="20">
        <v>11.1593252968128</v>
      </c>
      <c r="P68" s="19">
        <v>65.0</v>
      </c>
      <c r="Q68" s="34">
        <f>VLOOKUP(IF(C68&gt;240,5,IF(C68&gt;180,4,IF(C68&gt;120,3,IF(C68&gt;60,2,IF(C68&gt;30,1,0))))),Trial!$B$7:$E$12,4)</f>
        <v>0</v>
      </c>
      <c r="R68" s="34">
        <f>VLOOKUP(IF(D68&gt;240,5,IF(D68&gt;180,4,IF(D68&gt;120,3,IF(D68&gt;60,2,IF(D68&gt;30,1,0))))),Trial!$B$7:$E$12,4)</f>
        <v>0</v>
      </c>
      <c r="S68" s="34">
        <f>VLOOKUP(IF(E68&gt;240,5,IF(E68&gt;180,4,IF(E68&gt;120,3,IF(E68&gt;60,2,IF(E68&gt;30,1,0))))),Trial!$B$7:$E$12,4)</f>
        <v>0</v>
      </c>
      <c r="T68" s="34">
        <f>VLOOKUP(IF(F68&gt;240,5,IF(F68&gt;180,4,IF(F68&gt;120,3,IF(F68&gt;60,2,IF(F68&gt;30,1,0))))),Trial!$B$7:$E$12,4)</f>
        <v>0</v>
      </c>
      <c r="U68" s="34">
        <f>VLOOKUP(IF(G68&gt;240,5,IF(G68&gt;180,4,IF(G68&gt;120,3,IF(G68&gt;60,2,IF(G68&gt;30,1,0))))),Trial!$B$7:$E$12,4)</f>
        <v>0</v>
      </c>
      <c r="V68" s="34">
        <f>VLOOKUP(IF(H68&gt;240,5,IF(H68&gt;180,4,IF(H68&gt;120,3,IF(H68&gt;60,2,IF(H68&gt;30,1,0))))),Trial!$B$7:$E$12,4)</f>
        <v>-168.84</v>
      </c>
      <c r="W68" s="34">
        <f>VLOOKUP(IF(I68&gt;240,5,IF(I68&gt;180,4,IF(I68&gt;120,3,IF(I68&gt;60,2,IF(I68&gt;30,1,0))))),Trial!$B$7:$E$12,4)</f>
        <v>0</v>
      </c>
      <c r="X68" s="34">
        <f>VLOOKUP(IF(J68&gt;240,5,IF(J68&gt;180,4,IF(J68&gt;120,3,IF(J68&gt;60,2,IF(J68&gt;30,1,0))))),Trial!$B$7:$E$12,4)</f>
        <v>0</v>
      </c>
      <c r="Y68" s="34">
        <f>VLOOKUP(IF(K68&gt;240,5,IF(K68&gt;180,4,IF(K68&gt;120,3,IF(K68&gt;60,2,IF(K68&gt;30,1,0))))),Trial!$B$7:$E$12,4)</f>
        <v>0</v>
      </c>
      <c r="Z68" s="34">
        <f>VLOOKUP(IF(L68&gt;240,5,IF(L68&gt;180,4,IF(L68&gt;120,3,IF(L68&gt;60,2,IF(L68&gt;30,1,0))))),Trial!$B$7:$E$12,4)</f>
        <v>0</v>
      </c>
      <c r="AA68" s="34">
        <f>VLOOKUP(IF(M68&gt;240,5,IF(M68&gt;180,4,IF(M68&gt;120,3,IF(M68&gt;60,2,IF(M68&gt;30,1,0))))),Trial!$B$7:$E$12,4)</f>
        <v>0</v>
      </c>
      <c r="AB68" s="34">
        <f>VLOOKUP(IF(N68&gt;240,5,IF(N68&gt;180,4,IF(N68&gt;120,3,IF(N68&gt;60,2,IF(N68&gt;30,1,0))))),Trial!$B$7:$E$12,4)</f>
        <v>0</v>
      </c>
    </row>
    <row r="69" ht="15.75" customHeight="1">
      <c r="B69" s="19">
        <v>66.0</v>
      </c>
      <c r="C69" s="20">
        <v>0.604804099816829</v>
      </c>
      <c r="D69" s="20">
        <v>34.4566142823801</v>
      </c>
      <c r="E69" s="20">
        <v>2.18318824423624</v>
      </c>
      <c r="F69" s="20">
        <v>13.8266536690379</v>
      </c>
      <c r="G69" s="20">
        <v>16.6287646517242</v>
      </c>
      <c r="H69" s="20">
        <v>16.0170708205636</v>
      </c>
      <c r="I69" s="20">
        <v>5.37660278193653</v>
      </c>
      <c r="J69" s="20">
        <v>12.3397548192265</v>
      </c>
      <c r="K69" s="20">
        <v>4.95088758068159</v>
      </c>
      <c r="L69" s="20">
        <v>3.52666787535821</v>
      </c>
      <c r="M69" s="20">
        <v>25.8738649176603</v>
      </c>
      <c r="N69" s="20">
        <v>11.774018931863</v>
      </c>
      <c r="P69" s="19">
        <v>66.0</v>
      </c>
      <c r="Q69" s="34">
        <f>VLOOKUP(IF(C69&gt;240,5,IF(C69&gt;180,4,IF(C69&gt;120,3,IF(C69&gt;60,2,IF(C69&gt;30,1,0))))),Trial!$B$7:$E$12,4)</f>
        <v>0</v>
      </c>
      <c r="R69" s="34">
        <f>VLOOKUP(IF(D69&gt;240,5,IF(D69&gt;180,4,IF(D69&gt;120,3,IF(D69&gt;60,2,IF(D69&gt;30,1,0))))),Trial!$B$7:$E$12,4)</f>
        <v>-168.84</v>
      </c>
      <c r="S69" s="34">
        <f>VLOOKUP(IF(E69&gt;240,5,IF(E69&gt;180,4,IF(E69&gt;120,3,IF(E69&gt;60,2,IF(E69&gt;30,1,0))))),Trial!$B$7:$E$12,4)</f>
        <v>0</v>
      </c>
      <c r="T69" s="34">
        <f>VLOOKUP(IF(F69&gt;240,5,IF(F69&gt;180,4,IF(F69&gt;120,3,IF(F69&gt;60,2,IF(F69&gt;30,1,0))))),Trial!$B$7:$E$12,4)</f>
        <v>0</v>
      </c>
      <c r="U69" s="34">
        <f>VLOOKUP(IF(G69&gt;240,5,IF(G69&gt;180,4,IF(G69&gt;120,3,IF(G69&gt;60,2,IF(G69&gt;30,1,0))))),Trial!$B$7:$E$12,4)</f>
        <v>0</v>
      </c>
      <c r="V69" s="34">
        <f>VLOOKUP(IF(H69&gt;240,5,IF(H69&gt;180,4,IF(H69&gt;120,3,IF(H69&gt;60,2,IF(H69&gt;30,1,0))))),Trial!$B$7:$E$12,4)</f>
        <v>0</v>
      </c>
      <c r="W69" s="34">
        <f>VLOOKUP(IF(I69&gt;240,5,IF(I69&gt;180,4,IF(I69&gt;120,3,IF(I69&gt;60,2,IF(I69&gt;30,1,0))))),Trial!$B$7:$E$12,4)</f>
        <v>0</v>
      </c>
      <c r="X69" s="34">
        <f>VLOOKUP(IF(J69&gt;240,5,IF(J69&gt;180,4,IF(J69&gt;120,3,IF(J69&gt;60,2,IF(J69&gt;30,1,0))))),Trial!$B$7:$E$12,4)</f>
        <v>0</v>
      </c>
      <c r="Y69" s="34">
        <f>VLOOKUP(IF(K69&gt;240,5,IF(K69&gt;180,4,IF(K69&gt;120,3,IF(K69&gt;60,2,IF(K69&gt;30,1,0))))),Trial!$B$7:$E$12,4)</f>
        <v>0</v>
      </c>
      <c r="Z69" s="34">
        <f>VLOOKUP(IF(L69&gt;240,5,IF(L69&gt;180,4,IF(L69&gt;120,3,IF(L69&gt;60,2,IF(L69&gt;30,1,0))))),Trial!$B$7:$E$12,4)</f>
        <v>0</v>
      </c>
      <c r="AA69" s="34">
        <f>VLOOKUP(IF(M69&gt;240,5,IF(M69&gt;180,4,IF(M69&gt;120,3,IF(M69&gt;60,2,IF(M69&gt;30,1,0))))),Trial!$B$7:$E$12,4)</f>
        <v>0</v>
      </c>
      <c r="AB69" s="34">
        <f>VLOOKUP(IF(N69&gt;240,5,IF(N69&gt;180,4,IF(N69&gt;120,3,IF(N69&gt;60,2,IF(N69&gt;30,1,0))))),Trial!$B$7:$E$12,4)</f>
        <v>0</v>
      </c>
    </row>
    <row r="70" ht="15.75" customHeight="1">
      <c r="B70" s="19">
        <v>67.0</v>
      </c>
      <c r="C70" s="20">
        <v>6.05703663849225</v>
      </c>
      <c r="D70" s="20">
        <v>22.0304939063435</v>
      </c>
      <c r="E70" s="20">
        <v>7.103281459352</v>
      </c>
      <c r="F70" s="20">
        <v>3.45723728411831</v>
      </c>
      <c r="G70" s="20">
        <v>15.1064878707836</v>
      </c>
      <c r="H70" s="20">
        <v>11.9292429196733</v>
      </c>
      <c r="I70" s="20">
        <v>19.1710568871519</v>
      </c>
      <c r="J70" s="20">
        <v>17.6254578786987</v>
      </c>
      <c r="K70" s="20">
        <v>8.14902645582333</v>
      </c>
      <c r="L70" s="20">
        <v>16.988286095121</v>
      </c>
      <c r="M70" s="20">
        <v>0.722837835032111</v>
      </c>
      <c r="N70" s="20">
        <v>8.40956590017304</v>
      </c>
      <c r="P70" s="19">
        <v>67.0</v>
      </c>
      <c r="Q70" s="34">
        <f>VLOOKUP(IF(C70&gt;240,5,IF(C70&gt;180,4,IF(C70&gt;120,3,IF(C70&gt;60,2,IF(C70&gt;30,1,0))))),Trial!$B$7:$E$12,4)</f>
        <v>0</v>
      </c>
      <c r="R70" s="34">
        <f>VLOOKUP(IF(D70&gt;240,5,IF(D70&gt;180,4,IF(D70&gt;120,3,IF(D70&gt;60,2,IF(D70&gt;30,1,0))))),Trial!$B$7:$E$12,4)</f>
        <v>0</v>
      </c>
      <c r="S70" s="34">
        <f>VLOOKUP(IF(E70&gt;240,5,IF(E70&gt;180,4,IF(E70&gt;120,3,IF(E70&gt;60,2,IF(E70&gt;30,1,0))))),Trial!$B$7:$E$12,4)</f>
        <v>0</v>
      </c>
      <c r="T70" s="34">
        <f>VLOOKUP(IF(F70&gt;240,5,IF(F70&gt;180,4,IF(F70&gt;120,3,IF(F70&gt;60,2,IF(F70&gt;30,1,0))))),Trial!$B$7:$E$12,4)</f>
        <v>0</v>
      </c>
      <c r="U70" s="34">
        <f>VLOOKUP(IF(G70&gt;240,5,IF(G70&gt;180,4,IF(G70&gt;120,3,IF(G70&gt;60,2,IF(G70&gt;30,1,0))))),Trial!$B$7:$E$12,4)</f>
        <v>0</v>
      </c>
      <c r="V70" s="34">
        <f>VLOOKUP(IF(H70&gt;240,5,IF(H70&gt;180,4,IF(H70&gt;120,3,IF(H70&gt;60,2,IF(H70&gt;30,1,0))))),Trial!$B$7:$E$12,4)</f>
        <v>0</v>
      </c>
      <c r="W70" s="34">
        <f>VLOOKUP(IF(I70&gt;240,5,IF(I70&gt;180,4,IF(I70&gt;120,3,IF(I70&gt;60,2,IF(I70&gt;30,1,0))))),Trial!$B$7:$E$12,4)</f>
        <v>0</v>
      </c>
      <c r="X70" s="34">
        <f>VLOOKUP(IF(J70&gt;240,5,IF(J70&gt;180,4,IF(J70&gt;120,3,IF(J70&gt;60,2,IF(J70&gt;30,1,0))))),Trial!$B$7:$E$12,4)</f>
        <v>0</v>
      </c>
      <c r="Y70" s="34">
        <f>VLOOKUP(IF(K70&gt;240,5,IF(K70&gt;180,4,IF(K70&gt;120,3,IF(K70&gt;60,2,IF(K70&gt;30,1,0))))),Trial!$B$7:$E$12,4)</f>
        <v>0</v>
      </c>
      <c r="Z70" s="34">
        <f>VLOOKUP(IF(L70&gt;240,5,IF(L70&gt;180,4,IF(L70&gt;120,3,IF(L70&gt;60,2,IF(L70&gt;30,1,0))))),Trial!$B$7:$E$12,4)</f>
        <v>0</v>
      </c>
      <c r="AA70" s="34">
        <f>VLOOKUP(IF(M70&gt;240,5,IF(M70&gt;180,4,IF(M70&gt;120,3,IF(M70&gt;60,2,IF(M70&gt;30,1,0))))),Trial!$B$7:$E$12,4)</f>
        <v>0</v>
      </c>
      <c r="AB70" s="34">
        <f>VLOOKUP(IF(N70&gt;240,5,IF(N70&gt;180,4,IF(N70&gt;120,3,IF(N70&gt;60,2,IF(N70&gt;30,1,0))))),Trial!$B$7:$E$12,4)</f>
        <v>0</v>
      </c>
    </row>
    <row r="71" ht="15.75" customHeight="1">
      <c r="B71" s="19">
        <v>68.0</v>
      </c>
      <c r="C71" s="20">
        <v>0.616333230724558</v>
      </c>
      <c r="D71" s="20">
        <v>21.0957627202431</v>
      </c>
      <c r="E71" s="20">
        <v>9.27095525721935</v>
      </c>
      <c r="F71" s="20">
        <v>64.2712259632197</v>
      </c>
      <c r="G71" s="20">
        <v>1.5832231848035</v>
      </c>
      <c r="H71" s="20">
        <v>6.68281969395466</v>
      </c>
      <c r="I71" s="20">
        <v>8.5652362185996</v>
      </c>
      <c r="J71" s="20">
        <v>85.5172510524112</v>
      </c>
      <c r="K71" s="20">
        <v>4.16481274315156</v>
      </c>
      <c r="L71" s="20">
        <v>5.07576860198751</v>
      </c>
      <c r="M71" s="20">
        <v>16.4026105444032</v>
      </c>
      <c r="N71" s="20">
        <v>20.3301714337152</v>
      </c>
      <c r="P71" s="19">
        <v>68.0</v>
      </c>
      <c r="Q71" s="34">
        <f>VLOOKUP(IF(C71&gt;240,5,IF(C71&gt;180,4,IF(C71&gt;120,3,IF(C71&gt;60,2,IF(C71&gt;30,1,0))))),Trial!$B$7:$E$12,4)</f>
        <v>0</v>
      </c>
      <c r="R71" s="34">
        <f>VLOOKUP(IF(D71&gt;240,5,IF(D71&gt;180,4,IF(D71&gt;120,3,IF(D71&gt;60,2,IF(D71&gt;30,1,0))))),Trial!$B$7:$E$12,4)</f>
        <v>0</v>
      </c>
      <c r="S71" s="34">
        <f>VLOOKUP(IF(E71&gt;240,5,IF(E71&gt;180,4,IF(E71&gt;120,3,IF(E71&gt;60,2,IF(E71&gt;30,1,0))))),Trial!$B$7:$E$12,4)</f>
        <v>0</v>
      </c>
      <c r="T71" s="34">
        <f>VLOOKUP(IF(F71&gt;240,5,IF(F71&gt;180,4,IF(F71&gt;120,3,IF(F71&gt;60,2,IF(F71&gt;30,1,0))))),Trial!$B$7:$E$12,4)</f>
        <v>-844.2</v>
      </c>
      <c r="U71" s="34">
        <f>VLOOKUP(IF(G71&gt;240,5,IF(G71&gt;180,4,IF(G71&gt;120,3,IF(G71&gt;60,2,IF(G71&gt;30,1,0))))),Trial!$B$7:$E$12,4)</f>
        <v>0</v>
      </c>
      <c r="V71" s="34">
        <f>VLOOKUP(IF(H71&gt;240,5,IF(H71&gt;180,4,IF(H71&gt;120,3,IF(H71&gt;60,2,IF(H71&gt;30,1,0))))),Trial!$B$7:$E$12,4)</f>
        <v>0</v>
      </c>
      <c r="W71" s="34">
        <f>VLOOKUP(IF(I71&gt;240,5,IF(I71&gt;180,4,IF(I71&gt;120,3,IF(I71&gt;60,2,IF(I71&gt;30,1,0))))),Trial!$B$7:$E$12,4)</f>
        <v>0</v>
      </c>
      <c r="X71" s="34">
        <f>VLOOKUP(IF(J71&gt;240,5,IF(J71&gt;180,4,IF(J71&gt;120,3,IF(J71&gt;60,2,IF(J71&gt;30,1,0))))),Trial!$B$7:$E$12,4)</f>
        <v>-844.2</v>
      </c>
      <c r="Y71" s="34">
        <f>VLOOKUP(IF(K71&gt;240,5,IF(K71&gt;180,4,IF(K71&gt;120,3,IF(K71&gt;60,2,IF(K71&gt;30,1,0))))),Trial!$B$7:$E$12,4)</f>
        <v>0</v>
      </c>
      <c r="Z71" s="34">
        <f>VLOOKUP(IF(L71&gt;240,5,IF(L71&gt;180,4,IF(L71&gt;120,3,IF(L71&gt;60,2,IF(L71&gt;30,1,0))))),Trial!$B$7:$E$12,4)</f>
        <v>0</v>
      </c>
      <c r="AA71" s="34">
        <f>VLOOKUP(IF(M71&gt;240,5,IF(M71&gt;180,4,IF(M71&gt;120,3,IF(M71&gt;60,2,IF(M71&gt;30,1,0))))),Trial!$B$7:$E$12,4)</f>
        <v>0</v>
      </c>
      <c r="AB71" s="34">
        <f>VLOOKUP(IF(N71&gt;240,5,IF(N71&gt;180,4,IF(N71&gt;120,3,IF(N71&gt;60,2,IF(N71&gt;30,1,0))))),Trial!$B$7:$E$12,4)</f>
        <v>0</v>
      </c>
    </row>
    <row r="72" ht="15.75" customHeight="1">
      <c r="B72" s="19">
        <v>69.0</v>
      </c>
      <c r="C72" s="20">
        <v>4.09603370577097</v>
      </c>
      <c r="D72" s="20">
        <v>28.4093484685079</v>
      </c>
      <c r="E72" s="20">
        <v>2.67135221653755</v>
      </c>
      <c r="F72" s="20">
        <v>1.47625068612397</v>
      </c>
      <c r="G72" s="20">
        <v>13.9908232040788</v>
      </c>
      <c r="H72" s="20">
        <v>18.8410252902826</v>
      </c>
      <c r="I72" s="20">
        <v>13.9867043619129</v>
      </c>
      <c r="J72" s="20">
        <v>37.4378210459458</v>
      </c>
      <c r="K72" s="20">
        <v>0.267048171721399</v>
      </c>
      <c r="L72" s="20">
        <v>16.7873056762937</v>
      </c>
      <c r="M72" s="20">
        <v>12.98077501255</v>
      </c>
      <c r="N72" s="20">
        <v>3.03077933923341</v>
      </c>
      <c r="P72" s="19">
        <v>69.0</v>
      </c>
      <c r="Q72" s="34">
        <f>VLOOKUP(IF(C72&gt;240,5,IF(C72&gt;180,4,IF(C72&gt;120,3,IF(C72&gt;60,2,IF(C72&gt;30,1,0))))),Trial!$B$7:$E$12,4)</f>
        <v>0</v>
      </c>
      <c r="R72" s="34">
        <f>VLOOKUP(IF(D72&gt;240,5,IF(D72&gt;180,4,IF(D72&gt;120,3,IF(D72&gt;60,2,IF(D72&gt;30,1,0))))),Trial!$B$7:$E$12,4)</f>
        <v>0</v>
      </c>
      <c r="S72" s="34">
        <f>VLOOKUP(IF(E72&gt;240,5,IF(E72&gt;180,4,IF(E72&gt;120,3,IF(E72&gt;60,2,IF(E72&gt;30,1,0))))),Trial!$B$7:$E$12,4)</f>
        <v>0</v>
      </c>
      <c r="T72" s="34">
        <f>VLOOKUP(IF(F72&gt;240,5,IF(F72&gt;180,4,IF(F72&gt;120,3,IF(F72&gt;60,2,IF(F72&gt;30,1,0))))),Trial!$B$7:$E$12,4)</f>
        <v>0</v>
      </c>
      <c r="U72" s="34">
        <f>VLOOKUP(IF(G72&gt;240,5,IF(G72&gt;180,4,IF(G72&gt;120,3,IF(G72&gt;60,2,IF(G72&gt;30,1,0))))),Trial!$B$7:$E$12,4)</f>
        <v>0</v>
      </c>
      <c r="V72" s="34">
        <f>VLOOKUP(IF(H72&gt;240,5,IF(H72&gt;180,4,IF(H72&gt;120,3,IF(H72&gt;60,2,IF(H72&gt;30,1,0))))),Trial!$B$7:$E$12,4)</f>
        <v>0</v>
      </c>
      <c r="W72" s="34">
        <f>VLOOKUP(IF(I72&gt;240,5,IF(I72&gt;180,4,IF(I72&gt;120,3,IF(I72&gt;60,2,IF(I72&gt;30,1,0))))),Trial!$B$7:$E$12,4)</f>
        <v>0</v>
      </c>
      <c r="X72" s="34">
        <f>VLOOKUP(IF(J72&gt;240,5,IF(J72&gt;180,4,IF(J72&gt;120,3,IF(J72&gt;60,2,IF(J72&gt;30,1,0))))),Trial!$B$7:$E$12,4)</f>
        <v>-168.84</v>
      </c>
      <c r="Y72" s="34">
        <f>VLOOKUP(IF(K72&gt;240,5,IF(K72&gt;180,4,IF(K72&gt;120,3,IF(K72&gt;60,2,IF(K72&gt;30,1,0))))),Trial!$B$7:$E$12,4)</f>
        <v>0</v>
      </c>
      <c r="Z72" s="34">
        <f>VLOOKUP(IF(L72&gt;240,5,IF(L72&gt;180,4,IF(L72&gt;120,3,IF(L72&gt;60,2,IF(L72&gt;30,1,0))))),Trial!$B$7:$E$12,4)</f>
        <v>0</v>
      </c>
      <c r="AA72" s="34">
        <f>VLOOKUP(IF(M72&gt;240,5,IF(M72&gt;180,4,IF(M72&gt;120,3,IF(M72&gt;60,2,IF(M72&gt;30,1,0))))),Trial!$B$7:$E$12,4)</f>
        <v>0</v>
      </c>
      <c r="AB72" s="34">
        <f>VLOOKUP(IF(N72&gt;240,5,IF(N72&gt;180,4,IF(N72&gt;120,3,IF(N72&gt;60,2,IF(N72&gt;30,1,0))))),Trial!$B$7:$E$12,4)</f>
        <v>0</v>
      </c>
    </row>
    <row r="73" ht="15.75" customHeight="1">
      <c r="B73" s="19">
        <v>70.0</v>
      </c>
      <c r="C73" s="20">
        <v>12.8810951914723</v>
      </c>
      <c r="D73" s="20">
        <v>8.22201504479162</v>
      </c>
      <c r="E73" s="20">
        <v>25.576582679542</v>
      </c>
      <c r="F73" s="20">
        <v>9.50708785234866</v>
      </c>
      <c r="G73" s="20">
        <v>26.0532486004924</v>
      </c>
      <c r="H73" s="20">
        <v>9.46456749672917</v>
      </c>
      <c r="I73" s="20">
        <v>9.72866273821248</v>
      </c>
      <c r="J73" s="20">
        <v>7.85290341335349</v>
      </c>
      <c r="K73" s="20">
        <v>1.4305312015473</v>
      </c>
      <c r="L73" s="20">
        <v>16.1937397723171</v>
      </c>
      <c r="M73" s="20">
        <v>0.313720700796694</v>
      </c>
      <c r="N73" s="20">
        <v>5.43690247703344</v>
      </c>
      <c r="P73" s="19">
        <v>70.0</v>
      </c>
      <c r="Q73" s="34">
        <f>VLOOKUP(IF(C73&gt;240,5,IF(C73&gt;180,4,IF(C73&gt;120,3,IF(C73&gt;60,2,IF(C73&gt;30,1,0))))),Trial!$B$7:$E$12,4)</f>
        <v>0</v>
      </c>
      <c r="R73" s="34">
        <f>VLOOKUP(IF(D73&gt;240,5,IF(D73&gt;180,4,IF(D73&gt;120,3,IF(D73&gt;60,2,IF(D73&gt;30,1,0))))),Trial!$B$7:$E$12,4)</f>
        <v>0</v>
      </c>
      <c r="S73" s="34">
        <f>VLOOKUP(IF(E73&gt;240,5,IF(E73&gt;180,4,IF(E73&gt;120,3,IF(E73&gt;60,2,IF(E73&gt;30,1,0))))),Trial!$B$7:$E$12,4)</f>
        <v>0</v>
      </c>
      <c r="T73" s="34">
        <f>VLOOKUP(IF(F73&gt;240,5,IF(F73&gt;180,4,IF(F73&gt;120,3,IF(F73&gt;60,2,IF(F73&gt;30,1,0))))),Trial!$B$7:$E$12,4)</f>
        <v>0</v>
      </c>
      <c r="U73" s="34">
        <f>VLOOKUP(IF(G73&gt;240,5,IF(G73&gt;180,4,IF(G73&gt;120,3,IF(G73&gt;60,2,IF(G73&gt;30,1,0))))),Trial!$B$7:$E$12,4)</f>
        <v>0</v>
      </c>
      <c r="V73" s="34">
        <f>VLOOKUP(IF(H73&gt;240,5,IF(H73&gt;180,4,IF(H73&gt;120,3,IF(H73&gt;60,2,IF(H73&gt;30,1,0))))),Trial!$B$7:$E$12,4)</f>
        <v>0</v>
      </c>
      <c r="W73" s="34">
        <f>VLOOKUP(IF(I73&gt;240,5,IF(I73&gt;180,4,IF(I73&gt;120,3,IF(I73&gt;60,2,IF(I73&gt;30,1,0))))),Trial!$B$7:$E$12,4)</f>
        <v>0</v>
      </c>
      <c r="X73" s="34">
        <f>VLOOKUP(IF(J73&gt;240,5,IF(J73&gt;180,4,IF(J73&gt;120,3,IF(J73&gt;60,2,IF(J73&gt;30,1,0))))),Trial!$B$7:$E$12,4)</f>
        <v>0</v>
      </c>
      <c r="Y73" s="34">
        <f>VLOOKUP(IF(K73&gt;240,5,IF(K73&gt;180,4,IF(K73&gt;120,3,IF(K73&gt;60,2,IF(K73&gt;30,1,0))))),Trial!$B$7:$E$12,4)</f>
        <v>0</v>
      </c>
      <c r="Z73" s="34">
        <f>VLOOKUP(IF(L73&gt;240,5,IF(L73&gt;180,4,IF(L73&gt;120,3,IF(L73&gt;60,2,IF(L73&gt;30,1,0))))),Trial!$B$7:$E$12,4)</f>
        <v>0</v>
      </c>
      <c r="AA73" s="34">
        <f>VLOOKUP(IF(M73&gt;240,5,IF(M73&gt;180,4,IF(M73&gt;120,3,IF(M73&gt;60,2,IF(M73&gt;30,1,0))))),Trial!$B$7:$E$12,4)</f>
        <v>0</v>
      </c>
      <c r="AB73" s="34">
        <f>VLOOKUP(IF(N73&gt;240,5,IF(N73&gt;180,4,IF(N73&gt;120,3,IF(N73&gt;60,2,IF(N73&gt;30,1,0))))),Trial!$B$7:$E$12,4)</f>
        <v>0</v>
      </c>
    </row>
    <row r="74" ht="15.75" customHeight="1">
      <c r="B74" s="19">
        <v>71.0</v>
      </c>
      <c r="C74" s="20">
        <v>16.250092430235</v>
      </c>
      <c r="D74" s="20">
        <v>32.9887215025977</v>
      </c>
      <c r="E74" s="20">
        <v>1.54101549913175</v>
      </c>
      <c r="F74" s="20">
        <v>16.351855955818</v>
      </c>
      <c r="G74" s="20">
        <v>5.01072559715249</v>
      </c>
      <c r="H74" s="20">
        <v>11.1938537847991</v>
      </c>
      <c r="I74" s="20">
        <v>9.4155016663569</v>
      </c>
      <c r="J74" s="20">
        <v>14.0560028098608</v>
      </c>
      <c r="K74" s="20">
        <v>6.5737317380961</v>
      </c>
      <c r="L74" s="20">
        <v>30.3245169993744</v>
      </c>
      <c r="M74" s="20">
        <v>0.399978187121451</v>
      </c>
      <c r="N74" s="20">
        <v>2.85818356621797</v>
      </c>
      <c r="P74" s="19">
        <v>71.0</v>
      </c>
      <c r="Q74" s="34">
        <f>VLOOKUP(IF(C74&gt;240,5,IF(C74&gt;180,4,IF(C74&gt;120,3,IF(C74&gt;60,2,IF(C74&gt;30,1,0))))),Trial!$B$7:$E$12,4)</f>
        <v>0</v>
      </c>
      <c r="R74" s="34">
        <f>VLOOKUP(IF(D74&gt;240,5,IF(D74&gt;180,4,IF(D74&gt;120,3,IF(D74&gt;60,2,IF(D74&gt;30,1,0))))),Trial!$B$7:$E$12,4)</f>
        <v>-168.84</v>
      </c>
      <c r="S74" s="34">
        <f>VLOOKUP(IF(E74&gt;240,5,IF(E74&gt;180,4,IF(E74&gt;120,3,IF(E74&gt;60,2,IF(E74&gt;30,1,0))))),Trial!$B$7:$E$12,4)</f>
        <v>0</v>
      </c>
      <c r="T74" s="34">
        <f>VLOOKUP(IF(F74&gt;240,5,IF(F74&gt;180,4,IF(F74&gt;120,3,IF(F74&gt;60,2,IF(F74&gt;30,1,0))))),Trial!$B$7:$E$12,4)</f>
        <v>0</v>
      </c>
      <c r="U74" s="34">
        <f>VLOOKUP(IF(G74&gt;240,5,IF(G74&gt;180,4,IF(G74&gt;120,3,IF(G74&gt;60,2,IF(G74&gt;30,1,0))))),Trial!$B$7:$E$12,4)</f>
        <v>0</v>
      </c>
      <c r="V74" s="34">
        <f>VLOOKUP(IF(H74&gt;240,5,IF(H74&gt;180,4,IF(H74&gt;120,3,IF(H74&gt;60,2,IF(H74&gt;30,1,0))))),Trial!$B$7:$E$12,4)</f>
        <v>0</v>
      </c>
      <c r="W74" s="34">
        <f>VLOOKUP(IF(I74&gt;240,5,IF(I74&gt;180,4,IF(I74&gt;120,3,IF(I74&gt;60,2,IF(I74&gt;30,1,0))))),Trial!$B$7:$E$12,4)</f>
        <v>0</v>
      </c>
      <c r="X74" s="34">
        <f>VLOOKUP(IF(J74&gt;240,5,IF(J74&gt;180,4,IF(J74&gt;120,3,IF(J74&gt;60,2,IF(J74&gt;30,1,0))))),Trial!$B$7:$E$12,4)</f>
        <v>0</v>
      </c>
      <c r="Y74" s="34">
        <f>VLOOKUP(IF(K74&gt;240,5,IF(K74&gt;180,4,IF(K74&gt;120,3,IF(K74&gt;60,2,IF(K74&gt;30,1,0))))),Trial!$B$7:$E$12,4)</f>
        <v>0</v>
      </c>
      <c r="Z74" s="34">
        <f>VLOOKUP(IF(L74&gt;240,5,IF(L74&gt;180,4,IF(L74&gt;120,3,IF(L74&gt;60,2,IF(L74&gt;30,1,0))))),Trial!$B$7:$E$12,4)</f>
        <v>-168.84</v>
      </c>
      <c r="AA74" s="34">
        <f>VLOOKUP(IF(M74&gt;240,5,IF(M74&gt;180,4,IF(M74&gt;120,3,IF(M74&gt;60,2,IF(M74&gt;30,1,0))))),Trial!$B$7:$E$12,4)</f>
        <v>0</v>
      </c>
      <c r="AB74" s="34">
        <f>VLOOKUP(IF(N74&gt;240,5,IF(N74&gt;180,4,IF(N74&gt;120,3,IF(N74&gt;60,2,IF(N74&gt;30,1,0))))),Trial!$B$7:$E$12,4)</f>
        <v>0</v>
      </c>
    </row>
    <row r="75" ht="15.75" customHeight="1">
      <c r="B75" s="19">
        <v>72.0</v>
      </c>
      <c r="C75" s="20">
        <v>2.30484516555443</v>
      </c>
      <c r="D75" s="20">
        <v>8.01045719976537</v>
      </c>
      <c r="E75" s="20">
        <v>6.91838092952967</v>
      </c>
      <c r="F75" s="20">
        <v>36.7505975868688</v>
      </c>
      <c r="G75" s="20">
        <v>4.09575897009156</v>
      </c>
      <c r="H75" s="20">
        <v>8.74470399827696</v>
      </c>
      <c r="I75" s="20">
        <v>0.0478890730935388</v>
      </c>
      <c r="J75" s="20">
        <v>31.5110316660509</v>
      </c>
      <c r="K75" s="20">
        <v>36.3967733411419</v>
      </c>
      <c r="L75" s="20">
        <v>0.734913621864885</v>
      </c>
      <c r="M75" s="20">
        <v>1.29245722124553</v>
      </c>
      <c r="N75" s="20">
        <v>10.7513501979947</v>
      </c>
      <c r="P75" s="19">
        <v>72.0</v>
      </c>
      <c r="Q75" s="34">
        <f>VLOOKUP(IF(C75&gt;240,5,IF(C75&gt;180,4,IF(C75&gt;120,3,IF(C75&gt;60,2,IF(C75&gt;30,1,0))))),Trial!$B$7:$E$12,4)</f>
        <v>0</v>
      </c>
      <c r="R75" s="34">
        <f>VLOOKUP(IF(D75&gt;240,5,IF(D75&gt;180,4,IF(D75&gt;120,3,IF(D75&gt;60,2,IF(D75&gt;30,1,0))))),Trial!$B$7:$E$12,4)</f>
        <v>0</v>
      </c>
      <c r="S75" s="34">
        <f>VLOOKUP(IF(E75&gt;240,5,IF(E75&gt;180,4,IF(E75&gt;120,3,IF(E75&gt;60,2,IF(E75&gt;30,1,0))))),Trial!$B$7:$E$12,4)</f>
        <v>0</v>
      </c>
      <c r="T75" s="34">
        <f>VLOOKUP(IF(F75&gt;240,5,IF(F75&gt;180,4,IF(F75&gt;120,3,IF(F75&gt;60,2,IF(F75&gt;30,1,0))))),Trial!$B$7:$E$12,4)</f>
        <v>-168.84</v>
      </c>
      <c r="U75" s="34">
        <f>VLOOKUP(IF(G75&gt;240,5,IF(G75&gt;180,4,IF(G75&gt;120,3,IF(G75&gt;60,2,IF(G75&gt;30,1,0))))),Trial!$B$7:$E$12,4)</f>
        <v>0</v>
      </c>
      <c r="V75" s="34">
        <f>VLOOKUP(IF(H75&gt;240,5,IF(H75&gt;180,4,IF(H75&gt;120,3,IF(H75&gt;60,2,IF(H75&gt;30,1,0))))),Trial!$B$7:$E$12,4)</f>
        <v>0</v>
      </c>
      <c r="W75" s="34">
        <f>VLOOKUP(IF(I75&gt;240,5,IF(I75&gt;180,4,IF(I75&gt;120,3,IF(I75&gt;60,2,IF(I75&gt;30,1,0))))),Trial!$B$7:$E$12,4)</f>
        <v>0</v>
      </c>
      <c r="X75" s="34">
        <f>VLOOKUP(IF(J75&gt;240,5,IF(J75&gt;180,4,IF(J75&gt;120,3,IF(J75&gt;60,2,IF(J75&gt;30,1,0))))),Trial!$B$7:$E$12,4)</f>
        <v>-168.84</v>
      </c>
      <c r="Y75" s="34">
        <f>VLOOKUP(IF(K75&gt;240,5,IF(K75&gt;180,4,IF(K75&gt;120,3,IF(K75&gt;60,2,IF(K75&gt;30,1,0))))),Trial!$B$7:$E$12,4)</f>
        <v>-168.84</v>
      </c>
      <c r="Z75" s="34">
        <f>VLOOKUP(IF(L75&gt;240,5,IF(L75&gt;180,4,IF(L75&gt;120,3,IF(L75&gt;60,2,IF(L75&gt;30,1,0))))),Trial!$B$7:$E$12,4)</f>
        <v>0</v>
      </c>
      <c r="AA75" s="34">
        <f>VLOOKUP(IF(M75&gt;240,5,IF(M75&gt;180,4,IF(M75&gt;120,3,IF(M75&gt;60,2,IF(M75&gt;30,1,0))))),Trial!$B$7:$E$12,4)</f>
        <v>0</v>
      </c>
      <c r="AB75" s="34">
        <f>VLOOKUP(IF(N75&gt;240,5,IF(N75&gt;180,4,IF(N75&gt;120,3,IF(N75&gt;60,2,IF(N75&gt;30,1,0))))),Trial!$B$7:$E$12,4)</f>
        <v>0</v>
      </c>
    </row>
    <row r="76" ht="15.75" customHeight="1">
      <c r="B76" s="19">
        <v>73.0</v>
      </c>
      <c r="C76" s="20">
        <v>1.39914712147399</v>
      </c>
      <c r="D76" s="20">
        <v>5.90157648099416</v>
      </c>
      <c r="E76" s="20">
        <v>16.1514188071958</v>
      </c>
      <c r="F76" s="20">
        <v>9.01904023587704</v>
      </c>
      <c r="G76" s="20">
        <v>2.67620890916407</v>
      </c>
      <c r="H76" s="20">
        <v>25.8473681770435</v>
      </c>
      <c r="I76" s="20">
        <v>12.6862103368028</v>
      </c>
      <c r="J76" s="20">
        <v>4.28982376275057</v>
      </c>
      <c r="K76" s="20">
        <v>0.829896334016658</v>
      </c>
      <c r="L76" s="20">
        <v>11.2588801757492</v>
      </c>
      <c r="M76" s="20">
        <v>0.862893993267789</v>
      </c>
      <c r="N76" s="20">
        <v>0.985683890944347</v>
      </c>
      <c r="P76" s="19">
        <v>73.0</v>
      </c>
      <c r="Q76" s="34">
        <f>VLOOKUP(IF(C76&gt;240,5,IF(C76&gt;180,4,IF(C76&gt;120,3,IF(C76&gt;60,2,IF(C76&gt;30,1,0))))),Trial!$B$7:$E$12,4)</f>
        <v>0</v>
      </c>
      <c r="R76" s="34">
        <f>VLOOKUP(IF(D76&gt;240,5,IF(D76&gt;180,4,IF(D76&gt;120,3,IF(D76&gt;60,2,IF(D76&gt;30,1,0))))),Trial!$B$7:$E$12,4)</f>
        <v>0</v>
      </c>
      <c r="S76" s="34">
        <f>VLOOKUP(IF(E76&gt;240,5,IF(E76&gt;180,4,IF(E76&gt;120,3,IF(E76&gt;60,2,IF(E76&gt;30,1,0))))),Trial!$B$7:$E$12,4)</f>
        <v>0</v>
      </c>
      <c r="T76" s="34">
        <f>VLOOKUP(IF(F76&gt;240,5,IF(F76&gt;180,4,IF(F76&gt;120,3,IF(F76&gt;60,2,IF(F76&gt;30,1,0))))),Trial!$B$7:$E$12,4)</f>
        <v>0</v>
      </c>
      <c r="U76" s="34">
        <f>VLOOKUP(IF(G76&gt;240,5,IF(G76&gt;180,4,IF(G76&gt;120,3,IF(G76&gt;60,2,IF(G76&gt;30,1,0))))),Trial!$B$7:$E$12,4)</f>
        <v>0</v>
      </c>
      <c r="V76" s="34">
        <f>VLOOKUP(IF(H76&gt;240,5,IF(H76&gt;180,4,IF(H76&gt;120,3,IF(H76&gt;60,2,IF(H76&gt;30,1,0))))),Trial!$B$7:$E$12,4)</f>
        <v>0</v>
      </c>
      <c r="W76" s="34">
        <f>VLOOKUP(IF(I76&gt;240,5,IF(I76&gt;180,4,IF(I76&gt;120,3,IF(I76&gt;60,2,IF(I76&gt;30,1,0))))),Trial!$B$7:$E$12,4)</f>
        <v>0</v>
      </c>
      <c r="X76" s="34">
        <f>VLOOKUP(IF(J76&gt;240,5,IF(J76&gt;180,4,IF(J76&gt;120,3,IF(J76&gt;60,2,IF(J76&gt;30,1,0))))),Trial!$B$7:$E$12,4)</f>
        <v>0</v>
      </c>
      <c r="Y76" s="34">
        <f>VLOOKUP(IF(K76&gt;240,5,IF(K76&gt;180,4,IF(K76&gt;120,3,IF(K76&gt;60,2,IF(K76&gt;30,1,0))))),Trial!$B$7:$E$12,4)</f>
        <v>0</v>
      </c>
      <c r="Z76" s="34">
        <f>VLOOKUP(IF(L76&gt;240,5,IF(L76&gt;180,4,IF(L76&gt;120,3,IF(L76&gt;60,2,IF(L76&gt;30,1,0))))),Trial!$B$7:$E$12,4)</f>
        <v>0</v>
      </c>
      <c r="AA76" s="34">
        <f>VLOOKUP(IF(M76&gt;240,5,IF(M76&gt;180,4,IF(M76&gt;120,3,IF(M76&gt;60,2,IF(M76&gt;30,1,0))))),Trial!$B$7:$E$12,4)</f>
        <v>0</v>
      </c>
      <c r="AB76" s="34">
        <f>VLOOKUP(IF(N76&gt;240,5,IF(N76&gt;180,4,IF(N76&gt;120,3,IF(N76&gt;60,2,IF(N76&gt;30,1,0))))),Trial!$B$7:$E$12,4)</f>
        <v>0</v>
      </c>
    </row>
    <row r="77" ht="15.75" customHeight="1">
      <c r="B77" s="19">
        <v>74.0</v>
      </c>
      <c r="C77" s="20">
        <v>1.16051439391449</v>
      </c>
      <c r="D77" s="20">
        <v>28.0708633635447</v>
      </c>
      <c r="E77" s="20">
        <v>21.2284446826434</v>
      </c>
      <c r="F77" s="20">
        <v>13.9269926737147</v>
      </c>
      <c r="G77" s="20">
        <v>4.09764038496651</v>
      </c>
      <c r="H77" s="20">
        <v>9.35564639252527</v>
      </c>
      <c r="I77" s="20">
        <v>2.95386336781085</v>
      </c>
      <c r="J77" s="20">
        <v>44.4715854317289</v>
      </c>
      <c r="K77" s="20">
        <v>15.0593761665831</v>
      </c>
      <c r="L77" s="20">
        <v>51.1720976043916</v>
      </c>
      <c r="M77" s="20">
        <v>0.684066583288462</v>
      </c>
      <c r="N77" s="20">
        <v>14.5726487102072</v>
      </c>
      <c r="P77" s="19">
        <v>74.0</v>
      </c>
      <c r="Q77" s="34">
        <f>VLOOKUP(IF(C77&gt;240,5,IF(C77&gt;180,4,IF(C77&gt;120,3,IF(C77&gt;60,2,IF(C77&gt;30,1,0))))),Trial!$B$7:$E$12,4)</f>
        <v>0</v>
      </c>
      <c r="R77" s="34">
        <f>VLOOKUP(IF(D77&gt;240,5,IF(D77&gt;180,4,IF(D77&gt;120,3,IF(D77&gt;60,2,IF(D77&gt;30,1,0))))),Trial!$B$7:$E$12,4)</f>
        <v>0</v>
      </c>
      <c r="S77" s="34">
        <f>VLOOKUP(IF(E77&gt;240,5,IF(E77&gt;180,4,IF(E77&gt;120,3,IF(E77&gt;60,2,IF(E77&gt;30,1,0))))),Trial!$B$7:$E$12,4)</f>
        <v>0</v>
      </c>
      <c r="T77" s="34">
        <f>VLOOKUP(IF(F77&gt;240,5,IF(F77&gt;180,4,IF(F77&gt;120,3,IF(F77&gt;60,2,IF(F77&gt;30,1,0))))),Trial!$B$7:$E$12,4)</f>
        <v>0</v>
      </c>
      <c r="U77" s="34">
        <f>VLOOKUP(IF(G77&gt;240,5,IF(G77&gt;180,4,IF(G77&gt;120,3,IF(G77&gt;60,2,IF(G77&gt;30,1,0))))),Trial!$B$7:$E$12,4)</f>
        <v>0</v>
      </c>
      <c r="V77" s="34">
        <f>VLOOKUP(IF(H77&gt;240,5,IF(H77&gt;180,4,IF(H77&gt;120,3,IF(H77&gt;60,2,IF(H77&gt;30,1,0))))),Trial!$B$7:$E$12,4)</f>
        <v>0</v>
      </c>
      <c r="W77" s="34">
        <f>VLOOKUP(IF(I77&gt;240,5,IF(I77&gt;180,4,IF(I77&gt;120,3,IF(I77&gt;60,2,IF(I77&gt;30,1,0))))),Trial!$B$7:$E$12,4)</f>
        <v>0</v>
      </c>
      <c r="X77" s="34">
        <f>VLOOKUP(IF(J77&gt;240,5,IF(J77&gt;180,4,IF(J77&gt;120,3,IF(J77&gt;60,2,IF(J77&gt;30,1,0))))),Trial!$B$7:$E$12,4)</f>
        <v>-168.84</v>
      </c>
      <c r="Y77" s="34">
        <f>VLOOKUP(IF(K77&gt;240,5,IF(K77&gt;180,4,IF(K77&gt;120,3,IF(K77&gt;60,2,IF(K77&gt;30,1,0))))),Trial!$B$7:$E$12,4)</f>
        <v>0</v>
      </c>
      <c r="Z77" s="34">
        <f>VLOOKUP(IF(L77&gt;240,5,IF(L77&gt;180,4,IF(L77&gt;120,3,IF(L77&gt;60,2,IF(L77&gt;30,1,0))))),Trial!$B$7:$E$12,4)</f>
        <v>-168.84</v>
      </c>
      <c r="AA77" s="34">
        <f>VLOOKUP(IF(M77&gt;240,5,IF(M77&gt;180,4,IF(M77&gt;120,3,IF(M77&gt;60,2,IF(M77&gt;30,1,0))))),Trial!$B$7:$E$12,4)</f>
        <v>0</v>
      </c>
      <c r="AB77" s="34">
        <f>VLOOKUP(IF(N77&gt;240,5,IF(N77&gt;180,4,IF(N77&gt;120,3,IF(N77&gt;60,2,IF(N77&gt;30,1,0))))),Trial!$B$7:$E$12,4)</f>
        <v>0</v>
      </c>
    </row>
    <row r="78" ht="15.75" customHeight="1">
      <c r="B78" s="19">
        <v>75.0</v>
      </c>
      <c r="C78" s="20">
        <v>16.2371499036767</v>
      </c>
      <c r="D78" s="20">
        <v>22.6762859154662</v>
      </c>
      <c r="E78" s="20">
        <v>69.7470967930403</v>
      </c>
      <c r="F78" s="20">
        <v>26.0996028352698</v>
      </c>
      <c r="G78" s="20">
        <v>23.350092263723</v>
      </c>
      <c r="H78" s="20">
        <v>30.826110015835</v>
      </c>
      <c r="I78" s="20">
        <v>22.2061752614955</v>
      </c>
      <c r="J78" s="20">
        <v>9.33231317196889</v>
      </c>
      <c r="K78" s="20">
        <v>6.71216624765657</v>
      </c>
      <c r="L78" s="20">
        <v>2.25595642258926</v>
      </c>
      <c r="M78" s="20">
        <v>16.8360500402833</v>
      </c>
      <c r="N78" s="20">
        <v>5.55495168804191</v>
      </c>
      <c r="P78" s="19">
        <v>75.0</v>
      </c>
      <c r="Q78" s="34">
        <f>VLOOKUP(IF(C78&gt;240,5,IF(C78&gt;180,4,IF(C78&gt;120,3,IF(C78&gt;60,2,IF(C78&gt;30,1,0))))),Trial!$B$7:$E$12,4)</f>
        <v>0</v>
      </c>
      <c r="R78" s="34">
        <f>VLOOKUP(IF(D78&gt;240,5,IF(D78&gt;180,4,IF(D78&gt;120,3,IF(D78&gt;60,2,IF(D78&gt;30,1,0))))),Trial!$B$7:$E$12,4)</f>
        <v>0</v>
      </c>
      <c r="S78" s="34">
        <f>VLOOKUP(IF(E78&gt;240,5,IF(E78&gt;180,4,IF(E78&gt;120,3,IF(E78&gt;60,2,IF(E78&gt;30,1,0))))),Trial!$B$7:$E$12,4)</f>
        <v>-844.2</v>
      </c>
      <c r="T78" s="34">
        <f>VLOOKUP(IF(F78&gt;240,5,IF(F78&gt;180,4,IF(F78&gt;120,3,IF(F78&gt;60,2,IF(F78&gt;30,1,0))))),Trial!$B$7:$E$12,4)</f>
        <v>0</v>
      </c>
      <c r="U78" s="34">
        <f>VLOOKUP(IF(G78&gt;240,5,IF(G78&gt;180,4,IF(G78&gt;120,3,IF(G78&gt;60,2,IF(G78&gt;30,1,0))))),Trial!$B$7:$E$12,4)</f>
        <v>0</v>
      </c>
      <c r="V78" s="34">
        <f>VLOOKUP(IF(H78&gt;240,5,IF(H78&gt;180,4,IF(H78&gt;120,3,IF(H78&gt;60,2,IF(H78&gt;30,1,0))))),Trial!$B$7:$E$12,4)</f>
        <v>-168.84</v>
      </c>
      <c r="W78" s="34">
        <f>VLOOKUP(IF(I78&gt;240,5,IF(I78&gt;180,4,IF(I78&gt;120,3,IF(I78&gt;60,2,IF(I78&gt;30,1,0))))),Trial!$B$7:$E$12,4)</f>
        <v>0</v>
      </c>
      <c r="X78" s="34">
        <f>VLOOKUP(IF(J78&gt;240,5,IF(J78&gt;180,4,IF(J78&gt;120,3,IF(J78&gt;60,2,IF(J78&gt;30,1,0))))),Trial!$B$7:$E$12,4)</f>
        <v>0</v>
      </c>
      <c r="Y78" s="34">
        <f>VLOOKUP(IF(K78&gt;240,5,IF(K78&gt;180,4,IF(K78&gt;120,3,IF(K78&gt;60,2,IF(K78&gt;30,1,0))))),Trial!$B$7:$E$12,4)</f>
        <v>0</v>
      </c>
      <c r="Z78" s="34">
        <f>VLOOKUP(IF(L78&gt;240,5,IF(L78&gt;180,4,IF(L78&gt;120,3,IF(L78&gt;60,2,IF(L78&gt;30,1,0))))),Trial!$B$7:$E$12,4)</f>
        <v>0</v>
      </c>
      <c r="AA78" s="34">
        <f>VLOOKUP(IF(M78&gt;240,5,IF(M78&gt;180,4,IF(M78&gt;120,3,IF(M78&gt;60,2,IF(M78&gt;30,1,0))))),Trial!$B$7:$E$12,4)</f>
        <v>0</v>
      </c>
      <c r="AB78" s="34">
        <f>VLOOKUP(IF(N78&gt;240,5,IF(N78&gt;180,4,IF(N78&gt;120,3,IF(N78&gt;60,2,IF(N78&gt;30,1,0))))),Trial!$B$7:$E$12,4)</f>
        <v>0</v>
      </c>
    </row>
    <row r="79" ht="15.75" customHeight="1">
      <c r="B79" s="19">
        <v>76.0</v>
      </c>
      <c r="C79" s="20">
        <v>21.8801400689578</v>
      </c>
      <c r="D79" s="20">
        <v>1.06743684620596</v>
      </c>
      <c r="E79" s="20">
        <v>5.23739424101077</v>
      </c>
      <c r="F79" s="20">
        <v>11.8770872836086</v>
      </c>
      <c r="G79" s="20">
        <v>8.12674437873065</v>
      </c>
      <c r="H79" s="20">
        <v>6.92873806054704</v>
      </c>
      <c r="I79" s="20">
        <v>52.7882706541992</v>
      </c>
      <c r="J79" s="20">
        <v>25.6850059982559</v>
      </c>
      <c r="K79" s="20">
        <v>8.00259563927539</v>
      </c>
      <c r="L79" s="20">
        <v>1.7557545363903</v>
      </c>
      <c r="M79" s="20">
        <v>6.56035117115825</v>
      </c>
      <c r="N79" s="20">
        <v>30.7747280512259</v>
      </c>
      <c r="P79" s="19">
        <v>76.0</v>
      </c>
      <c r="Q79" s="34">
        <f>VLOOKUP(IF(C79&gt;240,5,IF(C79&gt;180,4,IF(C79&gt;120,3,IF(C79&gt;60,2,IF(C79&gt;30,1,0))))),Trial!$B$7:$E$12,4)</f>
        <v>0</v>
      </c>
      <c r="R79" s="34">
        <f>VLOOKUP(IF(D79&gt;240,5,IF(D79&gt;180,4,IF(D79&gt;120,3,IF(D79&gt;60,2,IF(D79&gt;30,1,0))))),Trial!$B$7:$E$12,4)</f>
        <v>0</v>
      </c>
      <c r="S79" s="34">
        <f>VLOOKUP(IF(E79&gt;240,5,IF(E79&gt;180,4,IF(E79&gt;120,3,IF(E79&gt;60,2,IF(E79&gt;30,1,0))))),Trial!$B$7:$E$12,4)</f>
        <v>0</v>
      </c>
      <c r="T79" s="34">
        <f>VLOOKUP(IF(F79&gt;240,5,IF(F79&gt;180,4,IF(F79&gt;120,3,IF(F79&gt;60,2,IF(F79&gt;30,1,0))))),Trial!$B$7:$E$12,4)</f>
        <v>0</v>
      </c>
      <c r="U79" s="34">
        <f>VLOOKUP(IF(G79&gt;240,5,IF(G79&gt;180,4,IF(G79&gt;120,3,IF(G79&gt;60,2,IF(G79&gt;30,1,0))))),Trial!$B$7:$E$12,4)</f>
        <v>0</v>
      </c>
      <c r="V79" s="34">
        <f>VLOOKUP(IF(H79&gt;240,5,IF(H79&gt;180,4,IF(H79&gt;120,3,IF(H79&gt;60,2,IF(H79&gt;30,1,0))))),Trial!$B$7:$E$12,4)</f>
        <v>0</v>
      </c>
      <c r="W79" s="34">
        <f>VLOOKUP(IF(I79&gt;240,5,IF(I79&gt;180,4,IF(I79&gt;120,3,IF(I79&gt;60,2,IF(I79&gt;30,1,0))))),Trial!$B$7:$E$12,4)</f>
        <v>-168.84</v>
      </c>
      <c r="X79" s="34">
        <f>VLOOKUP(IF(J79&gt;240,5,IF(J79&gt;180,4,IF(J79&gt;120,3,IF(J79&gt;60,2,IF(J79&gt;30,1,0))))),Trial!$B$7:$E$12,4)</f>
        <v>0</v>
      </c>
      <c r="Y79" s="34">
        <f>VLOOKUP(IF(K79&gt;240,5,IF(K79&gt;180,4,IF(K79&gt;120,3,IF(K79&gt;60,2,IF(K79&gt;30,1,0))))),Trial!$B$7:$E$12,4)</f>
        <v>0</v>
      </c>
      <c r="Z79" s="34">
        <f>VLOOKUP(IF(L79&gt;240,5,IF(L79&gt;180,4,IF(L79&gt;120,3,IF(L79&gt;60,2,IF(L79&gt;30,1,0))))),Trial!$B$7:$E$12,4)</f>
        <v>0</v>
      </c>
      <c r="AA79" s="34">
        <f>VLOOKUP(IF(M79&gt;240,5,IF(M79&gt;180,4,IF(M79&gt;120,3,IF(M79&gt;60,2,IF(M79&gt;30,1,0))))),Trial!$B$7:$E$12,4)</f>
        <v>0</v>
      </c>
      <c r="AB79" s="34">
        <f>VLOOKUP(IF(N79&gt;240,5,IF(N79&gt;180,4,IF(N79&gt;120,3,IF(N79&gt;60,2,IF(N79&gt;30,1,0))))),Trial!$B$7:$E$12,4)</f>
        <v>-168.84</v>
      </c>
    </row>
    <row r="80" ht="15.75" customHeight="1">
      <c r="B80" s="19">
        <v>77.0</v>
      </c>
      <c r="C80" s="20">
        <v>8.60815650089644</v>
      </c>
      <c r="D80" s="20">
        <v>20.0006282536687</v>
      </c>
      <c r="E80" s="20">
        <v>0.796182575589046</v>
      </c>
      <c r="F80" s="20">
        <v>20.9931316377765</v>
      </c>
      <c r="G80" s="20">
        <v>33.2218128249303</v>
      </c>
      <c r="H80" s="20">
        <v>5.5448386428412</v>
      </c>
      <c r="I80" s="20">
        <v>17.6043802543628</v>
      </c>
      <c r="J80" s="20">
        <v>5.99268524106592</v>
      </c>
      <c r="K80" s="20">
        <v>23.1829279879278</v>
      </c>
      <c r="L80" s="20">
        <v>6.44089048616588</v>
      </c>
      <c r="M80" s="20">
        <v>13.5597219302576</v>
      </c>
      <c r="N80" s="20">
        <v>0.561955086832152</v>
      </c>
      <c r="P80" s="19">
        <v>77.0</v>
      </c>
      <c r="Q80" s="34">
        <f>VLOOKUP(IF(C80&gt;240,5,IF(C80&gt;180,4,IF(C80&gt;120,3,IF(C80&gt;60,2,IF(C80&gt;30,1,0))))),Trial!$B$7:$E$12,4)</f>
        <v>0</v>
      </c>
      <c r="R80" s="34">
        <f>VLOOKUP(IF(D80&gt;240,5,IF(D80&gt;180,4,IF(D80&gt;120,3,IF(D80&gt;60,2,IF(D80&gt;30,1,0))))),Trial!$B$7:$E$12,4)</f>
        <v>0</v>
      </c>
      <c r="S80" s="34">
        <f>VLOOKUP(IF(E80&gt;240,5,IF(E80&gt;180,4,IF(E80&gt;120,3,IF(E80&gt;60,2,IF(E80&gt;30,1,0))))),Trial!$B$7:$E$12,4)</f>
        <v>0</v>
      </c>
      <c r="T80" s="34">
        <f>VLOOKUP(IF(F80&gt;240,5,IF(F80&gt;180,4,IF(F80&gt;120,3,IF(F80&gt;60,2,IF(F80&gt;30,1,0))))),Trial!$B$7:$E$12,4)</f>
        <v>0</v>
      </c>
      <c r="U80" s="34">
        <f>VLOOKUP(IF(G80&gt;240,5,IF(G80&gt;180,4,IF(G80&gt;120,3,IF(G80&gt;60,2,IF(G80&gt;30,1,0))))),Trial!$B$7:$E$12,4)</f>
        <v>-168.84</v>
      </c>
      <c r="V80" s="34">
        <f>VLOOKUP(IF(H80&gt;240,5,IF(H80&gt;180,4,IF(H80&gt;120,3,IF(H80&gt;60,2,IF(H80&gt;30,1,0))))),Trial!$B$7:$E$12,4)</f>
        <v>0</v>
      </c>
      <c r="W80" s="34">
        <f>VLOOKUP(IF(I80&gt;240,5,IF(I80&gt;180,4,IF(I80&gt;120,3,IF(I80&gt;60,2,IF(I80&gt;30,1,0))))),Trial!$B$7:$E$12,4)</f>
        <v>0</v>
      </c>
      <c r="X80" s="34">
        <f>VLOOKUP(IF(J80&gt;240,5,IF(J80&gt;180,4,IF(J80&gt;120,3,IF(J80&gt;60,2,IF(J80&gt;30,1,0))))),Trial!$B$7:$E$12,4)</f>
        <v>0</v>
      </c>
      <c r="Y80" s="34">
        <f>VLOOKUP(IF(K80&gt;240,5,IF(K80&gt;180,4,IF(K80&gt;120,3,IF(K80&gt;60,2,IF(K80&gt;30,1,0))))),Trial!$B$7:$E$12,4)</f>
        <v>0</v>
      </c>
      <c r="Z80" s="34">
        <f>VLOOKUP(IF(L80&gt;240,5,IF(L80&gt;180,4,IF(L80&gt;120,3,IF(L80&gt;60,2,IF(L80&gt;30,1,0))))),Trial!$B$7:$E$12,4)</f>
        <v>0</v>
      </c>
      <c r="AA80" s="34">
        <f>VLOOKUP(IF(M80&gt;240,5,IF(M80&gt;180,4,IF(M80&gt;120,3,IF(M80&gt;60,2,IF(M80&gt;30,1,0))))),Trial!$B$7:$E$12,4)</f>
        <v>0</v>
      </c>
      <c r="AB80" s="34">
        <f>VLOOKUP(IF(N80&gt;240,5,IF(N80&gt;180,4,IF(N80&gt;120,3,IF(N80&gt;60,2,IF(N80&gt;30,1,0))))),Trial!$B$7:$E$12,4)</f>
        <v>0</v>
      </c>
    </row>
    <row r="81" ht="15.75" customHeight="1">
      <c r="B81" s="19">
        <v>78.0</v>
      </c>
      <c r="C81" s="20">
        <v>5.29493933436461</v>
      </c>
      <c r="D81" s="20">
        <v>14.9847755424763</v>
      </c>
      <c r="E81" s="20">
        <v>9.32142157518221</v>
      </c>
      <c r="F81" s="20">
        <v>0.918300308519974</v>
      </c>
      <c r="G81" s="20">
        <v>21.2293543933129</v>
      </c>
      <c r="H81" s="20">
        <v>3.59021153939771</v>
      </c>
      <c r="I81" s="20">
        <v>7.15978998253122</v>
      </c>
      <c r="J81" s="20">
        <v>0.51008706344329</v>
      </c>
      <c r="K81" s="20">
        <v>0.0216530627646997</v>
      </c>
      <c r="L81" s="20">
        <v>32.2712621204809</v>
      </c>
      <c r="M81" s="20">
        <v>31.1986417889849</v>
      </c>
      <c r="N81" s="20">
        <v>42.8356682531875</v>
      </c>
      <c r="P81" s="19">
        <v>78.0</v>
      </c>
      <c r="Q81" s="34">
        <f>VLOOKUP(IF(C81&gt;240,5,IF(C81&gt;180,4,IF(C81&gt;120,3,IF(C81&gt;60,2,IF(C81&gt;30,1,0))))),Trial!$B$7:$E$12,4)</f>
        <v>0</v>
      </c>
      <c r="R81" s="34">
        <f>VLOOKUP(IF(D81&gt;240,5,IF(D81&gt;180,4,IF(D81&gt;120,3,IF(D81&gt;60,2,IF(D81&gt;30,1,0))))),Trial!$B$7:$E$12,4)</f>
        <v>0</v>
      </c>
      <c r="S81" s="34">
        <f>VLOOKUP(IF(E81&gt;240,5,IF(E81&gt;180,4,IF(E81&gt;120,3,IF(E81&gt;60,2,IF(E81&gt;30,1,0))))),Trial!$B$7:$E$12,4)</f>
        <v>0</v>
      </c>
      <c r="T81" s="34">
        <f>VLOOKUP(IF(F81&gt;240,5,IF(F81&gt;180,4,IF(F81&gt;120,3,IF(F81&gt;60,2,IF(F81&gt;30,1,0))))),Trial!$B$7:$E$12,4)</f>
        <v>0</v>
      </c>
      <c r="U81" s="34">
        <f>VLOOKUP(IF(G81&gt;240,5,IF(G81&gt;180,4,IF(G81&gt;120,3,IF(G81&gt;60,2,IF(G81&gt;30,1,0))))),Trial!$B$7:$E$12,4)</f>
        <v>0</v>
      </c>
      <c r="V81" s="34">
        <f>VLOOKUP(IF(H81&gt;240,5,IF(H81&gt;180,4,IF(H81&gt;120,3,IF(H81&gt;60,2,IF(H81&gt;30,1,0))))),Trial!$B$7:$E$12,4)</f>
        <v>0</v>
      </c>
      <c r="W81" s="34">
        <f>VLOOKUP(IF(I81&gt;240,5,IF(I81&gt;180,4,IF(I81&gt;120,3,IF(I81&gt;60,2,IF(I81&gt;30,1,0))))),Trial!$B$7:$E$12,4)</f>
        <v>0</v>
      </c>
      <c r="X81" s="34">
        <f>VLOOKUP(IF(J81&gt;240,5,IF(J81&gt;180,4,IF(J81&gt;120,3,IF(J81&gt;60,2,IF(J81&gt;30,1,0))))),Trial!$B$7:$E$12,4)</f>
        <v>0</v>
      </c>
      <c r="Y81" s="34">
        <f>VLOOKUP(IF(K81&gt;240,5,IF(K81&gt;180,4,IF(K81&gt;120,3,IF(K81&gt;60,2,IF(K81&gt;30,1,0))))),Trial!$B$7:$E$12,4)</f>
        <v>0</v>
      </c>
      <c r="Z81" s="34">
        <f>VLOOKUP(IF(L81&gt;240,5,IF(L81&gt;180,4,IF(L81&gt;120,3,IF(L81&gt;60,2,IF(L81&gt;30,1,0))))),Trial!$B$7:$E$12,4)</f>
        <v>-168.84</v>
      </c>
      <c r="AA81" s="34">
        <f>VLOOKUP(IF(M81&gt;240,5,IF(M81&gt;180,4,IF(M81&gt;120,3,IF(M81&gt;60,2,IF(M81&gt;30,1,0))))),Trial!$B$7:$E$12,4)</f>
        <v>-168.84</v>
      </c>
      <c r="AB81" s="34">
        <f>VLOOKUP(IF(N81&gt;240,5,IF(N81&gt;180,4,IF(N81&gt;120,3,IF(N81&gt;60,2,IF(N81&gt;30,1,0))))),Trial!$B$7:$E$12,4)</f>
        <v>-168.84</v>
      </c>
    </row>
    <row r="82" ht="15.75" customHeight="1">
      <c r="B82" s="19">
        <v>79.0</v>
      </c>
      <c r="C82" s="20">
        <v>27.7131733842448</v>
      </c>
      <c r="D82" s="20">
        <v>6.04088908792473</v>
      </c>
      <c r="E82" s="20">
        <v>5.05105511588044</v>
      </c>
      <c r="F82" s="20">
        <v>5.64459887979397</v>
      </c>
      <c r="G82" s="20">
        <v>10.5354488181966</v>
      </c>
      <c r="H82" s="20">
        <v>29.2963455560112</v>
      </c>
      <c r="I82" s="20">
        <v>2.33945584259927</v>
      </c>
      <c r="J82" s="20">
        <v>1.93802449870652</v>
      </c>
      <c r="K82" s="20">
        <v>7.75912442011759</v>
      </c>
      <c r="L82" s="20">
        <v>33.5061464425431</v>
      </c>
      <c r="M82" s="20">
        <v>17.58589842013</v>
      </c>
      <c r="N82" s="20">
        <v>37.0514956575435</v>
      </c>
      <c r="P82" s="19">
        <v>79.0</v>
      </c>
      <c r="Q82" s="34">
        <f>VLOOKUP(IF(C82&gt;240,5,IF(C82&gt;180,4,IF(C82&gt;120,3,IF(C82&gt;60,2,IF(C82&gt;30,1,0))))),Trial!$B$7:$E$12,4)</f>
        <v>0</v>
      </c>
      <c r="R82" s="34">
        <f>VLOOKUP(IF(D82&gt;240,5,IF(D82&gt;180,4,IF(D82&gt;120,3,IF(D82&gt;60,2,IF(D82&gt;30,1,0))))),Trial!$B$7:$E$12,4)</f>
        <v>0</v>
      </c>
      <c r="S82" s="34">
        <f>VLOOKUP(IF(E82&gt;240,5,IF(E82&gt;180,4,IF(E82&gt;120,3,IF(E82&gt;60,2,IF(E82&gt;30,1,0))))),Trial!$B$7:$E$12,4)</f>
        <v>0</v>
      </c>
      <c r="T82" s="34">
        <f>VLOOKUP(IF(F82&gt;240,5,IF(F82&gt;180,4,IF(F82&gt;120,3,IF(F82&gt;60,2,IF(F82&gt;30,1,0))))),Trial!$B$7:$E$12,4)</f>
        <v>0</v>
      </c>
      <c r="U82" s="34">
        <f>VLOOKUP(IF(G82&gt;240,5,IF(G82&gt;180,4,IF(G82&gt;120,3,IF(G82&gt;60,2,IF(G82&gt;30,1,0))))),Trial!$B$7:$E$12,4)</f>
        <v>0</v>
      </c>
      <c r="V82" s="34">
        <f>VLOOKUP(IF(H82&gt;240,5,IF(H82&gt;180,4,IF(H82&gt;120,3,IF(H82&gt;60,2,IF(H82&gt;30,1,0))))),Trial!$B$7:$E$12,4)</f>
        <v>0</v>
      </c>
      <c r="W82" s="34">
        <f>VLOOKUP(IF(I82&gt;240,5,IF(I82&gt;180,4,IF(I82&gt;120,3,IF(I82&gt;60,2,IF(I82&gt;30,1,0))))),Trial!$B$7:$E$12,4)</f>
        <v>0</v>
      </c>
      <c r="X82" s="34">
        <f>VLOOKUP(IF(J82&gt;240,5,IF(J82&gt;180,4,IF(J82&gt;120,3,IF(J82&gt;60,2,IF(J82&gt;30,1,0))))),Trial!$B$7:$E$12,4)</f>
        <v>0</v>
      </c>
      <c r="Y82" s="34">
        <f>VLOOKUP(IF(K82&gt;240,5,IF(K82&gt;180,4,IF(K82&gt;120,3,IF(K82&gt;60,2,IF(K82&gt;30,1,0))))),Trial!$B$7:$E$12,4)</f>
        <v>0</v>
      </c>
      <c r="Z82" s="34">
        <f>VLOOKUP(IF(L82&gt;240,5,IF(L82&gt;180,4,IF(L82&gt;120,3,IF(L82&gt;60,2,IF(L82&gt;30,1,0))))),Trial!$B$7:$E$12,4)</f>
        <v>-168.84</v>
      </c>
      <c r="AA82" s="34">
        <f>VLOOKUP(IF(M82&gt;240,5,IF(M82&gt;180,4,IF(M82&gt;120,3,IF(M82&gt;60,2,IF(M82&gt;30,1,0))))),Trial!$B$7:$E$12,4)</f>
        <v>0</v>
      </c>
      <c r="AB82" s="34">
        <f>VLOOKUP(IF(N82&gt;240,5,IF(N82&gt;180,4,IF(N82&gt;120,3,IF(N82&gt;60,2,IF(N82&gt;30,1,0))))),Trial!$B$7:$E$12,4)</f>
        <v>-168.84</v>
      </c>
    </row>
    <row r="83" ht="15.75" customHeight="1">
      <c r="B83" s="19">
        <v>80.0</v>
      </c>
      <c r="C83" s="20">
        <v>0.204271926404908</v>
      </c>
      <c r="D83" s="20">
        <v>11.3708186631176</v>
      </c>
      <c r="E83" s="20">
        <v>4.25406064521521</v>
      </c>
      <c r="F83" s="20">
        <v>2.56632469380274</v>
      </c>
      <c r="G83" s="20">
        <v>39.2910443730991</v>
      </c>
      <c r="H83" s="20">
        <v>31.5730551451699</v>
      </c>
      <c r="I83" s="20">
        <v>10.4586043843257</v>
      </c>
      <c r="J83" s="20">
        <v>15.0366453737105</v>
      </c>
      <c r="K83" s="20">
        <v>7.20563299925998</v>
      </c>
      <c r="L83" s="20">
        <v>2.51030922804737</v>
      </c>
      <c r="M83" s="20">
        <v>10.9145034588958</v>
      </c>
      <c r="N83" s="20">
        <v>22.1128065027466</v>
      </c>
      <c r="P83" s="19">
        <v>80.0</v>
      </c>
      <c r="Q83" s="34">
        <f>VLOOKUP(IF(C83&gt;240,5,IF(C83&gt;180,4,IF(C83&gt;120,3,IF(C83&gt;60,2,IF(C83&gt;30,1,0))))),Trial!$B$7:$E$12,4)</f>
        <v>0</v>
      </c>
      <c r="R83" s="34">
        <f>VLOOKUP(IF(D83&gt;240,5,IF(D83&gt;180,4,IF(D83&gt;120,3,IF(D83&gt;60,2,IF(D83&gt;30,1,0))))),Trial!$B$7:$E$12,4)</f>
        <v>0</v>
      </c>
      <c r="S83" s="34">
        <f>VLOOKUP(IF(E83&gt;240,5,IF(E83&gt;180,4,IF(E83&gt;120,3,IF(E83&gt;60,2,IF(E83&gt;30,1,0))))),Trial!$B$7:$E$12,4)</f>
        <v>0</v>
      </c>
      <c r="T83" s="34">
        <f>VLOOKUP(IF(F83&gt;240,5,IF(F83&gt;180,4,IF(F83&gt;120,3,IF(F83&gt;60,2,IF(F83&gt;30,1,0))))),Trial!$B$7:$E$12,4)</f>
        <v>0</v>
      </c>
      <c r="U83" s="34">
        <f>VLOOKUP(IF(G83&gt;240,5,IF(G83&gt;180,4,IF(G83&gt;120,3,IF(G83&gt;60,2,IF(G83&gt;30,1,0))))),Trial!$B$7:$E$12,4)</f>
        <v>-168.84</v>
      </c>
      <c r="V83" s="34">
        <f>VLOOKUP(IF(H83&gt;240,5,IF(H83&gt;180,4,IF(H83&gt;120,3,IF(H83&gt;60,2,IF(H83&gt;30,1,0))))),Trial!$B$7:$E$12,4)</f>
        <v>-168.84</v>
      </c>
      <c r="W83" s="34">
        <f>VLOOKUP(IF(I83&gt;240,5,IF(I83&gt;180,4,IF(I83&gt;120,3,IF(I83&gt;60,2,IF(I83&gt;30,1,0))))),Trial!$B$7:$E$12,4)</f>
        <v>0</v>
      </c>
      <c r="X83" s="34">
        <f>VLOOKUP(IF(J83&gt;240,5,IF(J83&gt;180,4,IF(J83&gt;120,3,IF(J83&gt;60,2,IF(J83&gt;30,1,0))))),Trial!$B$7:$E$12,4)</f>
        <v>0</v>
      </c>
      <c r="Y83" s="34">
        <f>VLOOKUP(IF(K83&gt;240,5,IF(K83&gt;180,4,IF(K83&gt;120,3,IF(K83&gt;60,2,IF(K83&gt;30,1,0))))),Trial!$B$7:$E$12,4)</f>
        <v>0</v>
      </c>
      <c r="Z83" s="34">
        <f>VLOOKUP(IF(L83&gt;240,5,IF(L83&gt;180,4,IF(L83&gt;120,3,IF(L83&gt;60,2,IF(L83&gt;30,1,0))))),Trial!$B$7:$E$12,4)</f>
        <v>0</v>
      </c>
      <c r="AA83" s="34">
        <f>VLOOKUP(IF(M83&gt;240,5,IF(M83&gt;180,4,IF(M83&gt;120,3,IF(M83&gt;60,2,IF(M83&gt;30,1,0))))),Trial!$B$7:$E$12,4)</f>
        <v>0</v>
      </c>
      <c r="AB83" s="34">
        <f>VLOOKUP(IF(N83&gt;240,5,IF(N83&gt;180,4,IF(N83&gt;120,3,IF(N83&gt;60,2,IF(N83&gt;30,1,0))))),Trial!$B$7:$E$12,4)</f>
        <v>0</v>
      </c>
    </row>
    <row r="84" ht="15.75" customHeight="1">
      <c r="B84" s="19">
        <v>81.0</v>
      </c>
      <c r="C84" s="20">
        <v>2.77341316300444</v>
      </c>
      <c r="D84" s="20">
        <v>5.30000721546821</v>
      </c>
      <c r="E84" s="20">
        <v>14.8802249243568</v>
      </c>
      <c r="F84" s="20">
        <v>12.395597653023</v>
      </c>
      <c r="G84" s="20">
        <v>32.1113004551233</v>
      </c>
      <c r="H84" s="20">
        <v>36.89273364394</v>
      </c>
      <c r="I84" s="20">
        <v>0.955089128017426</v>
      </c>
      <c r="J84" s="20">
        <v>1.10405579621231</v>
      </c>
      <c r="K84" s="20">
        <v>4.14000315903246</v>
      </c>
      <c r="L84" s="20">
        <v>8.23495788234286</v>
      </c>
      <c r="M84" s="20">
        <v>5.07358560136344</v>
      </c>
      <c r="N84" s="20">
        <v>21.0772516148334</v>
      </c>
      <c r="P84" s="19">
        <v>81.0</v>
      </c>
      <c r="Q84" s="34">
        <f>VLOOKUP(IF(C84&gt;240,5,IF(C84&gt;180,4,IF(C84&gt;120,3,IF(C84&gt;60,2,IF(C84&gt;30,1,0))))),Trial!$B$7:$E$12,4)</f>
        <v>0</v>
      </c>
      <c r="R84" s="34">
        <f>VLOOKUP(IF(D84&gt;240,5,IF(D84&gt;180,4,IF(D84&gt;120,3,IF(D84&gt;60,2,IF(D84&gt;30,1,0))))),Trial!$B$7:$E$12,4)</f>
        <v>0</v>
      </c>
      <c r="S84" s="34">
        <f>VLOOKUP(IF(E84&gt;240,5,IF(E84&gt;180,4,IF(E84&gt;120,3,IF(E84&gt;60,2,IF(E84&gt;30,1,0))))),Trial!$B$7:$E$12,4)</f>
        <v>0</v>
      </c>
      <c r="T84" s="34">
        <f>VLOOKUP(IF(F84&gt;240,5,IF(F84&gt;180,4,IF(F84&gt;120,3,IF(F84&gt;60,2,IF(F84&gt;30,1,0))))),Trial!$B$7:$E$12,4)</f>
        <v>0</v>
      </c>
      <c r="U84" s="34">
        <f>VLOOKUP(IF(G84&gt;240,5,IF(G84&gt;180,4,IF(G84&gt;120,3,IF(G84&gt;60,2,IF(G84&gt;30,1,0))))),Trial!$B$7:$E$12,4)</f>
        <v>-168.84</v>
      </c>
      <c r="V84" s="34">
        <f>VLOOKUP(IF(H84&gt;240,5,IF(H84&gt;180,4,IF(H84&gt;120,3,IF(H84&gt;60,2,IF(H84&gt;30,1,0))))),Trial!$B$7:$E$12,4)</f>
        <v>-168.84</v>
      </c>
      <c r="W84" s="34">
        <f>VLOOKUP(IF(I84&gt;240,5,IF(I84&gt;180,4,IF(I84&gt;120,3,IF(I84&gt;60,2,IF(I84&gt;30,1,0))))),Trial!$B$7:$E$12,4)</f>
        <v>0</v>
      </c>
      <c r="X84" s="34">
        <f>VLOOKUP(IF(J84&gt;240,5,IF(J84&gt;180,4,IF(J84&gt;120,3,IF(J84&gt;60,2,IF(J84&gt;30,1,0))))),Trial!$B$7:$E$12,4)</f>
        <v>0</v>
      </c>
      <c r="Y84" s="34">
        <f>VLOOKUP(IF(K84&gt;240,5,IF(K84&gt;180,4,IF(K84&gt;120,3,IF(K84&gt;60,2,IF(K84&gt;30,1,0))))),Trial!$B$7:$E$12,4)</f>
        <v>0</v>
      </c>
      <c r="Z84" s="34">
        <f>VLOOKUP(IF(L84&gt;240,5,IF(L84&gt;180,4,IF(L84&gt;120,3,IF(L84&gt;60,2,IF(L84&gt;30,1,0))))),Trial!$B$7:$E$12,4)</f>
        <v>0</v>
      </c>
      <c r="AA84" s="34">
        <f>VLOOKUP(IF(M84&gt;240,5,IF(M84&gt;180,4,IF(M84&gt;120,3,IF(M84&gt;60,2,IF(M84&gt;30,1,0))))),Trial!$B$7:$E$12,4)</f>
        <v>0</v>
      </c>
      <c r="AB84" s="34">
        <f>VLOOKUP(IF(N84&gt;240,5,IF(N84&gt;180,4,IF(N84&gt;120,3,IF(N84&gt;60,2,IF(N84&gt;30,1,0))))),Trial!$B$7:$E$12,4)</f>
        <v>0</v>
      </c>
    </row>
    <row r="85" ht="15.75" customHeight="1">
      <c r="B85" s="19">
        <v>82.0</v>
      </c>
      <c r="C85" s="20">
        <v>10.2208716939889</v>
      </c>
      <c r="D85" s="20">
        <v>6.12808537101373</v>
      </c>
      <c r="E85" s="20">
        <v>30.8439667053775</v>
      </c>
      <c r="F85" s="20">
        <v>109.135316930813</v>
      </c>
      <c r="G85" s="20">
        <v>5.29594012708403</v>
      </c>
      <c r="H85" s="20">
        <v>20.0999392887432</v>
      </c>
      <c r="I85" s="20">
        <v>3.60998750338331</v>
      </c>
      <c r="J85" s="20">
        <v>3.99168462463216</v>
      </c>
      <c r="K85" s="20">
        <v>0.14855431557515</v>
      </c>
      <c r="L85" s="20">
        <v>29.1373119199572</v>
      </c>
      <c r="M85" s="20">
        <v>14.4409143633294</v>
      </c>
      <c r="N85" s="20">
        <v>11.9613860963766</v>
      </c>
      <c r="P85" s="19">
        <v>82.0</v>
      </c>
      <c r="Q85" s="34">
        <f>VLOOKUP(IF(C85&gt;240,5,IF(C85&gt;180,4,IF(C85&gt;120,3,IF(C85&gt;60,2,IF(C85&gt;30,1,0))))),Trial!$B$7:$E$12,4)</f>
        <v>0</v>
      </c>
      <c r="R85" s="34">
        <f>VLOOKUP(IF(D85&gt;240,5,IF(D85&gt;180,4,IF(D85&gt;120,3,IF(D85&gt;60,2,IF(D85&gt;30,1,0))))),Trial!$B$7:$E$12,4)</f>
        <v>0</v>
      </c>
      <c r="S85" s="34">
        <f>VLOOKUP(IF(E85&gt;240,5,IF(E85&gt;180,4,IF(E85&gt;120,3,IF(E85&gt;60,2,IF(E85&gt;30,1,0))))),Trial!$B$7:$E$12,4)</f>
        <v>-168.84</v>
      </c>
      <c r="T85" s="34">
        <f>VLOOKUP(IF(F85&gt;240,5,IF(F85&gt;180,4,IF(F85&gt;120,3,IF(F85&gt;60,2,IF(F85&gt;30,1,0))))),Trial!$B$7:$E$12,4)</f>
        <v>-844.2</v>
      </c>
      <c r="U85" s="34">
        <f>VLOOKUP(IF(G85&gt;240,5,IF(G85&gt;180,4,IF(G85&gt;120,3,IF(G85&gt;60,2,IF(G85&gt;30,1,0))))),Trial!$B$7:$E$12,4)</f>
        <v>0</v>
      </c>
      <c r="V85" s="34">
        <f>VLOOKUP(IF(H85&gt;240,5,IF(H85&gt;180,4,IF(H85&gt;120,3,IF(H85&gt;60,2,IF(H85&gt;30,1,0))))),Trial!$B$7:$E$12,4)</f>
        <v>0</v>
      </c>
      <c r="W85" s="34">
        <f>VLOOKUP(IF(I85&gt;240,5,IF(I85&gt;180,4,IF(I85&gt;120,3,IF(I85&gt;60,2,IF(I85&gt;30,1,0))))),Trial!$B$7:$E$12,4)</f>
        <v>0</v>
      </c>
      <c r="X85" s="34">
        <f>VLOOKUP(IF(J85&gt;240,5,IF(J85&gt;180,4,IF(J85&gt;120,3,IF(J85&gt;60,2,IF(J85&gt;30,1,0))))),Trial!$B$7:$E$12,4)</f>
        <v>0</v>
      </c>
      <c r="Y85" s="34">
        <f>VLOOKUP(IF(K85&gt;240,5,IF(K85&gt;180,4,IF(K85&gt;120,3,IF(K85&gt;60,2,IF(K85&gt;30,1,0))))),Trial!$B$7:$E$12,4)</f>
        <v>0</v>
      </c>
      <c r="Z85" s="34">
        <f>VLOOKUP(IF(L85&gt;240,5,IF(L85&gt;180,4,IF(L85&gt;120,3,IF(L85&gt;60,2,IF(L85&gt;30,1,0))))),Trial!$B$7:$E$12,4)</f>
        <v>0</v>
      </c>
      <c r="AA85" s="34">
        <f>VLOOKUP(IF(M85&gt;240,5,IF(M85&gt;180,4,IF(M85&gt;120,3,IF(M85&gt;60,2,IF(M85&gt;30,1,0))))),Trial!$B$7:$E$12,4)</f>
        <v>0</v>
      </c>
      <c r="AB85" s="34">
        <f>VLOOKUP(IF(N85&gt;240,5,IF(N85&gt;180,4,IF(N85&gt;120,3,IF(N85&gt;60,2,IF(N85&gt;30,1,0))))),Trial!$B$7:$E$12,4)</f>
        <v>0</v>
      </c>
    </row>
    <row r="86" ht="15.75" customHeight="1">
      <c r="B86" s="19">
        <v>83.0</v>
      </c>
      <c r="C86" s="20">
        <v>16.6253772800873</v>
      </c>
      <c r="D86" s="20">
        <v>13.3738685070622</v>
      </c>
      <c r="E86" s="20">
        <v>6.20331217683852</v>
      </c>
      <c r="F86" s="20">
        <v>29.0207937597309</v>
      </c>
      <c r="G86" s="20">
        <v>27.0220287632367</v>
      </c>
      <c r="H86" s="20">
        <v>28.1983255345629</v>
      </c>
      <c r="I86" s="20">
        <v>9.03125308523886</v>
      </c>
      <c r="J86" s="20">
        <v>2.22695444300771</v>
      </c>
      <c r="K86" s="20">
        <v>9.12936403553896</v>
      </c>
      <c r="L86" s="20">
        <v>6.8890618997626</v>
      </c>
      <c r="M86" s="20">
        <v>43.7208416089754</v>
      </c>
      <c r="N86" s="20">
        <v>19.6927952278575</v>
      </c>
      <c r="P86" s="19">
        <v>83.0</v>
      </c>
      <c r="Q86" s="34">
        <f>VLOOKUP(IF(C86&gt;240,5,IF(C86&gt;180,4,IF(C86&gt;120,3,IF(C86&gt;60,2,IF(C86&gt;30,1,0))))),Trial!$B$7:$E$12,4)</f>
        <v>0</v>
      </c>
      <c r="R86" s="34">
        <f>VLOOKUP(IF(D86&gt;240,5,IF(D86&gt;180,4,IF(D86&gt;120,3,IF(D86&gt;60,2,IF(D86&gt;30,1,0))))),Trial!$B$7:$E$12,4)</f>
        <v>0</v>
      </c>
      <c r="S86" s="34">
        <f>VLOOKUP(IF(E86&gt;240,5,IF(E86&gt;180,4,IF(E86&gt;120,3,IF(E86&gt;60,2,IF(E86&gt;30,1,0))))),Trial!$B$7:$E$12,4)</f>
        <v>0</v>
      </c>
      <c r="T86" s="34">
        <f>VLOOKUP(IF(F86&gt;240,5,IF(F86&gt;180,4,IF(F86&gt;120,3,IF(F86&gt;60,2,IF(F86&gt;30,1,0))))),Trial!$B$7:$E$12,4)</f>
        <v>0</v>
      </c>
      <c r="U86" s="34">
        <f>VLOOKUP(IF(G86&gt;240,5,IF(G86&gt;180,4,IF(G86&gt;120,3,IF(G86&gt;60,2,IF(G86&gt;30,1,0))))),Trial!$B$7:$E$12,4)</f>
        <v>0</v>
      </c>
      <c r="V86" s="34">
        <f>VLOOKUP(IF(H86&gt;240,5,IF(H86&gt;180,4,IF(H86&gt;120,3,IF(H86&gt;60,2,IF(H86&gt;30,1,0))))),Trial!$B$7:$E$12,4)</f>
        <v>0</v>
      </c>
      <c r="W86" s="34">
        <f>VLOOKUP(IF(I86&gt;240,5,IF(I86&gt;180,4,IF(I86&gt;120,3,IF(I86&gt;60,2,IF(I86&gt;30,1,0))))),Trial!$B$7:$E$12,4)</f>
        <v>0</v>
      </c>
      <c r="X86" s="34">
        <f>VLOOKUP(IF(J86&gt;240,5,IF(J86&gt;180,4,IF(J86&gt;120,3,IF(J86&gt;60,2,IF(J86&gt;30,1,0))))),Trial!$B$7:$E$12,4)</f>
        <v>0</v>
      </c>
      <c r="Y86" s="34">
        <f>VLOOKUP(IF(K86&gt;240,5,IF(K86&gt;180,4,IF(K86&gt;120,3,IF(K86&gt;60,2,IF(K86&gt;30,1,0))))),Trial!$B$7:$E$12,4)</f>
        <v>0</v>
      </c>
      <c r="Z86" s="34">
        <f>VLOOKUP(IF(L86&gt;240,5,IF(L86&gt;180,4,IF(L86&gt;120,3,IF(L86&gt;60,2,IF(L86&gt;30,1,0))))),Trial!$B$7:$E$12,4)</f>
        <v>0</v>
      </c>
      <c r="AA86" s="34">
        <f>VLOOKUP(IF(M86&gt;240,5,IF(M86&gt;180,4,IF(M86&gt;120,3,IF(M86&gt;60,2,IF(M86&gt;30,1,0))))),Trial!$B$7:$E$12,4)</f>
        <v>-168.84</v>
      </c>
      <c r="AB86" s="34">
        <f>VLOOKUP(IF(N86&gt;240,5,IF(N86&gt;180,4,IF(N86&gt;120,3,IF(N86&gt;60,2,IF(N86&gt;30,1,0))))),Trial!$B$7:$E$12,4)</f>
        <v>0</v>
      </c>
    </row>
    <row r="87" ht="15.75" customHeight="1">
      <c r="B87" s="19">
        <v>84.0</v>
      </c>
      <c r="C87" s="20">
        <v>24.1908476252278</v>
      </c>
      <c r="D87" s="20">
        <v>37.0325762082106</v>
      </c>
      <c r="E87" s="20">
        <v>28.9313420400278</v>
      </c>
      <c r="F87" s="20">
        <v>13.2963600817221</v>
      </c>
      <c r="G87" s="20">
        <v>31.5256828908131</v>
      </c>
      <c r="H87" s="20">
        <v>7.70850146827288</v>
      </c>
      <c r="I87" s="20">
        <v>16.731969122504</v>
      </c>
      <c r="J87" s="20">
        <v>2.51744400337338</v>
      </c>
      <c r="K87" s="20">
        <v>5.83154802988283</v>
      </c>
      <c r="L87" s="20">
        <v>66.4276368540373</v>
      </c>
      <c r="M87" s="20">
        <v>5.24365268858291</v>
      </c>
      <c r="N87" s="20">
        <v>6.12563066447279</v>
      </c>
      <c r="P87" s="19">
        <v>84.0</v>
      </c>
      <c r="Q87" s="34">
        <f>VLOOKUP(IF(C87&gt;240,5,IF(C87&gt;180,4,IF(C87&gt;120,3,IF(C87&gt;60,2,IF(C87&gt;30,1,0))))),Trial!$B$7:$E$12,4)</f>
        <v>0</v>
      </c>
      <c r="R87" s="34">
        <f>VLOOKUP(IF(D87&gt;240,5,IF(D87&gt;180,4,IF(D87&gt;120,3,IF(D87&gt;60,2,IF(D87&gt;30,1,0))))),Trial!$B$7:$E$12,4)</f>
        <v>-168.84</v>
      </c>
      <c r="S87" s="34">
        <f>VLOOKUP(IF(E87&gt;240,5,IF(E87&gt;180,4,IF(E87&gt;120,3,IF(E87&gt;60,2,IF(E87&gt;30,1,0))))),Trial!$B$7:$E$12,4)</f>
        <v>0</v>
      </c>
      <c r="T87" s="34">
        <f>VLOOKUP(IF(F87&gt;240,5,IF(F87&gt;180,4,IF(F87&gt;120,3,IF(F87&gt;60,2,IF(F87&gt;30,1,0))))),Trial!$B$7:$E$12,4)</f>
        <v>0</v>
      </c>
      <c r="U87" s="34">
        <f>VLOOKUP(IF(G87&gt;240,5,IF(G87&gt;180,4,IF(G87&gt;120,3,IF(G87&gt;60,2,IF(G87&gt;30,1,0))))),Trial!$B$7:$E$12,4)</f>
        <v>-168.84</v>
      </c>
      <c r="V87" s="34">
        <f>VLOOKUP(IF(H87&gt;240,5,IF(H87&gt;180,4,IF(H87&gt;120,3,IF(H87&gt;60,2,IF(H87&gt;30,1,0))))),Trial!$B$7:$E$12,4)</f>
        <v>0</v>
      </c>
      <c r="W87" s="34">
        <f>VLOOKUP(IF(I87&gt;240,5,IF(I87&gt;180,4,IF(I87&gt;120,3,IF(I87&gt;60,2,IF(I87&gt;30,1,0))))),Trial!$B$7:$E$12,4)</f>
        <v>0</v>
      </c>
      <c r="X87" s="34">
        <f>VLOOKUP(IF(J87&gt;240,5,IF(J87&gt;180,4,IF(J87&gt;120,3,IF(J87&gt;60,2,IF(J87&gt;30,1,0))))),Trial!$B$7:$E$12,4)</f>
        <v>0</v>
      </c>
      <c r="Y87" s="34">
        <f>VLOOKUP(IF(K87&gt;240,5,IF(K87&gt;180,4,IF(K87&gt;120,3,IF(K87&gt;60,2,IF(K87&gt;30,1,0))))),Trial!$B$7:$E$12,4)</f>
        <v>0</v>
      </c>
      <c r="Z87" s="34">
        <f>VLOOKUP(IF(L87&gt;240,5,IF(L87&gt;180,4,IF(L87&gt;120,3,IF(L87&gt;60,2,IF(L87&gt;30,1,0))))),Trial!$B$7:$E$12,4)</f>
        <v>-844.2</v>
      </c>
      <c r="AA87" s="34">
        <f>VLOOKUP(IF(M87&gt;240,5,IF(M87&gt;180,4,IF(M87&gt;120,3,IF(M87&gt;60,2,IF(M87&gt;30,1,0))))),Trial!$B$7:$E$12,4)</f>
        <v>0</v>
      </c>
      <c r="AB87" s="34">
        <f>VLOOKUP(IF(N87&gt;240,5,IF(N87&gt;180,4,IF(N87&gt;120,3,IF(N87&gt;60,2,IF(N87&gt;30,1,0))))),Trial!$B$7:$E$12,4)</f>
        <v>0</v>
      </c>
    </row>
    <row r="88" ht="15.75" customHeight="1">
      <c r="B88" s="19">
        <v>85.0</v>
      </c>
      <c r="C88" s="20">
        <v>0.30894884839654</v>
      </c>
      <c r="D88" s="20">
        <v>5.56907896981575</v>
      </c>
      <c r="E88" s="20">
        <v>39.5674336614069</v>
      </c>
      <c r="F88" s="20">
        <v>13.643528475714</v>
      </c>
      <c r="G88" s="20">
        <v>0.767333923468207</v>
      </c>
      <c r="H88" s="20">
        <v>51.4736900467849</v>
      </c>
      <c r="I88" s="20">
        <v>12.0345909556303</v>
      </c>
      <c r="J88" s="20">
        <v>88.1951279097286</v>
      </c>
      <c r="K88" s="20">
        <v>4.54802853064612</v>
      </c>
      <c r="L88" s="20">
        <v>39.8964662120085</v>
      </c>
      <c r="M88" s="20">
        <v>34.3294183712707</v>
      </c>
      <c r="N88" s="20">
        <v>12.9580752329054</v>
      </c>
      <c r="P88" s="19">
        <v>85.0</v>
      </c>
      <c r="Q88" s="34">
        <f>VLOOKUP(IF(C88&gt;240,5,IF(C88&gt;180,4,IF(C88&gt;120,3,IF(C88&gt;60,2,IF(C88&gt;30,1,0))))),Trial!$B$7:$E$12,4)</f>
        <v>0</v>
      </c>
      <c r="R88" s="34">
        <f>VLOOKUP(IF(D88&gt;240,5,IF(D88&gt;180,4,IF(D88&gt;120,3,IF(D88&gt;60,2,IF(D88&gt;30,1,0))))),Trial!$B$7:$E$12,4)</f>
        <v>0</v>
      </c>
      <c r="S88" s="34">
        <f>VLOOKUP(IF(E88&gt;240,5,IF(E88&gt;180,4,IF(E88&gt;120,3,IF(E88&gt;60,2,IF(E88&gt;30,1,0))))),Trial!$B$7:$E$12,4)</f>
        <v>-168.84</v>
      </c>
      <c r="T88" s="34">
        <f>VLOOKUP(IF(F88&gt;240,5,IF(F88&gt;180,4,IF(F88&gt;120,3,IF(F88&gt;60,2,IF(F88&gt;30,1,0))))),Trial!$B$7:$E$12,4)</f>
        <v>0</v>
      </c>
      <c r="U88" s="34">
        <f>VLOOKUP(IF(G88&gt;240,5,IF(G88&gt;180,4,IF(G88&gt;120,3,IF(G88&gt;60,2,IF(G88&gt;30,1,0))))),Trial!$B$7:$E$12,4)</f>
        <v>0</v>
      </c>
      <c r="V88" s="34">
        <f>VLOOKUP(IF(H88&gt;240,5,IF(H88&gt;180,4,IF(H88&gt;120,3,IF(H88&gt;60,2,IF(H88&gt;30,1,0))))),Trial!$B$7:$E$12,4)</f>
        <v>-168.84</v>
      </c>
      <c r="W88" s="34">
        <f>VLOOKUP(IF(I88&gt;240,5,IF(I88&gt;180,4,IF(I88&gt;120,3,IF(I88&gt;60,2,IF(I88&gt;30,1,0))))),Trial!$B$7:$E$12,4)</f>
        <v>0</v>
      </c>
      <c r="X88" s="34">
        <f>VLOOKUP(IF(J88&gt;240,5,IF(J88&gt;180,4,IF(J88&gt;120,3,IF(J88&gt;60,2,IF(J88&gt;30,1,0))))),Trial!$B$7:$E$12,4)</f>
        <v>-844.2</v>
      </c>
      <c r="Y88" s="34">
        <f>VLOOKUP(IF(K88&gt;240,5,IF(K88&gt;180,4,IF(K88&gt;120,3,IF(K88&gt;60,2,IF(K88&gt;30,1,0))))),Trial!$B$7:$E$12,4)</f>
        <v>0</v>
      </c>
      <c r="Z88" s="34">
        <f>VLOOKUP(IF(L88&gt;240,5,IF(L88&gt;180,4,IF(L88&gt;120,3,IF(L88&gt;60,2,IF(L88&gt;30,1,0))))),Trial!$B$7:$E$12,4)</f>
        <v>-168.84</v>
      </c>
      <c r="AA88" s="34">
        <f>VLOOKUP(IF(M88&gt;240,5,IF(M88&gt;180,4,IF(M88&gt;120,3,IF(M88&gt;60,2,IF(M88&gt;30,1,0))))),Trial!$B$7:$E$12,4)</f>
        <v>-168.84</v>
      </c>
      <c r="AB88" s="34">
        <f>VLOOKUP(IF(N88&gt;240,5,IF(N88&gt;180,4,IF(N88&gt;120,3,IF(N88&gt;60,2,IF(N88&gt;30,1,0))))),Trial!$B$7:$E$12,4)</f>
        <v>0</v>
      </c>
    </row>
    <row r="89" ht="15.75" customHeight="1">
      <c r="B89" s="19">
        <v>86.0</v>
      </c>
      <c r="C89" s="20">
        <v>26.5107424659824</v>
      </c>
      <c r="D89" s="20">
        <v>11.5212625199518</v>
      </c>
      <c r="E89" s="20">
        <v>20.9085418162988</v>
      </c>
      <c r="F89" s="20">
        <v>8.59004583717324</v>
      </c>
      <c r="G89" s="20">
        <v>4.41909971577115</v>
      </c>
      <c r="H89" s="20">
        <v>2.6862953402102</v>
      </c>
      <c r="I89" s="20">
        <v>4.93720390885137</v>
      </c>
      <c r="J89" s="20">
        <v>8.29673569570295</v>
      </c>
      <c r="K89" s="20">
        <v>15.2675329244998</v>
      </c>
      <c r="L89" s="20">
        <v>31.7012271799401</v>
      </c>
      <c r="M89" s="20">
        <v>4.80227034376003</v>
      </c>
      <c r="N89" s="20">
        <v>15.7882865060206</v>
      </c>
      <c r="P89" s="19">
        <v>86.0</v>
      </c>
      <c r="Q89" s="34">
        <f>VLOOKUP(IF(C89&gt;240,5,IF(C89&gt;180,4,IF(C89&gt;120,3,IF(C89&gt;60,2,IF(C89&gt;30,1,0))))),Trial!$B$7:$E$12,4)</f>
        <v>0</v>
      </c>
      <c r="R89" s="34">
        <f>VLOOKUP(IF(D89&gt;240,5,IF(D89&gt;180,4,IF(D89&gt;120,3,IF(D89&gt;60,2,IF(D89&gt;30,1,0))))),Trial!$B$7:$E$12,4)</f>
        <v>0</v>
      </c>
      <c r="S89" s="34">
        <f>VLOOKUP(IF(E89&gt;240,5,IF(E89&gt;180,4,IF(E89&gt;120,3,IF(E89&gt;60,2,IF(E89&gt;30,1,0))))),Trial!$B$7:$E$12,4)</f>
        <v>0</v>
      </c>
      <c r="T89" s="34">
        <f>VLOOKUP(IF(F89&gt;240,5,IF(F89&gt;180,4,IF(F89&gt;120,3,IF(F89&gt;60,2,IF(F89&gt;30,1,0))))),Trial!$B$7:$E$12,4)</f>
        <v>0</v>
      </c>
      <c r="U89" s="34">
        <f>VLOOKUP(IF(G89&gt;240,5,IF(G89&gt;180,4,IF(G89&gt;120,3,IF(G89&gt;60,2,IF(G89&gt;30,1,0))))),Trial!$B$7:$E$12,4)</f>
        <v>0</v>
      </c>
      <c r="V89" s="34">
        <f>VLOOKUP(IF(H89&gt;240,5,IF(H89&gt;180,4,IF(H89&gt;120,3,IF(H89&gt;60,2,IF(H89&gt;30,1,0))))),Trial!$B$7:$E$12,4)</f>
        <v>0</v>
      </c>
      <c r="W89" s="34">
        <f>VLOOKUP(IF(I89&gt;240,5,IF(I89&gt;180,4,IF(I89&gt;120,3,IF(I89&gt;60,2,IF(I89&gt;30,1,0))))),Trial!$B$7:$E$12,4)</f>
        <v>0</v>
      </c>
      <c r="X89" s="34">
        <f>VLOOKUP(IF(J89&gt;240,5,IF(J89&gt;180,4,IF(J89&gt;120,3,IF(J89&gt;60,2,IF(J89&gt;30,1,0))))),Trial!$B$7:$E$12,4)</f>
        <v>0</v>
      </c>
      <c r="Y89" s="34">
        <f>VLOOKUP(IF(K89&gt;240,5,IF(K89&gt;180,4,IF(K89&gt;120,3,IF(K89&gt;60,2,IF(K89&gt;30,1,0))))),Trial!$B$7:$E$12,4)</f>
        <v>0</v>
      </c>
      <c r="Z89" s="34">
        <f>VLOOKUP(IF(L89&gt;240,5,IF(L89&gt;180,4,IF(L89&gt;120,3,IF(L89&gt;60,2,IF(L89&gt;30,1,0))))),Trial!$B$7:$E$12,4)</f>
        <v>-168.84</v>
      </c>
      <c r="AA89" s="34">
        <f>VLOOKUP(IF(M89&gt;240,5,IF(M89&gt;180,4,IF(M89&gt;120,3,IF(M89&gt;60,2,IF(M89&gt;30,1,0))))),Trial!$B$7:$E$12,4)</f>
        <v>0</v>
      </c>
      <c r="AB89" s="34">
        <f>VLOOKUP(IF(N89&gt;240,5,IF(N89&gt;180,4,IF(N89&gt;120,3,IF(N89&gt;60,2,IF(N89&gt;30,1,0))))),Trial!$B$7:$E$12,4)</f>
        <v>0</v>
      </c>
    </row>
    <row r="90" ht="15.75" customHeight="1">
      <c r="B90" s="19">
        <v>87.0</v>
      </c>
      <c r="C90" s="20">
        <v>9.04819635469466</v>
      </c>
      <c r="D90" s="20">
        <v>1.69100073417649</v>
      </c>
      <c r="E90" s="20">
        <v>75.8109733254395</v>
      </c>
      <c r="F90" s="20">
        <v>8.40607746103778</v>
      </c>
      <c r="G90" s="20">
        <v>22.2618292601949</v>
      </c>
      <c r="H90" s="20">
        <v>13.9990669031712</v>
      </c>
      <c r="I90" s="20">
        <v>3.32193850837648</v>
      </c>
      <c r="J90" s="20">
        <v>3.93396248817982</v>
      </c>
      <c r="K90" s="20">
        <v>6.87348398095928</v>
      </c>
      <c r="L90" s="20">
        <v>36.389473016594</v>
      </c>
      <c r="M90" s="20">
        <v>38.8511339098554</v>
      </c>
      <c r="N90" s="20">
        <v>13.0756990681949</v>
      </c>
      <c r="P90" s="19">
        <v>87.0</v>
      </c>
      <c r="Q90" s="34">
        <f>VLOOKUP(IF(C90&gt;240,5,IF(C90&gt;180,4,IF(C90&gt;120,3,IF(C90&gt;60,2,IF(C90&gt;30,1,0))))),Trial!$B$7:$E$12,4)</f>
        <v>0</v>
      </c>
      <c r="R90" s="34">
        <f>VLOOKUP(IF(D90&gt;240,5,IF(D90&gt;180,4,IF(D90&gt;120,3,IF(D90&gt;60,2,IF(D90&gt;30,1,0))))),Trial!$B$7:$E$12,4)</f>
        <v>0</v>
      </c>
      <c r="S90" s="34">
        <f>VLOOKUP(IF(E90&gt;240,5,IF(E90&gt;180,4,IF(E90&gt;120,3,IF(E90&gt;60,2,IF(E90&gt;30,1,0))))),Trial!$B$7:$E$12,4)</f>
        <v>-844.2</v>
      </c>
      <c r="T90" s="34">
        <f>VLOOKUP(IF(F90&gt;240,5,IF(F90&gt;180,4,IF(F90&gt;120,3,IF(F90&gt;60,2,IF(F90&gt;30,1,0))))),Trial!$B$7:$E$12,4)</f>
        <v>0</v>
      </c>
      <c r="U90" s="34">
        <f>VLOOKUP(IF(G90&gt;240,5,IF(G90&gt;180,4,IF(G90&gt;120,3,IF(G90&gt;60,2,IF(G90&gt;30,1,0))))),Trial!$B$7:$E$12,4)</f>
        <v>0</v>
      </c>
      <c r="V90" s="34">
        <f>VLOOKUP(IF(H90&gt;240,5,IF(H90&gt;180,4,IF(H90&gt;120,3,IF(H90&gt;60,2,IF(H90&gt;30,1,0))))),Trial!$B$7:$E$12,4)</f>
        <v>0</v>
      </c>
      <c r="W90" s="34">
        <f>VLOOKUP(IF(I90&gt;240,5,IF(I90&gt;180,4,IF(I90&gt;120,3,IF(I90&gt;60,2,IF(I90&gt;30,1,0))))),Trial!$B$7:$E$12,4)</f>
        <v>0</v>
      </c>
      <c r="X90" s="34">
        <f>VLOOKUP(IF(J90&gt;240,5,IF(J90&gt;180,4,IF(J90&gt;120,3,IF(J90&gt;60,2,IF(J90&gt;30,1,0))))),Trial!$B$7:$E$12,4)</f>
        <v>0</v>
      </c>
      <c r="Y90" s="34">
        <f>VLOOKUP(IF(K90&gt;240,5,IF(K90&gt;180,4,IF(K90&gt;120,3,IF(K90&gt;60,2,IF(K90&gt;30,1,0))))),Trial!$B$7:$E$12,4)</f>
        <v>0</v>
      </c>
      <c r="Z90" s="34">
        <f>VLOOKUP(IF(L90&gt;240,5,IF(L90&gt;180,4,IF(L90&gt;120,3,IF(L90&gt;60,2,IF(L90&gt;30,1,0))))),Trial!$B$7:$E$12,4)</f>
        <v>-168.84</v>
      </c>
      <c r="AA90" s="34">
        <f>VLOOKUP(IF(M90&gt;240,5,IF(M90&gt;180,4,IF(M90&gt;120,3,IF(M90&gt;60,2,IF(M90&gt;30,1,0))))),Trial!$B$7:$E$12,4)</f>
        <v>-168.84</v>
      </c>
      <c r="AB90" s="34">
        <f>VLOOKUP(IF(N90&gt;240,5,IF(N90&gt;180,4,IF(N90&gt;120,3,IF(N90&gt;60,2,IF(N90&gt;30,1,0))))),Trial!$B$7:$E$12,4)</f>
        <v>0</v>
      </c>
    </row>
    <row r="91" ht="15.75" customHeight="1">
      <c r="B91" s="19">
        <v>88.0</v>
      </c>
      <c r="C91" s="20">
        <v>43.7795248829167</v>
      </c>
      <c r="D91" s="20">
        <v>27.7442746497945</v>
      </c>
      <c r="E91" s="20">
        <v>36.0041380025701</v>
      </c>
      <c r="F91" s="20">
        <v>13.7990103387183</v>
      </c>
      <c r="G91" s="20">
        <v>13.8187566384349</v>
      </c>
      <c r="H91" s="20">
        <v>1.26948215826415</v>
      </c>
      <c r="I91" s="20">
        <v>3.90159079312203</v>
      </c>
      <c r="J91" s="20">
        <v>8.11112745548598</v>
      </c>
      <c r="K91" s="20">
        <v>38.8578193987151</v>
      </c>
      <c r="L91" s="20">
        <v>0.537828565907442</v>
      </c>
      <c r="M91" s="20">
        <v>3.44968382455409</v>
      </c>
      <c r="N91" s="20">
        <v>9.41655265121637</v>
      </c>
      <c r="P91" s="19">
        <v>88.0</v>
      </c>
      <c r="Q91" s="34">
        <f>VLOOKUP(IF(C91&gt;240,5,IF(C91&gt;180,4,IF(C91&gt;120,3,IF(C91&gt;60,2,IF(C91&gt;30,1,0))))),Trial!$B$7:$E$12,4)</f>
        <v>-168.84</v>
      </c>
      <c r="R91" s="34">
        <f>VLOOKUP(IF(D91&gt;240,5,IF(D91&gt;180,4,IF(D91&gt;120,3,IF(D91&gt;60,2,IF(D91&gt;30,1,0))))),Trial!$B$7:$E$12,4)</f>
        <v>0</v>
      </c>
      <c r="S91" s="34">
        <f>VLOOKUP(IF(E91&gt;240,5,IF(E91&gt;180,4,IF(E91&gt;120,3,IF(E91&gt;60,2,IF(E91&gt;30,1,0))))),Trial!$B$7:$E$12,4)</f>
        <v>-168.84</v>
      </c>
      <c r="T91" s="34">
        <f>VLOOKUP(IF(F91&gt;240,5,IF(F91&gt;180,4,IF(F91&gt;120,3,IF(F91&gt;60,2,IF(F91&gt;30,1,0))))),Trial!$B$7:$E$12,4)</f>
        <v>0</v>
      </c>
      <c r="U91" s="34">
        <f>VLOOKUP(IF(G91&gt;240,5,IF(G91&gt;180,4,IF(G91&gt;120,3,IF(G91&gt;60,2,IF(G91&gt;30,1,0))))),Trial!$B$7:$E$12,4)</f>
        <v>0</v>
      </c>
      <c r="V91" s="34">
        <f>VLOOKUP(IF(H91&gt;240,5,IF(H91&gt;180,4,IF(H91&gt;120,3,IF(H91&gt;60,2,IF(H91&gt;30,1,0))))),Trial!$B$7:$E$12,4)</f>
        <v>0</v>
      </c>
      <c r="W91" s="34">
        <f>VLOOKUP(IF(I91&gt;240,5,IF(I91&gt;180,4,IF(I91&gt;120,3,IF(I91&gt;60,2,IF(I91&gt;30,1,0))))),Trial!$B$7:$E$12,4)</f>
        <v>0</v>
      </c>
      <c r="X91" s="34">
        <f>VLOOKUP(IF(J91&gt;240,5,IF(J91&gt;180,4,IF(J91&gt;120,3,IF(J91&gt;60,2,IF(J91&gt;30,1,0))))),Trial!$B$7:$E$12,4)</f>
        <v>0</v>
      </c>
      <c r="Y91" s="34">
        <f>VLOOKUP(IF(K91&gt;240,5,IF(K91&gt;180,4,IF(K91&gt;120,3,IF(K91&gt;60,2,IF(K91&gt;30,1,0))))),Trial!$B$7:$E$12,4)</f>
        <v>-168.84</v>
      </c>
      <c r="Z91" s="34">
        <f>VLOOKUP(IF(L91&gt;240,5,IF(L91&gt;180,4,IF(L91&gt;120,3,IF(L91&gt;60,2,IF(L91&gt;30,1,0))))),Trial!$B$7:$E$12,4)</f>
        <v>0</v>
      </c>
      <c r="AA91" s="34">
        <f>VLOOKUP(IF(M91&gt;240,5,IF(M91&gt;180,4,IF(M91&gt;120,3,IF(M91&gt;60,2,IF(M91&gt;30,1,0))))),Trial!$B$7:$E$12,4)</f>
        <v>0</v>
      </c>
      <c r="AB91" s="34">
        <f>VLOOKUP(IF(N91&gt;240,5,IF(N91&gt;180,4,IF(N91&gt;120,3,IF(N91&gt;60,2,IF(N91&gt;30,1,0))))),Trial!$B$7:$E$12,4)</f>
        <v>0</v>
      </c>
    </row>
    <row r="92" ht="15.75" customHeight="1">
      <c r="B92" s="19">
        <v>89.0</v>
      </c>
      <c r="C92" s="20">
        <v>0.27428466072306</v>
      </c>
      <c r="D92" s="20">
        <v>1.26223830026574</v>
      </c>
      <c r="E92" s="20">
        <v>4.27437360803597</v>
      </c>
      <c r="F92" s="20">
        <v>11.385143882976</v>
      </c>
      <c r="G92" s="20">
        <v>14.3290224676105</v>
      </c>
      <c r="H92" s="20">
        <v>0.035563321178779</v>
      </c>
      <c r="I92" s="20">
        <v>19.5842951446941</v>
      </c>
      <c r="J92" s="20">
        <v>11.7035301713358</v>
      </c>
      <c r="K92" s="20">
        <v>6.37727997647598</v>
      </c>
      <c r="L92" s="20">
        <v>2.66188072548248</v>
      </c>
      <c r="M92" s="20">
        <v>0.0396799550857395</v>
      </c>
      <c r="N92" s="20">
        <v>2.51575367874466</v>
      </c>
      <c r="P92" s="19">
        <v>89.0</v>
      </c>
      <c r="Q92" s="34">
        <f>VLOOKUP(IF(C92&gt;240,5,IF(C92&gt;180,4,IF(C92&gt;120,3,IF(C92&gt;60,2,IF(C92&gt;30,1,0))))),Trial!$B$7:$E$12,4)</f>
        <v>0</v>
      </c>
      <c r="R92" s="34">
        <f>VLOOKUP(IF(D92&gt;240,5,IF(D92&gt;180,4,IF(D92&gt;120,3,IF(D92&gt;60,2,IF(D92&gt;30,1,0))))),Trial!$B$7:$E$12,4)</f>
        <v>0</v>
      </c>
      <c r="S92" s="34">
        <f>VLOOKUP(IF(E92&gt;240,5,IF(E92&gt;180,4,IF(E92&gt;120,3,IF(E92&gt;60,2,IF(E92&gt;30,1,0))))),Trial!$B$7:$E$12,4)</f>
        <v>0</v>
      </c>
      <c r="T92" s="34">
        <f>VLOOKUP(IF(F92&gt;240,5,IF(F92&gt;180,4,IF(F92&gt;120,3,IF(F92&gt;60,2,IF(F92&gt;30,1,0))))),Trial!$B$7:$E$12,4)</f>
        <v>0</v>
      </c>
      <c r="U92" s="34">
        <f>VLOOKUP(IF(G92&gt;240,5,IF(G92&gt;180,4,IF(G92&gt;120,3,IF(G92&gt;60,2,IF(G92&gt;30,1,0))))),Trial!$B$7:$E$12,4)</f>
        <v>0</v>
      </c>
      <c r="V92" s="34">
        <f>VLOOKUP(IF(H92&gt;240,5,IF(H92&gt;180,4,IF(H92&gt;120,3,IF(H92&gt;60,2,IF(H92&gt;30,1,0))))),Trial!$B$7:$E$12,4)</f>
        <v>0</v>
      </c>
      <c r="W92" s="34">
        <f>VLOOKUP(IF(I92&gt;240,5,IF(I92&gt;180,4,IF(I92&gt;120,3,IF(I92&gt;60,2,IF(I92&gt;30,1,0))))),Trial!$B$7:$E$12,4)</f>
        <v>0</v>
      </c>
      <c r="X92" s="34">
        <f>VLOOKUP(IF(J92&gt;240,5,IF(J92&gt;180,4,IF(J92&gt;120,3,IF(J92&gt;60,2,IF(J92&gt;30,1,0))))),Trial!$B$7:$E$12,4)</f>
        <v>0</v>
      </c>
      <c r="Y92" s="34">
        <f>VLOOKUP(IF(K92&gt;240,5,IF(K92&gt;180,4,IF(K92&gt;120,3,IF(K92&gt;60,2,IF(K92&gt;30,1,0))))),Trial!$B$7:$E$12,4)</f>
        <v>0</v>
      </c>
      <c r="Z92" s="34">
        <f>VLOOKUP(IF(L92&gt;240,5,IF(L92&gt;180,4,IF(L92&gt;120,3,IF(L92&gt;60,2,IF(L92&gt;30,1,0))))),Trial!$B$7:$E$12,4)</f>
        <v>0</v>
      </c>
      <c r="AA92" s="34">
        <f>VLOOKUP(IF(M92&gt;240,5,IF(M92&gt;180,4,IF(M92&gt;120,3,IF(M92&gt;60,2,IF(M92&gt;30,1,0))))),Trial!$B$7:$E$12,4)</f>
        <v>0</v>
      </c>
      <c r="AB92" s="34">
        <f>VLOOKUP(IF(N92&gt;240,5,IF(N92&gt;180,4,IF(N92&gt;120,3,IF(N92&gt;60,2,IF(N92&gt;30,1,0))))),Trial!$B$7:$E$12,4)</f>
        <v>0</v>
      </c>
    </row>
    <row r="93" ht="15.75" customHeight="1">
      <c r="B93" s="19">
        <v>90.0</v>
      </c>
      <c r="C93" s="20">
        <v>16.9758196436885</v>
      </c>
      <c r="D93" s="20">
        <v>13.8419469481419</v>
      </c>
      <c r="E93" s="20">
        <v>18.7495507372713</v>
      </c>
      <c r="F93" s="20">
        <v>23.5090759283101</v>
      </c>
      <c r="G93" s="20">
        <v>11.8669590856033</v>
      </c>
      <c r="H93" s="20">
        <v>16.6000142181377</v>
      </c>
      <c r="I93" s="20">
        <v>8.92863922612742</v>
      </c>
      <c r="J93" s="20">
        <v>9.98233346017925</v>
      </c>
      <c r="K93" s="20">
        <v>8.96695723445155</v>
      </c>
      <c r="L93" s="20">
        <v>29.3895088754849</v>
      </c>
      <c r="M93" s="20">
        <v>17.1446667226116</v>
      </c>
      <c r="N93" s="20">
        <v>6.68976838414154</v>
      </c>
      <c r="P93" s="19">
        <v>90.0</v>
      </c>
      <c r="Q93" s="34">
        <f>VLOOKUP(IF(C93&gt;240,5,IF(C93&gt;180,4,IF(C93&gt;120,3,IF(C93&gt;60,2,IF(C93&gt;30,1,0))))),Trial!$B$7:$E$12,4)</f>
        <v>0</v>
      </c>
      <c r="R93" s="34">
        <f>VLOOKUP(IF(D93&gt;240,5,IF(D93&gt;180,4,IF(D93&gt;120,3,IF(D93&gt;60,2,IF(D93&gt;30,1,0))))),Trial!$B$7:$E$12,4)</f>
        <v>0</v>
      </c>
      <c r="S93" s="34">
        <f>VLOOKUP(IF(E93&gt;240,5,IF(E93&gt;180,4,IF(E93&gt;120,3,IF(E93&gt;60,2,IF(E93&gt;30,1,0))))),Trial!$B$7:$E$12,4)</f>
        <v>0</v>
      </c>
      <c r="T93" s="34">
        <f>VLOOKUP(IF(F93&gt;240,5,IF(F93&gt;180,4,IF(F93&gt;120,3,IF(F93&gt;60,2,IF(F93&gt;30,1,0))))),Trial!$B$7:$E$12,4)</f>
        <v>0</v>
      </c>
      <c r="U93" s="34">
        <f>VLOOKUP(IF(G93&gt;240,5,IF(G93&gt;180,4,IF(G93&gt;120,3,IF(G93&gt;60,2,IF(G93&gt;30,1,0))))),Trial!$B$7:$E$12,4)</f>
        <v>0</v>
      </c>
      <c r="V93" s="34">
        <f>VLOOKUP(IF(H93&gt;240,5,IF(H93&gt;180,4,IF(H93&gt;120,3,IF(H93&gt;60,2,IF(H93&gt;30,1,0))))),Trial!$B$7:$E$12,4)</f>
        <v>0</v>
      </c>
      <c r="W93" s="34">
        <f>VLOOKUP(IF(I93&gt;240,5,IF(I93&gt;180,4,IF(I93&gt;120,3,IF(I93&gt;60,2,IF(I93&gt;30,1,0))))),Trial!$B$7:$E$12,4)</f>
        <v>0</v>
      </c>
      <c r="X93" s="34">
        <f>VLOOKUP(IF(J93&gt;240,5,IF(J93&gt;180,4,IF(J93&gt;120,3,IF(J93&gt;60,2,IF(J93&gt;30,1,0))))),Trial!$B$7:$E$12,4)</f>
        <v>0</v>
      </c>
      <c r="Y93" s="34">
        <f>VLOOKUP(IF(K93&gt;240,5,IF(K93&gt;180,4,IF(K93&gt;120,3,IF(K93&gt;60,2,IF(K93&gt;30,1,0))))),Trial!$B$7:$E$12,4)</f>
        <v>0</v>
      </c>
      <c r="Z93" s="34">
        <f>VLOOKUP(IF(L93&gt;240,5,IF(L93&gt;180,4,IF(L93&gt;120,3,IF(L93&gt;60,2,IF(L93&gt;30,1,0))))),Trial!$B$7:$E$12,4)</f>
        <v>0</v>
      </c>
      <c r="AA93" s="34">
        <f>VLOOKUP(IF(M93&gt;240,5,IF(M93&gt;180,4,IF(M93&gt;120,3,IF(M93&gt;60,2,IF(M93&gt;30,1,0))))),Trial!$B$7:$E$12,4)</f>
        <v>0</v>
      </c>
      <c r="AB93" s="34">
        <f>VLOOKUP(IF(N93&gt;240,5,IF(N93&gt;180,4,IF(N93&gt;120,3,IF(N93&gt;60,2,IF(N93&gt;30,1,0))))),Trial!$B$7:$E$12,4)</f>
        <v>0</v>
      </c>
    </row>
    <row r="94" ht="15.75" customHeight="1">
      <c r="B94" s="19">
        <v>91.0</v>
      </c>
      <c r="C94" s="20">
        <v>2.13062165740998</v>
      </c>
      <c r="D94" s="20">
        <v>4.78063502423465</v>
      </c>
      <c r="E94" s="20">
        <v>6.62605808111839</v>
      </c>
      <c r="F94" s="20">
        <v>13.6784004232099</v>
      </c>
      <c r="G94" s="20">
        <v>19.5037599405443</v>
      </c>
      <c r="H94" s="20">
        <v>1.31164695979096</v>
      </c>
      <c r="I94" s="20">
        <v>34.362156286116</v>
      </c>
      <c r="J94" s="20">
        <v>6.15453335302882</v>
      </c>
      <c r="K94" s="20">
        <v>1.39981656656601</v>
      </c>
      <c r="L94" s="20">
        <v>13.9038196068342</v>
      </c>
      <c r="M94" s="20">
        <v>13.7617910482444</v>
      </c>
      <c r="N94" s="20">
        <v>17.6616149226288</v>
      </c>
      <c r="P94" s="19">
        <v>91.0</v>
      </c>
      <c r="Q94" s="34">
        <f>VLOOKUP(IF(C94&gt;240,5,IF(C94&gt;180,4,IF(C94&gt;120,3,IF(C94&gt;60,2,IF(C94&gt;30,1,0))))),Trial!$B$7:$E$12,4)</f>
        <v>0</v>
      </c>
      <c r="R94" s="34">
        <f>VLOOKUP(IF(D94&gt;240,5,IF(D94&gt;180,4,IF(D94&gt;120,3,IF(D94&gt;60,2,IF(D94&gt;30,1,0))))),Trial!$B$7:$E$12,4)</f>
        <v>0</v>
      </c>
      <c r="S94" s="34">
        <f>VLOOKUP(IF(E94&gt;240,5,IF(E94&gt;180,4,IF(E94&gt;120,3,IF(E94&gt;60,2,IF(E94&gt;30,1,0))))),Trial!$B$7:$E$12,4)</f>
        <v>0</v>
      </c>
      <c r="T94" s="34">
        <f>VLOOKUP(IF(F94&gt;240,5,IF(F94&gt;180,4,IF(F94&gt;120,3,IF(F94&gt;60,2,IF(F94&gt;30,1,0))))),Trial!$B$7:$E$12,4)</f>
        <v>0</v>
      </c>
      <c r="U94" s="34">
        <f>VLOOKUP(IF(G94&gt;240,5,IF(G94&gt;180,4,IF(G94&gt;120,3,IF(G94&gt;60,2,IF(G94&gt;30,1,0))))),Trial!$B$7:$E$12,4)</f>
        <v>0</v>
      </c>
      <c r="V94" s="34">
        <f>VLOOKUP(IF(H94&gt;240,5,IF(H94&gt;180,4,IF(H94&gt;120,3,IF(H94&gt;60,2,IF(H94&gt;30,1,0))))),Trial!$B$7:$E$12,4)</f>
        <v>0</v>
      </c>
      <c r="W94" s="34">
        <f>VLOOKUP(IF(I94&gt;240,5,IF(I94&gt;180,4,IF(I94&gt;120,3,IF(I94&gt;60,2,IF(I94&gt;30,1,0))))),Trial!$B$7:$E$12,4)</f>
        <v>-168.84</v>
      </c>
      <c r="X94" s="34">
        <f>VLOOKUP(IF(J94&gt;240,5,IF(J94&gt;180,4,IF(J94&gt;120,3,IF(J94&gt;60,2,IF(J94&gt;30,1,0))))),Trial!$B$7:$E$12,4)</f>
        <v>0</v>
      </c>
      <c r="Y94" s="34">
        <f>VLOOKUP(IF(K94&gt;240,5,IF(K94&gt;180,4,IF(K94&gt;120,3,IF(K94&gt;60,2,IF(K94&gt;30,1,0))))),Trial!$B$7:$E$12,4)</f>
        <v>0</v>
      </c>
      <c r="Z94" s="34">
        <f>VLOOKUP(IF(L94&gt;240,5,IF(L94&gt;180,4,IF(L94&gt;120,3,IF(L94&gt;60,2,IF(L94&gt;30,1,0))))),Trial!$B$7:$E$12,4)</f>
        <v>0</v>
      </c>
      <c r="AA94" s="34">
        <f>VLOOKUP(IF(M94&gt;240,5,IF(M94&gt;180,4,IF(M94&gt;120,3,IF(M94&gt;60,2,IF(M94&gt;30,1,0))))),Trial!$B$7:$E$12,4)</f>
        <v>0</v>
      </c>
      <c r="AB94" s="34">
        <f>VLOOKUP(IF(N94&gt;240,5,IF(N94&gt;180,4,IF(N94&gt;120,3,IF(N94&gt;60,2,IF(N94&gt;30,1,0))))),Trial!$B$7:$E$12,4)</f>
        <v>0</v>
      </c>
    </row>
    <row r="95" ht="15.75" customHeight="1">
      <c r="B95" s="19">
        <v>92.0</v>
      </c>
      <c r="C95" s="20">
        <v>5.40762384254485</v>
      </c>
      <c r="D95" s="20">
        <v>5.4573131095618</v>
      </c>
      <c r="E95" s="20">
        <v>3.55757345831953</v>
      </c>
      <c r="F95" s="20">
        <v>26.0741988046264</v>
      </c>
      <c r="G95" s="20">
        <v>6.10759457014501</v>
      </c>
      <c r="H95" s="20">
        <v>38.5882827721875</v>
      </c>
      <c r="I95" s="20">
        <v>6.08395950742997</v>
      </c>
      <c r="J95" s="20">
        <v>1.54834075770341</v>
      </c>
      <c r="K95" s="20">
        <v>6.14577513569966</v>
      </c>
      <c r="L95" s="20">
        <v>3.58645427068695</v>
      </c>
      <c r="M95" s="20">
        <v>13.1582546149465</v>
      </c>
      <c r="N95" s="20">
        <v>1.62537795050129</v>
      </c>
      <c r="P95" s="19">
        <v>92.0</v>
      </c>
      <c r="Q95" s="34">
        <f>VLOOKUP(IF(C95&gt;240,5,IF(C95&gt;180,4,IF(C95&gt;120,3,IF(C95&gt;60,2,IF(C95&gt;30,1,0))))),Trial!$B$7:$E$12,4)</f>
        <v>0</v>
      </c>
      <c r="R95" s="34">
        <f>VLOOKUP(IF(D95&gt;240,5,IF(D95&gt;180,4,IF(D95&gt;120,3,IF(D95&gt;60,2,IF(D95&gt;30,1,0))))),Trial!$B$7:$E$12,4)</f>
        <v>0</v>
      </c>
      <c r="S95" s="34">
        <f>VLOOKUP(IF(E95&gt;240,5,IF(E95&gt;180,4,IF(E95&gt;120,3,IF(E95&gt;60,2,IF(E95&gt;30,1,0))))),Trial!$B$7:$E$12,4)</f>
        <v>0</v>
      </c>
      <c r="T95" s="34">
        <f>VLOOKUP(IF(F95&gt;240,5,IF(F95&gt;180,4,IF(F95&gt;120,3,IF(F95&gt;60,2,IF(F95&gt;30,1,0))))),Trial!$B$7:$E$12,4)</f>
        <v>0</v>
      </c>
      <c r="U95" s="34">
        <f>VLOOKUP(IF(G95&gt;240,5,IF(G95&gt;180,4,IF(G95&gt;120,3,IF(G95&gt;60,2,IF(G95&gt;30,1,0))))),Trial!$B$7:$E$12,4)</f>
        <v>0</v>
      </c>
      <c r="V95" s="34">
        <f>VLOOKUP(IF(H95&gt;240,5,IF(H95&gt;180,4,IF(H95&gt;120,3,IF(H95&gt;60,2,IF(H95&gt;30,1,0))))),Trial!$B$7:$E$12,4)</f>
        <v>-168.84</v>
      </c>
      <c r="W95" s="34">
        <f>VLOOKUP(IF(I95&gt;240,5,IF(I95&gt;180,4,IF(I95&gt;120,3,IF(I95&gt;60,2,IF(I95&gt;30,1,0))))),Trial!$B$7:$E$12,4)</f>
        <v>0</v>
      </c>
      <c r="X95" s="34">
        <f>VLOOKUP(IF(J95&gt;240,5,IF(J95&gt;180,4,IF(J95&gt;120,3,IF(J95&gt;60,2,IF(J95&gt;30,1,0))))),Trial!$B$7:$E$12,4)</f>
        <v>0</v>
      </c>
      <c r="Y95" s="34">
        <f>VLOOKUP(IF(K95&gt;240,5,IF(K95&gt;180,4,IF(K95&gt;120,3,IF(K95&gt;60,2,IF(K95&gt;30,1,0))))),Trial!$B$7:$E$12,4)</f>
        <v>0</v>
      </c>
      <c r="Z95" s="34">
        <f>VLOOKUP(IF(L95&gt;240,5,IF(L95&gt;180,4,IF(L95&gt;120,3,IF(L95&gt;60,2,IF(L95&gt;30,1,0))))),Trial!$B$7:$E$12,4)</f>
        <v>0</v>
      </c>
      <c r="AA95" s="34">
        <f>VLOOKUP(IF(M95&gt;240,5,IF(M95&gt;180,4,IF(M95&gt;120,3,IF(M95&gt;60,2,IF(M95&gt;30,1,0))))),Trial!$B$7:$E$12,4)</f>
        <v>0</v>
      </c>
      <c r="AB95" s="34">
        <f>VLOOKUP(IF(N95&gt;240,5,IF(N95&gt;180,4,IF(N95&gt;120,3,IF(N95&gt;60,2,IF(N95&gt;30,1,0))))),Trial!$B$7:$E$12,4)</f>
        <v>0</v>
      </c>
    </row>
    <row r="96" ht="15.75" customHeight="1">
      <c r="B96" s="19">
        <v>93.0</v>
      </c>
      <c r="C96" s="20">
        <v>17.8332132848064</v>
      </c>
      <c r="D96" s="20">
        <v>6.7121780209709</v>
      </c>
      <c r="E96" s="20">
        <v>9.40455294764517</v>
      </c>
      <c r="F96" s="20">
        <v>19.8391735647043</v>
      </c>
      <c r="G96" s="20">
        <v>7.967674921453</v>
      </c>
      <c r="H96" s="20">
        <v>1.94609733261168</v>
      </c>
      <c r="I96" s="20">
        <v>26.4059263931757</v>
      </c>
      <c r="J96" s="20">
        <v>5.58735476494767</v>
      </c>
      <c r="K96" s="20">
        <v>8.39047212200239</v>
      </c>
      <c r="L96" s="20">
        <v>18.4573038348823</v>
      </c>
      <c r="M96" s="20">
        <v>23.3281993887199</v>
      </c>
      <c r="N96" s="20">
        <v>18.3731205432419</v>
      </c>
      <c r="P96" s="19">
        <v>93.0</v>
      </c>
      <c r="Q96" s="34">
        <f>VLOOKUP(IF(C96&gt;240,5,IF(C96&gt;180,4,IF(C96&gt;120,3,IF(C96&gt;60,2,IF(C96&gt;30,1,0))))),Trial!$B$7:$E$12,4)</f>
        <v>0</v>
      </c>
      <c r="R96" s="34">
        <f>VLOOKUP(IF(D96&gt;240,5,IF(D96&gt;180,4,IF(D96&gt;120,3,IF(D96&gt;60,2,IF(D96&gt;30,1,0))))),Trial!$B$7:$E$12,4)</f>
        <v>0</v>
      </c>
      <c r="S96" s="34">
        <f>VLOOKUP(IF(E96&gt;240,5,IF(E96&gt;180,4,IF(E96&gt;120,3,IF(E96&gt;60,2,IF(E96&gt;30,1,0))))),Trial!$B$7:$E$12,4)</f>
        <v>0</v>
      </c>
      <c r="T96" s="34">
        <f>VLOOKUP(IF(F96&gt;240,5,IF(F96&gt;180,4,IF(F96&gt;120,3,IF(F96&gt;60,2,IF(F96&gt;30,1,0))))),Trial!$B$7:$E$12,4)</f>
        <v>0</v>
      </c>
      <c r="U96" s="34">
        <f>VLOOKUP(IF(G96&gt;240,5,IF(G96&gt;180,4,IF(G96&gt;120,3,IF(G96&gt;60,2,IF(G96&gt;30,1,0))))),Trial!$B$7:$E$12,4)</f>
        <v>0</v>
      </c>
      <c r="V96" s="34">
        <f>VLOOKUP(IF(H96&gt;240,5,IF(H96&gt;180,4,IF(H96&gt;120,3,IF(H96&gt;60,2,IF(H96&gt;30,1,0))))),Trial!$B$7:$E$12,4)</f>
        <v>0</v>
      </c>
      <c r="W96" s="34">
        <f>VLOOKUP(IF(I96&gt;240,5,IF(I96&gt;180,4,IF(I96&gt;120,3,IF(I96&gt;60,2,IF(I96&gt;30,1,0))))),Trial!$B$7:$E$12,4)</f>
        <v>0</v>
      </c>
      <c r="X96" s="34">
        <f>VLOOKUP(IF(J96&gt;240,5,IF(J96&gt;180,4,IF(J96&gt;120,3,IF(J96&gt;60,2,IF(J96&gt;30,1,0))))),Trial!$B$7:$E$12,4)</f>
        <v>0</v>
      </c>
      <c r="Y96" s="34">
        <f>VLOOKUP(IF(K96&gt;240,5,IF(K96&gt;180,4,IF(K96&gt;120,3,IF(K96&gt;60,2,IF(K96&gt;30,1,0))))),Trial!$B$7:$E$12,4)</f>
        <v>0</v>
      </c>
      <c r="Z96" s="34">
        <f>VLOOKUP(IF(L96&gt;240,5,IF(L96&gt;180,4,IF(L96&gt;120,3,IF(L96&gt;60,2,IF(L96&gt;30,1,0))))),Trial!$B$7:$E$12,4)</f>
        <v>0</v>
      </c>
      <c r="AA96" s="34">
        <f>VLOOKUP(IF(M96&gt;240,5,IF(M96&gt;180,4,IF(M96&gt;120,3,IF(M96&gt;60,2,IF(M96&gt;30,1,0))))),Trial!$B$7:$E$12,4)</f>
        <v>0</v>
      </c>
      <c r="AB96" s="34">
        <f>VLOOKUP(IF(N96&gt;240,5,IF(N96&gt;180,4,IF(N96&gt;120,3,IF(N96&gt;60,2,IF(N96&gt;30,1,0))))),Trial!$B$7:$E$12,4)</f>
        <v>0</v>
      </c>
    </row>
    <row r="97" ht="15.75" customHeight="1">
      <c r="B97" s="19">
        <v>94.0</v>
      </c>
      <c r="C97" s="20">
        <v>2.44171696315823</v>
      </c>
      <c r="D97" s="20">
        <v>0.0146815784324472</v>
      </c>
      <c r="E97" s="20">
        <v>5.72446372131817</v>
      </c>
      <c r="F97" s="20">
        <v>4.15955684892833</v>
      </c>
      <c r="G97" s="20">
        <v>13.477297478444</v>
      </c>
      <c r="H97" s="20">
        <v>17.8388490544717</v>
      </c>
      <c r="I97" s="20">
        <v>14.7921642542901</v>
      </c>
      <c r="J97" s="20">
        <v>26.1132466640845</v>
      </c>
      <c r="K97" s="20">
        <v>37.5730137318712</v>
      </c>
      <c r="L97" s="20">
        <v>29.9711352362167</v>
      </c>
      <c r="M97" s="20">
        <v>2.58313949068625</v>
      </c>
      <c r="N97" s="20">
        <v>36.1547468267635</v>
      </c>
      <c r="P97" s="19">
        <v>94.0</v>
      </c>
      <c r="Q97" s="34">
        <f>VLOOKUP(IF(C97&gt;240,5,IF(C97&gt;180,4,IF(C97&gt;120,3,IF(C97&gt;60,2,IF(C97&gt;30,1,0))))),Trial!$B$7:$E$12,4)</f>
        <v>0</v>
      </c>
      <c r="R97" s="34">
        <f>VLOOKUP(IF(D97&gt;240,5,IF(D97&gt;180,4,IF(D97&gt;120,3,IF(D97&gt;60,2,IF(D97&gt;30,1,0))))),Trial!$B$7:$E$12,4)</f>
        <v>0</v>
      </c>
      <c r="S97" s="34">
        <f>VLOOKUP(IF(E97&gt;240,5,IF(E97&gt;180,4,IF(E97&gt;120,3,IF(E97&gt;60,2,IF(E97&gt;30,1,0))))),Trial!$B$7:$E$12,4)</f>
        <v>0</v>
      </c>
      <c r="T97" s="34">
        <f>VLOOKUP(IF(F97&gt;240,5,IF(F97&gt;180,4,IF(F97&gt;120,3,IF(F97&gt;60,2,IF(F97&gt;30,1,0))))),Trial!$B$7:$E$12,4)</f>
        <v>0</v>
      </c>
      <c r="U97" s="34">
        <f>VLOOKUP(IF(G97&gt;240,5,IF(G97&gt;180,4,IF(G97&gt;120,3,IF(G97&gt;60,2,IF(G97&gt;30,1,0))))),Trial!$B$7:$E$12,4)</f>
        <v>0</v>
      </c>
      <c r="V97" s="34">
        <f>VLOOKUP(IF(H97&gt;240,5,IF(H97&gt;180,4,IF(H97&gt;120,3,IF(H97&gt;60,2,IF(H97&gt;30,1,0))))),Trial!$B$7:$E$12,4)</f>
        <v>0</v>
      </c>
      <c r="W97" s="34">
        <f>VLOOKUP(IF(I97&gt;240,5,IF(I97&gt;180,4,IF(I97&gt;120,3,IF(I97&gt;60,2,IF(I97&gt;30,1,0))))),Trial!$B$7:$E$12,4)</f>
        <v>0</v>
      </c>
      <c r="X97" s="34">
        <f>VLOOKUP(IF(J97&gt;240,5,IF(J97&gt;180,4,IF(J97&gt;120,3,IF(J97&gt;60,2,IF(J97&gt;30,1,0))))),Trial!$B$7:$E$12,4)</f>
        <v>0</v>
      </c>
      <c r="Y97" s="34">
        <f>VLOOKUP(IF(K97&gt;240,5,IF(K97&gt;180,4,IF(K97&gt;120,3,IF(K97&gt;60,2,IF(K97&gt;30,1,0))))),Trial!$B$7:$E$12,4)</f>
        <v>-168.84</v>
      </c>
      <c r="Z97" s="34">
        <f>VLOOKUP(IF(L97&gt;240,5,IF(L97&gt;180,4,IF(L97&gt;120,3,IF(L97&gt;60,2,IF(L97&gt;30,1,0))))),Trial!$B$7:$E$12,4)</f>
        <v>0</v>
      </c>
      <c r="AA97" s="34">
        <f>VLOOKUP(IF(M97&gt;240,5,IF(M97&gt;180,4,IF(M97&gt;120,3,IF(M97&gt;60,2,IF(M97&gt;30,1,0))))),Trial!$B$7:$E$12,4)</f>
        <v>0</v>
      </c>
      <c r="AB97" s="34">
        <f>VLOOKUP(IF(N97&gt;240,5,IF(N97&gt;180,4,IF(N97&gt;120,3,IF(N97&gt;60,2,IF(N97&gt;30,1,0))))),Trial!$B$7:$E$12,4)</f>
        <v>-168.84</v>
      </c>
    </row>
    <row r="98" ht="15.75" customHeight="1">
      <c r="B98" s="19">
        <v>95.0</v>
      </c>
      <c r="C98" s="20">
        <v>8.25244565233588</v>
      </c>
      <c r="D98" s="20">
        <v>11.1335355438069</v>
      </c>
      <c r="E98" s="20">
        <v>1.57204011134856</v>
      </c>
      <c r="F98" s="20">
        <v>1.90803565313108</v>
      </c>
      <c r="G98" s="20">
        <v>6.71718104242672</v>
      </c>
      <c r="H98" s="20">
        <v>15.8874717195401</v>
      </c>
      <c r="I98" s="20">
        <v>0.447915981477126</v>
      </c>
      <c r="J98" s="20">
        <v>23.7066727872578</v>
      </c>
      <c r="K98" s="20">
        <v>4.93476196485572</v>
      </c>
      <c r="L98" s="20">
        <v>34.1153387189166</v>
      </c>
      <c r="M98" s="20">
        <v>16.5421070191163</v>
      </c>
      <c r="N98" s="20">
        <v>9.76808754267793</v>
      </c>
      <c r="P98" s="19">
        <v>95.0</v>
      </c>
      <c r="Q98" s="34">
        <f>VLOOKUP(IF(C98&gt;240,5,IF(C98&gt;180,4,IF(C98&gt;120,3,IF(C98&gt;60,2,IF(C98&gt;30,1,0))))),Trial!$B$7:$E$12,4)</f>
        <v>0</v>
      </c>
      <c r="R98" s="34">
        <f>VLOOKUP(IF(D98&gt;240,5,IF(D98&gt;180,4,IF(D98&gt;120,3,IF(D98&gt;60,2,IF(D98&gt;30,1,0))))),Trial!$B$7:$E$12,4)</f>
        <v>0</v>
      </c>
      <c r="S98" s="34">
        <f>VLOOKUP(IF(E98&gt;240,5,IF(E98&gt;180,4,IF(E98&gt;120,3,IF(E98&gt;60,2,IF(E98&gt;30,1,0))))),Trial!$B$7:$E$12,4)</f>
        <v>0</v>
      </c>
      <c r="T98" s="34">
        <f>VLOOKUP(IF(F98&gt;240,5,IF(F98&gt;180,4,IF(F98&gt;120,3,IF(F98&gt;60,2,IF(F98&gt;30,1,0))))),Trial!$B$7:$E$12,4)</f>
        <v>0</v>
      </c>
      <c r="U98" s="34">
        <f>VLOOKUP(IF(G98&gt;240,5,IF(G98&gt;180,4,IF(G98&gt;120,3,IF(G98&gt;60,2,IF(G98&gt;30,1,0))))),Trial!$B$7:$E$12,4)</f>
        <v>0</v>
      </c>
      <c r="V98" s="34">
        <f>VLOOKUP(IF(H98&gt;240,5,IF(H98&gt;180,4,IF(H98&gt;120,3,IF(H98&gt;60,2,IF(H98&gt;30,1,0))))),Trial!$B$7:$E$12,4)</f>
        <v>0</v>
      </c>
      <c r="W98" s="34">
        <f>VLOOKUP(IF(I98&gt;240,5,IF(I98&gt;180,4,IF(I98&gt;120,3,IF(I98&gt;60,2,IF(I98&gt;30,1,0))))),Trial!$B$7:$E$12,4)</f>
        <v>0</v>
      </c>
      <c r="X98" s="34">
        <f>VLOOKUP(IF(J98&gt;240,5,IF(J98&gt;180,4,IF(J98&gt;120,3,IF(J98&gt;60,2,IF(J98&gt;30,1,0))))),Trial!$B$7:$E$12,4)</f>
        <v>0</v>
      </c>
      <c r="Y98" s="34">
        <f>VLOOKUP(IF(K98&gt;240,5,IF(K98&gt;180,4,IF(K98&gt;120,3,IF(K98&gt;60,2,IF(K98&gt;30,1,0))))),Trial!$B$7:$E$12,4)</f>
        <v>0</v>
      </c>
      <c r="Z98" s="34">
        <f>VLOOKUP(IF(L98&gt;240,5,IF(L98&gt;180,4,IF(L98&gt;120,3,IF(L98&gt;60,2,IF(L98&gt;30,1,0))))),Trial!$B$7:$E$12,4)</f>
        <v>-168.84</v>
      </c>
      <c r="AA98" s="34">
        <f>VLOOKUP(IF(M98&gt;240,5,IF(M98&gt;180,4,IF(M98&gt;120,3,IF(M98&gt;60,2,IF(M98&gt;30,1,0))))),Trial!$B$7:$E$12,4)</f>
        <v>0</v>
      </c>
      <c r="AB98" s="34">
        <f>VLOOKUP(IF(N98&gt;240,5,IF(N98&gt;180,4,IF(N98&gt;120,3,IF(N98&gt;60,2,IF(N98&gt;30,1,0))))),Trial!$B$7:$E$12,4)</f>
        <v>0</v>
      </c>
    </row>
    <row r="99" ht="15.75" customHeight="1">
      <c r="B99" s="19">
        <v>96.0</v>
      </c>
      <c r="C99" s="20">
        <v>3.054548337906</v>
      </c>
      <c r="D99" s="20">
        <v>3.44640771988779</v>
      </c>
      <c r="E99" s="20">
        <v>20.7663462734019</v>
      </c>
      <c r="F99" s="20">
        <v>14.2397094829093</v>
      </c>
      <c r="G99" s="20">
        <v>4.53330914377657</v>
      </c>
      <c r="H99" s="20">
        <v>22.6851870291105</v>
      </c>
      <c r="I99" s="20">
        <v>27.0074517164549</v>
      </c>
      <c r="J99" s="20">
        <v>14.131062166215</v>
      </c>
      <c r="K99" s="20">
        <v>10.8466822426049</v>
      </c>
      <c r="L99" s="20">
        <v>2.17069550799206</v>
      </c>
      <c r="M99" s="20">
        <v>3.03084171571683</v>
      </c>
      <c r="N99" s="20">
        <v>21.8843883199787</v>
      </c>
      <c r="P99" s="19">
        <v>96.0</v>
      </c>
      <c r="Q99" s="34">
        <f>VLOOKUP(IF(C99&gt;240,5,IF(C99&gt;180,4,IF(C99&gt;120,3,IF(C99&gt;60,2,IF(C99&gt;30,1,0))))),Trial!$B$7:$E$12,4)</f>
        <v>0</v>
      </c>
      <c r="R99" s="34">
        <f>VLOOKUP(IF(D99&gt;240,5,IF(D99&gt;180,4,IF(D99&gt;120,3,IF(D99&gt;60,2,IF(D99&gt;30,1,0))))),Trial!$B$7:$E$12,4)</f>
        <v>0</v>
      </c>
      <c r="S99" s="34">
        <f>VLOOKUP(IF(E99&gt;240,5,IF(E99&gt;180,4,IF(E99&gt;120,3,IF(E99&gt;60,2,IF(E99&gt;30,1,0))))),Trial!$B$7:$E$12,4)</f>
        <v>0</v>
      </c>
      <c r="T99" s="34">
        <f>VLOOKUP(IF(F99&gt;240,5,IF(F99&gt;180,4,IF(F99&gt;120,3,IF(F99&gt;60,2,IF(F99&gt;30,1,0))))),Trial!$B$7:$E$12,4)</f>
        <v>0</v>
      </c>
      <c r="U99" s="34">
        <f>VLOOKUP(IF(G99&gt;240,5,IF(G99&gt;180,4,IF(G99&gt;120,3,IF(G99&gt;60,2,IF(G99&gt;30,1,0))))),Trial!$B$7:$E$12,4)</f>
        <v>0</v>
      </c>
      <c r="V99" s="34">
        <f>VLOOKUP(IF(H99&gt;240,5,IF(H99&gt;180,4,IF(H99&gt;120,3,IF(H99&gt;60,2,IF(H99&gt;30,1,0))))),Trial!$B$7:$E$12,4)</f>
        <v>0</v>
      </c>
      <c r="W99" s="34">
        <f>VLOOKUP(IF(I99&gt;240,5,IF(I99&gt;180,4,IF(I99&gt;120,3,IF(I99&gt;60,2,IF(I99&gt;30,1,0))))),Trial!$B$7:$E$12,4)</f>
        <v>0</v>
      </c>
      <c r="X99" s="34">
        <f>VLOOKUP(IF(J99&gt;240,5,IF(J99&gt;180,4,IF(J99&gt;120,3,IF(J99&gt;60,2,IF(J99&gt;30,1,0))))),Trial!$B$7:$E$12,4)</f>
        <v>0</v>
      </c>
      <c r="Y99" s="34">
        <f>VLOOKUP(IF(K99&gt;240,5,IF(K99&gt;180,4,IF(K99&gt;120,3,IF(K99&gt;60,2,IF(K99&gt;30,1,0))))),Trial!$B$7:$E$12,4)</f>
        <v>0</v>
      </c>
      <c r="Z99" s="34">
        <f>VLOOKUP(IF(L99&gt;240,5,IF(L99&gt;180,4,IF(L99&gt;120,3,IF(L99&gt;60,2,IF(L99&gt;30,1,0))))),Trial!$B$7:$E$12,4)</f>
        <v>0</v>
      </c>
      <c r="AA99" s="34">
        <f>VLOOKUP(IF(M99&gt;240,5,IF(M99&gt;180,4,IF(M99&gt;120,3,IF(M99&gt;60,2,IF(M99&gt;30,1,0))))),Trial!$B$7:$E$12,4)</f>
        <v>0</v>
      </c>
      <c r="AB99" s="34">
        <f>VLOOKUP(IF(N99&gt;240,5,IF(N99&gt;180,4,IF(N99&gt;120,3,IF(N99&gt;60,2,IF(N99&gt;30,1,0))))),Trial!$B$7:$E$12,4)</f>
        <v>0</v>
      </c>
    </row>
    <row r="100" ht="15.75" customHeight="1">
      <c r="B100" s="19">
        <v>97.0</v>
      </c>
      <c r="C100" s="20">
        <v>8.96104171131737</v>
      </c>
      <c r="D100" s="20">
        <v>68.0395891767588</v>
      </c>
      <c r="E100" s="20">
        <v>22.2274056507444</v>
      </c>
      <c r="F100" s="20">
        <v>49.8541668851352</v>
      </c>
      <c r="G100" s="20">
        <v>0.9667104201857</v>
      </c>
      <c r="H100" s="20">
        <v>5.29395776325837</v>
      </c>
      <c r="I100" s="20">
        <v>13.9163177934728</v>
      </c>
      <c r="J100" s="20">
        <v>4.79647327091344</v>
      </c>
      <c r="K100" s="20">
        <v>24.0033970138228</v>
      </c>
      <c r="L100" s="20">
        <v>35.8471899379299</v>
      </c>
      <c r="M100" s="20">
        <v>1.15173511549746</v>
      </c>
      <c r="N100" s="20">
        <v>13.3458118693988</v>
      </c>
      <c r="P100" s="19">
        <v>97.0</v>
      </c>
      <c r="Q100" s="34">
        <f>VLOOKUP(IF(C100&gt;240,5,IF(C100&gt;180,4,IF(C100&gt;120,3,IF(C100&gt;60,2,IF(C100&gt;30,1,0))))),Trial!$B$7:$E$12,4)</f>
        <v>0</v>
      </c>
      <c r="R100" s="34">
        <f>VLOOKUP(IF(D100&gt;240,5,IF(D100&gt;180,4,IF(D100&gt;120,3,IF(D100&gt;60,2,IF(D100&gt;30,1,0))))),Trial!$B$7:$E$12,4)</f>
        <v>-844.2</v>
      </c>
      <c r="S100" s="34">
        <f>VLOOKUP(IF(E100&gt;240,5,IF(E100&gt;180,4,IF(E100&gt;120,3,IF(E100&gt;60,2,IF(E100&gt;30,1,0))))),Trial!$B$7:$E$12,4)</f>
        <v>0</v>
      </c>
      <c r="T100" s="34">
        <f>VLOOKUP(IF(F100&gt;240,5,IF(F100&gt;180,4,IF(F100&gt;120,3,IF(F100&gt;60,2,IF(F100&gt;30,1,0))))),Trial!$B$7:$E$12,4)</f>
        <v>-168.84</v>
      </c>
      <c r="U100" s="34">
        <f>VLOOKUP(IF(G100&gt;240,5,IF(G100&gt;180,4,IF(G100&gt;120,3,IF(G100&gt;60,2,IF(G100&gt;30,1,0))))),Trial!$B$7:$E$12,4)</f>
        <v>0</v>
      </c>
      <c r="V100" s="34">
        <f>VLOOKUP(IF(H100&gt;240,5,IF(H100&gt;180,4,IF(H100&gt;120,3,IF(H100&gt;60,2,IF(H100&gt;30,1,0))))),Trial!$B$7:$E$12,4)</f>
        <v>0</v>
      </c>
      <c r="W100" s="34">
        <f>VLOOKUP(IF(I100&gt;240,5,IF(I100&gt;180,4,IF(I100&gt;120,3,IF(I100&gt;60,2,IF(I100&gt;30,1,0))))),Trial!$B$7:$E$12,4)</f>
        <v>0</v>
      </c>
      <c r="X100" s="34">
        <f>VLOOKUP(IF(J100&gt;240,5,IF(J100&gt;180,4,IF(J100&gt;120,3,IF(J100&gt;60,2,IF(J100&gt;30,1,0))))),Trial!$B$7:$E$12,4)</f>
        <v>0</v>
      </c>
      <c r="Y100" s="34">
        <f>VLOOKUP(IF(K100&gt;240,5,IF(K100&gt;180,4,IF(K100&gt;120,3,IF(K100&gt;60,2,IF(K100&gt;30,1,0))))),Trial!$B$7:$E$12,4)</f>
        <v>0</v>
      </c>
      <c r="Z100" s="34">
        <f>VLOOKUP(IF(L100&gt;240,5,IF(L100&gt;180,4,IF(L100&gt;120,3,IF(L100&gt;60,2,IF(L100&gt;30,1,0))))),Trial!$B$7:$E$12,4)</f>
        <v>-168.84</v>
      </c>
      <c r="AA100" s="34">
        <f>VLOOKUP(IF(M100&gt;240,5,IF(M100&gt;180,4,IF(M100&gt;120,3,IF(M100&gt;60,2,IF(M100&gt;30,1,0))))),Trial!$B$7:$E$12,4)</f>
        <v>0</v>
      </c>
      <c r="AB100" s="34">
        <f>VLOOKUP(IF(N100&gt;240,5,IF(N100&gt;180,4,IF(N100&gt;120,3,IF(N100&gt;60,2,IF(N100&gt;30,1,0))))),Trial!$B$7:$E$12,4)</f>
        <v>0</v>
      </c>
    </row>
    <row r="101" ht="15.75" customHeight="1">
      <c r="B101" s="19">
        <v>98.0</v>
      </c>
      <c r="C101" s="20">
        <v>7.15358440275304</v>
      </c>
      <c r="D101" s="20">
        <v>1.68006659961352</v>
      </c>
      <c r="E101" s="20">
        <v>2.59478007471189</v>
      </c>
      <c r="F101" s="20">
        <v>0.651200216048904</v>
      </c>
      <c r="G101" s="20">
        <v>3.69926091632806</v>
      </c>
      <c r="H101" s="20">
        <v>2.20726021970622</v>
      </c>
      <c r="I101" s="20">
        <v>1.5857708632137</v>
      </c>
      <c r="J101" s="20">
        <v>6.63085297383368</v>
      </c>
      <c r="K101" s="20">
        <v>7.41309957485646</v>
      </c>
      <c r="L101" s="20">
        <v>2.2951437227428</v>
      </c>
      <c r="M101" s="20">
        <v>1.28820622386411</v>
      </c>
      <c r="N101" s="20">
        <v>2.96225843634456</v>
      </c>
      <c r="P101" s="19">
        <v>98.0</v>
      </c>
      <c r="Q101" s="34">
        <f>VLOOKUP(IF(C101&gt;240,5,IF(C101&gt;180,4,IF(C101&gt;120,3,IF(C101&gt;60,2,IF(C101&gt;30,1,0))))),Trial!$B$7:$E$12,4)</f>
        <v>0</v>
      </c>
      <c r="R101" s="34">
        <f>VLOOKUP(IF(D101&gt;240,5,IF(D101&gt;180,4,IF(D101&gt;120,3,IF(D101&gt;60,2,IF(D101&gt;30,1,0))))),Trial!$B$7:$E$12,4)</f>
        <v>0</v>
      </c>
      <c r="S101" s="34">
        <f>VLOOKUP(IF(E101&gt;240,5,IF(E101&gt;180,4,IF(E101&gt;120,3,IF(E101&gt;60,2,IF(E101&gt;30,1,0))))),Trial!$B$7:$E$12,4)</f>
        <v>0</v>
      </c>
      <c r="T101" s="34">
        <f>VLOOKUP(IF(F101&gt;240,5,IF(F101&gt;180,4,IF(F101&gt;120,3,IF(F101&gt;60,2,IF(F101&gt;30,1,0))))),Trial!$B$7:$E$12,4)</f>
        <v>0</v>
      </c>
      <c r="U101" s="34">
        <f>VLOOKUP(IF(G101&gt;240,5,IF(G101&gt;180,4,IF(G101&gt;120,3,IF(G101&gt;60,2,IF(G101&gt;30,1,0))))),Trial!$B$7:$E$12,4)</f>
        <v>0</v>
      </c>
      <c r="V101" s="34">
        <f>VLOOKUP(IF(H101&gt;240,5,IF(H101&gt;180,4,IF(H101&gt;120,3,IF(H101&gt;60,2,IF(H101&gt;30,1,0))))),Trial!$B$7:$E$12,4)</f>
        <v>0</v>
      </c>
      <c r="W101" s="34">
        <f>VLOOKUP(IF(I101&gt;240,5,IF(I101&gt;180,4,IF(I101&gt;120,3,IF(I101&gt;60,2,IF(I101&gt;30,1,0))))),Trial!$B$7:$E$12,4)</f>
        <v>0</v>
      </c>
      <c r="X101" s="34">
        <f>VLOOKUP(IF(J101&gt;240,5,IF(J101&gt;180,4,IF(J101&gt;120,3,IF(J101&gt;60,2,IF(J101&gt;30,1,0))))),Trial!$B$7:$E$12,4)</f>
        <v>0</v>
      </c>
      <c r="Y101" s="34">
        <f>VLOOKUP(IF(K101&gt;240,5,IF(K101&gt;180,4,IF(K101&gt;120,3,IF(K101&gt;60,2,IF(K101&gt;30,1,0))))),Trial!$B$7:$E$12,4)</f>
        <v>0</v>
      </c>
      <c r="Z101" s="34">
        <f>VLOOKUP(IF(L101&gt;240,5,IF(L101&gt;180,4,IF(L101&gt;120,3,IF(L101&gt;60,2,IF(L101&gt;30,1,0))))),Trial!$B$7:$E$12,4)</f>
        <v>0</v>
      </c>
      <c r="AA101" s="34">
        <f>VLOOKUP(IF(M101&gt;240,5,IF(M101&gt;180,4,IF(M101&gt;120,3,IF(M101&gt;60,2,IF(M101&gt;30,1,0))))),Trial!$B$7:$E$12,4)</f>
        <v>0</v>
      </c>
      <c r="AB101" s="34">
        <f>VLOOKUP(IF(N101&gt;240,5,IF(N101&gt;180,4,IF(N101&gt;120,3,IF(N101&gt;60,2,IF(N101&gt;30,1,0))))),Trial!$B$7:$E$12,4)</f>
        <v>0</v>
      </c>
    </row>
    <row r="102" ht="15.75" customHeight="1">
      <c r="B102" s="19">
        <v>99.0</v>
      </c>
      <c r="C102" s="20">
        <v>6.64676710311323</v>
      </c>
      <c r="D102" s="20">
        <v>1.69804290249012</v>
      </c>
      <c r="E102" s="20">
        <v>0.740341815078412</v>
      </c>
      <c r="F102" s="20">
        <v>9.57115078671751</v>
      </c>
      <c r="G102" s="20">
        <v>12.4722448786805</v>
      </c>
      <c r="H102" s="20">
        <v>31.8839909874157</v>
      </c>
      <c r="I102" s="20">
        <v>6.04683708832599</v>
      </c>
      <c r="J102" s="20">
        <v>0.278992595616728</v>
      </c>
      <c r="K102" s="20">
        <v>7.27858280829367</v>
      </c>
      <c r="L102" s="20">
        <v>14.4252108848738</v>
      </c>
      <c r="M102" s="20">
        <v>0.130999692063779</v>
      </c>
      <c r="N102" s="20">
        <v>11.9121188751808</v>
      </c>
      <c r="P102" s="19">
        <v>99.0</v>
      </c>
      <c r="Q102" s="34">
        <f>VLOOKUP(IF(C102&gt;240,5,IF(C102&gt;180,4,IF(C102&gt;120,3,IF(C102&gt;60,2,IF(C102&gt;30,1,0))))),Trial!$B$7:$E$12,4)</f>
        <v>0</v>
      </c>
      <c r="R102" s="34">
        <f>VLOOKUP(IF(D102&gt;240,5,IF(D102&gt;180,4,IF(D102&gt;120,3,IF(D102&gt;60,2,IF(D102&gt;30,1,0))))),Trial!$B$7:$E$12,4)</f>
        <v>0</v>
      </c>
      <c r="S102" s="34">
        <f>VLOOKUP(IF(E102&gt;240,5,IF(E102&gt;180,4,IF(E102&gt;120,3,IF(E102&gt;60,2,IF(E102&gt;30,1,0))))),Trial!$B$7:$E$12,4)</f>
        <v>0</v>
      </c>
      <c r="T102" s="34">
        <f>VLOOKUP(IF(F102&gt;240,5,IF(F102&gt;180,4,IF(F102&gt;120,3,IF(F102&gt;60,2,IF(F102&gt;30,1,0))))),Trial!$B$7:$E$12,4)</f>
        <v>0</v>
      </c>
      <c r="U102" s="34">
        <f>VLOOKUP(IF(G102&gt;240,5,IF(G102&gt;180,4,IF(G102&gt;120,3,IF(G102&gt;60,2,IF(G102&gt;30,1,0))))),Trial!$B$7:$E$12,4)</f>
        <v>0</v>
      </c>
      <c r="V102" s="34">
        <f>VLOOKUP(IF(H102&gt;240,5,IF(H102&gt;180,4,IF(H102&gt;120,3,IF(H102&gt;60,2,IF(H102&gt;30,1,0))))),Trial!$B$7:$E$12,4)</f>
        <v>-168.84</v>
      </c>
      <c r="W102" s="34">
        <f>VLOOKUP(IF(I102&gt;240,5,IF(I102&gt;180,4,IF(I102&gt;120,3,IF(I102&gt;60,2,IF(I102&gt;30,1,0))))),Trial!$B$7:$E$12,4)</f>
        <v>0</v>
      </c>
      <c r="X102" s="34">
        <f>VLOOKUP(IF(J102&gt;240,5,IF(J102&gt;180,4,IF(J102&gt;120,3,IF(J102&gt;60,2,IF(J102&gt;30,1,0))))),Trial!$B$7:$E$12,4)</f>
        <v>0</v>
      </c>
      <c r="Y102" s="34">
        <f>VLOOKUP(IF(K102&gt;240,5,IF(K102&gt;180,4,IF(K102&gt;120,3,IF(K102&gt;60,2,IF(K102&gt;30,1,0))))),Trial!$B$7:$E$12,4)</f>
        <v>0</v>
      </c>
      <c r="Z102" s="34">
        <f>VLOOKUP(IF(L102&gt;240,5,IF(L102&gt;180,4,IF(L102&gt;120,3,IF(L102&gt;60,2,IF(L102&gt;30,1,0))))),Trial!$B$7:$E$12,4)</f>
        <v>0</v>
      </c>
      <c r="AA102" s="34">
        <f>VLOOKUP(IF(M102&gt;240,5,IF(M102&gt;180,4,IF(M102&gt;120,3,IF(M102&gt;60,2,IF(M102&gt;30,1,0))))),Trial!$B$7:$E$12,4)</f>
        <v>0</v>
      </c>
      <c r="AB102" s="34">
        <f>VLOOKUP(IF(N102&gt;240,5,IF(N102&gt;180,4,IF(N102&gt;120,3,IF(N102&gt;60,2,IF(N102&gt;30,1,0))))),Trial!$B$7:$E$12,4)</f>
        <v>0</v>
      </c>
    </row>
    <row r="103" ht="15.75" customHeight="1">
      <c r="B103" s="19">
        <v>100.0</v>
      </c>
      <c r="C103" s="20">
        <v>38.0508057184856</v>
      </c>
      <c r="D103" s="20">
        <v>34.1531287398443</v>
      </c>
      <c r="E103" s="20">
        <v>6.43439396522008</v>
      </c>
      <c r="F103" s="20">
        <v>2.66888828147203</v>
      </c>
      <c r="G103" s="20">
        <v>12.6788779280233</v>
      </c>
      <c r="H103" s="20">
        <v>4.16245498750359</v>
      </c>
      <c r="I103" s="20">
        <v>28.9136572928114</v>
      </c>
      <c r="J103" s="20">
        <v>3.54042721060361</v>
      </c>
      <c r="K103" s="20">
        <v>22.4448405390775</v>
      </c>
      <c r="L103" s="20">
        <v>20.9981333371839</v>
      </c>
      <c r="M103" s="20">
        <v>1.78750312072225</v>
      </c>
      <c r="N103" s="20">
        <v>53.7386297647334</v>
      </c>
      <c r="P103" s="19">
        <v>100.0</v>
      </c>
      <c r="Q103" s="34">
        <f>VLOOKUP(IF(C103&gt;240,5,IF(C103&gt;180,4,IF(C103&gt;120,3,IF(C103&gt;60,2,IF(C103&gt;30,1,0))))),Trial!$B$7:$E$12,4)</f>
        <v>-168.84</v>
      </c>
      <c r="R103" s="34">
        <f>VLOOKUP(IF(D103&gt;240,5,IF(D103&gt;180,4,IF(D103&gt;120,3,IF(D103&gt;60,2,IF(D103&gt;30,1,0))))),Trial!$B$7:$E$12,4)</f>
        <v>-168.84</v>
      </c>
      <c r="S103" s="34">
        <f>VLOOKUP(IF(E103&gt;240,5,IF(E103&gt;180,4,IF(E103&gt;120,3,IF(E103&gt;60,2,IF(E103&gt;30,1,0))))),Trial!$B$7:$E$12,4)</f>
        <v>0</v>
      </c>
      <c r="T103" s="34">
        <f>VLOOKUP(IF(F103&gt;240,5,IF(F103&gt;180,4,IF(F103&gt;120,3,IF(F103&gt;60,2,IF(F103&gt;30,1,0))))),Trial!$B$7:$E$12,4)</f>
        <v>0</v>
      </c>
      <c r="U103" s="34">
        <f>VLOOKUP(IF(G103&gt;240,5,IF(G103&gt;180,4,IF(G103&gt;120,3,IF(G103&gt;60,2,IF(G103&gt;30,1,0))))),Trial!$B$7:$E$12,4)</f>
        <v>0</v>
      </c>
      <c r="V103" s="34">
        <f>VLOOKUP(IF(H103&gt;240,5,IF(H103&gt;180,4,IF(H103&gt;120,3,IF(H103&gt;60,2,IF(H103&gt;30,1,0))))),Trial!$B$7:$E$12,4)</f>
        <v>0</v>
      </c>
      <c r="W103" s="34">
        <f>VLOOKUP(IF(I103&gt;240,5,IF(I103&gt;180,4,IF(I103&gt;120,3,IF(I103&gt;60,2,IF(I103&gt;30,1,0))))),Trial!$B$7:$E$12,4)</f>
        <v>0</v>
      </c>
      <c r="X103" s="34">
        <f>VLOOKUP(IF(J103&gt;240,5,IF(J103&gt;180,4,IF(J103&gt;120,3,IF(J103&gt;60,2,IF(J103&gt;30,1,0))))),Trial!$B$7:$E$12,4)</f>
        <v>0</v>
      </c>
      <c r="Y103" s="34">
        <f>VLOOKUP(IF(K103&gt;240,5,IF(K103&gt;180,4,IF(K103&gt;120,3,IF(K103&gt;60,2,IF(K103&gt;30,1,0))))),Trial!$B$7:$E$12,4)</f>
        <v>0</v>
      </c>
      <c r="Z103" s="34">
        <f>VLOOKUP(IF(L103&gt;240,5,IF(L103&gt;180,4,IF(L103&gt;120,3,IF(L103&gt;60,2,IF(L103&gt;30,1,0))))),Trial!$B$7:$E$12,4)</f>
        <v>0</v>
      </c>
      <c r="AA103" s="34">
        <f>VLOOKUP(IF(M103&gt;240,5,IF(M103&gt;180,4,IF(M103&gt;120,3,IF(M103&gt;60,2,IF(M103&gt;30,1,0))))),Trial!$B$7:$E$12,4)</f>
        <v>0</v>
      </c>
      <c r="AB103" s="34">
        <f>VLOOKUP(IF(N103&gt;240,5,IF(N103&gt;180,4,IF(N103&gt;120,3,IF(N103&gt;60,2,IF(N103&gt;30,1,0))))),Trial!$B$7:$E$12,4)</f>
        <v>-168.84</v>
      </c>
    </row>
    <row r="104" ht="15.75" customHeight="1">
      <c r="P104" s="22" t="s">
        <v>38</v>
      </c>
      <c r="Q104" s="35">
        <f t="shared" ref="Q104:AB104" si="1">SUM(Q4:Q103)</f>
        <v>-1350.72</v>
      </c>
      <c r="R104" s="35">
        <f t="shared" si="1"/>
        <v>-2701.44</v>
      </c>
      <c r="S104" s="35">
        <f t="shared" si="1"/>
        <v>-4389.84</v>
      </c>
      <c r="T104" s="35">
        <f t="shared" si="1"/>
        <v>-3039.12</v>
      </c>
      <c r="U104" s="35">
        <f t="shared" si="1"/>
        <v>-3207.96</v>
      </c>
      <c r="V104" s="35">
        <f t="shared" si="1"/>
        <v>-2870.28</v>
      </c>
      <c r="W104" s="35">
        <f t="shared" si="1"/>
        <v>-3714.48</v>
      </c>
      <c r="X104" s="35">
        <f t="shared" si="1"/>
        <v>-3545.64</v>
      </c>
      <c r="Y104" s="35">
        <f t="shared" si="1"/>
        <v>-1857.24</v>
      </c>
      <c r="Z104" s="35">
        <f t="shared" si="1"/>
        <v>-3207.96</v>
      </c>
      <c r="AA104" s="35">
        <f t="shared" si="1"/>
        <v>-1519.56</v>
      </c>
      <c r="AB104" s="35">
        <f t="shared" si="1"/>
        <v>-2026.08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N1"/>
    <mergeCell ref="P1:AB1"/>
    <mergeCell ref="B2:B3"/>
    <mergeCell ref="C2:N2"/>
    <mergeCell ref="P2:P3"/>
    <mergeCell ref="Q2:AB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0"/>
    <col customWidth="1" min="3" max="14" width="12.5"/>
    <col customWidth="1" min="15" max="15" width="7.63"/>
    <col customWidth="1" min="16" max="16" width="13.0"/>
    <col customWidth="1" min="17" max="28" width="7.63"/>
  </cols>
  <sheetData>
    <row r="1">
      <c r="B1" s="3" t="s">
        <v>34</v>
      </c>
      <c r="P1" s="3" t="s">
        <v>35</v>
      </c>
    </row>
    <row r="2">
      <c r="B2" s="29" t="s">
        <v>36</v>
      </c>
      <c r="C2" s="30" t="s">
        <v>37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P2" s="29" t="s">
        <v>36</v>
      </c>
      <c r="Q2" s="30" t="s">
        <v>37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2"/>
    </row>
    <row r="3">
      <c r="B3" s="33"/>
      <c r="C3" s="19" t="s">
        <v>21</v>
      </c>
      <c r="D3" s="19" t="s">
        <v>22</v>
      </c>
      <c r="E3" s="19" t="s">
        <v>23</v>
      </c>
      <c r="F3" s="19" t="s">
        <v>24</v>
      </c>
      <c r="G3" s="19" t="s">
        <v>25</v>
      </c>
      <c r="H3" s="19" t="s">
        <v>26</v>
      </c>
      <c r="I3" s="19" t="s">
        <v>27</v>
      </c>
      <c r="J3" s="19" t="s">
        <v>28</v>
      </c>
      <c r="K3" s="19" t="s">
        <v>29</v>
      </c>
      <c r="L3" s="19" t="s">
        <v>30</v>
      </c>
      <c r="M3" s="19" t="s">
        <v>31</v>
      </c>
      <c r="N3" s="19" t="s">
        <v>32</v>
      </c>
      <c r="P3" s="33"/>
      <c r="Q3" s="19" t="s">
        <v>21</v>
      </c>
      <c r="R3" s="19" t="s">
        <v>22</v>
      </c>
      <c r="S3" s="19" t="s">
        <v>23</v>
      </c>
      <c r="T3" s="19" t="s">
        <v>24</v>
      </c>
      <c r="U3" s="19" t="s">
        <v>25</v>
      </c>
      <c r="V3" s="19" t="s">
        <v>26</v>
      </c>
      <c r="W3" s="19" t="s">
        <v>27</v>
      </c>
      <c r="X3" s="19" t="s">
        <v>28</v>
      </c>
      <c r="Y3" s="19" t="s">
        <v>29</v>
      </c>
      <c r="Z3" s="19" t="s">
        <v>30</v>
      </c>
      <c r="AA3" s="19" t="s">
        <v>31</v>
      </c>
      <c r="AB3" s="19" t="s">
        <v>32</v>
      </c>
    </row>
    <row r="4">
      <c r="B4" s="19">
        <v>1.0</v>
      </c>
      <c r="C4" s="20">
        <v>17.95631807289</v>
      </c>
      <c r="D4" s="20">
        <v>1.63270016052034</v>
      </c>
      <c r="E4" s="20">
        <v>11.3595827365379</v>
      </c>
      <c r="F4" s="20">
        <v>3.27343491261647</v>
      </c>
      <c r="G4" s="20">
        <v>5.86302988362577</v>
      </c>
      <c r="H4" s="20">
        <v>10.2578484062784</v>
      </c>
      <c r="I4" s="20">
        <v>0.369470772426575</v>
      </c>
      <c r="J4" s="20">
        <v>2.94390511517331</v>
      </c>
      <c r="K4" s="20">
        <v>27.2519663740204</v>
      </c>
      <c r="L4" s="20">
        <v>1.92789911108817</v>
      </c>
      <c r="M4" s="20">
        <v>0.67752567245625</v>
      </c>
      <c r="N4" s="20">
        <v>4.34312698203139</v>
      </c>
      <c r="P4" s="19">
        <v>1.0</v>
      </c>
      <c r="Q4" s="34">
        <f>VLOOKUP(IF(C4&gt;240,5,IF(C4&gt;180,4,IF(C4&gt;120,3,IF(C4&gt;60,2,IF(C4&gt;30,1,0))))),Trial!$B$7:$E$12,4)</f>
        <v>0</v>
      </c>
      <c r="R4" s="34">
        <f>VLOOKUP(IF(D4&gt;240,5,IF(D4&gt;180,4,IF(D4&gt;120,3,IF(D4&gt;60,2,IF(D4&gt;30,1,0))))),Trial!$B$7:$E$12,4)</f>
        <v>0</v>
      </c>
      <c r="S4" s="34">
        <f>VLOOKUP(IF(E4&gt;240,5,IF(E4&gt;180,4,IF(E4&gt;120,3,IF(E4&gt;60,2,IF(E4&gt;30,1,0))))),Trial!$B$7:$E$12,4)</f>
        <v>0</v>
      </c>
      <c r="T4" s="34">
        <f>VLOOKUP(IF(F4&gt;240,5,IF(F4&gt;180,4,IF(F4&gt;120,3,IF(F4&gt;60,2,IF(F4&gt;30,1,0))))),Trial!$B$7:$E$12,4)</f>
        <v>0</v>
      </c>
      <c r="U4" s="34">
        <f>VLOOKUP(IF(G4&gt;240,5,IF(G4&gt;180,4,IF(G4&gt;120,3,IF(G4&gt;60,2,IF(G4&gt;30,1,0))))),Trial!$B$7:$E$12,4)</f>
        <v>0</v>
      </c>
      <c r="V4" s="34">
        <f>VLOOKUP(IF(H4&gt;240,5,IF(H4&gt;180,4,IF(H4&gt;120,3,IF(H4&gt;60,2,IF(H4&gt;30,1,0))))),Trial!$B$7:$E$12,4)</f>
        <v>0</v>
      </c>
      <c r="W4" s="34">
        <f>VLOOKUP(IF(I4&gt;240,5,IF(I4&gt;180,4,IF(I4&gt;120,3,IF(I4&gt;60,2,IF(I4&gt;30,1,0))))),Trial!$B$7:$E$12,4)</f>
        <v>0</v>
      </c>
      <c r="X4" s="34">
        <f>VLOOKUP(IF(J4&gt;240,5,IF(J4&gt;180,4,IF(J4&gt;120,3,IF(J4&gt;60,2,IF(J4&gt;30,1,0))))),Trial!$B$7:$E$12,4)</f>
        <v>0</v>
      </c>
      <c r="Y4" s="34">
        <f>VLOOKUP(IF(K4&gt;240,5,IF(K4&gt;180,4,IF(K4&gt;120,3,IF(K4&gt;60,2,IF(K4&gt;30,1,0))))),Trial!$B$7:$E$12,4)</f>
        <v>0</v>
      </c>
      <c r="Z4" s="34">
        <f>VLOOKUP(IF(L4&gt;240,5,IF(L4&gt;180,4,IF(L4&gt;120,3,IF(L4&gt;60,2,IF(L4&gt;30,1,0))))),Trial!$B$7:$E$12,4)</f>
        <v>0</v>
      </c>
      <c r="AA4" s="34">
        <f>VLOOKUP(IF(M4&gt;240,5,IF(M4&gt;180,4,IF(M4&gt;120,3,IF(M4&gt;60,2,IF(M4&gt;30,1,0))))),Trial!$B$7:$E$12,4)</f>
        <v>0</v>
      </c>
      <c r="AB4" s="34">
        <f>VLOOKUP(IF(N4&gt;240,5,IF(N4&gt;180,4,IF(N4&gt;120,3,IF(N4&gt;60,2,IF(N4&gt;30,1,0))))),Trial!$B$7:$E$12,4)</f>
        <v>0</v>
      </c>
    </row>
    <row r="5">
      <c r="B5" s="19">
        <v>2.0</v>
      </c>
      <c r="C5" s="20">
        <v>7.92367606936023</v>
      </c>
      <c r="D5" s="20">
        <v>21.7600749554282</v>
      </c>
      <c r="E5" s="20">
        <v>0.240163747454062</v>
      </c>
      <c r="F5" s="20">
        <v>3.76226917364159</v>
      </c>
      <c r="G5" s="20">
        <v>0.979312766200849</v>
      </c>
      <c r="H5" s="20">
        <v>12.3374103314328</v>
      </c>
      <c r="I5" s="20">
        <v>14.6121106271717</v>
      </c>
      <c r="J5" s="20">
        <v>35.4107148424045</v>
      </c>
      <c r="K5" s="20">
        <v>53.2890186760998</v>
      </c>
      <c r="L5" s="20">
        <v>0.204118123520739</v>
      </c>
      <c r="M5" s="20">
        <v>6.16605634107254</v>
      </c>
      <c r="N5" s="20">
        <v>0.685456268489361</v>
      </c>
      <c r="P5" s="19">
        <v>2.0</v>
      </c>
      <c r="Q5" s="34">
        <f>VLOOKUP(IF(C5&gt;240,5,IF(C5&gt;180,4,IF(C5&gt;120,3,IF(C5&gt;60,2,IF(C5&gt;30,1,0))))),Trial!$B$7:$E$12,4)</f>
        <v>0</v>
      </c>
      <c r="R5" s="34">
        <f>VLOOKUP(IF(D5&gt;240,5,IF(D5&gt;180,4,IF(D5&gt;120,3,IF(D5&gt;60,2,IF(D5&gt;30,1,0))))),Trial!$B$7:$E$12,4)</f>
        <v>0</v>
      </c>
      <c r="S5" s="34">
        <f>VLOOKUP(IF(E5&gt;240,5,IF(E5&gt;180,4,IF(E5&gt;120,3,IF(E5&gt;60,2,IF(E5&gt;30,1,0))))),Trial!$B$7:$E$12,4)</f>
        <v>0</v>
      </c>
      <c r="T5" s="34">
        <f>VLOOKUP(IF(F5&gt;240,5,IF(F5&gt;180,4,IF(F5&gt;120,3,IF(F5&gt;60,2,IF(F5&gt;30,1,0))))),Trial!$B$7:$E$12,4)</f>
        <v>0</v>
      </c>
      <c r="U5" s="34">
        <f>VLOOKUP(IF(G5&gt;240,5,IF(G5&gt;180,4,IF(G5&gt;120,3,IF(G5&gt;60,2,IF(G5&gt;30,1,0))))),Trial!$B$7:$E$12,4)</f>
        <v>0</v>
      </c>
      <c r="V5" s="34">
        <f>VLOOKUP(IF(H5&gt;240,5,IF(H5&gt;180,4,IF(H5&gt;120,3,IF(H5&gt;60,2,IF(H5&gt;30,1,0))))),Trial!$B$7:$E$12,4)</f>
        <v>0</v>
      </c>
      <c r="W5" s="34">
        <f>VLOOKUP(IF(I5&gt;240,5,IF(I5&gt;180,4,IF(I5&gt;120,3,IF(I5&gt;60,2,IF(I5&gt;30,1,0))))),Trial!$B$7:$E$12,4)</f>
        <v>0</v>
      </c>
      <c r="X5" s="34">
        <f>VLOOKUP(IF(J5&gt;240,5,IF(J5&gt;180,4,IF(J5&gt;120,3,IF(J5&gt;60,2,IF(J5&gt;30,1,0))))),Trial!$B$7:$E$12,4)</f>
        <v>-168.84</v>
      </c>
      <c r="Y5" s="34">
        <f>VLOOKUP(IF(K5&gt;240,5,IF(K5&gt;180,4,IF(K5&gt;120,3,IF(K5&gt;60,2,IF(K5&gt;30,1,0))))),Trial!$B$7:$E$12,4)</f>
        <v>-168.84</v>
      </c>
      <c r="Z5" s="34">
        <f>VLOOKUP(IF(L5&gt;240,5,IF(L5&gt;180,4,IF(L5&gt;120,3,IF(L5&gt;60,2,IF(L5&gt;30,1,0))))),Trial!$B$7:$E$12,4)</f>
        <v>0</v>
      </c>
      <c r="AA5" s="34">
        <f>VLOOKUP(IF(M5&gt;240,5,IF(M5&gt;180,4,IF(M5&gt;120,3,IF(M5&gt;60,2,IF(M5&gt;30,1,0))))),Trial!$B$7:$E$12,4)</f>
        <v>0</v>
      </c>
      <c r="AB5" s="34">
        <f>VLOOKUP(IF(N5&gt;240,5,IF(N5&gt;180,4,IF(N5&gt;120,3,IF(N5&gt;60,2,IF(N5&gt;30,1,0))))),Trial!$B$7:$E$12,4)</f>
        <v>0</v>
      </c>
    </row>
    <row r="6">
      <c r="B6" s="19">
        <v>3.0</v>
      </c>
      <c r="C6" s="20">
        <v>0.0967718647380321</v>
      </c>
      <c r="D6" s="20">
        <v>5.37270274041221</v>
      </c>
      <c r="E6" s="20">
        <v>2.77880889131146</v>
      </c>
      <c r="F6" s="20">
        <v>19.7306424618181</v>
      </c>
      <c r="G6" s="20">
        <v>4.18361339629628</v>
      </c>
      <c r="H6" s="20">
        <v>8.92939573782496</v>
      </c>
      <c r="I6" s="20">
        <v>14.867462114812</v>
      </c>
      <c r="J6" s="20">
        <v>3.28372327624206</v>
      </c>
      <c r="K6" s="20">
        <v>43.1096917659383</v>
      </c>
      <c r="L6" s="20">
        <v>1.98031102325767</v>
      </c>
      <c r="M6" s="20">
        <v>8.0691397416871</v>
      </c>
      <c r="N6" s="20">
        <v>24.2055782009086</v>
      </c>
      <c r="P6" s="19">
        <v>3.0</v>
      </c>
      <c r="Q6" s="34">
        <f>VLOOKUP(IF(C6&gt;240,5,IF(C6&gt;180,4,IF(C6&gt;120,3,IF(C6&gt;60,2,IF(C6&gt;30,1,0))))),Trial!$B$7:$E$12,4)</f>
        <v>0</v>
      </c>
      <c r="R6" s="34">
        <f>VLOOKUP(IF(D6&gt;240,5,IF(D6&gt;180,4,IF(D6&gt;120,3,IF(D6&gt;60,2,IF(D6&gt;30,1,0))))),Trial!$B$7:$E$12,4)</f>
        <v>0</v>
      </c>
      <c r="S6" s="34">
        <f>VLOOKUP(IF(E6&gt;240,5,IF(E6&gt;180,4,IF(E6&gt;120,3,IF(E6&gt;60,2,IF(E6&gt;30,1,0))))),Trial!$B$7:$E$12,4)</f>
        <v>0</v>
      </c>
      <c r="T6" s="34">
        <f>VLOOKUP(IF(F6&gt;240,5,IF(F6&gt;180,4,IF(F6&gt;120,3,IF(F6&gt;60,2,IF(F6&gt;30,1,0))))),Trial!$B$7:$E$12,4)</f>
        <v>0</v>
      </c>
      <c r="U6" s="34">
        <f>VLOOKUP(IF(G6&gt;240,5,IF(G6&gt;180,4,IF(G6&gt;120,3,IF(G6&gt;60,2,IF(G6&gt;30,1,0))))),Trial!$B$7:$E$12,4)</f>
        <v>0</v>
      </c>
      <c r="V6" s="34">
        <f>VLOOKUP(IF(H6&gt;240,5,IF(H6&gt;180,4,IF(H6&gt;120,3,IF(H6&gt;60,2,IF(H6&gt;30,1,0))))),Trial!$B$7:$E$12,4)</f>
        <v>0</v>
      </c>
      <c r="W6" s="34">
        <f>VLOOKUP(IF(I6&gt;240,5,IF(I6&gt;180,4,IF(I6&gt;120,3,IF(I6&gt;60,2,IF(I6&gt;30,1,0))))),Trial!$B$7:$E$12,4)</f>
        <v>0</v>
      </c>
      <c r="X6" s="34">
        <f>VLOOKUP(IF(J6&gt;240,5,IF(J6&gt;180,4,IF(J6&gt;120,3,IF(J6&gt;60,2,IF(J6&gt;30,1,0))))),Trial!$B$7:$E$12,4)</f>
        <v>0</v>
      </c>
      <c r="Y6" s="34">
        <f>VLOOKUP(IF(K6&gt;240,5,IF(K6&gt;180,4,IF(K6&gt;120,3,IF(K6&gt;60,2,IF(K6&gt;30,1,0))))),Trial!$B$7:$E$12,4)</f>
        <v>-168.84</v>
      </c>
      <c r="Z6" s="34">
        <f>VLOOKUP(IF(L6&gt;240,5,IF(L6&gt;180,4,IF(L6&gt;120,3,IF(L6&gt;60,2,IF(L6&gt;30,1,0))))),Trial!$B$7:$E$12,4)</f>
        <v>0</v>
      </c>
      <c r="AA6" s="34">
        <f>VLOOKUP(IF(M6&gt;240,5,IF(M6&gt;180,4,IF(M6&gt;120,3,IF(M6&gt;60,2,IF(M6&gt;30,1,0))))),Trial!$B$7:$E$12,4)</f>
        <v>0</v>
      </c>
      <c r="AB6" s="34">
        <f>VLOOKUP(IF(N6&gt;240,5,IF(N6&gt;180,4,IF(N6&gt;120,3,IF(N6&gt;60,2,IF(N6&gt;30,1,0))))),Trial!$B$7:$E$12,4)</f>
        <v>0</v>
      </c>
    </row>
    <row r="7">
      <c r="B7" s="19">
        <v>4.0</v>
      </c>
      <c r="C7" s="20">
        <v>11.6633483497511</v>
      </c>
      <c r="D7" s="20">
        <v>22.4155207406899</v>
      </c>
      <c r="E7" s="20">
        <v>15.2109044317241</v>
      </c>
      <c r="F7" s="20">
        <v>2.1203061839704</v>
      </c>
      <c r="G7" s="20">
        <v>0.133777901437134</v>
      </c>
      <c r="H7" s="20">
        <v>12.4241893567167</v>
      </c>
      <c r="I7" s="20">
        <v>0.0333688660244184</v>
      </c>
      <c r="J7" s="20">
        <v>0.740435894991263</v>
      </c>
      <c r="K7" s="20">
        <v>12.1793572100895</v>
      </c>
      <c r="L7" s="20">
        <v>5.92722486308776</v>
      </c>
      <c r="M7" s="20">
        <v>12.8865375127728</v>
      </c>
      <c r="N7" s="20">
        <v>17.3463951556097</v>
      </c>
      <c r="P7" s="19">
        <v>4.0</v>
      </c>
      <c r="Q7" s="34">
        <f>VLOOKUP(IF(C7&gt;240,5,IF(C7&gt;180,4,IF(C7&gt;120,3,IF(C7&gt;60,2,IF(C7&gt;30,1,0))))),Trial!$B$7:$E$12,4)</f>
        <v>0</v>
      </c>
      <c r="R7" s="34">
        <f>VLOOKUP(IF(D7&gt;240,5,IF(D7&gt;180,4,IF(D7&gt;120,3,IF(D7&gt;60,2,IF(D7&gt;30,1,0))))),Trial!$B$7:$E$12,4)</f>
        <v>0</v>
      </c>
      <c r="S7" s="34">
        <f>VLOOKUP(IF(E7&gt;240,5,IF(E7&gt;180,4,IF(E7&gt;120,3,IF(E7&gt;60,2,IF(E7&gt;30,1,0))))),Trial!$B$7:$E$12,4)</f>
        <v>0</v>
      </c>
      <c r="T7" s="34">
        <f>VLOOKUP(IF(F7&gt;240,5,IF(F7&gt;180,4,IF(F7&gt;120,3,IF(F7&gt;60,2,IF(F7&gt;30,1,0))))),Trial!$B$7:$E$12,4)</f>
        <v>0</v>
      </c>
      <c r="U7" s="34">
        <f>VLOOKUP(IF(G7&gt;240,5,IF(G7&gt;180,4,IF(G7&gt;120,3,IF(G7&gt;60,2,IF(G7&gt;30,1,0))))),Trial!$B$7:$E$12,4)</f>
        <v>0</v>
      </c>
      <c r="V7" s="34">
        <f>VLOOKUP(IF(H7&gt;240,5,IF(H7&gt;180,4,IF(H7&gt;120,3,IF(H7&gt;60,2,IF(H7&gt;30,1,0))))),Trial!$B$7:$E$12,4)</f>
        <v>0</v>
      </c>
      <c r="W7" s="34">
        <f>VLOOKUP(IF(I7&gt;240,5,IF(I7&gt;180,4,IF(I7&gt;120,3,IF(I7&gt;60,2,IF(I7&gt;30,1,0))))),Trial!$B$7:$E$12,4)</f>
        <v>0</v>
      </c>
      <c r="X7" s="34">
        <f>VLOOKUP(IF(J7&gt;240,5,IF(J7&gt;180,4,IF(J7&gt;120,3,IF(J7&gt;60,2,IF(J7&gt;30,1,0))))),Trial!$B$7:$E$12,4)</f>
        <v>0</v>
      </c>
      <c r="Y7" s="34">
        <f>VLOOKUP(IF(K7&gt;240,5,IF(K7&gt;180,4,IF(K7&gt;120,3,IF(K7&gt;60,2,IF(K7&gt;30,1,0))))),Trial!$B$7:$E$12,4)</f>
        <v>0</v>
      </c>
      <c r="Z7" s="34">
        <f>VLOOKUP(IF(L7&gt;240,5,IF(L7&gt;180,4,IF(L7&gt;120,3,IF(L7&gt;60,2,IF(L7&gt;30,1,0))))),Trial!$B$7:$E$12,4)</f>
        <v>0</v>
      </c>
      <c r="AA7" s="34">
        <f>VLOOKUP(IF(M7&gt;240,5,IF(M7&gt;180,4,IF(M7&gt;120,3,IF(M7&gt;60,2,IF(M7&gt;30,1,0))))),Trial!$B$7:$E$12,4)</f>
        <v>0</v>
      </c>
      <c r="AB7" s="34">
        <f>VLOOKUP(IF(N7&gt;240,5,IF(N7&gt;180,4,IF(N7&gt;120,3,IF(N7&gt;60,2,IF(N7&gt;30,1,0))))),Trial!$B$7:$E$12,4)</f>
        <v>0</v>
      </c>
    </row>
    <row r="8">
      <c r="B8" s="19">
        <v>5.0</v>
      </c>
      <c r="C8" s="20">
        <v>11.595076978986</v>
      </c>
      <c r="D8" s="20">
        <v>10.4334195700892</v>
      </c>
      <c r="E8" s="20">
        <v>33.5991837840781</v>
      </c>
      <c r="F8" s="20">
        <v>6.36683518477656</v>
      </c>
      <c r="G8" s="20">
        <v>33.1273694690571</v>
      </c>
      <c r="H8" s="20">
        <v>22.4268360791897</v>
      </c>
      <c r="I8" s="20">
        <v>15.6569085428576</v>
      </c>
      <c r="J8" s="20">
        <v>4.47523252991959</v>
      </c>
      <c r="K8" s="20">
        <v>31.6211940679953</v>
      </c>
      <c r="L8" s="20">
        <v>69.6219257455912</v>
      </c>
      <c r="M8" s="20">
        <v>22.3253967435359</v>
      </c>
      <c r="N8" s="20">
        <v>3.052330083666</v>
      </c>
      <c r="P8" s="19">
        <v>5.0</v>
      </c>
      <c r="Q8" s="34">
        <f>VLOOKUP(IF(C8&gt;240,5,IF(C8&gt;180,4,IF(C8&gt;120,3,IF(C8&gt;60,2,IF(C8&gt;30,1,0))))),Trial!$B$7:$E$12,4)</f>
        <v>0</v>
      </c>
      <c r="R8" s="34">
        <f>VLOOKUP(IF(D8&gt;240,5,IF(D8&gt;180,4,IF(D8&gt;120,3,IF(D8&gt;60,2,IF(D8&gt;30,1,0))))),Trial!$B$7:$E$12,4)</f>
        <v>0</v>
      </c>
      <c r="S8" s="34">
        <f>VLOOKUP(IF(E8&gt;240,5,IF(E8&gt;180,4,IF(E8&gt;120,3,IF(E8&gt;60,2,IF(E8&gt;30,1,0))))),Trial!$B$7:$E$12,4)</f>
        <v>-168.84</v>
      </c>
      <c r="T8" s="34">
        <f>VLOOKUP(IF(F8&gt;240,5,IF(F8&gt;180,4,IF(F8&gt;120,3,IF(F8&gt;60,2,IF(F8&gt;30,1,0))))),Trial!$B$7:$E$12,4)</f>
        <v>0</v>
      </c>
      <c r="U8" s="34">
        <f>VLOOKUP(IF(G8&gt;240,5,IF(G8&gt;180,4,IF(G8&gt;120,3,IF(G8&gt;60,2,IF(G8&gt;30,1,0))))),Trial!$B$7:$E$12,4)</f>
        <v>-168.84</v>
      </c>
      <c r="V8" s="34">
        <f>VLOOKUP(IF(H8&gt;240,5,IF(H8&gt;180,4,IF(H8&gt;120,3,IF(H8&gt;60,2,IF(H8&gt;30,1,0))))),Trial!$B$7:$E$12,4)</f>
        <v>0</v>
      </c>
      <c r="W8" s="34">
        <f>VLOOKUP(IF(I8&gt;240,5,IF(I8&gt;180,4,IF(I8&gt;120,3,IF(I8&gt;60,2,IF(I8&gt;30,1,0))))),Trial!$B$7:$E$12,4)</f>
        <v>0</v>
      </c>
      <c r="X8" s="34">
        <f>VLOOKUP(IF(J8&gt;240,5,IF(J8&gt;180,4,IF(J8&gt;120,3,IF(J8&gt;60,2,IF(J8&gt;30,1,0))))),Trial!$B$7:$E$12,4)</f>
        <v>0</v>
      </c>
      <c r="Y8" s="34">
        <f>VLOOKUP(IF(K8&gt;240,5,IF(K8&gt;180,4,IF(K8&gt;120,3,IF(K8&gt;60,2,IF(K8&gt;30,1,0))))),Trial!$B$7:$E$12,4)</f>
        <v>-168.84</v>
      </c>
      <c r="Z8" s="34">
        <f>VLOOKUP(IF(L8&gt;240,5,IF(L8&gt;180,4,IF(L8&gt;120,3,IF(L8&gt;60,2,IF(L8&gt;30,1,0))))),Trial!$B$7:$E$12,4)</f>
        <v>-844.2</v>
      </c>
      <c r="AA8" s="34">
        <f>VLOOKUP(IF(M8&gt;240,5,IF(M8&gt;180,4,IF(M8&gt;120,3,IF(M8&gt;60,2,IF(M8&gt;30,1,0))))),Trial!$B$7:$E$12,4)</f>
        <v>0</v>
      </c>
      <c r="AB8" s="34">
        <f>VLOOKUP(IF(N8&gt;240,5,IF(N8&gt;180,4,IF(N8&gt;120,3,IF(N8&gt;60,2,IF(N8&gt;30,1,0))))),Trial!$B$7:$E$12,4)</f>
        <v>0</v>
      </c>
    </row>
    <row r="9">
      <c r="B9" s="19">
        <v>6.0</v>
      </c>
      <c r="C9" s="20">
        <v>1.10739509189477</v>
      </c>
      <c r="D9" s="20">
        <v>7.12624501003884</v>
      </c>
      <c r="E9" s="20">
        <v>0.958409989578649</v>
      </c>
      <c r="F9" s="20">
        <v>9.25609937199307</v>
      </c>
      <c r="G9" s="20">
        <v>1.41715885987505</v>
      </c>
      <c r="H9" s="20">
        <v>13.8370195293884</v>
      </c>
      <c r="I9" s="20">
        <v>4.6053656084463</v>
      </c>
      <c r="J9" s="20">
        <v>10.9036764262329</v>
      </c>
      <c r="K9" s="20">
        <v>4.32936262334697</v>
      </c>
      <c r="L9" s="20">
        <v>20.7183480441906</v>
      </c>
      <c r="M9" s="20">
        <v>11.0286460707049</v>
      </c>
      <c r="N9" s="20">
        <v>2.1682403118285</v>
      </c>
      <c r="P9" s="19">
        <v>6.0</v>
      </c>
      <c r="Q9" s="34">
        <f>VLOOKUP(IF(C9&gt;240,5,IF(C9&gt;180,4,IF(C9&gt;120,3,IF(C9&gt;60,2,IF(C9&gt;30,1,0))))),Trial!$B$7:$E$12,4)</f>
        <v>0</v>
      </c>
      <c r="R9" s="34">
        <f>VLOOKUP(IF(D9&gt;240,5,IF(D9&gt;180,4,IF(D9&gt;120,3,IF(D9&gt;60,2,IF(D9&gt;30,1,0))))),Trial!$B$7:$E$12,4)</f>
        <v>0</v>
      </c>
      <c r="S9" s="34">
        <f>VLOOKUP(IF(E9&gt;240,5,IF(E9&gt;180,4,IF(E9&gt;120,3,IF(E9&gt;60,2,IF(E9&gt;30,1,0))))),Trial!$B$7:$E$12,4)</f>
        <v>0</v>
      </c>
      <c r="T9" s="34">
        <f>VLOOKUP(IF(F9&gt;240,5,IF(F9&gt;180,4,IF(F9&gt;120,3,IF(F9&gt;60,2,IF(F9&gt;30,1,0))))),Trial!$B$7:$E$12,4)</f>
        <v>0</v>
      </c>
      <c r="U9" s="34">
        <f>VLOOKUP(IF(G9&gt;240,5,IF(G9&gt;180,4,IF(G9&gt;120,3,IF(G9&gt;60,2,IF(G9&gt;30,1,0))))),Trial!$B$7:$E$12,4)</f>
        <v>0</v>
      </c>
      <c r="V9" s="34">
        <f>VLOOKUP(IF(H9&gt;240,5,IF(H9&gt;180,4,IF(H9&gt;120,3,IF(H9&gt;60,2,IF(H9&gt;30,1,0))))),Trial!$B$7:$E$12,4)</f>
        <v>0</v>
      </c>
      <c r="W9" s="34">
        <f>VLOOKUP(IF(I9&gt;240,5,IF(I9&gt;180,4,IF(I9&gt;120,3,IF(I9&gt;60,2,IF(I9&gt;30,1,0))))),Trial!$B$7:$E$12,4)</f>
        <v>0</v>
      </c>
      <c r="X9" s="34">
        <f>VLOOKUP(IF(J9&gt;240,5,IF(J9&gt;180,4,IF(J9&gt;120,3,IF(J9&gt;60,2,IF(J9&gt;30,1,0))))),Trial!$B$7:$E$12,4)</f>
        <v>0</v>
      </c>
      <c r="Y9" s="34">
        <f>VLOOKUP(IF(K9&gt;240,5,IF(K9&gt;180,4,IF(K9&gt;120,3,IF(K9&gt;60,2,IF(K9&gt;30,1,0))))),Trial!$B$7:$E$12,4)</f>
        <v>0</v>
      </c>
      <c r="Z9" s="34">
        <f>VLOOKUP(IF(L9&gt;240,5,IF(L9&gt;180,4,IF(L9&gt;120,3,IF(L9&gt;60,2,IF(L9&gt;30,1,0))))),Trial!$B$7:$E$12,4)</f>
        <v>0</v>
      </c>
      <c r="AA9" s="34">
        <f>VLOOKUP(IF(M9&gt;240,5,IF(M9&gt;180,4,IF(M9&gt;120,3,IF(M9&gt;60,2,IF(M9&gt;30,1,0))))),Trial!$B$7:$E$12,4)</f>
        <v>0</v>
      </c>
      <c r="AB9" s="34">
        <f>VLOOKUP(IF(N9&gt;240,5,IF(N9&gt;180,4,IF(N9&gt;120,3,IF(N9&gt;60,2,IF(N9&gt;30,1,0))))),Trial!$B$7:$E$12,4)</f>
        <v>0</v>
      </c>
    </row>
    <row r="10">
      <c r="B10" s="19">
        <v>7.0</v>
      </c>
      <c r="C10" s="20">
        <v>1.84755331583718</v>
      </c>
      <c r="D10" s="20">
        <v>9.66344177332623</v>
      </c>
      <c r="E10" s="20">
        <v>15.4688517094675</v>
      </c>
      <c r="F10" s="20">
        <v>20.708287434292</v>
      </c>
      <c r="G10" s="20">
        <v>16.8771038679491</v>
      </c>
      <c r="H10" s="20">
        <v>4.48379860655627</v>
      </c>
      <c r="I10" s="20">
        <v>12.0964789062264</v>
      </c>
      <c r="J10" s="20">
        <v>6.16221192693338</v>
      </c>
      <c r="K10" s="20">
        <v>4.16235740044472</v>
      </c>
      <c r="L10" s="20">
        <v>20.9078399928338</v>
      </c>
      <c r="M10" s="20">
        <v>3.40951511546446</v>
      </c>
      <c r="N10" s="20">
        <v>19.7743827101013</v>
      </c>
      <c r="P10" s="19">
        <v>7.0</v>
      </c>
      <c r="Q10" s="34">
        <f>VLOOKUP(IF(C10&gt;240,5,IF(C10&gt;180,4,IF(C10&gt;120,3,IF(C10&gt;60,2,IF(C10&gt;30,1,0))))),Trial!$B$7:$E$12,4)</f>
        <v>0</v>
      </c>
      <c r="R10" s="34">
        <f>VLOOKUP(IF(D10&gt;240,5,IF(D10&gt;180,4,IF(D10&gt;120,3,IF(D10&gt;60,2,IF(D10&gt;30,1,0))))),Trial!$B$7:$E$12,4)</f>
        <v>0</v>
      </c>
      <c r="S10" s="34">
        <f>VLOOKUP(IF(E10&gt;240,5,IF(E10&gt;180,4,IF(E10&gt;120,3,IF(E10&gt;60,2,IF(E10&gt;30,1,0))))),Trial!$B$7:$E$12,4)</f>
        <v>0</v>
      </c>
      <c r="T10" s="34">
        <f>VLOOKUP(IF(F10&gt;240,5,IF(F10&gt;180,4,IF(F10&gt;120,3,IF(F10&gt;60,2,IF(F10&gt;30,1,0))))),Trial!$B$7:$E$12,4)</f>
        <v>0</v>
      </c>
      <c r="U10" s="34">
        <f>VLOOKUP(IF(G10&gt;240,5,IF(G10&gt;180,4,IF(G10&gt;120,3,IF(G10&gt;60,2,IF(G10&gt;30,1,0))))),Trial!$B$7:$E$12,4)</f>
        <v>0</v>
      </c>
      <c r="V10" s="34">
        <f>VLOOKUP(IF(H10&gt;240,5,IF(H10&gt;180,4,IF(H10&gt;120,3,IF(H10&gt;60,2,IF(H10&gt;30,1,0))))),Trial!$B$7:$E$12,4)</f>
        <v>0</v>
      </c>
      <c r="W10" s="34">
        <f>VLOOKUP(IF(I10&gt;240,5,IF(I10&gt;180,4,IF(I10&gt;120,3,IF(I10&gt;60,2,IF(I10&gt;30,1,0))))),Trial!$B$7:$E$12,4)</f>
        <v>0</v>
      </c>
      <c r="X10" s="34">
        <f>VLOOKUP(IF(J10&gt;240,5,IF(J10&gt;180,4,IF(J10&gt;120,3,IF(J10&gt;60,2,IF(J10&gt;30,1,0))))),Trial!$B$7:$E$12,4)</f>
        <v>0</v>
      </c>
      <c r="Y10" s="34">
        <f>VLOOKUP(IF(K10&gt;240,5,IF(K10&gt;180,4,IF(K10&gt;120,3,IF(K10&gt;60,2,IF(K10&gt;30,1,0))))),Trial!$B$7:$E$12,4)</f>
        <v>0</v>
      </c>
      <c r="Z10" s="34">
        <f>VLOOKUP(IF(L10&gt;240,5,IF(L10&gt;180,4,IF(L10&gt;120,3,IF(L10&gt;60,2,IF(L10&gt;30,1,0))))),Trial!$B$7:$E$12,4)</f>
        <v>0</v>
      </c>
      <c r="AA10" s="34">
        <f>VLOOKUP(IF(M10&gt;240,5,IF(M10&gt;180,4,IF(M10&gt;120,3,IF(M10&gt;60,2,IF(M10&gt;30,1,0))))),Trial!$B$7:$E$12,4)</f>
        <v>0</v>
      </c>
      <c r="AB10" s="34">
        <f>VLOOKUP(IF(N10&gt;240,5,IF(N10&gt;180,4,IF(N10&gt;120,3,IF(N10&gt;60,2,IF(N10&gt;30,1,0))))),Trial!$B$7:$E$12,4)</f>
        <v>0</v>
      </c>
    </row>
    <row r="11">
      <c r="B11" s="19">
        <v>8.0</v>
      </c>
      <c r="C11" s="20">
        <v>30.3182522785173</v>
      </c>
      <c r="D11" s="20">
        <v>0.0970253901090473</v>
      </c>
      <c r="E11" s="20">
        <v>16.0170198354024</v>
      </c>
      <c r="F11" s="20">
        <v>7.72410250059329</v>
      </c>
      <c r="G11" s="20">
        <v>1.38041621251032</v>
      </c>
      <c r="H11" s="20">
        <v>2.58503411002605</v>
      </c>
      <c r="I11" s="20">
        <v>8.19907705378719</v>
      </c>
      <c r="J11" s="20">
        <v>4.82559398096055</v>
      </c>
      <c r="K11" s="20">
        <v>27.2610089138404</v>
      </c>
      <c r="L11" s="20">
        <v>30.1760127801702</v>
      </c>
      <c r="M11" s="20">
        <v>17.8042583371597</v>
      </c>
      <c r="N11" s="20">
        <v>14.2731683516028</v>
      </c>
      <c r="P11" s="19">
        <v>8.0</v>
      </c>
      <c r="Q11" s="34">
        <f>VLOOKUP(IF(C11&gt;240,5,IF(C11&gt;180,4,IF(C11&gt;120,3,IF(C11&gt;60,2,IF(C11&gt;30,1,0))))),Trial!$B$7:$E$12,4)</f>
        <v>-168.84</v>
      </c>
      <c r="R11" s="34">
        <f>VLOOKUP(IF(D11&gt;240,5,IF(D11&gt;180,4,IF(D11&gt;120,3,IF(D11&gt;60,2,IF(D11&gt;30,1,0))))),Trial!$B$7:$E$12,4)</f>
        <v>0</v>
      </c>
      <c r="S11" s="34">
        <f>VLOOKUP(IF(E11&gt;240,5,IF(E11&gt;180,4,IF(E11&gt;120,3,IF(E11&gt;60,2,IF(E11&gt;30,1,0))))),Trial!$B$7:$E$12,4)</f>
        <v>0</v>
      </c>
      <c r="T11" s="34">
        <f>VLOOKUP(IF(F11&gt;240,5,IF(F11&gt;180,4,IF(F11&gt;120,3,IF(F11&gt;60,2,IF(F11&gt;30,1,0))))),Trial!$B$7:$E$12,4)</f>
        <v>0</v>
      </c>
      <c r="U11" s="34">
        <f>VLOOKUP(IF(G11&gt;240,5,IF(G11&gt;180,4,IF(G11&gt;120,3,IF(G11&gt;60,2,IF(G11&gt;30,1,0))))),Trial!$B$7:$E$12,4)</f>
        <v>0</v>
      </c>
      <c r="V11" s="34">
        <f>VLOOKUP(IF(H11&gt;240,5,IF(H11&gt;180,4,IF(H11&gt;120,3,IF(H11&gt;60,2,IF(H11&gt;30,1,0))))),Trial!$B$7:$E$12,4)</f>
        <v>0</v>
      </c>
      <c r="W11" s="34">
        <f>VLOOKUP(IF(I11&gt;240,5,IF(I11&gt;180,4,IF(I11&gt;120,3,IF(I11&gt;60,2,IF(I11&gt;30,1,0))))),Trial!$B$7:$E$12,4)</f>
        <v>0</v>
      </c>
      <c r="X11" s="34">
        <f>VLOOKUP(IF(J11&gt;240,5,IF(J11&gt;180,4,IF(J11&gt;120,3,IF(J11&gt;60,2,IF(J11&gt;30,1,0))))),Trial!$B$7:$E$12,4)</f>
        <v>0</v>
      </c>
      <c r="Y11" s="34">
        <f>VLOOKUP(IF(K11&gt;240,5,IF(K11&gt;180,4,IF(K11&gt;120,3,IF(K11&gt;60,2,IF(K11&gt;30,1,0))))),Trial!$B$7:$E$12,4)</f>
        <v>0</v>
      </c>
      <c r="Z11" s="34">
        <f>VLOOKUP(IF(L11&gt;240,5,IF(L11&gt;180,4,IF(L11&gt;120,3,IF(L11&gt;60,2,IF(L11&gt;30,1,0))))),Trial!$B$7:$E$12,4)</f>
        <v>-168.84</v>
      </c>
      <c r="AA11" s="34">
        <f>VLOOKUP(IF(M11&gt;240,5,IF(M11&gt;180,4,IF(M11&gt;120,3,IF(M11&gt;60,2,IF(M11&gt;30,1,0))))),Trial!$B$7:$E$12,4)</f>
        <v>0</v>
      </c>
      <c r="AB11" s="34">
        <f>VLOOKUP(IF(N11&gt;240,5,IF(N11&gt;180,4,IF(N11&gt;120,3,IF(N11&gt;60,2,IF(N11&gt;30,1,0))))),Trial!$B$7:$E$12,4)</f>
        <v>0</v>
      </c>
    </row>
    <row r="12">
      <c r="B12" s="19">
        <v>9.0</v>
      </c>
      <c r="C12" s="20">
        <v>14.0691307367256</v>
      </c>
      <c r="D12" s="20">
        <v>2.20943179838359</v>
      </c>
      <c r="E12" s="20">
        <v>29.610971888076</v>
      </c>
      <c r="F12" s="20">
        <v>5.64403411098756</v>
      </c>
      <c r="G12" s="20">
        <v>11.8672280905853</v>
      </c>
      <c r="H12" s="20">
        <v>12.4086550485249</v>
      </c>
      <c r="I12" s="20">
        <v>17.7007022285919</v>
      </c>
      <c r="J12" s="20">
        <v>3.75211394131184</v>
      </c>
      <c r="K12" s="20">
        <v>3.22460484589213</v>
      </c>
      <c r="L12" s="20">
        <v>6.56920077502727</v>
      </c>
      <c r="M12" s="20">
        <v>6.69602151392028</v>
      </c>
      <c r="N12" s="20">
        <v>4.43997095329687</v>
      </c>
      <c r="P12" s="19">
        <v>9.0</v>
      </c>
      <c r="Q12" s="34">
        <f>VLOOKUP(IF(C12&gt;240,5,IF(C12&gt;180,4,IF(C12&gt;120,3,IF(C12&gt;60,2,IF(C12&gt;30,1,0))))),Trial!$B$7:$E$12,4)</f>
        <v>0</v>
      </c>
      <c r="R12" s="34">
        <f>VLOOKUP(IF(D12&gt;240,5,IF(D12&gt;180,4,IF(D12&gt;120,3,IF(D12&gt;60,2,IF(D12&gt;30,1,0))))),Trial!$B$7:$E$12,4)</f>
        <v>0</v>
      </c>
      <c r="S12" s="34">
        <f>VLOOKUP(IF(E12&gt;240,5,IF(E12&gt;180,4,IF(E12&gt;120,3,IF(E12&gt;60,2,IF(E12&gt;30,1,0))))),Trial!$B$7:$E$12,4)</f>
        <v>0</v>
      </c>
      <c r="T12" s="34">
        <f>VLOOKUP(IF(F12&gt;240,5,IF(F12&gt;180,4,IF(F12&gt;120,3,IF(F12&gt;60,2,IF(F12&gt;30,1,0))))),Trial!$B$7:$E$12,4)</f>
        <v>0</v>
      </c>
      <c r="U12" s="34">
        <f>VLOOKUP(IF(G12&gt;240,5,IF(G12&gt;180,4,IF(G12&gt;120,3,IF(G12&gt;60,2,IF(G12&gt;30,1,0))))),Trial!$B$7:$E$12,4)</f>
        <v>0</v>
      </c>
      <c r="V12" s="34">
        <f>VLOOKUP(IF(H12&gt;240,5,IF(H12&gt;180,4,IF(H12&gt;120,3,IF(H12&gt;60,2,IF(H12&gt;30,1,0))))),Trial!$B$7:$E$12,4)</f>
        <v>0</v>
      </c>
      <c r="W12" s="34">
        <f>VLOOKUP(IF(I12&gt;240,5,IF(I12&gt;180,4,IF(I12&gt;120,3,IF(I12&gt;60,2,IF(I12&gt;30,1,0))))),Trial!$B$7:$E$12,4)</f>
        <v>0</v>
      </c>
      <c r="X12" s="34">
        <f>VLOOKUP(IF(J12&gt;240,5,IF(J12&gt;180,4,IF(J12&gt;120,3,IF(J12&gt;60,2,IF(J12&gt;30,1,0))))),Trial!$B$7:$E$12,4)</f>
        <v>0</v>
      </c>
      <c r="Y12" s="34">
        <f>VLOOKUP(IF(K12&gt;240,5,IF(K12&gt;180,4,IF(K12&gt;120,3,IF(K12&gt;60,2,IF(K12&gt;30,1,0))))),Trial!$B$7:$E$12,4)</f>
        <v>0</v>
      </c>
      <c r="Z12" s="34">
        <f>VLOOKUP(IF(L12&gt;240,5,IF(L12&gt;180,4,IF(L12&gt;120,3,IF(L12&gt;60,2,IF(L12&gt;30,1,0))))),Trial!$B$7:$E$12,4)</f>
        <v>0</v>
      </c>
      <c r="AA12" s="34">
        <f>VLOOKUP(IF(M12&gt;240,5,IF(M12&gt;180,4,IF(M12&gt;120,3,IF(M12&gt;60,2,IF(M12&gt;30,1,0))))),Trial!$B$7:$E$12,4)</f>
        <v>0</v>
      </c>
      <c r="AB12" s="34">
        <f>VLOOKUP(IF(N12&gt;240,5,IF(N12&gt;180,4,IF(N12&gt;120,3,IF(N12&gt;60,2,IF(N12&gt;30,1,0))))),Trial!$B$7:$E$12,4)</f>
        <v>0</v>
      </c>
    </row>
    <row r="13">
      <c r="B13" s="19">
        <v>10.0</v>
      </c>
      <c r="C13" s="20">
        <v>14.2480180633339</v>
      </c>
      <c r="D13" s="20">
        <v>37.0552900791507</v>
      </c>
      <c r="E13" s="20">
        <v>7.08992806253955</v>
      </c>
      <c r="F13" s="20">
        <v>6.00735914623365</v>
      </c>
      <c r="G13" s="20">
        <v>7.18538727853447</v>
      </c>
      <c r="H13" s="20">
        <v>4.68132092012092</v>
      </c>
      <c r="I13" s="20">
        <v>2.04263406307437</v>
      </c>
      <c r="J13" s="20">
        <v>8.53732104981318</v>
      </c>
      <c r="K13" s="20">
        <v>2.57597688389942</v>
      </c>
      <c r="L13" s="20">
        <v>9.12430915564794</v>
      </c>
      <c r="M13" s="20">
        <v>15.8204510987071</v>
      </c>
      <c r="N13" s="20">
        <v>9.50898553670766</v>
      </c>
      <c r="P13" s="19">
        <v>10.0</v>
      </c>
      <c r="Q13" s="34">
        <f>VLOOKUP(IF(C13&gt;240,5,IF(C13&gt;180,4,IF(C13&gt;120,3,IF(C13&gt;60,2,IF(C13&gt;30,1,0))))),Trial!$B$7:$E$12,4)</f>
        <v>0</v>
      </c>
      <c r="R13" s="34">
        <f>VLOOKUP(IF(D13&gt;240,5,IF(D13&gt;180,4,IF(D13&gt;120,3,IF(D13&gt;60,2,IF(D13&gt;30,1,0))))),Trial!$B$7:$E$12,4)</f>
        <v>-168.84</v>
      </c>
      <c r="S13" s="34">
        <f>VLOOKUP(IF(E13&gt;240,5,IF(E13&gt;180,4,IF(E13&gt;120,3,IF(E13&gt;60,2,IF(E13&gt;30,1,0))))),Trial!$B$7:$E$12,4)</f>
        <v>0</v>
      </c>
      <c r="T13" s="34">
        <f>VLOOKUP(IF(F13&gt;240,5,IF(F13&gt;180,4,IF(F13&gt;120,3,IF(F13&gt;60,2,IF(F13&gt;30,1,0))))),Trial!$B$7:$E$12,4)</f>
        <v>0</v>
      </c>
      <c r="U13" s="34">
        <f>VLOOKUP(IF(G13&gt;240,5,IF(G13&gt;180,4,IF(G13&gt;120,3,IF(G13&gt;60,2,IF(G13&gt;30,1,0))))),Trial!$B$7:$E$12,4)</f>
        <v>0</v>
      </c>
      <c r="V13" s="34">
        <f>VLOOKUP(IF(H13&gt;240,5,IF(H13&gt;180,4,IF(H13&gt;120,3,IF(H13&gt;60,2,IF(H13&gt;30,1,0))))),Trial!$B$7:$E$12,4)</f>
        <v>0</v>
      </c>
      <c r="W13" s="34">
        <f>VLOOKUP(IF(I13&gt;240,5,IF(I13&gt;180,4,IF(I13&gt;120,3,IF(I13&gt;60,2,IF(I13&gt;30,1,0))))),Trial!$B$7:$E$12,4)</f>
        <v>0</v>
      </c>
      <c r="X13" s="34">
        <f>VLOOKUP(IF(J13&gt;240,5,IF(J13&gt;180,4,IF(J13&gt;120,3,IF(J13&gt;60,2,IF(J13&gt;30,1,0))))),Trial!$B$7:$E$12,4)</f>
        <v>0</v>
      </c>
      <c r="Y13" s="34">
        <f>VLOOKUP(IF(K13&gt;240,5,IF(K13&gt;180,4,IF(K13&gt;120,3,IF(K13&gt;60,2,IF(K13&gt;30,1,0))))),Trial!$B$7:$E$12,4)</f>
        <v>0</v>
      </c>
      <c r="Z13" s="34">
        <f>VLOOKUP(IF(L13&gt;240,5,IF(L13&gt;180,4,IF(L13&gt;120,3,IF(L13&gt;60,2,IF(L13&gt;30,1,0))))),Trial!$B$7:$E$12,4)</f>
        <v>0</v>
      </c>
      <c r="AA13" s="34">
        <f>VLOOKUP(IF(M13&gt;240,5,IF(M13&gt;180,4,IF(M13&gt;120,3,IF(M13&gt;60,2,IF(M13&gt;30,1,0))))),Trial!$B$7:$E$12,4)</f>
        <v>0</v>
      </c>
      <c r="AB13" s="34">
        <f>VLOOKUP(IF(N13&gt;240,5,IF(N13&gt;180,4,IF(N13&gt;120,3,IF(N13&gt;60,2,IF(N13&gt;30,1,0))))),Trial!$B$7:$E$12,4)</f>
        <v>0</v>
      </c>
    </row>
    <row r="14">
      <c r="B14" s="19">
        <v>11.0</v>
      </c>
      <c r="C14" s="20">
        <v>2.62451962069638</v>
      </c>
      <c r="D14" s="20">
        <v>4.30968549880199</v>
      </c>
      <c r="E14" s="20">
        <v>5.41049487809651</v>
      </c>
      <c r="F14" s="20">
        <v>41.4885605451899</v>
      </c>
      <c r="G14" s="20">
        <v>26.8186496261677</v>
      </c>
      <c r="H14" s="20">
        <v>4.11011853729511</v>
      </c>
      <c r="I14" s="20">
        <v>15.626870120884</v>
      </c>
      <c r="J14" s="20">
        <v>10.9460698946691</v>
      </c>
      <c r="K14" s="20">
        <v>11.6621762278575</v>
      </c>
      <c r="L14" s="20">
        <v>4.65869584307075</v>
      </c>
      <c r="M14" s="20">
        <v>43.2246137589555</v>
      </c>
      <c r="N14" s="20">
        <v>12.2005223961632</v>
      </c>
      <c r="P14" s="19">
        <v>11.0</v>
      </c>
      <c r="Q14" s="34">
        <f>VLOOKUP(IF(C14&gt;240,5,IF(C14&gt;180,4,IF(C14&gt;120,3,IF(C14&gt;60,2,IF(C14&gt;30,1,0))))),Trial!$B$7:$E$12,4)</f>
        <v>0</v>
      </c>
      <c r="R14" s="34">
        <f>VLOOKUP(IF(D14&gt;240,5,IF(D14&gt;180,4,IF(D14&gt;120,3,IF(D14&gt;60,2,IF(D14&gt;30,1,0))))),Trial!$B$7:$E$12,4)</f>
        <v>0</v>
      </c>
      <c r="S14" s="34">
        <f>VLOOKUP(IF(E14&gt;240,5,IF(E14&gt;180,4,IF(E14&gt;120,3,IF(E14&gt;60,2,IF(E14&gt;30,1,0))))),Trial!$B$7:$E$12,4)</f>
        <v>0</v>
      </c>
      <c r="T14" s="34">
        <f>VLOOKUP(IF(F14&gt;240,5,IF(F14&gt;180,4,IF(F14&gt;120,3,IF(F14&gt;60,2,IF(F14&gt;30,1,0))))),Trial!$B$7:$E$12,4)</f>
        <v>-168.84</v>
      </c>
      <c r="U14" s="34">
        <f>VLOOKUP(IF(G14&gt;240,5,IF(G14&gt;180,4,IF(G14&gt;120,3,IF(G14&gt;60,2,IF(G14&gt;30,1,0))))),Trial!$B$7:$E$12,4)</f>
        <v>0</v>
      </c>
      <c r="V14" s="34">
        <f>VLOOKUP(IF(H14&gt;240,5,IF(H14&gt;180,4,IF(H14&gt;120,3,IF(H14&gt;60,2,IF(H14&gt;30,1,0))))),Trial!$B$7:$E$12,4)</f>
        <v>0</v>
      </c>
      <c r="W14" s="34">
        <f>VLOOKUP(IF(I14&gt;240,5,IF(I14&gt;180,4,IF(I14&gt;120,3,IF(I14&gt;60,2,IF(I14&gt;30,1,0))))),Trial!$B$7:$E$12,4)</f>
        <v>0</v>
      </c>
      <c r="X14" s="34">
        <f>VLOOKUP(IF(J14&gt;240,5,IF(J14&gt;180,4,IF(J14&gt;120,3,IF(J14&gt;60,2,IF(J14&gt;30,1,0))))),Trial!$B$7:$E$12,4)</f>
        <v>0</v>
      </c>
      <c r="Y14" s="34">
        <f>VLOOKUP(IF(K14&gt;240,5,IF(K14&gt;180,4,IF(K14&gt;120,3,IF(K14&gt;60,2,IF(K14&gt;30,1,0))))),Trial!$B$7:$E$12,4)</f>
        <v>0</v>
      </c>
      <c r="Z14" s="34">
        <f>VLOOKUP(IF(L14&gt;240,5,IF(L14&gt;180,4,IF(L14&gt;120,3,IF(L14&gt;60,2,IF(L14&gt;30,1,0))))),Trial!$B$7:$E$12,4)</f>
        <v>0</v>
      </c>
      <c r="AA14" s="34">
        <f>VLOOKUP(IF(M14&gt;240,5,IF(M14&gt;180,4,IF(M14&gt;120,3,IF(M14&gt;60,2,IF(M14&gt;30,1,0))))),Trial!$B$7:$E$12,4)</f>
        <v>-168.84</v>
      </c>
      <c r="AB14" s="34">
        <f>VLOOKUP(IF(N14&gt;240,5,IF(N14&gt;180,4,IF(N14&gt;120,3,IF(N14&gt;60,2,IF(N14&gt;30,1,0))))),Trial!$B$7:$E$12,4)</f>
        <v>0</v>
      </c>
    </row>
    <row r="15">
      <c r="B15" s="19">
        <v>12.0</v>
      </c>
      <c r="C15" s="20">
        <v>10.4732888676076</v>
      </c>
      <c r="D15" s="20">
        <v>17.5738948002542</v>
      </c>
      <c r="E15" s="20">
        <v>11.062575139952</v>
      </c>
      <c r="F15" s="20">
        <v>53.8227280740119</v>
      </c>
      <c r="G15" s="20">
        <v>22.1922514576492</v>
      </c>
      <c r="H15" s="20">
        <v>13.9206411597404</v>
      </c>
      <c r="I15" s="20">
        <v>15.4914728824134</v>
      </c>
      <c r="J15" s="20">
        <v>12.29599891222</v>
      </c>
      <c r="K15" s="20">
        <v>32.3413974985734</v>
      </c>
      <c r="L15" s="20">
        <v>17.8594959829087</v>
      </c>
      <c r="M15" s="20">
        <v>6.98352484325878</v>
      </c>
      <c r="N15" s="20">
        <v>32.6406077541665</v>
      </c>
      <c r="P15" s="19">
        <v>12.0</v>
      </c>
      <c r="Q15" s="34">
        <f>VLOOKUP(IF(C15&gt;240,5,IF(C15&gt;180,4,IF(C15&gt;120,3,IF(C15&gt;60,2,IF(C15&gt;30,1,0))))),Trial!$B$7:$E$12,4)</f>
        <v>0</v>
      </c>
      <c r="R15" s="34">
        <f>VLOOKUP(IF(D15&gt;240,5,IF(D15&gt;180,4,IF(D15&gt;120,3,IF(D15&gt;60,2,IF(D15&gt;30,1,0))))),Trial!$B$7:$E$12,4)</f>
        <v>0</v>
      </c>
      <c r="S15" s="34">
        <f>VLOOKUP(IF(E15&gt;240,5,IF(E15&gt;180,4,IF(E15&gt;120,3,IF(E15&gt;60,2,IF(E15&gt;30,1,0))))),Trial!$B$7:$E$12,4)</f>
        <v>0</v>
      </c>
      <c r="T15" s="34">
        <f>VLOOKUP(IF(F15&gt;240,5,IF(F15&gt;180,4,IF(F15&gt;120,3,IF(F15&gt;60,2,IF(F15&gt;30,1,0))))),Trial!$B$7:$E$12,4)</f>
        <v>-168.84</v>
      </c>
      <c r="U15" s="34">
        <f>VLOOKUP(IF(G15&gt;240,5,IF(G15&gt;180,4,IF(G15&gt;120,3,IF(G15&gt;60,2,IF(G15&gt;30,1,0))))),Trial!$B$7:$E$12,4)</f>
        <v>0</v>
      </c>
      <c r="V15" s="34">
        <f>VLOOKUP(IF(H15&gt;240,5,IF(H15&gt;180,4,IF(H15&gt;120,3,IF(H15&gt;60,2,IF(H15&gt;30,1,0))))),Trial!$B$7:$E$12,4)</f>
        <v>0</v>
      </c>
      <c r="W15" s="34">
        <f>VLOOKUP(IF(I15&gt;240,5,IF(I15&gt;180,4,IF(I15&gt;120,3,IF(I15&gt;60,2,IF(I15&gt;30,1,0))))),Trial!$B$7:$E$12,4)</f>
        <v>0</v>
      </c>
      <c r="X15" s="34">
        <f>VLOOKUP(IF(J15&gt;240,5,IF(J15&gt;180,4,IF(J15&gt;120,3,IF(J15&gt;60,2,IF(J15&gt;30,1,0))))),Trial!$B$7:$E$12,4)</f>
        <v>0</v>
      </c>
      <c r="Y15" s="34">
        <f>VLOOKUP(IF(K15&gt;240,5,IF(K15&gt;180,4,IF(K15&gt;120,3,IF(K15&gt;60,2,IF(K15&gt;30,1,0))))),Trial!$B$7:$E$12,4)</f>
        <v>-168.84</v>
      </c>
      <c r="Z15" s="34">
        <f>VLOOKUP(IF(L15&gt;240,5,IF(L15&gt;180,4,IF(L15&gt;120,3,IF(L15&gt;60,2,IF(L15&gt;30,1,0))))),Trial!$B$7:$E$12,4)</f>
        <v>0</v>
      </c>
      <c r="AA15" s="34">
        <f>VLOOKUP(IF(M15&gt;240,5,IF(M15&gt;180,4,IF(M15&gt;120,3,IF(M15&gt;60,2,IF(M15&gt;30,1,0))))),Trial!$B$7:$E$12,4)</f>
        <v>0</v>
      </c>
      <c r="AB15" s="34">
        <f>VLOOKUP(IF(N15&gt;240,5,IF(N15&gt;180,4,IF(N15&gt;120,3,IF(N15&gt;60,2,IF(N15&gt;30,1,0))))),Trial!$B$7:$E$12,4)</f>
        <v>-168.84</v>
      </c>
    </row>
    <row r="16">
      <c r="B16" s="19">
        <v>13.0</v>
      </c>
      <c r="C16" s="20">
        <v>16.0611730094152</v>
      </c>
      <c r="D16" s="20">
        <v>1.40711575140301</v>
      </c>
      <c r="E16" s="20">
        <v>24.5400082135458</v>
      </c>
      <c r="F16" s="20">
        <v>7.48726698727734</v>
      </c>
      <c r="G16" s="20">
        <v>7.1650807574857</v>
      </c>
      <c r="H16" s="20">
        <v>19.5090342633596</v>
      </c>
      <c r="I16" s="20">
        <v>2.58154726744207</v>
      </c>
      <c r="J16" s="20">
        <v>36.7038101958973</v>
      </c>
      <c r="K16" s="20">
        <v>3.80955550880171</v>
      </c>
      <c r="L16" s="20">
        <v>35.5533012692139</v>
      </c>
      <c r="M16" s="20">
        <v>2.73958120188545</v>
      </c>
      <c r="N16" s="20">
        <v>15.855215418906</v>
      </c>
      <c r="P16" s="19">
        <v>13.0</v>
      </c>
      <c r="Q16" s="34">
        <f>VLOOKUP(IF(C16&gt;240,5,IF(C16&gt;180,4,IF(C16&gt;120,3,IF(C16&gt;60,2,IF(C16&gt;30,1,0))))),Trial!$B$7:$E$12,4)</f>
        <v>0</v>
      </c>
      <c r="R16" s="34">
        <f>VLOOKUP(IF(D16&gt;240,5,IF(D16&gt;180,4,IF(D16&gt;120,3,IF(D16&gt;60,2,IF(D16&gt;30,1,0))))),Trial!$B$7:$E$12,4)</f>
        <v>0</v>
      </c>
      <c r="S16" s="34">
        <f>VLOOKUP(IF(E16&gt;240,5,IF(E16&gt;180,4,IF(E16&gt;120,3,IF(E16&gt;60,2,IF(E16&gt;30,1,0))))),Trial!$B$7:$E$12,4)</f>
        <v>0</v>
      </c>
      <c r="T16" s="34">
        <f>VLOOKUP(IF(F16&gt;240,5,IF(F16&gt;180,4,IF(F16&gt;120,3,IF(F16&gt;60,2,IF(F16&gt;30,1,0))))),Trial!$B$7:$E$12,4)</f>
        <v>0</v>
      </c>
      <c r="U16" s="34">
        <f>VLOOKUP(IF(G16&gt;240,5,IF(G16&gt;180,4,IF(G16&gt;120,3,IF(G16&gt;60,2,IF(G16&gt;30,1,0))))),Trial!$B$7:$E$12,4)</f>
        <v>0</v>
      </c>
      <c r="V16" s="34">
        <f>VLOOKUP(IF(H16&gt;240,5,IF(H16&gt;180,4,IF(H16&gt;120,3,IF(H16&gt;60,2,IF(H16&gt;30,1,0))))),Trial!$B$7:$E$12,4)</f>
        <v>0</v>
      </c>
      <c r="W16" s="34">
        <f>VLOOKUP(IF(I16&gt;240,5,IF(I16&gt;180,4,IF(I16&gt;120,3,IF(I16&gt;60,2,IF(I16&gt;30,1,0))))),Trial!$B$7:$E$12,4)</f>
        <v>0</v>
      </c>
      <c r="X16" s="34">
        <f>VLOOKUP(IF(J16&gt;240,5,IF(J16&gt;180,4,IF(J16&gt;120,3,IF(J16&gt;60,2,IF(J16&gt;30,1,0))))),Trial!$B$7:$E$12,4)</f>
        <v>-168.84</v>
      </c>
      <c r="Y16" s="34">
        <f>VLOOKUP(IF(K16&gt;240,5,IF(K16&gt;180,4,IF(K16&gt;120,3,IF(K16&gt;60,2,IF(K16&gt;30,1,0))))),Trial!$B$7:$E$12,4)</f>
        <v>0</v>
      </c>
      <c r="Z16" s="34">
        <f>VLOOKUP(IF(L16&gt;240,5,IF(L16&gt;180,4,IF(L16&gt;120,3,IF(L16&gt;60,2,IF(L16&gt;30,1,0))))),Trial!$B$7:$E$12,4)</f>
        <v>-168.84</v>
      </c>
      <c r="AA16" s="34">
        <f>VLOOKUP(IF(M16&gt;240,5,IF(M16&gt;180,4,IF(M16&gt;120,3,IF(M16&gt;60,2,IF(M16&gt;30,1,0))))),Trial!$B$7:$E$12,4)</f>
        <v>0</v>
      </c>
      <c r="AB16" s="34">
        <f>VLOOKUP(IF(N16&gt;240,5,IF(N16&gt;180,4,IF(N16&gt;120,3,IF(N16&gt;60,2,IF(N16&gt;30,1,0))))),Trial!$B$7:$E$12,4)</f>
        <v>0</v>
      </c>
    </row>
    <row r="17">
      <c r="B17" s="19">
        <v>14.0</v>
      </c>
      <c r="C17" s="20">
        <v>9.39520633910699</v>
      </c>
      <c r="D17" s="20">
        <v>32.4884129852311</v>
      </c>
      <c r="E17" s="20">
        <v>15.3135832270692</v>
      </c>
      <c r="F17" s="20">
        <v>1.66058364459313</v>
      </c>
      <c r="G17" s="20">
        <v>3.03064755591826</v>
      </c>
      <c r="H17" s="20">
        <v>6.92365774121135</v>
      </c>
      <c r="I17" s="20">
        <v>12.6880241584117</v>
      </c>
      <c r="J17" s="20">
        <v>11.5828350301139</v>
      </c>
      <c r="K17" s="20">
        <v>22.2421452058649</v>
      </c>
      <c r="L17" s="20">
        <v>3.86042086281814</v>
      </c>
      <c r="M17" s="20">
        <v>2.29625616847838</v>
      </c>
      <c r="N17" s="20">
        <v>13.6464421004901</v>
      </c>
      <c r="P17" s="19">
        <v>14.0</v>
      </c>
      <c r="Q17" s="34">
        <f>VLOOKUP(IF(C17&gt;240,5,IF(C17&gt;180,4,IF(C17&gt;120,3,IF(C17&gt;60,2,IF(C17&gt;30,1,0))))),Trial!$B$7:$E$12,4)</f>
        <v>0</v>
      </c>
      <c r="R17" s="34">
        <f>VLOOKUP(IF(D17&gt;240,5,IF(D17&gt;180,4,IF(D17&gt;120,3,IF(D17&gt;60,2,IF(D17&gt;30,1,0))))),Trial!$B$7:$E$12,4)</f>
        <v>-168.84</v>
      </c>
      <c r="S17" s="34">
        <f>VLOOKUP(IF(E17&gt;240,5,IF(E17&gt;180,4,IF(E17&gt;120,3,IF(E17&gt;60,2,IF(E17&gt;30,1,0))))),Trial!$B$7:$E$12,4)</f>
        <v>0</v>
      </c>
      <c r="T17" s="34">
        <f>VLOOKUP(IF(F17&gt;240,5,IF(F17&gt;180,4,IF(F17&gt;120,3,IF(F17&gt;60,2,IF(F17&gt;30,1,0))))),Trial!$B$7:$E$12,4)</f>
        <v>0</v>
      </c>
      <c r="U17" s="34">
        <f>VLOOKUP(IF(G17&gt;240,5,IF(G17&gt;180,4,IF(G17&gt;120,3,IF(G17&gt;60,2,IF(G17&gt;30,1,0))))),Trial!$B$7:$E$12,4)</f>
        <v>0</v>
      </c>
      <c r="V17" s="34">
        <f>VLOOKUP(IF(H17&gt;240,5,IF(H17&gt;180,4,IF(H17&gt;120,3,IF(H17&gt;60,2,IF(H17&gt;30,1,0))))),Trial!$B$7:$E$12,4)</f>
        <v>0</v>
      </c>
      <c r="W17" s="34">
        <f>VLOOKUP(IF(I17&gt;240,5,IF(I17&gt;180,4,IF(I17&gt;120,3,IF(I17&gt;60,2,IF(I17&gt;30,1,0))))),Trial!$B$7:$E$12,4)</f>
        <v>0</v>
      </c>
      <c r="X17" s="34">
        <f>VLOOKUP(IF(J17&gt;240,5,IF(J17&gt;180,4,IF(J17&gt;120,3,IF(J17&gt;60,2,IF(J17&gt;30,1,0))))),Trial!$B$7:$E$12,4)</f>
        <v>0</v>
      </c>
      <c r="Y17" s="34">
        <f>VLOOKUP(IF(K17&gt;240,5,IF(K17&gt;180,4,IF(K17&gt;120,3,IF(K17&gt;60,2,IF(K17&gt;30,1,0))))),Trial!$B$7:$E$12,4)</f>
        <v>0</v>
      </c>
      <c r="Z17" s="34">
        <f>VLOOKUP(IF(L17&gt;240,5,IF(L17&gt;180,4,IF(L17&gt;120,3,IF(L17&gt;60,2,IF(L17&gt;30,1,0))))),Trial!$B$7:$E$12,4)</f>
        <v>0</v>
      </c>
      <c r="AA17" s="34">
        <f>VLOOKUP(IF(M17&gt;240,5,IF(M17&gt;180,4,IF(M17&gt;120,3,IF(M17&gt;60,2,IF(M17&gt;30,1,0))))),Trial!$B$7:$E$12,4)</f>
        <v>0</v>
      </c>
      <c r="AB17" s="34">
        <f>VLOOKUP(IF(N17&gt;240,5,IF(N17&gt;180,4,IF(N17&gt;120,3,IF(N17&gt;60,2,IF(N17&gt;30,1,0))))),Trial!$B$7:$E$12,4)</f>
        <v>0</v>
      </c>
    </row>
    <row r="18">
      <c r="B18" s="19">
        <v>15.0</v>
      </c>
      <c r="C18" s="20">
        <v>12.7708689940247</v>
      </c>
      <c r="D18" s="20">
        <v>32.5801575929512</v>
      </c>
      <c r="E18" s="20">
        <v>34.4745609615252</v>
      </c>
      <c r="F18" s="20">
        <v>4.83668894497678</v>
      </c>
      <c r="G18" s="20">
        <v>1.34508718028665</v>
      </c>
      <c r="H18" s="20">
        <v>20.1423617121002</v>
      </c>
      <c r="I18" s="20">
        <v>25.1617516494745</v>
      </c>
      <c r="J18" s="20">
        <v>14.3182366476479</v>
      </c>
      <c r="K18" s="20">
        <v>6.00470446709649</v>
      </c>
      <c r="L18" s="20">
        <v>7.07734799557365</v>
      </c>
      <c r="M18" s="20">
        <v>12.3777836236388</v>
      </c>
      <c r="N18" s="20">
        <v>6.75212138108909</v>
      </c>
      <c r="P18" s="19">
        <v>15.0</v>
      </c>
      <c r="Q18" s="34">
        <f>VLOOKUP(IF(C18&gt;240,5,IF(C18&gt;180,4,IF(C18&gt;120,3,IF(C18&gt;60,2,IF(C18&gt;30,1,0))))),Trial!$B$7:$E$12,4)</f>
        <v>0</v>
      </c>
      <c r="R18" s="34">
        <f>VLOOKUP(IF(D18&gt;240,5,IF(D18&gt;180,4,IF(D18&gt;120,3,IF(D18&gt;60,2,IF(D18&gt;30,1,0))))),Trial!$B$7:$E$12,4)</f>
        <v>-168.84</v>
      </c>
      <c r="S18" s="34">
        <f>VLOOKUP(IF(E18&gt;240,5,IF(E18&gt;180,4,IF(E18&gt;120,3,IF(E18&gt;60,2,IF(E18&gt;30,1,0))))),Trial!$B$7:$E$12,4)</f>
        <v>-168.84</v>
      </c>
      <c r="T18" s="34">
        <f>VLOOKUP(IF(F18&gt;240,5,IF(F18&gt;180,4,IF(F18&gt;120,3,IF(F18&gt;60,2,IF(F18&gt;30,1,0))))),Trial!$B$7:$E$12,4)</f>
        <v>0</v>
      </c>
      <c r="U18" s="34">
        <f>VLOOKUP(IF(G18&gt;240,5,IF(G18&gt;180,4,IF(G18&gt;120,3,IF(G18&gt;60,2,IF(G18&gt;30,1,0))))),Trial!$B$7:$E$12,4)</f>
        <v>0</v>
      </c>
      <c r="V18" s="34">
        <f>VLOOKUP(IF(H18&gt;240,5,IF(H18&gt;180,4,IF(H18&gt;120,3,IF(H18&gt;60,2,IF(H18&gt;30,1,0))))),Trial!$B$7:$E$12,4)</f>
        <v>0</v>
      </c>
      <c r="W18" s="34">
        <f>VLOOKUP(IF(I18&gt;240,5,IF(I18&gt;180,4,IF(I18&gt;120,3,IF(I18&gt;60,2,IF(I18&gt;30,1,0))))),Trial!$B$7:$E$12,4)</f>
        <v>0</v>
      </c>
      <c r="X18" s="34">
        <f>VLOOKUP(IF(J18&gt;240,5,IF(J18&gt;180,4,IF(J18&gt;120,3,IF(J18&gt;60,2,IF(J18&gt;30,1,0))))),Trial!$B$7:$E$12,4)</f>
        <v>0</v>
      </c>
      <c r="Y18" s="34">
        <f>VLOOKUP(IF(K18&gt;240,5,IF(K18&gt;180,4,IF(K18&gt;120,3,IF(K18&gt;60,2,IF(K18&gt;30,1,0))))),Trial!$B$7:$E$12,4)</f>
        <v>0</v>
      </c>
      <c r="Z18" s="34">
        <f>VLOOKUP(IF(L18&gt;240,5,IF(L18&gt;180,4,IF(L18&gt;120,3,IF(L18&gt;60,2,IF(L18&gt;30,1,0))))),Trial!$B$7:$E$12,4)</f>
        <v>0</v>
      </c>
      <c r="AA18" s="34">
        <f>VLOOKUP(IF(M18&gt;240,5,IF(M18&gt;180,4,IF(M18&gt;120,3,IF(M18&gt;60,2,IF(M18&gt;30,1,0))))),Trial!$B$7:$E$12,4)</f>
        <v>0</v>
      </c>
      <c r="AB18" s="34">
        <f>VLOOKUP(IF(N18&gt;240,5,IF(N18&gt;180,4,IF(N18&gt;120,3,IF(N18&gt;60,2,IF(N18&gt;30,1,0))))),Trial!$B$7:$E$12,4)</f>
        <v>0</v>
      </c>
    </row>
    <row r="19">
      <c r="B19" s="19">
        <v>16.0</v>
      </c>
      <c r="C19" s="20">
        <v>8.75124053629115</v>
      </c>
      <c r="D19" s="20">
        <v>4.13034412059933</v>
      </c>
      <c r="E19" s="20">
        <v>1.85680451504886</v>
      </c>
      <c r="F19" s="20">
        <v>6.84618335478008</v>
      </c>
      <c r="G19" s="20">
        <v>3.87168286916446</v>
      </c>
      <c r="H19" s="20">
        <v>0.805629226798192</v>
      </c>
      <c r="I19" s="20">
        <v>15.5781755830246</v>
      </c>
      <c r="J19" s="20">
        <v>14.4272116650912</v>
      </c>
      <c r="K19" s="20">
        <v>7.25011741821654</v>
      </c>
      <c r="L19" s="20">
        <v>106.480757200439</v>
      </c>
      <c r="M19" s="20">
        <v>16.3130972913551</v>
      </c>
      <c r="N19" s="20">
        <v>0.191283532837406</v>
      </c>
      <c r="P19" s="19">
        <v>16.0</v>
      </c>
      <c r="Q19" s="34">
        <f>VLOOKUP(IF(C19&gt;240,5,IF(C19&gt;180,4,IF(C19&gt;120,3,IF(C19&gt;60,2,IF(C19&gt;30,1,0))))),Trial!$B$7:$E$12,4)</f>
        <v>0</v>
      </c>
      <c r="R19" s="34">
        <f>VLOOKUP(IF(D19&gt;240,5,IF(D19&gt;180,4,IF(D19&gt;120,3,IF(D19&gt;60,2,IF(D19&gt;30,1,0))))),Trial!$B$7:$E$12,4)</f>
        <v>0</v>
      </c>
      <c r="S19" s="34">
        <f>VLOOKUP(IF(E19&gt;240,5,IF(E19&gt;180,4,IF(E19&gt;120,3,IF(E19&gt;60,2,IF(E19&gt;30,1,0))))),Trial!$B$7:$E$12,4)</f>
        <v>0</v>
      </c>
      <c r="T19" s="34">
        <f>VLOOKUP(IF(F19&gt;240,5,IF(F19&gt;180,4,IF(F19&gt;120,3,IF(F19&gt;60,2,IF(F19&gt;30,1,0))))),Trial!$B$7:$E$12,4)</f>
        <v>0</v>
      </c>
      <c r="U19" s="34">
        <f>VLOOKUP(IF(G19&gt;240,5,IF(G19&gt;180,4,IF(G19&gt;120,3,IF(G19&gt;60,2,IF(G19&gt;30,1,0))))),Trial!$B$7:$E$12,4)</f>
        <v>0</v>
      </c>
      <c r="V19" s="34">
        <f>VLOOKUP(IF(H19&gt;240,5,IF(H19&gt;180,4,IF(H19&gt;120,3,IF(H19&gt;60,2,IF(H19&gt;30,1,0))))),Trial!$B$7:$E$12,4)</f>
        <v>0</v>
      </c>
      <c r="W19" s="34">
        <f>VLOOKUP(IF(I19&gt;240,5,IF(I19&gt;180,4,IF(I19&gt;120,3,IF(I19&gt;60,2,IF(I19&gt;30,1,0))))),Trial!$B$7:$E$12,4)</f>
        <v>0</v>
      </c>
      <c r="X19" s="34">
        <f>VLOOKUP(IF(J19&gt;240,5,IF(J19&gt;180,4,IF(J19&gt;120,3,IF(J19&gt;60,2,IF(J19&gt;30,1,0))))),Trial!$B$7:$E$12,4)</f>
        <v>0</v>
      </c>
      <c r="Y19" s="34">
        <f>VLOOKUP(IF(K19&gt;240,5,IF(K19&gt;180,4,IF(K19&gt;120,3,IF(K19&gt;60,2,IF(K19&gt;30,1,0))))),Trial!$B$7:$E$12,4)</f>
        <v>0</v>
      </c>
      <c r="Z19" s="34">
        <f>VLOOKUP(IF(L19&gt;240,5,IF(L19&gt;180,4,IF(L19&gt;120,3,IF(L19&gt;60,2,IF(L19&gt;30,1,0))))),Trial!$B$7:$E$12,4)</f>
        <v>-844.2</v>
      </c>
      <c r="AA19" s="34">
        <f>VLOOKUP(IF(M19&gt;240,5,IF(M19&gt;180,4,IF(M19&gt;120,3,IF(M19&gt;60,2,IF(M19&gt;30,1,0))))),Trial!$B$7:$E$12,4)</f>
        <v>0</v>
      </c>
      <c r="AB19" s="34">
        <f>VLOOKUP(IF(N19&gt;240,5,IF(N19&gt;180,4,IF(N19&gt;120,3,IF(N19&gt;60,2,IF(N19&gt;30,1,0))))),Trial!$B$7:$E$12,4)</f>
        <v>0</v>
      </c>
    </row>
    <row r="20">
      <c r="B20" s="19">
        <v>17.0</v>
      </c>
      <c r="C20" s="20">
        <v>6.8271029359661</v>
      </c>
      <c r="D20" s="20">
        <v>7.11641201721504</v>
      </c>
      <c r="E20" s="20">
        <v>2.02958436897024</v>
      </c>
      <c r="F20" s="20">
        <v>16.365492798024</v>
      </c>
      <c r="G20" s="20">
        <v>39.8323483112836</v>
      </c>
      <c r="H20" s="20">
        <v>1.31211891109124</v>
      </c>
      <c r="I20" s="20">
        <v>10.5312334836545</v>
      </c>
      <c r="J20" s="20">
        <v>7.30657466952689</v>
      </c>
      <c r="K20" s="20">
        <v>4.98447894509347</v>
      </c>
      <c r="L20" s="20">
        <v>17.3770099575716</v>
      </c>
      <c r="M20" s="20">
        <v>2.24290419408301</v>
      </c>
      <c r="N20" s="20">
        <v>2.6272663761396</v>
      </c>
      <c r="P20" s="19">
        <v>17.0</v>
      </c>
      <c r="Q20" s="34">
        <f>VLOOKUP(IF(C20&gt;240,5,IF(C20&gt;180,4,IF(C20&gt;120,3,IF(C20&gt;60,2,IF(C20&gt;30,1,0))))),Trial!$B$7:$E$12,4)</f>
        <v>0</v>
      </c>
      <c r="R20" s="34">
        <f>VLOOKUP(IF(D20&gt;240,5,IF(D20&gt;180,4,IF(D20&gt;120,3,IF(D20&gt;60,2,IF(D20&gt;30,1,0))))),Trial!$B$7:$E$12,4)</f>
        <v>0</v>
      </c>
      <c r="S20" s="34">
        <f>VLOOKUP(IF(E20&gt;240,5,IF(E20&gt;180,4,IF(E20&gt;120,3,IF(E20&gt;60,2,IF(E20&gt;30,1,0))))),Trial!$B$7:$E$12,4)</f>
        <v>0</v>
      </c>
      <c r="T20" s="34">
        <f>VLOOKUP(IF(F20&gt;240,5,IF(F20&gt;180,4,IF(F20&gt;120,3,IF(F20&gt;60,2,IF(F20&gt;30,1,0))))),Trial!$B$7:$E$12,4)</f>
        <v>0</v>
      </c>
      <c r="U20" s="34">
        <f>VLOOKUP(IF(G20&gt;240,5,IF(G20&gt;180,4,IF(G20&gt;120,3,IF(G20&gt;60,2,IF(G20&gt;30,1,0))))),Trial!$B$7:$E$12,4)</f>
        <v>-168.84</v>
      </c>
      <c r="V20" s="34">
        <f>VLOOKUP(IF(H20&gt;240,5,IF(H20&gt;180,4,IF(H20&gt;120,3,IF(H20&gt;60,2,IF(H20&gt;30,1,0))))),Trial!$B$7:$E$12,4)</f>
        <v>0</v>
      </c>
      <c r="W20" s="34">
        <f>VLOOKUP(IF(I20&gt;240,5,IF(I20&gt;180,4,IF(I20&gt;120,3,IF(I20&gt;60,2,IF(I20&gt;30,1,0))))),Trial!$B$7:$E$12,4)</f>
        <v>0</v>
      </c>
      <c r="X20" s="34">
        <f>VLOOKUP(IF(J20&gt;240,5,IF(J20&gt;180,4,IF(J20&gt;120,3,IF(J20&gt;60,2,IF(J20&gt;30,1,0))))),Trial!$B$7:$E$12,4)</f>
        <v>0</v>
      </c>
      <c r="Y20" s="34">
        <f>VLOOKUP(IF(K20&gt;240,5,IF(K20&gt;180,4,IF(K20&gt;120,3,IF(K20&gt;60,2,IF(K20&gt;30,1,0))))),Trial!$B$7:$E$12,4)</f>
        <v>0</v>
      </c>
      <c r="Z20" s="34">
        <f>VLOOKUP(IF(L20&gt;240,5,IF(L20&gt;180,4,IF(L20&gt;120,3,IF(L20&gt;60,2,IF(L20&gt;30,1,0))))),Trial!$B$7:$E$12,4)</f>
        <v>0</v>
      </c>
      <c r="AA20" s="34">
        <f>VLOOKUP(IF(M20&gt;240,5,IF(M20&gt;180,4,IF(M20&gt;120,3,IF(M20&gt;60,2,IF(M20&gt;30,1,0))))),Trial!$B$7:$E$12,4)</f>
        <v>0</v>
      </c>
      <c r="AB20" s="34">
        <f>VLOOKUP(IF(N20&gt;240,5,IF(N20&gt;180,4,IF(N20&gt;120,3,IF(N20&gt;60,2,IF(N20&gt;30,1,0))))),Trial!$B$7:$E$12,4)</f>
        <v>0</v>
      </c>
    </row>
    <row r="21" ht="15.75" customHeight="1">
      <c r="B21" s="19">
        <v>18.0</v>
      </c>
      <c r="C21" s="20">
        <v>0.42407617289573</v>
      </c>
      <c r="D21" s="20">
        <v>5.83329509630603</v>
      </c>
      <c r="E21" s="20">
        <v>5.32471295206195</v>
      </c>
      <c r="F21" s="20">
        <v>6.24327913238667</v>
      </c>
      <c r="G21" s="20">
        <v>10.1725942970699</v>
      </c>
      <c r="H21" s="20">
        <v>7.93245433792472</v>
      </c>
      <c r="I21" s="20">
        <v>1.72827596724182</v>
      </c>
      <c r="J21" s="20">
        <v>88.498554647616</v>
      </c>
      <c r="K21" s="20">
        <v>18.5449098023779</v>
      </c>
      <c r="L21" s="20">
        <v>5.25170166669413</v>
      </c>
      <c r="M21" s="20">
        <v>4.56242004596817</v>
      </c>
      <c r="N21" s="20">
        <v>9.07780804587528</v>
      </c>
      <c r="P21" s="19">
        <v>18.0</v>
      </c>
      <c r="Q21" s="34">
        <f>VLOOKUP(IF(C21&gt;240,5,IF(C21&gt;180,4,IF(C21&gt;120,3,IF(C21&gt;60,2,IF(C21&gt;30,1,0))))),Trial!$B$7:$E$12,4)</f>
        <v>0</v>
      </c>
      <c r="R21" s="34">
        <f>VLOOKUP(IF(D21&gt;240,5,IF(D21&gt;180,4,IF(D21&gt;120,3,IF(D21&gt;60,2,IF(D21&gt;30,1,0))))),Trial!$B$7:$E$12,4)</f>
        <v>0</v>
      </c>
      <c r="S21" s="34">
        <f>VLOOKUP(IF(E21&gt;240,5,IF(E21&gt;180,4,IF(E21&gt;120,3,IF(E21&gt;60,2,IF(E21&gt;30,1,0))))),Trial!$B$7:$E$12,4)</f>
        <v>0</v>
      </c>
      <c r="T21" s="34">
        <f>VLOOKUP(IF(F21&gt;240,5,IF(F21&gt;180,4,IF(F21&gt;120,3,IF(F21&gt;60,2,IF(F21&gt;30,1,0))))),Trial!$B$7:$E$12,4)</f>
        <v>0</v>
      </c>
      <c r="U21" s="34">
        <f>VLOOKUP(IF(G21&gt;240,5,IF(G21&gt;180,4,IF(G21&gt;120,3,IF(G21&gt;60,2,IF(G21&gt;30,1,0))))),Trial!$B$7:$E$12,4)</f>
        <v>0</v>
      </c>
      <c r="V21" s="34">
        <f>VLOOKUP(IF(H21&gt;240,5,IF(H21&gt;180,4,IF(H21&gt;120,3,IF(H21&gt;60,2,IF(H21&gt;30,1,0))))),Trial!$B$7:$E$12,4)</f>
        <v>0</v>
      </c>
      <c r="W21" s="34">
        <f>VLOOKUP(IF(I21&gt;240,5,IF(I21&gt;180,4,IF(I21&gt;120,3,IF(I21&gt;60,2,IF(I21&gt;30,1,0))))),Trial!$B$7:$E$12,4)</f>
        <v>0</v>
      </c>
      <c r="X21" s="34">
        <f>VLOOKUP(IF(J21&gt;240,5,IF(J21&gt;180,4,IF(J21&gt;120,3,IF(J21&gt;60,2,IF(J21&gt;30,1,0))))),Trial!$B$7:$E$12,4)</f>
        <v>-844.2</v>
      </c>
      <c r="Y21" s="34">
        <f>VLOOKUP(IF(K21&gt;240,5,IF(K21&gt;180,4,IF(K21&gt;120,3,IF(K21&gt;60,2,IF(K21&gt;30,1,0))))),Trial!$B$7:$E$12,4)</f>
        <v>0</v>
      </c>
      <c r="Z21" s="34">
        <f>VLOOKUP(IF(L21&gt;240,5,IF(L21&gt;180,4,IF(L21&gt;120,3,IF(L21&gt;60,2,IF(L21&gt;30,1,0))))),Trial!$B$7:$E$12,4)</f>
        <v>0</v>
      </c>
      <c r="AA21" s="34">
        <f>VLOOKUP(IF(M21&gt;240,5,IF(M21&gt;180,4,IF(M21&gt;120,3,IF(M21&gt;60,2,IF(M21&gt;30,1,0))))),Trial!$B$7:$E$12,4)</f>
        <v>0</v>
      </c>
      <c r="AB21" s="34">
        <f>VLOOKUP(IF(N21&gt;240,5,IF(N21&gt;180,4,IF(N21&gt;120,3,IF(N21&gt;60,2,IF(N21&gt;30,1,0))))),Trial!$B$7:$E$12,4)</f>
        <v>0</v>
      </c>
    </row>
    <row r="22" ht="15.75" customHeight="1">
      <c r="B22" s="19">
        <v>19.0</v>
      </c>
      <c r="C22" s="20">
        <v>4.37426682277245</v>
      </c>
      <c r="D22" s="20">
        <v>23.6450075410476</v>
      </c>
      <c r="E22" s="20">
        <v>5.64380452525802</v>
      </c>
      <c r="F22" s="20">
        <v>7.84806748484261</v>
      </c>
      <c r="G22" s="20">
        <v>5.66988907177001</v>
      </c>
      <c r="H22" s="20">
        <v>4.74605152951553</v>
      </c>
      <c r="I22" s="20">
        <v>1.61768217346109</v>
      </c>
      <c r="J22" s="20">
        <v>27.0758557707241</v>
      </c>
      <c r="K22" s="20">
        <v>3.40247535347007</v>
      </c>
      <c r="L22" s="20">
        <v>0.726714335707948</v>
      </c>
      <c r="M22" s="20">
        <v>3.82263420308009</v>
      </c>
      <c r="N22" s="20">
        <v>1.17570173016849</v>
      </c>
      <c r="P22" s="19">
        <v>19.0</v>
      </c>
      <c r="Q22" s="34">
        <f>VLOOKUP(IF(C22&gt;240,5,IF(C22&gt;180,4,IF(C22&gt;120,3,IF(C22&gt;60,2,IF(C22&gt;30,1,0))))),Trial!$B$7:$E$12,4)</f>
        <v>0</v>
      </c>
      <c r="R22" s="34">
        <f>VLOOKUP(IF(D22&gt;240,5,IF(D22&gt;180,4,IF(D22&gt;120,3,IF(D22&gt;60,2,IF(D22&gt;30,1,0))))),Trial!$B$7:$E$12,4)</f>
        <v>0</v>
      </c>
      <c r="S22" s="34">
        <f>VLOOKUP(IF(E22&gt;240,5,IF(E22&gt;180,4,IF(E22&gt;120,3,IF(E22&gt;60,2,IF(E22&gt;30,1,0))))),Trial!$B$7:$E$12,4)</f>
        <v>0</v>
      </c>
      <c r="T22" s="34">
        <f>VLOOKUP(IF(F22&gt;240,5,IF(F22&gt;180,4,IF(F22&gt;120,3,IF(F22&gt;60,2,IF(F22&gt;30,1,0))))),Trial!$B$7:$E$12,4)</f>
        <v>0</v>
      </c>
      <c r="U22" s="34">
        <f>VLOOKUP(IF(G22&gt;240,5,IF(G22&gt;180,4,IF(G22&gt;120,3,IF(G22&gt;60,2,IF(G22&gt;30,1,0))))),Trial!$B$7:$E$12,4)</f>
        <v>0</v>
      </c>
      <c r="V22" s="34">
        <f>VLOOKUP(IF(H22&gt;240,5,IF(H22&gt;180,4,IF(H22&gt;120,3,IF(H22&gt;60,2,IF(H22&gt;30,1,0))))),Trial!$B$7:$E$12,4)</f>
        <v>0</v>
      </c>
      <c r="W22" s="34">
        <f>VLOOKUP(IF(I22&gt;240,5,IF(I22&gt;180,4,IF(I22&gt;120,3,IF(I22&gt;60,2,IF(I22&gt;30,1,0))))),Trial!$B$7:$E$12,4)</f>
        <v>0</v>
      </c>
      <c r="X22" s="34">
        <f>VLOOKUP(IF(J22&gt;240,5,IF(J22&gt;180,4,IF(J22&gt;120,3,IF(J22&gt;60,2,IF(J22&gt;30,1,0))))),Trial!$B$7:$E$12,4)</f>
        <v>0</v>
      </c>
      <c r="Y22" s="34">
        <f>VLOOKUP(IF(K22&gt;240,5,IF(K22&gt;180,4,IF(K22&gt;120,3,IF(K22&gt;60,2,IF(K22&gt;30,1,0))))),Trial!$B$7:$E$12,4)</f>
        <v>0</v>
      </c>
      <c r="Z22" s="34">
        <f>VLOOKUP(IF(L22&gt;240,5,IF(L22&gt;180,4,IF(L22&gt;120,3,IF(L22&gt;60,2,IF(L22&gt;30,1,0))))),Trial!$B$7:$E$12,4)</f>
        <v>0</v>
      </c>
      <c r="AA22" s="34">
        <f>VLOOKUP(IF(M22&gt;240,5,IF(M22&gt;180,4,IF(M22&gt;120,3,IF(M22&gt;60,2,IF(M22&gt;30,1,0))))),Trial!$B$7:$E$12,4)</f>
        <v>0</v>
      </c>
      <c r="AB22" s="34">
        <f>VLOOKUP(IF(N22&gt;240,5,IF(N22&gt;180,4,IF(N22&gt;120,3,IF(N22&gt;60,2,IF(N22&gt;30,1,0))))),Trial!$B$7:$E$12,4)</f>
        <v>0</v>
      </c>
    </row>
    <row r="23" ht="15.75" customHeight="1">
      <c r="B23" s="19">
        <v>20.0</v>
      </c>
      <c r="C23" s="20">
        <v>13.4732419872686</v>
      </c>
      <c r="D23" s="20">
        <v>9.93260443230076</v>
      </c>
      <c r="E23" s="20">
        <v>1.08023954872603</v>
      </c>
      <c r="F23" s="20">
        <v>40.5826755822044</v>
      </c>
      <c r="G23" s="20">
        <v>30.1784408823218</v>
      </c>
      <c r="H23" s="20">
        <v>10.1877070942978</v>
      </c>
      <c r="I23" s="20">
        <v>4.65129160569049</v>
      </c>
      <c r="J23" s="20">
        <v>33.7068901005764</v>
      </c>
      <c r="K23" s="20">
        <v>0.426227871142328</v>
      </c>
      <c r="L23" s="20">
        <v>11.1607178541916</v>
      </c>
      <c r="M23" s="20">
        <v>19.5486618111338</v>
      </c>
      <c r="N23" s="20">
        <v>21.6658146044409</v>
      </c>
      <c r="P23" s="19">
        <v>20.0</v>
      </c>
      <c r="Q23" s="34">
        <f>VLOOKUP(IF(C23&gt;240,5,IF(C23&gt;180,4,IF(C23&gt;120,3,IF(C23&gt;60,2,IF(C23&gt;30,1,0))))),Trial!$B$7:$E$12,4)</f>
        <v>0</v>
      </c>
      <c r="R23" s="34">
        <f>VLOOKUP(IF(D23&gt;240,5,IF(D23&gt;180,4,IF(D23&gt;120,3,IF(D23&gt;60,2,IF(D23&gt;30,1,0))))),Trial!$B$7:$E$12,4)</f>
        <v>0</v>
      </c>
      <c r="S23" s="34">
        <f>VLOOKUP(IF(E23&gt;240,5,IF(E23&gt;180,4,IF(E23&gt;120,3,IF(E23&gt;60,2,IF(E23&gt;30,1,0))))),Trial!$B$7:$E$12,4)</f>
        <v>0</v>
      </c>
      <c r="T23" s="34">
        <f>VLOOKUP(IF(F23&gt;240,5,IF(F23&gt;180,4,IF(F23&gt;120,3,IF(F23&gt;60,2,IF(F23&gt;30,1,0))))),Trial!$B$7:$E$12,4)</f>
        <v>-168.84</v>
      </c>
      <c r="U23" s="34">
        <f>VLOOKUP(IF(G23&gt;240,5,IF(G23&gt;180,4,IF(G23&gt;120,3,IF(G23&gt;60,2,IF(G23&gt;30,1,0))))),Trial!$B$7:$E$12,4)</f>
        <v>-168.84</v>
      </c>
      <c r="V23" s="34">
        <f>VLOOKUP(IF(H23&gt;240,5,IF(H23&gt;180,4,IF(H23&gt;120,3,IF(H23&gt;60,2,IF(H23&gt;30,1,0))))),Trial!$B$7:$E$12,4)</f>
        <v>0</v>
      </c>
      <c r="W23" s="34">
        <f>VLOOKUP(IF(I23&gt;240,5,IF(I23&gt;180,4,IF(I23&gt;120,3,IF(I23&gt;60,2,IF(I23&gt;30,1,0))))),Trial!$B$7:$E$12,4)</f>
        <v>0</v>
      </c>
      <c r="X23" s="34">
        <f>VLOOKUP(IF(J23&gt;240,5,IF(J23&gt;180,4,IF(J23&gt;120,3,IF(J23&gt;60,2,IF(J23&gt;30,1,0))))),Trial!$B$7:$E$12,4)</f>
        <v>-168.84</v>
      </c>
      <c r="Y23" s="34">
        <f>VLOOKUP(IF(K23&gt;240,5,IF(K23&gt;180,4,IF(K23&gt;120,3,IF(K23&gt;60,2,IF(K23&gt;30,1,0))))),Trial!$B$7:$E$12,4)</f>
        <v>0</v>
      </c>
      <c r="Z23" s="34">
        <f>VLOOKUP(IF(L23&gt;240,5,IF(L23&gt;180,4,IF(L23&gt;120,3,IF(L23&gt;60,2,IF(L23&gt;30,1,0))))),Trial!$B$7:$E$12,4)</f>
        <v>0</v>
      </c>
      <c r="AA23" s="34">
        <f>VLOOKUP(IF(M23&gt;240,5,IF(M23&gt;180,4,IF(M23&gt;120,3,IF(M23&gt;60,2,IF(M23&gt;30,1,0))))),Trial!$B$7:$E$12,4)</f>
        <v>0</v>
      </c>
      <c r="AB23" s="34">
        <f>VLOOKUP(IF(N23&gt;240,5,IF(N23&gt;180,4,IF(N23&gt;120,3,IF(N23&gt;60,2,IF(N23&gt;30,1,0))))),Trial!$B$7:$E$12,4)</f>
        <v>0</v>
      </c>
    </row>
    <row r="24" ht="15.75" customHeight="1">
      <c r="B24" s="19">
        <v>21.0</v>
      </c>
      <c r="C24" s="20">
        <v>2.2534327109567</v>
      </c>
      <c r="D24" s="20">
        <v>16.2186769452962</v>
      </c>
      <c r="E24" s="20">
        <v>3.65068736530103</v>
      </c>
      <c r="F24" s="20">
        <v>22.6509442312909</v>
      </c>
      <c r="G24" s="20">
        <v>2.27643516375683</v>
      </c>
      <c r="H24" s="20">
        <v>25.713898224028</v>
      </c>
      <c r="I24" s="20">
        <v>1.11260810214897</v>
      </c>
      <c r="J24" s="20">
        <v>10.8687837142582</v>
      </c>
      <c r="K24" s="20">
        <v>5.21183696817607</v>
      </c>
      <c r="L24" s="20">
        <v>16.245873765004</v>
      </c>
      <c r="M24" s="20">
        <v>0.636580808582686</v>
      </c>
      <c r="N24" s="20">
        <v>28.3730788133344</v>
      </c>
      <c r="P24" s="19">
        <v>21.0</v>
      </c>
      <c r="Q24" s="34">
        <f>VLOOKUP(IF(C24&gt;240,5,IF(C24&gt;180,4,IF(C24&gt;120,3,IF(C24&gt;60,2,IF(C24&gt;30,1,0))))),Trial!$B$7:$E$12,4)</f>
        <v>0</v>
      </c>
      <c r="R24" s="34">
        <f>VLOOKUP(IF(D24&gt;240,5,IF(D24&gt;180,4,IF(D24&gt;120,3,IF(D24&gt;60,2,IF(D24&gt;30,1,0))))),Trial!$B$7:$E$12,4)</f>
        <v>0</v>
      </c>
      <c r="S24" s="34">
        <f>VLOOKUP(IF(E24&gt;240,5,IF(E24&gt;180,4,IF(E24&gt;120,3,IF(E24&gt;60,2,IF(E24&gt;30,1,0))))),Trial!$B$7:$E$12,4)</f>
        <v>0</v>
      </c>
      <c r="T24" s="34">
        <f>VLOOKUP(IF(F24&gt;240,5,IF(F24&gt;180,4,IF(F24&gt;120,3,IF(F24&gt;60,2,IF(F24&gt;30,1,0))))),Trial!$B$7:$E$12,4)</f>
        <v>0</v>
      </c>
      <c r="U24" s="34">
        <f>VLOOKUP(IF(G24&gt;240,5,IF(G24&gt;180,4,IF(G24&gt;120,3,IF(G24&gt;60,2,IF(G24&gt;30,1,0))))),Trial!$B$7:$E$12,4)</f>
        <v>0</v>
      </c>
      <c r="V24" s="34">
        <f>VLOOKUP(IF(H24&gt;240,5,IF(H24&gt;180,4,IF(H24&gt;120,3,IF(H24&gt;60,2,IF(H24&gt;30,1,0))))),Trial!$B$7:$E$12,4)</f>
        <v>0</v>
      </c>
      <c r="W24" s="34">
        <f>VLOOKUP(IF(I24&gt;240,5,IF(I24&gt;180,4,IF(I24&gt;120,3,IF(I24&gt;60,2,IF(I24&gt;30,1,0))))),Trial!$B$7:$E$12,4)</f>
        <v>0</v>
      </c>
      <c r="X24" s="34">
        <f>VLOOKUP(IF(J24&gt;240,5,IF(J24&gt;180,4,IF(J24&gt;120,3,IF(J24&gt;60,2,IF(J24&gt;30,1,0))))),Trial!$B$7:$E$12,4)</f>
        <v>0</v>
      </c>
      <c r="Y24" s="34">
        <f>VLOOKUP(IF(K24&gt;240,5,IF(K24&gt;180,4,IF(K24&gt;120,3,IF(K24&gt;60,2,IF(K24&gt;30,1,0))))),Trial!$B$7:$E$12,4)</f>
        <v>0</v>
      </c>
      <c r="Z24" s="34">
        <f>VLOOKUP(IF(L24&gt;240,5,IF(L24&gt;180,4,IF(L24&gt;120,3,IF(L24&gt;60,2,IF(L24&gt;30,1,0))))),Trial!$B$7:$E$12,4)</f>
        <v>0</v>
      </c>
      <c r="AA24" s="34">
        <f>VLOOKUP(IF(M24&gt;240,5,IF(M24&gt;180,4,IF(M24&gt;120,3,IF(M24&gt;60,2,IF(M24&gt;30,1,0))))),Trial!$B$7:$E$12,4)</f>
        <v>0</v>
      </c>
      <c r="AB24" s="34">
        <f>VLOOKUP(IF(N24&gt;240,5,IF(N24&gt;180,4,IF(N24&gt;120,3,IF(N24&gt;60,2,IF(N24&gt;30,1,0))))),Trial!$B$7:$E$12,4)</f>
        <v>0</v>
      </c>
    </row>
    <row r="25" ht="15.75" customHeight="1">
      <c r="B25" s="19">
        <v>22.0</v>
      </c>
      <c r="C25" s="20">
        <v>9.88566316323886</v>
      </c>
      <c r="D25" s="20">
        <v>4.62133768864252</v>
      </c>
      <c r="E25" s="20">
        <v>14.5039190658453</v>
      </c>
      <c r="F25" s="20">
        <v>0.614131225106835</v>
      </c>
      <c r="G25" s="20">
        <v>4.89953944147564</v>
      </c>
      <c r="H25" s="20">
        <v>20.331617337296</v>
      </c>
      <c r="I25" s="20">
        <v>11.7800565192561</v>
      </c>
      <c r="J25" s="20">
        <v>16.7274235983464</v>
      </c>
      <c r="K25" s="20">
        <v>0.327070852322504</v>
      </c>
      <c r="L25" s="20">
        <v>15.8045246881518</v>
      </c>
      <c r="M25" s="20">
        <v>2.04058335302398</v>
      </c>
      <c r="N25" s="20">
        <v>24.3156952193981</v>
      </c>
      <c r="P25" s="19">
        <v>22.0</v>
      </c>
      <c r="Q25" s="34">
        <f>VLOOKUP(IF(C25&gt;240,5,IF(C25&gt;180,4,IF(C25&gt;120,3,IF(C25&gt;60,2,IF(C25&gt;30,1,0))))),Trial!$B$7:$E$12,4)</f>
        <v>0</v>
      </c>
      <c r="R25" s="34">
        <f>VLOOKUP(IF(D25&gt;240,5,IF(D25&gt;180,4,IF(D25&gt;120,3,IF(D25&gt;60,2,IF(D25&gt;30,1,0))))),Trial!$B$7:$E$12,4)</f>
        <v>0</v>
      </c>
      <c r="S25" s="34">
        <f>VLOOKUP(IF(E25&gt;240,5,IF(E25&gt;180,4,IF(E25&gt;120,3,IF(E25&gt;60,2,IF(E25&gt;30,1,0))))),Trial!$B$7:$E$12,4)</f>
        <v>0</v>
      </c>
      <c r="T25" s="34">
        <f>VLOOKUP(IF(F25&gt;240,5,IF(F25&gt;180,4,IF(F25&gt;120,3,IF(F25&gt;60,2,IF(F25&gt;30,1,0))))),Trial!$B$7:$E$12,4)</f>
        <v>0</v>
      </c>
      <c r="U25" s="34">
        <f>VLOOKUP(IF(G25&gt;240,5,IF(G25&gt;180,4,IF(G25&gt;120,3,IF(G25&gt;60,2,IF(G25&gt;30,1,0))))),Trial!$B$7:$E$12,4)</f>
        <v>0</v>
      </c>
      <c r="V25" s="34">
        <f>VLOOKUP(IF(H25&gt;240,5,IF(H25&gt;180,4,IF(H25&gt;120,3,IF(H25&gt;60,2,IF(H25&gt;30,1,0))))),Trial!$B$7:$E$12,4)</f>
        <v>0</v>
      </c>
      <c r="W25" s="34">
        <f>VLOOKUP(IF(I25&gt;240,5,IF(I25&gt;180,4,IF(I25&gt;120,3,IF(I25&gt;60,2,IF(I25&gt;30,1,0))))),Trial!$B$7:$E$12,4)</f>
        <v>0</v>
      </c>
      <c r="X25" s="34">
        <f>VLOOKUP(IF(J25&gt;240,5,IF(J25&gt;180,4,IF(J25&gt;120,3,IF(J25&gt;60,2,IF(J25&gt;30,1,0))))),Trial!$B$7:$E$12,4)</f>
        <v>0</v>
      </c>
      <c r="Y25" s="34">
        <f>VLOOKUP(IF(K25&gt;240,5,IF(K25&gt;180,4,IF(K25&gt;120,3,IF(K25&gt;60,2,IF(K25&gt;30,1,0))))),Trial!$B$7:$E$12,4)</f>
        <v>0</v>
      </c>
      <c r="Z25" s="34">
        <f>VLOOKUP(IF(L25&gt;240,5,IF(L25&gt;180,4,IF(L25&gt;120,3,IF(L25&gt;60,2,IF(L25&gt;30,1,0))))),Trial!$B$7:$E$12,4)</f>
        <v>0</v>
      </c>
      <c r="AA25" s="34">
        <f>VLOOKUP(IF(M25&gt;240,5,IF(M25&gt;180,4,IF(M25&gt;120,3,IF(M25&gt;60,2,IF(M25&gt;30,1,0))))),Trial!$B$7:$E$12,4)</f>
        <v>0</v>
      </c>
      <c r="AB25" s="34">
        <f>VLOOKUP(IF(N25&gt;240,5,IF(N25&gt;180,4,IF(N25&gt;120,3,IF(N25&gt;60,2,IF(N25&gt;30,1,0))))),Trial!$B$7:$E$12,4)</f>
        <v>0</v>
      </c>
    </row>
    <row r="26" ht="15.75" customHeight="1">
      <c r="B26" s="19">
        <v>23.0</v>
      </c>
      <c r="C26" s="20">
        <v>17.1723638654771</v>
      </c>
      <c r="D26" s="20">
        <v>2.50839184982528</v>
      </c>
      <c r="E26" s="20">
        <v>2.86742671970278</v>
      </c>
      <c r="F26" s="20">
        <v>16.0419753676214</v>
      </c>
      <c r="G26" s="20">
        <v>23.0086909857079</v>
      </c>
      <c r="H26" s="20">
        <v>3.74269987107255</v>
      </c>
      <c r="I26" s="20">
        <v>1.67529300809114</v>
      </c>
      <c r="J26" s="20">
        <v>3.20945378053002</v>
      </c>
      <c r="K26" s="20">
        <v>1.54153368269777</v>
      </c>
      <c r="L26" s="20">
        <v>13.2235225519796</v>
      </c>
      <c r="M26" s="20">
        <v>2.58966979747638</v>
      </c>
      <c r="N26" s="20">
        <v>18.1168554855595</v>
      </c>
      <c r="P26" s="19">
        <v>23.0</v>
      </c>
      <c r="Q26" s="34">
        <f>VLOOKUP(IF(C26&gt;240,5,IF(C26&gt;180,4,IF(C26&gt;120,3,IF(C26&gt;60,2,IF(C26&gt;30,1,0))))),Trial!$B$7:$E$12,4)</f>
        <v>0</v>
      </c>
      <c r="R26" s="34">
        <f>VLOOKUP(IF(D26&gt;240,5,IF(D26&gt;180,4,IF(D26&gt;120,3,IF(D26&gt;60,2,IF(D26&gt;30,1,0))))),Trial!$B$7:$E$12,4)</f>
        <v>0</v>
      </c>
      <c r="S26" s="34">
        <f>VLOOKUP(IF(E26&gt;240,5,IF(E26&gt;180,4,IF(E26&gt;120,3,IF(E26&gt;60,2,IF(E26&gt;30,1,0))))),Trial!$B$7:$E$12,4)</f>
        <v>0</v>
      </c>
      <c r="T26" s="34">
        <f>VLOOKUP(IF(F26&gt;240,5,IF(F26&gt;180,4,IF(F26&gt;120,3,IF(F26&gt;60,2,IF(F26&gt;30,1,0))))),Trial!$B$7:$E$12,4)</f>
        <v>0</v>
      </c>
      <c r="U26" s="34">
        <f>VLOOKUP(IF(G26&gt;240,5,IF(G26&gt;180,4,IF(G26&gt;120,3,IF(G26&gt;60,2,IF(G26&gt;30,1,0))))),Trial!$B$7:$E$12,4)</f>
        <v>0</v>
      </c>
      <c r="V26" s="34">
        <f>VLOOKUP(IF(H26&gt;240,5,IF(H26&gt;180,4,IF(H26&gt;120,3,IF(H26&gt;60,2,IF(H26&gt;30,1,0))))),Trial!$B$7:$E$12,4)</f>
        <v>0</v>
      </c>
      <c r="W26" s="34">
        <f>VLOOKUP(IF(I26&gt;240,5,IF(I26&gt;180,4,IF(I26&gt;120,3,IF(I26&gt;60,2,IF(I26&gt;30,1,0))))),Trial!$B$7:$E$12,4)</f>
        <v>0</v>
      </c>
      <c r="X26" s="34">
        <f>VLOOKUP(IF(J26&gt;240,5,IF(J26&gt;180,4,IF(J26&gt;120,3,IF(J26&gt;60,2,IF(J26&gt;30,1,0))))),Trial!$B$7:$E$12,4)</f>
        <v>0</v>
      </c>
      <c r="Y26" s="34">
        <f>VLOOKUP(IF(K26&gt;240,5,IF(K26&gt;180,4,IF(K26&gt;120,3,IF(K26&gt;60,2,IF(K26&gt;30,1,0))))),Trial!$B$7:$E$12,4)</f>
        <v>0</v>
      </c>
      <c r="Z26" s="34">
        <f>VLOOKUP(IF(L26&gt;240,5,IF(L26&gt;180,4,IF(L26&gt;120,3,IF(L26&gt;60,2,IF(L26&gt;30,1,0))))),Trial!$B$7:$E$12,4)</f>
        <v>0</v>
      </c>
      <c r="AA26" s="34">
        <f>VLOOKUP(IF(M26&gt;240,5,IF(M26&gt;180,4,IF(M26&gt;120,3,IF(M26&gt;60,2,IF(M26&gt;30,1,0))))),Trial!$B$7:$E$12,4)</f>
        <v>0</v>
      </c>
      <c r="AB26" s="34">
        <f>VLOOKUP(IF(N26&gt;240,5,IF(N26&gt;180,4,IF(N26&gt;120,3,IF(N26&gt;60,2,IF(N26&gt;30,1,0))))),Trial!$B$7:$E$12,4)</f>
        <v>0</v>
      </c>
    </row>
    <row r="27" ht="15.75" customHeight="1">
      <c r="B27" s="19">
        <v>24.0</v>
      </c>
      <c r="C27" s="20">
        <v>47.4908327526716</v>
      </c>
      <c r="D27" s="20">
        <v>6.6652908149641</v>
      </c>
      <c r="E27" s="20">
        <v>6.57669214103371</v>
      </c>
      <c r="F27" s="20">
        <v>1.44008192378096</v>
      </c>
      <c r="G27" s="20">
        <v>7.26681968243793</v>
      </c>
      <c r="H27" s="20">
        <v>6.23426109082066</v>
      </c>
      <c r="I27" s="20">
        <v>0.503986018849537</v>
      </c>
      <c r="J27" s="20">
        <v>30.7719840027646</v>
      </c>
      <c r="K27" s="20">
        <v>3.81756519344635</v>
      </c>
      <c r="L27" s="20">
        <v>18.0994466813874</v>
      </c>
      <c r="M27" s="20">
        <v>23.5283139387315</v>
      </c>
      <c r="N27" s="20">
        <v>5.84450371437706</v>
      </c>
      <c r="P27" s="19">
        <v>24.0</v>
      </c>
      <c r="Q27" s="34">
        <f>VLOOKUP(IF(C27&gt;240,5,IF(C27&gt;180,4,IF(C27&gt;120,3,IF(C27&gt;60,2,IF(C27&gt;30,1,0))))),Trial!$B$7:$E$12,4)</f>
        <v>-168.84</v>
      </c>
      <c r="R27" s="34">
        <f>VLOOKUP(IF(D27&gt;240,5,IF(D27&gt;180,4,IF(D27&gt;120,3,IF(D27&gt;60,2,IF(D27&gt;30,1,0))))),Trial!$B$7:$E$12,4)</f>
        <v>0</v>
      </c>
      <c r="S27" s="34">
        <f>VLOOKUP(IF(E27&gt;240,5,IF(E27&gt;180,4,IF(E27&gt;120,3,IF(E27&gt;60,2,IF(E27&gt;30,1,0))))),Trial!$B$7:$E$12,4)</f>
        <v>0</v>
      </c>
      <c r="T27" s="34">
        <f>VLOOKUP(IF(F27&gt;240,5,IF(F27&gt;180,4,IF(F27&gt;120,3,IF(F27&gt;60,2,IF(F27&gt;30,1,0))))),Trial!$B$7:$E$12,4)</f>
        <v>0</v>
      </c>
      <c r="U27" s="34">
        <f>VLOOKUP(IF(G27&gt;240,5,IF(G27&gt;180,4,IF(G27&gt;120,3,IF(G27&gt;60,2,IF(G27&gt;30,1,0))))),Trial!$B$7:$E$12,4)</f>
        <v>0</v>
      </c>
      <c r="V27" s="34">
        <f>VLOOKUP(IF(H27&gt;240,5,IF(H27&gt;180,4,IF(H27&gt;120,3,IF(H27&gt;60,2,IF(H27&gt;30,1,0))))),Trial!$B$7:$E$12,4)</f>
        <v>0</v>
      </c>
      <c r="W27" s="34">
        <f>VLOOKUP(IF(I27&gt;240,5,IF(I27&gt;180,4,IF(I27&gt;120,3,IF(I27&gt;60,2,IF(I27&gt;30,1,0))))),Trial!$B$7:$E$12,4)</f>
        <v>0</v>
      </c>
      <c r="X27" s="34">
        <f>VLOOKUP(IF(J27&gt;240,5,IF(J27&gt;180,4,IF(J27&gt;120,3,IF(J27&gt;60,2,IF(J27&gt;30,1,0))))),Trial!$B$7:$E$12,4)</f>
        <v>-168.84</v>
      </c>
      <c r="Y27" s="34">
        <f>VLOOKUP(IF(K27&gt;240,5,IF(K27&gt;180,4,IF(K27&gt;120,3,IF(K27&gt;60,2,IF(K27&gt;30,1,0))))),Trial!$B$7:$E$12,4)</f>
        <v>0</v>
      </c>
      <c r="Z27" s="34">
        <f>VLOOKUP(IF(L27&gt;240,5,IF(L27&gt;180,4,IF(L27&gt;120,3,IF(L27&gt;60,2,IF(L27&gt;30,1,0))))),Trial!$B$7:$E$12,4)</f>
        <v>0</v>
      </c>
      <c r="AA27" s="34">
        <f>VLOOKUP(IF(M27&gt;240,5,IF(M27&gt;180,4,IF(M27&gt;120,3,IF(M27&gt;60,2,IF(M27&gt;30,1,0))))),Trial!$B$7:$E$12,4)</f>
        <v>0</v>
      </c>
      <c r="AB27" s="34">
        <f>VLOOKUP(IF(N27&gt;240,5,IF(N27&gt;180,4,IF(N27&gt;120,3,IF(N27&gt;60,2,IF(N27&gt;30,1,0))))),Trial!$B$7:$E$12,4)</f>
        <v>0</v>
      </c>
    </row>
    <row r="28" ht="15.75" customHeight="1">
      <c r="B28" s="19">
        <v>25.0</v>
      </c>
      <c r="C28" s="20">
        <v>13.5556317658248</v>
      </c>
      <c r="D28" s="20">
        <v>15.1401184712621</v>
      </c>
      <c r="E28" s="20">
        <v>1.22868964937516</v>
      </c>
      <c r="F28" s="20">
        <v>0.580547040095553</v>
      </c>
      <c r="G28" s="20">
        <v>0.372124505470663</v>
      </c>
      <c r="H28" s="20">
        <v>2.43168458314612</v>
      </c>
      <c r="I28" s="20">
        <v>14.5562769711102</v>
      </c>
      <c r="J28" s="20">
        <v>21.4191427091306</v>
      </c>
      <c r="K28" s="20">
        <v>14.4103635032746</v>
      </c>
      <c r="L28" s="20">
        <v>14.4040794693018</v>
      </c>
      <c r="M28" s="20">
        <v>17.3721274604174</v>
      </c>
      <c r="N28" s="20">
        <v>10.4664940843791</v>
      </c>
      <c r="P28" s="19">
        <v>25.0</v>
      </c>
      <c r="Q28" s="34">
        <f>VLOOKUP(IF(C28&gt;240,5,IF(C28&gt;180,4,IF(C28&gt;120,3,IF(C28&gt;60,2,IF(C28&gt;30,1,0))))),Trial!$B$7:$E$12,4)</f>
        <v>0</v>
      </c>
      <c r="R28" s="34">
        <f>VLOOKUP(IF(D28&gt;240,5,IF(D28&gt;180,4,IF(D28&gt;120,3,IF(D28&gt;60,2,IF(D28&gt;30,1,0))))),Trial!$B$7:$E$12,4)</f>
        <v>0</v>
      </c>
      <c r="S28" s="34">
        <f>VLOOKUP(IF(E28&gt;240,5,IF(E28&gt;180,4,IF(E28&gt;120,3,IF(E28&gt;60,2,IF(E28&gt;30,1,0))))),Trial!$B$7:$E$12,4)</f>
        <v>0</v>
      </c>
      <c r="T28" s="34">
        <f>VLOOKUP(IF(F28&gt;240,5,IF(F28&gt;180,4,IF(F28&gt;120,3,IF(F28&gt;60,2,IF(F28&gt;30,1,0))))),Trial!$B$7:$E$12,4)</f>
        <v>0</v>
      </c>
      <c r="U28" s="34">
        <f>VLOOKUP(IF(G28&gt;240,5,IF(G28&gt;180,4,IF(G28&gt;120,3,IF(G28&gt;60,2,IF(G28&gt;30,1,0))))),Trial!$B$7:$E$12,4)</f>
        <v>0</v>
      </c>
      <c r="V28" s="34">
        <f>VLOOKUP(IF(H28&gt;240,5,IF(H28&gt;180,4,IF(H28&gt;120,3,IF(H28&gt;60,2,IF(H28&gt;30,1,0))))),Trial!$B$7:$E$12,4)</f>
        <v>0</v>
      </c>
      <c r="W28" s="34">
        <f>VLOOKUP(IF(I28&gt;240,5,IF(I28&gt;180,4,IF(I28&gt;120,3,IF(I28&gt;60,2,IF(I28&gt;30,1,0))))),Trial!$B$7:$E$12,4)</f>
        <v>0</v>
      </c>
      <c r="X28" s="34">
        <f>VLOOKUP(IF(J28&gt;240,5,IF(J28&gt;180,4,IF(J28&gt;120,3,IF(J28&gt;60,2,IF(J28&gt;30,1,0))))),Trial!$B$7:$E$12,4)</f>
        <v>0</v>
      </c>
      <c r="Y28" s="34">
        <f>VLOOKUP(IF(K28&gt;240,5,IF(K28&gt;180,4,IF(K28&gt;120,3,IF(K28&gt;60,2,IF(K28&gt;30,1,0))))),Trial!$B$7:$E$12,4)</f>
        <v>0</v>
      </c>
      <c r="Z28" s="34">
        <f>VLOOKUP(IF(L28&gt;240,5,IF(L28&gt;180,4,IF(L28&gt;120,3,IF(L28&gt;60,2,IF(L28&gt;30,1,0))))),Trial!$B$7:$E$12,4)</f>
        <v>0</v>
      </c>
      <c r="AA28" s="34">
        <f>VLOOKUP(IF(M28&gt;240,5,IF(M28&gt;180,4,IF(M28&gt;120,3,IF(M28&gt;60,2,IF(M28&gt;30,1,0))))),Trial!$B$7:$E$12,4)</f>
        <v>0</v>
      </c>
      <c r="AB28" s="34">
        <f>VLOOKUP(IF(N28&gt;240,5,IF(N28&gt;180,4,IF(N28&gt;120,3,IF(N28&gt;60,2,IF(N28&gt;30,1,0))))),Trial!$B$7:$E$12,4)</f>
        <v>0</v>
      </c>
    </row>
    <row r="29" ht="15.75" customHeight="1">
      <c r="B29" s="19">
        <v>26.0</v>
      </c>
      <c r="C29" s="20">
        <v>3.42803978856976</v>
      </c>
      <c r="D29" s="20">
        <v>14.2767653644298</v>
      </c>
      <c r="E29" s="20">
        <v>6.15451995707117</v>
      </c>
      <c r="F29" s="20">
        <v>4.09172030501068</v>
      </c>
      <c r="G29" s="20">
        <v>0.59678159531396</v>
      </c>
      <c r="H29" s="20">
        <v>1.53545727254223</v>
      </c>
      <c r="I29" s="20">
        <v>19.0517828671431</v>
      </c>
      <c r="J29" s="20">
        <v>43.89726563919</v>
      </c>
      <c r="K29" s="20">
        <v>1.03827155274339</v>
      </c>
      <c r="L29" s="20">
        <v>5.58647421863861</v>
      </c>
      <c r="M29" s="20">
        <v>1.13919343408197</v>
      </c>
      <c r="N29" s="20">
        <v>12.2211284779097</v>
      </c>
      <c r="P29" s="19">
        <v>26.0</v>
      </c>
      <c r="Q29" s="34">
        <f>VLOOKUP(IF(C29&gt;240,5,IF(C29&gt;180,4,IF(C29&gt;120,3,IF(C29&gt;60,2,IF(C29&gt;30,1,0))))),Trial!$B$7:$E$12,4)</f>
        <v>0</v>
      </c>
      <c r="R29" s="34">
        <f>VLOOKUP(IF(D29&gt;240,5,IF(D29&gt;180,4,IF(D29&gt;120,3,IF(D29&gt;60,2,IF(D29&gt;30,1,0))))),Trial!$B$7:$E$12,4)</f>
        <v>0</v>
      </c>
      <c r="S29" s="34">
        <f>VLOOKUP(IF(E29&gt;240,5,IF(E29&gt;180,4,IF(E29&gt;120,3,IF(E29&gt;60,2,IF(E29&gt;30,1,0))))),Trial!$B$7:$E$12,4)</f>
        <v>0</v>
      </c>
      <c r="T29" s="34">
        <f>VLOOKUP(IF(F29&gt;240,5,IF(F29&gt;180,4,IF(F29&gt;120,3,IF(F29&gt;60,2,IF(F29&gt;30,1,0))))),Trial!$B$7:$E$12,4)</f>
        <v>0</v>
      </c>
      <c r="U29" s="34">
        <f>VLOOKUP(IF(G29&gt;240,5,IF(G29&gt;180,4,IF(G29&gt;120,3,IF(G29&gt;60,2,IF(G29&gt;30,1,0))))),Trial!$B$7:$E$12,4)</f>
        <v>0</v>
      </c>
      <c r="V29" s="34">
        <f>VLOOKUP(IF(H29&gt;240,5,IF(H29&gt;180,4,IF(H29&gt;120,3,IF(H29&gt;60,2,IF(H29&gt;30,1,0))))),Trial!$B$7:$E$12,4)</f>
        <v>0</v>
      </c>
      <c r="W29" s="34">
        <f>VLOOKUP(IF(I29&gt;240,5,IF(I29&gt;180,4,IF(I29&gt;120,3,IF(I29&gt;60,2,IF(I29&gt;30,1,0))))),Trial!$B$7:$E$12,4)</f>
        <v>0</v>
      </c>
      <c r="X29" s="34">
        <f>VLOOKUP(IF(J29&gt;240,5,IF(J29&gt;180,4,IF(J29&gt;120,3,IF(J29&gt;60,2,IF(J29&gt;30,1,0))))),Trial!$B$7:$E$12,4)</f>
        <v>-168.84</v>
      </c>
      <c r="Y29" s="34">
        <f>VLOOKUP(IF(K29&gt;240,5,IF(K29&gt;180,4,IF(K29&gt;120,3,IF(K29&gt;60,2,IF(K29&gt;30,1,0))))),Trial!$B$7:$E$12,4)</f>
        <v>0</v>
      </c>
      <c r="Z29" s="34">
        <f>VLOOKUP(IF(L29&gt;240,5,IF(L29&gt;180,4,IF(L29&gt;120,3,IF(L29&gt;60,2,IF(L29&gt;30,1,0))))),Trial!$B$7:$E$12,4)</f>
        <v>0</v>
      </c>
      <c r="AA29" s="34">
        <f>VLOOKUP(IF(M29&gt;240,5,IF(M29&gt;180,4,IF(M29&gt;120,3,IF(M29&gt;60,2,IF(M29&gt;30,1,0))))),Trial!$B$7:$E$12,4)</f>
        <v>0</v>
      </c>
      <c r="AB29" s="34">
        <f>VLOOKUP(IF(N29&gt;240,5,IF(N29&gt;180,4,IF(N29&gt;120,3,IF(N29&gt;60,2,IF(N29&gt;30,1,0))))),Trial!$B$7:$E$12,4)</f>
        <v>0</v>
      </c>
    </row>
    <row r="30" ht="15.75" customHeight="1">
      <c r="B30" s="19">
        <v>27.0</v>
      </c>
      <c r="C30" s="20">
        <v>8.61776531273499</v>
      </c>
      <c r="D30" s="20">
        <v>4.50857774037868</v>
      </c>
      <c r="E30" s="20">
        <v>0.600301569607109</v>
      </c>
      <c r="F30" s="20">
        <v>20.3013192435896</v>
      </c>
      <c r="G30" s="20">
        <v>37.5200992599469</v>
      </c>
      <c r="H30" s="20">
        <v>9.62656173809347</v>
      </c>
      <c r="I30" s="20">
        <v>20.9190161718225</v>
      </c>
      <c r="J30" s="20">
        <v>5.04369678222574</v>
      </c>
      <c r="K30" s="20">
        <v>21.8933873778379</v>
      </c>
      <c r="L30" s="20">
        <v>20.7479672391137</v>
      </c>
      <c r="M30" s="20">
        <v>23.2652885560116</v>
      </c>
      <c r="N30" s="20">
        <v>8.34566012430005</v>
      </c>
      <c r="P30" s="19">
        <v>27.0</v>
      </c>
      <c r="Q30" s="34">
        <f>VLOOKUP(IF(C30&gt;240,5,IF(C30&gt;180,4,IF(C30&gt;120,3,IF(C30&gt;60,2,IF(C30&gt;30,1,0))))),Trial!$B$7:$E$12,4)</f>
        <v>0</v>
      </c>
      <c r="R30" s="34">
        <f>VLOOKUP(IF(D30&gt;240,5,IF(D30&gt;180,4,IF(D30&gt;120,3,IF(D30&gt;60,2,IF(D30&gt;30,1,0))))),Trial!$B$7:$E$12,4)</f>
        <v>0</v>
      </c>
      <c r="S30" s="34">
        <f>VLOOKUP(IF(E30&gt;240,5,IF(E30&gt;180,4,IF(E30&gt;120,3,IF(E30&gt;60,2,IF(E30&gt;30,1,0))))),Trial!$B$7:$E$12,4)</f>
        <v>0</v>
      </c>
      <c r="T30" s="34">
        <f>VLOOKUP(IF(F30&gt;240,5,IF(F30&gt;180,4,IF(F30&gt;120,3,IF(F30&gt;60,2,IF(F30&gt;30,1,0))))),Trial!$B$7:$E$12,4)</f>
        <v>0</v>
      </c>
      <c r="U30" s="34">
        <f>VLOOKUP(IF(G30&gt;240,5,IF(G30&gt;180,4,IF(G30&gt;120,3,IF(G30&gt;60,2,IF(G30&gt;30,1,0))))),Trial!$B$7:$E$12,4)</f>
        <v>-168.84</v>
      </c>
      <c r="V30" s="34">
        <f>VLOOKUP(IF(H30&gt;240,5,IF(H30&gt;180,4,IF(H30&gt;120,3,IF(H30&gt;60,2,IF(H30&gt;30,1,0))))),Trial!$B$7:$E$12,4)</f>
        <v>0</v>
      </c>
      <c r="W30" s="34">
        <f>VLOOKUP(IF(I30&gt;240,5,IF(I30&gt;180,4,IF(I30&gt;120,3,IF(I30&gt;60,2,IF(I30&gt;30,1,0))))),Trial!$B$7:$E$12,4)</f>
        <v>0</v>
      </c>
      <c r="X30" s="34">
        <f>VLOOKUP(IF(J30&gt;240,5,IF(J30&gt;180,4,IF(J30&gt;120,3,IF(J30&gt;60,2,IF(J30&gt;30,1,0))))),Trial!$B$7:$E$12,4)</f>
        <v>0</v>
      </c>
      <c r="Y30" s="34">
        <f>VLOOKUP(IF(K30&gt;240,5,IF(K30&gt;180,4,IF(K30&gt;120,3,IF(K30&gt;60,2,IF(K30&gt;30,1,0))))),Trial!$B$7:$E$12,4)</f>
        <v>0</v>
      </c>
      <c r="Z30" s="34">
        <f>VLOOKUP(IF(L30&gt;240,5,IF(L30&gt;180,4,IF(L30&gt;120,3,IF(L30&gt;60,2,IF(L30&gt;30,1,0))))),Trial!$B$7:$E$12,4)</f>
        <v>0</v>
      </c>
      <c r="AA30" s="34">
        <f>VLOOKUP(IF(M30&gt;240,5,IF(M30&gt;180,4,IF(M30&gt;120,3,IF(M30&gt;60,2,IF(M30&gt;30,1,0))))),Trial!$B$7:$E$12,4)</f>
        <v>0</v>
      </c>
      <c r="AB30" s="34">
        <f>VLOOKUP(IF(N30&gt;240,5,IF(N30&gt;180,4,IF(N30&gt;120,3,IF(N30&gt;60,2,IF(N30&gt;30,1,0))))),Trial!$B$7:$E$12,4)</f>
        <v>0</v>
      </c>
    </row>
    <row r="31" ht="15.75" customHeight="1">
      <c r="B31" s="19">
        <v>28.0</v>
      </c>
      <c r="C31" s="20">
        <v>13.1803605589908</v>
      </c>
      <c r="D31" s="20">
        <v>30.4674287844703</v>
      </c>
      <c r="E31" s="20">
        <v>48.4801037360406</v>
      </c>
      <c r="F31" s="20">
        <v>61.7617056571456</v>
      </c>
      <c r="G31" s="20">
        <v>2.48833980941932</v>
      </c>
      <c r="H31" s="20">
        <v>11.4352590389634</v>
      </c>
      <c r="I31" s="20">
        <v>10.1057342891666</v>
      </c>
      <c r="J31" s="20">
        <v>2.57134381020442</v>
      </c>
      <c r="K31" s="20">
        <v>1.17304917327128</v>
      </c>
      <c r="L31" s="20">
        <v>6.65023145270534</v>
      </c>
      <c r="M31" s="20">
        <v>15.0919062244791</v>
      </c>
      <c r="N31" s="20">
        <v>9.74116061768411</v>
      </c>
      <c r="P31" s="19">
        <v>28.0</v>
      </c>
      <c r="Q31" s="34">
        <f>VLOOKUP(IF(C31&gt;240,5,IF(C31&gt;180,4,IF(C31&gt;120,3,IF(C31&gt;60,2,IF(C31&gt;30,1,0))))),Trial!$B$7:$E$12,4)</f>
        <v>0</v>
      </c>
      <c r="R31" s="34">
        <f>VLOOKUP(IF(D31&gt;240,5,IF(D31&gt;180,4,IF(D31&gt;120,3,IF(D31&gt;60,2,IF(D31&gt;30,1,0))))),Trial!$B$7:$E$12,4)</f>
        <v>-168.84</v>
      </c>
      <c r="S31" s="34">
        <f>VLOOKUP(IF(E31&gt;240,5,IF(E31&gt;180,4,IF(E31&gt;120,3,IF(E31&gt;60,2,IF(E31&gt;30,1,0))))),Trial!$B$7:$E$12,4)</f>
        <v>-168.84</v>
      </c>
      <c r="T31" s="34">
        <f>VLOOKUP(IF(F31&gt;240,5,IF(F31&gt;180,4,IF(F31&gt;120,3,IF(F31&gt;60,2,IF(F31&gt;30,1,0))))),Trial!$B$7:$E$12,4)</f>
        <v>-844.2</v>
      </c>
      <c r="U31" s="34">
        <f>VLOOKUP(IF(G31&gt;240,5,IF(G31&gt;180,4,IF(G31&gt;120,3,IF(G31&gt;60,2,IF(G31&gt;30,1,0))))),Trial!$B$7:$E$12,4)</f>
        <v>0</v>
      </c>
      <c r="V31" s="34">
        <f>VLOOKUP(IF(H31&gt;240,5,IF(H31&gt;180,4,IF(H31&gt;120,3,IF(H31&gt;60,2,IF(H31&gt;30,1,0))))),Trial!$B$7:$E$12,4)</f>
        <v>0</v>
      </c>
      <c r="W31" s="34">
        <f>VLOOKUP(IF(I31&gt;240,5,IF(I31&gt;180,4,IF(I31&gt;120,3,IF(I31&gt;60,2,IF(I31&gt;30,1,0))))),Trial!$B$7:$E$12,4)</f>
        <v>0</v>
      </c>
      <c r="X31" s="34">
        <f>VLOOKUP(IF(J31&gt;240,5,IF(J31&gt;180,4,IF(J31&gt;120,3,IF(J31&gt;60,2,IF(J31&gt;30,1,0))))),Trial!$B$7:$E$12,4)</f>
        <v>0</v>
      </c>
      <c r="Y31" s="34">
        <f>VLOOKUP(IF(K31&gt;240,5,IF(K31&gt;180,4,IF(K31&gt;120,3,IF(K31&gt;60,2,IF(K31&gt;30,1,0))))),Trial!$B$7:$E$12,4)</f>
        <v>0</v>
      </c>
      <c r="Z31" s="34">
        <f>VLOOKUP(IF(L31&gt;240,5,IF(L31&gt;180,4,IF(L31&gt;120,3,IF(L31&gt;60,2,IF(L31&gt;30,1,0))))),Trial!$B$7:$E$12,4)</f>
        <v>0</v>
      </c>
      <c r="AA31" s="34">
        <f>VLOOKUP(IF(M31&gt;240,5,IF(M31&gt;180,4,IF(M31&gt;120,3,IF(M31&gt;60,2,IF(M31&gt;30,1,0))))),Trial!$B$7:$E$12,4)</f>
        <v>0</v>
      </c>
      <c r="AB31" s="34">
        <f>VLOOKUP(IF(N31&gt;240,5,IF(N31&gt;180,4,IF(N31&gt;120,3,IF(N31&gt;60,2,IF(N31&gt;30,1,0))))),Trial!$B$7:$E$12,4)</f>
        <v>0</v>
      </c>
    </row>
    <row r="32" ht="15.75" customHeight="1">
      <c r="B32" s="19">
        <v>29.0</v>
      </c>
      <c r="C32" s="20">
        <v>6.61049816965062</v>
      </c>
      <c r="D32" s="20">
        <v>24.6587669862604</v>
      </c>
      <c r="E32" s="20">
        <v>24.066955098713</v>
      </c>
      <c r="F32" s="20">
        <v>7.03157768631236</v>
      </c>
      <c r="G32" s="20">
        <v>0.694867191044614</v>
      </c>
      <c r="H32" s="20">
        <v>1.44539916734211</v>
      </c>
      <c r="I32" s="20">
        <v>7.48437144989148</v>
      </c>
      <c r="J32" s="20">
        <v>3.15259044425749</v>
      </c>
      <c r="K32" s="20">
        <v>9.382583381896</v>
      </c>
      <c r="L32" s="20">
        <v>66.2333969403565</v>
      </c>
      <c r="M32" s="20">
        <v>9.30739483304796</v>
      </c>
      <c r="N32" s="20">
        <v>31.3413642250256</v>
      </c>
      <c r="P32" s="19">
        <v>29.0</v>
      </c>
      <c r="Q32" s="34">
        <f>VLOOKUP(IF(C32&gt;240,5,IF(C32&gt;180,4,IF(C32&gt;120,3,IF(C32&gt;60,2,IF(C32&gt;30,1,0))))),Trial!$B$7:$E$12,4)</f>
        <v>0</v>
      </c>
      <c r="R32" s="34">
        <f>VLOOKUP(IF(D32&gt;240,5,IF(D32&gt;180,4,IF(D32&gt;120,3,IF(D32&gt;60,2,IF(D32&gt;30,1,0))))),Trial!$B$7:$E$12,4)</f>
        <v>0</v>
      </c>
      <c r="S32" s="34">
        <f>VLOOKUP(IF(E32&gt;240,5,IF(E32&gt;180,4,IF(E32&gt;120,3,IF(E32&gt;60,2,IF(E32&gt;30,1,0))))),Trial!$B$7:$E$12,4)</f>
        <v>0</v>
      </c>
      <c r="T32" s="34">
        <f>VLOOKUP(IF(F32&gt;240,5,IF(F32&gt;180,4,IF(F32&gt;120,3,IF(F32&gt;60,2,IF(F32&gt;30,1,0))))),Trial!$B$7:$E$12,4)</f>
        <v>0</v>
      </c>
      <c r="U32" s="34">
        <f>VLOOKUP(IF(G32&gt;240,5,IF(G32&gt;180,4,IF(G32&gt;120,3,IF(G32&gt;60,2,IF(G32&gt;30,1,0))))),Trial!$B$7:$E$12,4)</f>
        <v>0</v>
      </c>
      <c r="V32" s="34">
        <f>VLOOKUP(IF(H32&gt;240,5,IF(H32&gt;180,4,IF(H32&gt;120,3,IF(H32&gt;60,2,IF(H32&gt;30,1,0))))),Trial!$B$7:$E$12,4)</f>
        <v>0</v>
      </c>
      <c r="W32" s="34">
        <f>VLOOKUP(IF(I32&gt;240,5,IF(I32&gt;180,4,IF(I32&gt;120,3,IF(I32&gt;60,2,IF(I32&gt;30,1,0))))),Trial!$B$7:$E$12,4)</f>
        <v>0</v>
      </c>
      <c r="X32" s="34">
        <f>VLOOKUP(IF(J32&gt;240,5,IF(J32&gt;180,4,IF(J32&gt;120,3,IF(J32&gt;60,2,IF(J32&gt;30,1,0))))),Trial!$B$7:$E$12,4)</f>
        <v>0</v>
      </c>
      <c r="Y32" s="34">
        <f>VLOOKUP(IF(K32&gt;240,5,IF(K32&gt;180,4,IF(K32&gt;120,3,IF(K32&gt;60,2,IF(K32&gt;30,1,0))))),Trial!$B$7:$E$12,4)</f>
        <v>0</v>
      </c>
      <c r="Z32" s="34">
        <f>VLOOKUP(IF(L32&gt;240,5,IF(L32&gt;180,4,IF(L32&gt;120,3,IF(L32&gt;60,2,IF(L32&gt;30,1,0))))),Trial!$B$7:$E$12,4)</f>
        <v>-844.2</v>
      </c>
      <c r="AA32" s="34">
        <f>VLOOKUP(IF(M32&gt;240,5,IF(M32&gt;180,4,IF(M32&gt;120,3,IF(M32&gt;60,2,IF(M32&gt;30,1,0))))),Trial!$B$7:$E$12,4)</f>
        <v>0</v>
      </c>
      <c r="AB32" s="34">
        <f>VLOOKUP(IF(N32&gt;240,5,IF(N32&gt;180,4,IF(N32&gt;120,3,IF(N32&gt;60,2,IF(N32&gt;30,1,0))))),Trial!$B$7:$E$12,4)</f>
        <v>-168.84</v>
      </c>
    </row>
    <row r="33" ht="15.75" customHeight="1">
      <c r="B33" s="19">
        <v>30.0</v>
      </c>
      <c r="C33" s="20">
        <v>2.4562514945399</v>
      </c>
      <c r="D33" s="20">
        <v>5.64576838118955</v>
      </c>
      <c r="E33" s="20">
        <v>2.19225833852922</v>
      </c>
      <c r="F33" s="20">
        <v>3.71056198654696</v>
      </c>
      <c r="G33" s="20">
        <v>20.1271554299466</v>
      </c>
      <c r="H33" s="20">
        <v>5.82632078812458</v>
      </c>
      <c r="I33" s="20">
        <v>22.3142932165773</v>
      </c>
      <c r="J33" s="20">
        <v>27.1083058310842</v>
      </c>
      <c r="K33" s="20">
        <v>24.850648170354</v>
      </c>
      <c r="L33" s="20">
        <v>28.6168832317249</v>
      </c>
      <c r="M33" s="20">
        <v>12.6163758789274</v>
      </c>
      <c r="N33" s="20">
        <v>6.28760997364297</v>
      </c>
      <c r="P33" s="19">
        <v>30.0</v>
      </c>
      <c r="Q33" s="34">
        <f>VLOOKUP(IF(C33&gt;240,5,IF(C33&gt;180,4,IF(C33&gt;120,3,IF(C33&gt;60,2,IF(C33&gt;30,1,0))))),Trial!$B$7:$E$12,4)</f>
        <v>0</v>
      </c>
      <c r="R33" s="34">
        <f>VLOOKUP(IF(D33&gt;240,5,IF(D33&gt;180,4,IF(D33&gt;120,3,IF(D33&gt;60,2,IF(D33&gt;30,1,0))))),Trial!$B$7:$E$12,4)</f>
        <v>0</v>
      </c>
      <c r="S33" s="34">
        <f>VLOOKUP(IF(E33&gt;240,5,IF(E33&gt;180,4,IF(E33&gt;120,3,IF(E33&gt;60,2,IF(E33&gt;30,1,0))))),Trial!$B$7:$E$12,4)</f>
        <v>0</v>
      </c>
      <c r="T33" s="34">
        <f>VLOOKUP(IF(F33&gt;240,5,IF(F33&gt;180,4,IF(F33&gt;120,3,IF(F33&gt;60,2,IF(F33&gt;30,1,0))))),Trial!$B$7:$E$12,4)</f>
        <v>0</v>
      </c>
      <c r="U33" s="34">
        <f>VLOOKUP(IF(G33&gt;240,5,IF(G33&gt;180,4,IF(G33&gt;120,3,IF(G33&gt;60,2,IF(G33&gt;30,1,0))))),Trial!$B$7:$E$12,4)</f>
        <v>0</v>
      </c>
      <c r="V33" s="34">
        <f>VLOOKUP(IF(H33&gt;240,5,IF(H33&gt;180,4,IF(H33&gt;120,3,IF(H33&gt;60,2,IF(H33&gt;30,1,0))))),Trial!$B$7:$E$12,4)</f>
        <v>0</v>
      </c>
      <c r="W33" s="34">
        <f>VLOOKUP(IF(I33&gt;240,5,IF(I33&gt;180,4,IF(I33&gt;120,3,IF(I33&gt;60,2,IF(I33&gt;30,1,0))))),Trial!$B$7:$E$12,4)</f>
        <v>0</v>
      </c>
      <c r="X33" s="34">
        <f>VLOOKUP(IF(J33&gt;240,5,IF(J33&gt;180,4,IF(J33&gt;120,3,IF(J33&gt;60,2,IF(J33&gt;30,1,0))))),Trial!$B$7:$E$12,4)</f>
        <v>0</v>
      </c>
      <c r="Y33" s="34">
        <f>VLOOKUP(IF(K33&gt;240,5,IF(K33&gt;180,4,IF(K33&gt;120,3,IF(K33&gt;60,2,IF(K33&gt;30,1,0))))),Trial!$B$7:$E$12,4)</f>
        <v>0</v>
      </c>
      <c r="Z33" s="34">
        <f>VLOOKUP(IF(L33&gt;240,5,IF(L33&gt;180,4,IF(L33&gt;120,3,IF(L33&gt;60,2,IF(L33&gt;30,1,0))))),Trial!$B$7:$E$12,4)</f>
        <v>0</v>
      </c>
      <c r="AA33" s="34">
        <f>VLOOKUP(IF(M33&gt;240,5,IF(M33&gt;180,4,IF(M33&gt;120,3,IF(M33&gt;60,2,IF(M33&gt;30,1,0))))),Trial!$B$7:$E$12,4)</f>
        <v>0</v>
      </c>
      <c r="AB33" s="34">
        <f>VLOOKUP(IF(N33&gt;240,5,IF(N33&gt;180,4,IF(N33&gt;120,3,IF(N33&gt;60,2,IF(N33&gt;30,1,0))))),Trial!$B$7:$E$12,4)</f>
        <v>0</v>
      </c>
    </row>
    <row r="34" ht="15.75" customHeight="1">
      <c r="B34" s="19">
        <v>31.0</v>
      </c>
      <c r="C34" s="20">
        <v>11.7150041681946</v>
      </c>
      <c r="D34" s="20">
        <v>17.3996532863091</v>
      </c>
      <c r="E34" s="20">
        <v>4.27546201129444</v>
      </c>
      <c r="F34" s="20">
        <v>6.71687078475952</v>
      </c>
      <c r="G34" s="20">
        <v>3.83951528747566</v>
      </c>
      <c r="H34" s="20">
        <v>45.9808832128025</v>
      </c>
      <c r="I34" s="20">
        <v>15.753751763803</v>
      </c>
      <c r="J34" s="20">
        <v>2.32233031247742</v>
      </c>
      <c r="K34" s="20">
        <v>29.3272807861057</v>
      </c>
      <c r="L34" s="20">
        <v>4.63341808579862</v>
      </c>
      <c r="M34" s="20">
        <v>13.5211471004587</v>
      </c>
      <c r="N34" s="20">
        <v>23.9965233991092</v>
      </c>
      <c r="P34" s="19">
        <v>31.0</v>
      </c>
      <c r="Q34" s="34">
        <f>VLOOKUP(IF(C34&gt;240,5,IF(C34&gt;180,4,IF(C34&gt;120,3,IF(C34&gt;60,2,IF(C34&gt;30,1,0))))),Trial!$B$7:$E$12,4)</f>
        <v>0</v>
      </c>
      <c r="R34" s="34">
        <f>VLOOKUP(IF(D34&gt;240,5,IF(D34&gt;180,4,IF(D34&gt;120,3,IF(D34&gt;60,2,IF(D34&gt;30,1,0))))),Trial!$B$7:$E$12,4)</f>
        <v>0</v>
      </c>
      <c r="S34" s="34">
        <f>VLOOKUP(IF(E34&gt;240,5,IF(E34&gt;180,4,IF(E34&gt;120,3,IF(E34&gt;60,2,IF(E34&gt;30,1,0))))),Trial!$B$7:$E$12,4)</f>
        <v>0</v>
      </c>
      <c r="T34" s="34">
        <f>VLOOKUP(IF(F34&gt;240,5,IF(F34&gt;180,4,IF(F34&gt;120,3,IF(F34&gt;60,2,IF(F34&gt;30,1,0))))),Trial!$B$7:$E$12,4)</f>
        <v>0</v>
      </c>
      <c r="U34" s="34">
        <f>VLOOKUP(IF(G34&gt;240,5,IF(G34&gt;180,4,IF(G34&gt;120,3,IF(G34&gt;60,2,IF(G34&gt;30,1,0))))),Trial!$B$7:$E$12,4)</f>
        <v>0</v>
      </c>
      <c r="V34" s="34">
        <f>VLOOKUP(IF(H34&gt;240,5,IF(H34&gt;180,4,IF(H34&gt;120,3,IF(H34&gt;60,2,IF(H34&gt;30,1,0))))),Trial!$B$7:$E$12,4)</f>
        <v>-168.84</v>
      </c>
      <c r="W34" s="34">
        <f>VLOOKUP(IF(I34&gt;240,5,IF(I34&gt;180,4,IF(I34&gt;120,3,IF(I34&gt;60,2,IF(I34&gt;30,1,0))))),Trial!$B$7:$E$12,4)</f>
        <v>0</v>
      </c>
      <c r="X34" s="34">
        <f>VLOOKUP(IF(J34&gt;240,5,IF(J34&gt;180,4,IF(J34&gt;120,3,IF(J34&gt;60,2,IF(J34&gt;30,1,0))))),Trial!$B$7:$E$12,4)</f>
        <v>0</v>
      </c>
      <c r="Y34" s="34">
        <f>VLOOKUP(IF(K34&gt;240,5,IF(K34&gt;180,4,IF(K34&gt;120,3,IF(K34&gt;60,2,IF(K34&gt;30,1,0))))),Trial!$B$7:$E$12,4)</f>
        <v>0</v>
      </c>
      <c r="Z34" s="34">
        <f>VLOOKUP(IF(L34&gt;240,5,IF(L34&gt;180,4,IF(L34&gt;120,3,IF(L34&gt;60,2,IF(L34&gt;30,1,0))))),Trial!$B$7:$E$12,4)</f>
        <v>0</v>
      </c>
      <c r="AA34" s="34">
        <f>VLOOKUP(IF(M34&gt;240,5,IF(M34&gt;180,4,IF(M34&gt;120,3,IF(M34&gt;60,2,IF(M34&gt;30,1,0))))),Trial!$B$7:$E$12,4)</f>
        <v>0</v>
      </c>
      <c r="AB34" s="34">
        <f>VLOOKUP(IF(N34&gt;240,5,IF(N34&gt;180,4,IF(N34&gt;120,3,IF(N34&gt;60,2,IF(N34&gt;30,1,0))))),Trial!$B$7:$E$12,4)</f>
        <v>0</v>
      </c>
    </row>
    <row r="35" ht="15.75" customHeight="1">
      <c r="B35" s="19">
        <v>32.0</v>
      </c>
      <c r="C35" s="20">
        <v>2.55861706668918</v>
      </c>
      <c r="D35" s="20">
        <v>10.1987078962001</v>
      </c>
      <c r="E35" s="20">
        <v>11.5380777842963</v>
      </c>
      <c r="F35" s="20">
        <v>4.47858958984725</v>
      </c>
      <c r="G35" s="20">
        <v>9.92446339894934</v>
      </c>
      <c r="H35" s="20">
        <v>5.6997213082388</v>
      </c>
      <c r="I35" s="20">
        <v>2.5068564064512</v>
      </c>
      <c r="J35" s="20">
        <v>16.7901686779308</v>
      </c>
      <c r="K35" s="20">
        <v>5.82405463862233</v>
      </c>
      <c r="L35" s="20">
        <v>10.0515243134546</v>
      </c>
      <c r="M35" s="20">
        <v>30.4530040953563</v>
      </c>
      <c r="N35" s="20">
        <v>8.1059792779386</v>
      </c>
      <c r="P35" s="19">
        <v>32.0</v>
      </c>
      <c r="Q35" s="34">
        <f>VLOOKUP(IF(C35&gt;240,5,IF(C35&gt;180,4,IF(C35&gt;120,3,IF(C35&gt;60,2,IF(C35&gt;30,1,0))))),Trial!$B$7:$E$12,4)</f>
        <v>0</v>
      </c>
      <c r="R35" s="34">
        <f>VLOOKUP(IF(D35&gt;240,5,IF(D35&gt;180,4,IF(D35&gt;120,3,IF(D35&gt;60,2,IF(D35&gt;30,1,0))))),Trial!$B$7:$E$12,4)</f>
        <v>0</v>
      </c>
      <c r="S35" s="34">
        <f>VLOOKUP(IF(E35&gt;240,5,IF(E35&gt;180,4,IF(E35&gt;120,3,IF(E35&gt;60,2,IF(E35&gt;30,1,0))))),Trial!$B$7:$E$12,4)</f>
        <v>0</v>
      </c>
      <c r="T35" s="34">
        <f>VLOOKUP(IF(F35&gt;240,5,IF(F35&gt;180,4,IF(F35&gt;120,3,IF(F35&gt;60,2,IF(F35&gt;30,1,0))))),Trial!$B$7:$E$12,4)</f>
        <v>0</v>
      </c>
      <c r="U35" s="34">
        <f>VLOOKUP(IF(G35&gt;240,5,IF(G35&gt;180,4,IF(G35&gt;120,3,IF(G35&gt;60,2,IF(G35&gt;30,1,0))))),Trial!$B$7:$E$12,4)</f>
        <v>0</v>
      </c>
      <c r="V35" s="34">
        <f>VLOOKUP(IF(H35&gt;240,5,IF(H35&gt;180,4,IF(H35&gt;120,3,IF(H35&gt;60,2,IF(H35&gt;30,1,0))))),Trial!$B$7:$E$12,4)</f>
        <v>0</v>
      </c>
      <c r="W35" s="34">
        <f>VLOOKUP(IF(I35&gt;240,5,IF(I35&gt;180,4,IF(I35&gt;120,3,IF(I35&gt;60,2,IF(I35&gt;30,1,0))))),Trial!$B$7:$E$12,4)</f>
        <v>0</v>
      </c>
      <c r="X35" s="34">
        <f>VLOOKUP(IF(J35&gt;240,5,IF(J35&gt;180,4,IF(J35&gt;120,3,IF(J35&gt;60,2,IF(J35&gt;30,1,0))))),Trial!$B$7:$E$12,4)</f>
        <v>0</v>
      </c>
      <c r="Y35" s="34">
        <f>VLOOKUP(IF(K35&gt;240,5,IF(K35&gt;180,4,IF(K35&gt;120,3,IF(K35&gt;60,2,IF(K35&gt;30,1,0))))),Trial!$B$7:$E$12,4)</f>
        <v>0</v>
      </c>
      <c r="Z35" s="34">
        <f>VLOOKUP(IF(L35&gt;240,5,IF(L35&gt;180,4,IF(L35&gt;120,3,IF(L35&gt;60,2,IF(L35&gt;30,1,0))))),Trial!$B$7:$E$12,4)</f>
        <v>0</v>
      </c>
      <c r="AA35" s="34">
        <f>VLOOKUP(IF(M35&gt;240,5,IF(M35&gt;180,4,IF(M35&gt;120,3,IF(M35&gt;60,2,IF(M35&gt;30,1,0))))),Trial!$B$7:$E$12,4)</f>
        <v>-168.84</v>
      </c>
      <c r="AB35" s="34">
        <f>VLOOKUP(IF(N35&gt;240,5,IF(N35&gt;180,4,IF(N35&gt;120,3,IF(N35&gt;60,2,IF(N35&gt;30,1,0))))),Trial!$B$7:$E$12,4)</f>
        <v>0</v>
      </c>
    </row>
    <row r="36" ht="15.75" customHeight="1">
      <c r="B36" s="19">
        <v>33.0</v>
      </c>
      <c r="C36" s="20">
        <v>4.22656408790499</v>
      </c>
      <c r="D36" s="20">
        <v>7.0184909584932</v>
      </c>
      <c r="E36" s="20">
        <v>0.719899617874304</v>
      </c>
      <c r="F36" s="20">
        <v>17.8762096117335</v>
      </c>
      <c r="G36" s="20">
        <v>3.86907471605327</v>
      </c>
      <c r="H36" s="20">
        <v>3.04652299946174</v>
      </c>
      <c r="I36" s="20">
        <v>3.35136059429497</v>
      </c>
      <c r="J36" s="20">
        <v>22.39592845721</v>
      </c>
      <c r="K36" s="20">
        <v>9.23691669004885</v>
      </c>
      <c r="L36" s="20">
        <v>63.0521589004012</v>
      </c>
      <c r="M36" s="20">
        <v>29.3881066676483</v>
      </c>
      <c r="N36" s="20">
        <v>20.3198884321546</v>
      </c>
      <c r="P36" s="19">
        <v>33.0</v>
      </c>
      <c r="Q36" s="34">
        <f>VLOOKUP(IF(C36&gt;240,5,IF(C36&gt;180,4,IF(C36&gt;120,3,IF(C36&gt;60,2,IF(C36&gt;30,1,0))))),Trial!$B$7:$E$12,4)</f>
        <v>0</v>
      </c>
      <c r="R36" s="34">
        <f>VLOOKUP(IF(D36&gt;240,5,IF(D36&gt;180,4,IF(D36&gt;120,3,IF(D36&gt;60,2,IF(D36&gt;30,1,0))))),Trial!$B$7:$E$12,4)</f>
        <v>0</v>
      </c>
      <c r="S36" s="34">
        <f>VLOOKUP(IF(E36&gt;240,5,IF(E36&gt;180,4,IF(E36&gt;120,3,IF(E36&gt;60,2,IF(E36&gt;30,1,0))))),Trial!$B$7:$E$12,4)</f>
        <v>0</v>
      </c>
      <c r="T36" s="34">
        <f>VLOOKUP(IF(F36&gt;240,5,IF(F36&gt;180,4,IF(F36&gt;120,3,IF(F36&gt;60,2,IF(F36&gt;30,1,0))))),Trial!$B$7:$E$12,4)</f>
        <v>0</v>
      </c>
      <c r="U36" s="34">
        <f>VLOOKUP(IF(G36&gt;240,5,IF(G36&gt;180,4,IF(G36&gt;120,3,IF(G36&gt;60,2,IF(G36&gt;30,1,0))))),Trial!$B$7:$E$12,4)</f>
        <v>0</v>
      </c>
      <c r="V36" s="34">
        <f>VLOOKUP(IF(H36&gt;240,5,IF(H36&gt;180,4,IF(H36&gt;120,3,IF(H36&gt;60,2,IF(H36&gt;30,1,0))))),Trial!$B$7:$E$12,4)</f>
        <v>0</v>
      </c>
      <c r="W36" s="34">
        <f>VLOOKUP(IF(I36&gt;240,5,IF(I36&gt;180,4,IF(I36&gt;120,3,IF(I36&gt;60,2,IF(I36&gt;30,1,0))))),Trial!$B$7:$E$12,4)</f>
        <v>0</v>
      </c>
      <c r="X36" s="34">
        <f>VLOOKUP(IF(J36&gt;240,5,IF(J36&gt;180,4,IF(J36&gt;120,3,IF(J36&gt;60,2,IF(J36&gt;30,1,0))))),Trial!$B$7:$E$12,4)</f>
        <v>0</v>
      </c>
      <c r="Y36" s="34">
        <f>VLOOKUP(IF(K36&gt;240,5,IF(K36&gt;180,4,IF(K36&gt;120,3,IF(K36&gt;60,2,IF(K36&gt;30,1,0))))),Trial!$B$7:$E$12,4)</f>
        <v>0</v>
      </c>
      <c r="Z36" s="34">
        <f>VLOOKUP(IF(L36&gt;240,5,IF(L36&gt;180,4,IF(L36&gt;120,3,IF(L36&gt;60,2,IF(L36&gt;30,1,0))))),Trial!$B$7:$E$12,4)</f>
        <v>-844.2</v>
      </c>
      <c r="AA36" s="34">
        <f>VLOOKUP(IF(M36&gt;240,5,IF(M36&gt;180,4,IF(M36&gt;120,3,IF(M36&gt;60,2,IF(M36&gt;30,1,0))))),Trial!$B$7:$E$12,4)</f>
        <v>0</v>
      </c>
      <c r="AB36" s="34">
        <f>VLOOKUP(IF(N36&gt;240,5,IF(N36&gt;180,4,IF(N36&gt;120,3,IF(N36&gt;60,2,IF(N36&gt;30,1,0))))),Trial!$B$7:$E$12,4)</f>
        <v>0</v>
      </c>
    </row>
    <row r="37" ht="15.75" customHeight="1">
      <c r="B37" s="19">
        <v>34.0</v>
      </c>
      <c r="C37" s="20">
        <v>20.924494158541</v>
      </c>
      <c r="D37" s="20">
        <v>19.7901621477848</v>
      </c>
      <c r="E37" s="20">
        <v>3.34625422726385</v>
      </c>
      <c r="F37" s="20">
        <v>7.19515707136717</v>
      </c>
      <c r="G37" s="20">
        <v>3.95303656260631</v>
      </c>
      <c r="H37" s="20">
        <v>14.5854075058448</v>
      </c>
      <c r="I37" s="20">
        <v>7.3533178628888</v>
      </c>
      <c r="J37" s="20">
        <v>9.47922002225413</v>
      </c>
      <c r="K37" s="20">
        <v>14.1945094355467</v>
      </c>
      <c r="L37" s="20">
        <v>10.3500659301962</v>
      </c>
      <c r="M37" s="20">
        <v>8.42343270499259</v>
      </c>
      <c r="N37" s="20">
        <v>9.87166853901846</v>
      </c>
      <c r="P37" s="19">
        <v>34.0</v>
      </c>
      <c r="Q37" s="34">
        <f>VLOOKUP(IF(C37&gt;240,5,IF(C37&gt;180,4,IF(C37&gt;120,3,IF(C37&gt;60,2,IF(C37&gt;30,1,0))))),Trial!$B$7:$E$12,4)</f>
        <v>0</v>
      </c>
      <c r="R37" s="34">
        <f>VLOOKUP(IF(D37&gt;240,5,IF(D37&gt;180,4,IF(D37&gt;120,3,IF(D37&gt;60,2,IF(D37&gt;30,1,0))))),Trial!$B$7:$E$12,4)</f>
        <v>0</v>
      </c>
      <c r="S37" s="34">
        <f>VLOOKUP(IF(E37&gt;240,5,IF(E37&gt;180,4,IF(E37&gt;120,3,IF(E37&gt;60,2,IF(E37&gt;30,1,0))))),Trial!$B$7:$E$12,4)</f>
        <v>0</v>
      </c>
      <c r="T37" s="34">
        <f>VLOOKUP(IF(F37&gt;240,5,IF(F37&gt;180,4,IF(F37&gt;120,3,IF(F37&gt;60,2,IF(F37&gt;30,1,0))))),Trial!$B$7:$E$12,4)</f>
        <v>0</v>
      </c>
      <c r="U37" s="34">
        <f>VLOOKUP(IF(G37&gt;240,5,IF(G37&gt;180,4,IF(G37&gt;120,3,IF(G37&gt;60,2,IF(G37&gt;30,1,0))))),Trial!$B$7:$E$12,4)</f>
        <v>0</v>
      </c>
      <c r="V37" s="34">
        <f>VLOOKUP(IF(H37&gt;240,5,IF(H37&gt;180,4,IF(H37&gt;120,3,IF(H37&gt;60,2,IF(H37&gt;30,1,0))))),Trial!$B$7:$E$12,4)</f>
        <v>0</v>
      </c>
      <c r="W37" s="34">
        <f>VLOOKUP(IF(I37&gt;240,5,IF(I37&gt;180,4,IF(I37&gt;120,3,IF(I37&gt;60,2,IF(I37&gt;30,1,0))))),Trial!$B$7:$E$12,4)</f>
        <v>0</v>
      </c>
      <c r="X37" s="34">
        <f>VLOOKUP(IF(J37&gt;240,5,IF(J37&gt;180,4,IF(J37&gt;120,3,IF(J37&gt;60,2,IF(J37&gt;30,1,0))))),Trial!$B$7:$E$12,4)</f>
        <v>0</v>
      </c>
      <c r="Y37" s="34">
        <f>VLOOKUP(IF(K37&gt;240,5,IF(K37&gt;180,4,IF(K37&gt;120,3,IF(K37&gt;60,2,IF(K37&gt;30,1,0))))),Trial!$B$7:$E$12,4)</f>
        <v>0</v>
      </c>
      <c r="Z37" s="34">
        <f>VLOOKUP(IF(L37&gt;240,5,IF(L37&gt;180,4,IF(L37&gt;120,3,IF(L37&gt;60,2,IF(L37&gt;30,1,0))))),Trial!$B$7:$E$12,4)</f>
        <v>0</v>
      </c>
      <c r="AA37" s="34">
        <f>VLOOKUP(IF(M37&gt;240,5,IF(M37&gt;180,4,IF(M37&gt;120,3,IF(M37&gt;60,2,IF(M37&gt;30,1,0))))),Trial!$B$7:$E$12,4)</f>
        <v>0</v>
      </c>
      <c r="AB37" s="34">
        <f>VLOOKUP(IF(N37&gt;240,5,IF(N37&gt;180,4,IF(N37&gt;120,3,IF(N37&gt;60,2,IF(N37&gt;30,1,0))))),Trial!$B$7:$E$12,4)</f>
        <v>0</v>
      </c>
    </row>
    <row r="38" ht="15.75" customHeight="1">
      <c r="B38" s="19">
        <v>35.0</v>
      </c>
      <c r="C38" s="20">
        <v>10.5005860697553</v>
      </c>
      <c r="D38" s="20">
        <v>8.27081571328454</v>
      </c>
      <c r="E38" s="20">
        <v>29.5741919406013</v>
      </c>
      <c r="F38" s="20">
        <v>18.9808881734452</v>
      </c>
      <c r="G38" s="20">
        <v>2.33067526817322</v>
      </c>
      <c r="H38" s="20">
        <v>10.2649898961844</v>
      </c>
      <c r="I38" s="20">
        <v>0.528638924239203</v>
      </c>
      <c r="J38" s="20">
        <v>3.40357801890932</v>
      </c>
      <c r="K38" s="20">
        <v>5.28399119516835</v>
      </c>
      <c r="L38" s="20">
        <v>15.0016691076677</v>
      </c>
      <c r="M38" s="20">
        <v>18.2834336571565</v>
      </c>
      <c r="N38" s="20">
        <v>1.47791089424863</v>
      </c>
      <c r="P38" s="19">
        <v>35.0</v>
      </c>
      <c r="Q38" s="34">
        <f>VLOOKUP(IF(C38&gt;240,5,IF(C38&gt;180,4,IF(C38&gt;120,3,IF(C38&gt;60,2,IF(C38&gt;30,1,0))))),Trial!$B$7:$E$12,4)</f>
        <v>0</v>
      </c>
      <c r="R38" s="34">
        <f>VLOOKUP(IF(D38&gt;240,5,IF(D38&gt;180,4,IF(D38&gt;120,3,IF(D38&gt;60,2,IF(D38&gt;30,1,0))))),Trial!$B$7:$E$12,4)</f>
        <v>0</v>
      </c>
      <c r="S38" s="34">
        <f>VLOOKUP(IF(E38&gt;240,5,IF(E38&gt;180,4,IF(E38&gt;120,3,IF(E38&gt;60,2,IF(E38&gt;30,1,0))))),Trial!$B$7:$E$12,4)</f>
        <v>0</v>
      </c>
      <c r="T38" s="34">
        <f>VLOOKUP(IF(F38&gt;240,5,IF(F38&gt;180,4,IF(F38&gt;120,3,IF(F38&gt;60,2,IF(F38&gt;30,1,0))))),Trial!$B$7:$E$12,4)</f>
        <v>0</v>
      </c>
      <c r="U38" s="34">
        <f>VLOOKUP(IF(G38&gt;240,5,IF(G38&gt;180,4,IF(G38&gt;120,3,IF(G38&gt;60,2,IF(G38&gt;30,1,0))))),Trial!$B$7:$E$12,4)</f>
        <v>0</v>
      </c>
      <c r="V38" s="34">
        <f>VLOOKUP(IF(H38&gt;240,5,IF(H38&gt;180,4,IF(H38&gt;120,3,IF(H38&gt;60,2,IF(H38&gt;30,1,0))))),Trial!$B$7:$E$12,4)</f>
        <v>0</v>
      </c>
      <c r="W38" s="34">
        <f>VLOOKUP(IF(I38&gt;240,5,IF(I38&gt;180,4,IF(I38&gt;120,3,IF(I38&gt;60,2,IF(I38&gt;30,1,0))))),Trial!$B$7:$E$12,4)</f>
        <v>0</v>
      </c>
      <c r="X38" s="34">
        <f>VLOOKUP(IF(J38&gt;240,5,IF(J38&gt;180,4,IF(J38&gt;120,3,IF(J38&gt;60,2,IF(J38&gt;30,1,0))))),Trial!$B$7:$E$12,4)</f>
        <v>0</v>
      </c>
      <c r="Y38" s="34">
        <f>VLOOKUP(IF(K38&gt;240,5,IF(K38&gt;180,4,IF(K38&gt;120,3,IF(K38&gt;60,2,IF(K38&gt;30,1,0))))),Trial!$B$7:$E$12,4)</f>
        <v>0</v>
      </c>
      <c r="Z38" s="34">
        <f>VLOOKUP(IF(L38&gt;240,5,IF(L38&gt;180,4,IF(L38&gt;120,3,IF(L38&gt;60,2,IF(L38&gt;30,1,0))))),Trial!$B$7:$E$12,4)</f>
        <v>0</v>
      </c>
      <c r="AA38" s="34">
        <f>VLOOKUP(IF(M38&gt;240,5,IF(M38&gt;180,4,IF(M38&gt;120,3,IF(M38&gt;60,2,IF(M38&gt;30,1,0))))),Trial!$B$7:$E$12,4)</f>
        <v>0</v>
      </c>
      <c r="AB38" s="34">
        <f>VLOOKUP(IF(N38&gt;240,5,IF(N38&gt;180,4,IF(N38&gt;120,3,IF(N38&gt;60,2,IF(N38&gt;30,1,0))))),Trial!$B$7:$E$12,4)</f>
        <v>0</v>
      </c>
    </row>
    <row r="39" ht="15.75" customHeight="1">
      <c r="B39" s="19">
        <v>36.0</v>
      </c>
      <c r="C39" s="20">
        <v>29.0309610181959</v>
      </c>
      <c r="D39" s="20">
        <v>20.3255422095006</v>
      </c>
      <c r="E39" s="20">
        <v>7.62399484459311</v>
      </c>
      <c r="F39" s="20">
        <v>4.04121726406738</v>
      </c>
      <c r="G39" s="20">
        <v>9.52988346555186</v>
      </c>
      <c r="H39" s="20">
        <v>17.7873685356314</v>
      </c>
      <c r="I39" s="20">
        <v>42.0217895992439</v>
      </c>
      <c r="J39" s="20">
        <v>13.9587100069123</v>
      </c>
      <c r="K39" s="20">
        <v>64.0655351084319</v>
      </c>
      <c r="L39" s="20">
        <v>1.98436346253035</v>
      </c>
      <c r="M39" s="20">
        <v>29.3878185842446</v>
      </c>
      <c r="N39" s="20">
        <v>38.4856797896664</v>
      </c>
      <c r="P39" s="19">
        <v>36.0</v>
      </c>
      <c r="Q39" s="34">
        <f>VLOOKUP(IF(C39&gt;240,5,IF(C39&gt;180,4,IF(C39&gt;120,3,IF(C39&gt;60,2,IF(C39&gt;30,1,0))))),Trial!$B$7:$E$12,4)</f>
        <v>0</v>
      </c>
      <c r="R39" s="34">
        <f>VLOOKUP(IF(D39&gt;240,5,IF(D39&gt;180,4,IF(D39&gt;120,3,IF(D39&gt;60,2,IF(D39&gt;30,1,0))))),Trial!$B$7:$E$12,4)</f>
        <v>0</v>
      </c>
      <c r="S39" s="34">
        <f>VLOOKUP(IF(E39&gt;240,5,IF(E39&gt;180,4,IF(E39&gt;120,3,IF(E39&gt;60,2,IF(E39&gt;30,1,0))))),Trial!$B$7:$E$12,4)</f>
        <v>0</v>
      </c>
      <c r="T39" s="34">
        <f>VLOOKUP(IF(F39&gt;240,5,IF(F39&gt;180,4,IF(F39&gt;120,3,IF(F39&gt;60,2,IF(F39&gt;30,1,0))))),Trial!$B$7:$E$12,4)</f>
        <v>0</v>
      </c>
      <c r="U39" s="34">
        <f>VLOOKUP(IF(G39&gt;240,5,IF(G39&gt;180,4,IF(G39&gt;120,3,IF(G39&gt;60,2,IF(G39&gt;30,1,0))))),Trial!$B$7:$E$12,4)</f>
        <v>0</v>
      </c>
      <c r="V39" s="34">
        <f>VLOOKUP(IF(H39&gt;240,5,IF(H39&gt;180,4,IF(H39&gt;120,3,IF(H39&gt;60,2,IF(H39&gt;30,1,0))))),Trial!$B$7:$E$12,4)</f>
        <v>0</v>
      </c>
      <c r="W39" s="34">
        <f>VLOOKUP(IF(I39&gt;240,5,IF(I39&gt;180,4,IF(I39&gt;120,3,IF(I39&gt;60,2,IF(I39&gt;30,1,0))))),Trial!$B$7:$E$12,4)</f>
        <v>-168.84</v>
      </c>
      <c r="X39" s="34">
        <f>VLOOKUP(IF(J39&gt;240,5,IF(J39&gt;180,4,IF(J39&gt;120,3,IF(J39&gt;60,2,IF(J39&gt;30,1,0))))),Trial!$B$7:$E$12,4)</f>
        <v>0</v>
      </c>
      <c r="Y39" s="34">
        <f>VLOOKUP(IF(K39&gt;240,5,IF(K39&gt;180,4,IF(K39&gt;120,3,IF(K39&gt;60,2,IF(K39&gt;30,1,0))))),Trial!$B$7:$E$12,4)</f>
        <v>-844.2</v>
      </c>
      <c r="Z39" s="34">
        <f>VLOOKUP(IF(L39&gt;240,5,IF(L39&gt;180,4,IF(L39&gt;120,3,IF(L39&gt;60,2,IF(L39&gt;30,1,0))))),Trial!$B$7:$E$12,4)</f>
        <v>0</v>
      </c>
      <c r="AA39" s="34">
        <f>VLOOKUP(IF(M39&gt;240,5,IF(M39&gt;180,4,IF(M39&gt;120,3,IF(M39&gt;60,2,IF(M39&gt;30,1,0))))),Trial!$B$7:$E$12,4)</f>
        <v>0</v>
      </c>
      <c r="AB39" s="34">
        <f>VLOOKUP(IF(N39&gt;240,5,IF(N39&gt;180,4,IF(N39&gt;120,3,IF(N39&gt;60,2,IF(N39&gt;30,1,0))))),Trial!$B$7:$E$12,4)</f>
        <v>-168.84</v>
      </c>
    </row>
    <row r="40" ht="15.75" customHeight="1">
      <c r="B40" s="19">
        <v>37.0</v>
      </c>
      <c r="C40" s="20">
        <v>11.5379229133102</v>
      </c>
      <c r="D40" s="20">
        <v>1.04343763480038</v>
      </c>
      <c r="E40" s="20">
        <v>27.7004487373189</v>
      </c>
      <c r="F40" s="20">
        <v>6.95235102130739</v>
      </c>
      <c r="G40" s="20">
        <v>11.3297455589372</v>
      </c>
      <c r="H40" s="20">
        <v>1.84093588487224</v>
      </c>
      <c r="I40" s="20">
        <v>1.05404872001107</v>
      </c>
      <c r="J40" s="20">
        <v>6.95391506142914</v>
      </c>
      <c r="K40" s="20">
        <v>25.6477023311129</v>
      </c>
      <c r="L40" s="20">
        <v>21.008955565203</v>
      </c>
      <c r="M40" s="20">
        <v>22.8853785686777</v>
      </c>
      <c r="N40" s="20">
        <v>37.943604286794</v>
      </c>
      <c r="P40" s="19">
        <v>37.0</v>
      </c>
      <c r="Q40" s="34">
        <f>VLOOKUP(IF(C40&gt;240,5,IF(C40&gt;180,4,IF(C40&gt;120,3,IF(C40&gt;60,2,IF(C40&gt;30,1,0))))),Trial!$B$7:$E$12,4)</f>
        <v>0</v>
      </c>
      <c r="R40" s="34">
        <f>VLOOKUP(IF(D40&gt;240,5,IF(D40&gt;180,4,IF(D40&gt;120,3,IF(D40&gt;60,2,IF(D40&gt;30,1,0))))),Trial!$B$7:$E$12,4)</f>
        <v>0</v>
      </c>
      <c r="S40" s="34">
        <f>VLOOKUP(IF(E40&gt;240,5,IF(E40&gt;180,4,IF(E40&gt;120,3,IF(E40&gt;60,2,IF(E40&gt;30,1,0))))),Trial!$B$7:$E$12,4)</f>
        <v>0</v>
      </c>
      <c r="T40" s="34">
        <f>VLOOKUP(IF(F40&gt;240,5,IF(F40&gt;180,4,IF(F40&gt;120,3,IF(F40&gt;60,2,IF(F40&gt;30,1,0))))),Trial!$B$7:$E$12,4)</f>
        <v>0</v>
      </c>
      <c r="U40" s="34">
        <f>VLOOKUP(IF(G40&gt;240,5,IF(G40&gt;180,4,IF(G40&gt;120,3,IF(G40&gt;60,2,IF(G40&gt;30,1,0))))),Trial!$B$7:$E$12,4)</f>
        <v>0</v>
      </c>
      <c r="V40" s="34">
        <f>VLOOKUP(IF(H40&gt;240,5,IF(H40&gt;180,4,IF(H40&gt;120,3,IF(H40&gt;60,2,IF(H40&gt;30,1,0))))),Trial!$B$7:$E$12,4)</f>
        <v>0</v>
      </c>
      <c r="W40" s="34">
        <f>VLOOKUP(IF(I40&gt;240,5,IF(I40&gt;180,4,IF(I40&gt;120,3,IF(I40&gt;60,2,IF(I40&gt;30,1,0))))),Trial!$B$7:$E$12,4)</f>
        <v>0</v>
      </c>
      <c r="X40" s="34">
        <f>VLOOKUP(IF(J40&gt;240,5,IF(J40&gt;180,4,IF(J40&gt;120,3,IF(J40&gt;60,2,IF(J40&gt;30,1,0))))),Trial!$B$7:$E$12,4)</f>
        <v>0</v>
      </c>
      <c r="Y40" s="34">
        <f>VLOOKUP(IF(K40&gt;240,5,IF(K40&gt;180,4,IF(K40&gt;120,3,IF(K40&gt;60,2,IF(K40&gt;30,1,0))))),Trial!$B$7:$E$12,4)</f>
        <v>0</v>
      </c>
      <c r="Z40" s="34">
        <f>VLOOKUP(IF(L40&gt;240,5,IF(L40&gt;180,4,IF(L40&gt;120,3,IF(L40&gt;60,2,IF(L40&gt;30,1,0))))),Trial!$B$7:$E$12,4)</f>
        <v>0</v>
      </c>
      <c r="AA40" s="34">
        <f>VLOOKUP(IF(M40&gt;240,5,IF(M40&gt;180,4,IF(M40&gt;120,3,IF(M40&gt;60,2,IF(M40&gt;30,1,0))))),Trial!$B$7:$E$12,4)</f>
        <v>0</v>
      </c>
      <c r="AB40" s="34">
        <f>VLOOKUP(IF(N40&gt;240,5,IF(N40&gt;180,4,IF(N40&gt;120,3,IF(N40&gt;60,2,IF(N40&gt;30,1,0))))),Trial!$B$7:$E$12,4)</f>
        <v>-168.84</v>
      </c>
    </row>
    <row r="41" ht="15.75" customHeight="1">
      <c r="B41" s="19">
        <v>38.0</v>
      </c>
      <c r="C41" s="20">
        <v>93.0094179753415</v>
      </c>
      <c r="D41" s="20">
        <v>3.04136874005198</v>
      </c>
      <c r="E41" s="20">
        <v>17.3648436219516</v>
      </c>
      <c r="F41" s="20">
        <v>12.217815526694</v>
      </c>
      <c r="G41" s="20">
        <v>11.7769195105034</v>
      </c>
      <c r="H41" s="20">
        <v>19.6251870496368</v>
      </c>
      <c r="I41" s="20">
        <v>22.6573260724714</v>
      </c>
      <c r="J41" s="20">
        <v>5.8573338331189</v>
      </c>
      <c r="K41" s="20">
        <v>3.29299748800528</v>
      </c>
      <c r="L41" s="20">
        <v>15.9455334298397</v>
      </c>
      <c r="M41" s="20">
        <v>15.6497681436214</v>
      </c>
      <c r="N41" s="20">
        <v>4.62996984063648</v>
      </c>
      <c r="P41" s="19">
        <v>38.0</v>
      </c>
      <c r="Q41" s="34">
        <f>VLOOKUP(IF(C41&gt;240,5,IF(C41&gt;180,4,IF(C41&gt;120,3,IF(C41&gt;60,2,IF(C41&gt;30,1,0))))),Trial!$B$7:$E$12,4)</f>
        <v>-844.2</v>
      </c>
      <c r="R41" s="34">
        <f>VLOOKUP(IF(D41&gt;240,5,IF(D41&gt;180,4,IF(D41&gt;120,3,IF(D41&gt;60,2,IF(D41&gt;30,1,0))))),Trial!$B$7:$E$12,4)</f>
        <v>0</v>
      </c>
      <c r="S41" s="34">
        <f>VLOOKUP(IF(E41&gt;240,5,IF(E41&gt;180,4,IF(E41&gt;120,3,IF(E41&gt;60,2,IF(E41&gt;30,1,0))))),Trial!$B$7:$E$12,4)</f>
        <v>0</v>
      </c>
      <c r="T41" s="34">
        <f>VLOOKUP(IF(F41&gt;240,5,IF(F41&gt;180,4,IF(F41&gt;120,3,IF(F41&gt;60,2,IF(F41&gt;30,1,0))))),Trial!$B$7:$E$12,4)</f>
        <v>0</v>
      </c>
      <c r="U41" s="34">
        <f>VLOOKUP(IF(G41&gt;240,5,IF(G41&gt;180,4,IF(G41&gt;120,3,IF(G41&gt;60,2,IF(G41&gt;30,1,0))))),Trial!$B$7:$E$12,4)</f>
        <v>0</v>
      </c>
      <c r="V41" s="34">
        <f>VLOOKUP(IF(H41&gt;240,5,IF(H41&gt;180,4,IF(H41&gt;120,3,IF(H41&gt;60,2,IF(H41&gt;30,1,0))))),Trial!$B$7:$E$12,4)</f>
        <v>0</v>
      </c>
      <c r="W41" s="34">
        <f>VLOOKUP(IF(I41&gt;240,5,IF(I41&gt;180,4,IF(I41&gt;120,3,IF(I41&gt;60,2,IF(I41&gt;30,1,0))))),Trial!$B$7:$E$12,4)</f>
        <v>0</v>
      </c>
      <c r="X41" s="34">
        <f>VLOOKUP(IF(J41&gt;240,5,IF(J41&gt;180,4,IF(J41&gt;120,3,IF(J41&gt;60,2,IF(J41&gt;30,1,0))))),Trial!$B$7:$E$12,4)</f>
        <v>0</v>
      </c>
      <c r="Y41" s="34">
        <f>VLOOKUP(IF(K41&gt;240,5,IF(K41&gt;180,4,IF(K41&gt;120,3,IF(K41&gt;60,2,IF(K41&gt;30,1,0))))),Trial!$B$7:$E$12,4)</f>
        <v>0</v>
      </c>
      <c r="Z41" s="34">
        <f>VLOOKUP(IF(L41&gt;240,5,IF(L41&gt;180,4,IF(L41&gt;120,3,IF(L41&gt;60,2,IF(L41&gt;30,1,0))))),Trial!$B$7:$E$12,4)</f>
        <v>0</v>
      </c>
      <c r="AA41" s="34">
        <f>VLOOKUP(IF(M41&gt;240,5,IF(M41&gt;180,4,IF(M41&gt;120,3,IF(M41&gt;60,2,IF(M41&gt;30,1,0))))),Trial!$B$7:$E$12,4)</f>
        <v>0</v>
      </c>
      <c r="AB41" s="34">
        <f>VLOOKUP(IF(N41&gt;240,5,IF(N41&gt;180,4,IF(N41&gt;120,3,IF(N41&gt;60,2,IF(N41&gt;30,1,0))))),Trial!$B$7:$E$12,4)</f>
        <v>0</v>
      </c>
    </row>
    <row r="42" ht="15.75" customHeight="1">
      <c r="B42" s="19">
        <v>39.0</v>
      </c>
      <c r="C42" s="20">
        <v>0.111813411023468</v>
      </c>
      <c r="D42" s="20">
        <v>16.6615738042715</v>
      </c>
      <c r="E42" s="20">
        <v>28.5923565934641</v>
      </c>
      <c r="F42" s="20">
        <v>33.799049764152</v>
      </c>
      <c r="G42" s="20">
        <v>12.2812037580325</v>
      </c>
      <c r="H42" s="20">
        <v>3.8049384846352</v>
      </c>
      <c r="I42" s="20">
        <v>5.07870439076796</v>
      </c>
      <c r="J42" s="20">
        <v>5.53035193339905</v>
      </c>
      <c r="K42" s="20">
        <v>5.32742959728299</v>
      </c>
      <c r="L42" s="20">
        <v>4.71867810399272</v>
      </c>
      <c r="M42" s="20">
        <v>0.6277416089084</v>
      </c>
      <c r="N42" s="20">
        <v>6.84206219866349</v>
      </c>
      <c r="P42" s="19">
        <v>39.0</v>
      </c>
      <c r="Q42" s="34">
        <f>VLOOKUP(IF(C42&gt;240,5,IF(C42&gt;180,4,IF(C42&gt;120,3,IF(C42&gt;60,2,IF(C42&gt;30,1,0))))),Trial!$B$7:$E$12,4)</f>
        <v>0</v>
      </c>
      <c r="R42" s="34">
        <f>VLOOKUP(IF(D42&gt;240,5,IF(D42&gt;180,4,IF(D42&gt;120,3,IF(D42&gt;60,2,IF(D42&gt;30,1,0))))),Trial!$B$7:$E$12,4)</f>
        <v>0</v>
      </c>
      <c r="S42" s="34">
        <f>VLOOKUP(IF(E42&gt;240,5,IF(E42&gt;180,4,IF(E42&gt;120,3,IF(E42&gt;60,2,IF(E42&gt;30,1,0))))),Trial!$B$7:$E$12,4)</f>
        <v>0</v>
      </c>
      <c r="T42" s="34">
        <f>VLOOKUP(IF(F42&gt;240,5,IF(F42&gt;180,4,IF(F42&gt;120,3,IF(F42&gt;60,2,IF(F42&gt;30,1,0))))),Trial!$B$7:$E$12,4)</f>
        <v>-168.84</v>
      </c>
      <c r="U42" s="34">
        <f>VLOOKUP(IF(G42&gt;240,5,IF(G42&gt;180,4,IF(G42&gt;120,3,IF(G42&gt;60,2,IF(G42&gt;30,1,0))))),Trial!$B$7:$E$12,4)</f>
        <v>0</v>
      </c>
      <c r="V42" s="34">
        <f>VLOOKUP(IF(H42&gt;240,5,IF(H42&gt;180,4,IF(H42&gt;120,3,IF(H42&gt;60,2,IF(H42&gt;30,1,0))))),Trial!$B$7:$E$12,4)</f>
        <v>0</v>
      </c>
      <c r="W42" s="34">
        <f>VLOOKUP(IF(I42&gt;240,5,IF(I42&gt;180,4,IF(I42&gt;120,3,IF(I42&gt;60,2,IF(I42&gt;30,1,0))))),Trial!$B$7:$E$12,4)</f>
        <v>0</v>
      </c>
      <c r="X42" s="34">
        <f>VLOOKUP(IF(J42&gt;240,5,IF(J42&gt;180,4,IF(J42&gt;120,3,IF(J42&gt;60,2,IF(J42&gt;30,1,0))))),Trial!$B$7:$E$12,4)</f>
        <v>0</v>
      </c>
      <c r="Y42" s="34">
        <f>VLOOKUP(IF(K42&gt;240,5,IF(K42&gt;180,4,IF(K42&gt;120,3,IF(K42&gt;60,2,IF(K42&gt;30,1,0))))),Trial!$B$7:$E$12,4)</f>
        <v>0</v>
      </c>
      <c r="Z42" s="34">
        <f>VLOOKUP(IF(L42&gt;240,5,IF(L42&gt;180,4,IF(L42&gt;120,3,IF(L42&gt;60,2,IF(L42&gt;30,1,0))))),Trial!$B$7:$E$12,4)</f>
        <v>0</v>
      </c>
      <c r="AA42" s="34">
        <f>VLOOKUP(IF(M42&gt;240,5,IF(M42&gt;180,4,IF(M42&gt;120,3,IF(M42&gt;60,2,IF(M42&gt;30,1,0))))),Trial!$B$7:$E$12,4)</f>
        <v>0</v>
      </c>
      <c r="AB42" s="34">
        <f>VLOOKUP(IF(N42&gt;240,5,IF(N42&gt;180,4,IF(N42&gt;120,3,IF(N42&gt;60,2,IF(N42&gt;30,1,0))))),Trial!$B$7:$E$12,4)</f>
        <v>0</v>
      </c>
    </row>
    <row r="43" ht="15.75" customHeight="1">
      <c r="B43" s="19">
        <v>40.0</v>
      </c>
      <c r="C43" s="20">
        <v>17.2806966089728</v>
      </c>
      <c r="D43" s="20">
        <v>9.18702025051349</v>
      </c>
      <c r="E43" s="20">
        <v>27.9326512551975</v>
      </c>
      <c r="F43" s="20">
        <v>31.1977104649202</v>
      </c>
      <c r="G43" s="20">
        <v>0.135953719727695</v>
      </c>
      <c r="H43" s="20">
        <v>18.6119019814792</v>
      </c>
      <c r="I43" s="20">
        <v>32.5498854000376</v>
      </c>
      <c r="J43" s="20">
        <v>33.8874366831289</v>
      </c>
      <c r="K43" s="20">
        <v>0.165245333124181</v>
      </c>
      <c r="L43" s="20">
        <v>24.4695376893675</v>
      </c>
      <c r="M43" s="20">
        <v>26.3701628707519</v>
      </c>
      <c r="N43" s="20">
        <v>18.4780108237009</v>
      </c>
      <c r="P43" s="19">
        <v>40.0</v>
      </c>
      <c r="Q43" s="34">
        <f>VLOOKUP(IF(C43&gt;240,5,IF(C43&gt;180,4,IF(C43&gt;120,3,IF(C43&gt;60,2,IF(C43&gt;30,1,0))))),Trial!$B$7:$E$12,4)</f>
        <v>0</v>
      </c>
      <c r="R43" s="34">
        <f>VLOOKUP(IF(D43&gt;240,5,IF(D43&gt;180,4,IF(D43&gt;120,3,IF(D43&gt;60,2,IF(D43&gt;30,1,0))))),Trial!$B$7:$E$12,4)</f>
        <v>0</v>
      </c>
      <c r="S43" s="34">
        <f>VLOOKUP(IF(E43&gt;240,5,IF(E43&gt;180,4,IF(E43&gt;120,3,IF(E43&gt;60,2,IF(E43&gt;30,1,0))))),Trial!$B$7:$E$12,4)</f>
        <v>0</v>
      </c>
      <c r="T43" s="34">
        <f>VLOOKUP(IF(F43&gt;240,5,IF(F43&gt;180,4,IF(F43&gt;120,3,IF(F43&gt;60,2,IF(F43&gt;30,1,0))))),Trial!$B$7:$E$12,4)</f>
        <v>-168.84</v>
      </c>
      <c r="U43" s="34">
        <f>VLOOKUP(IF(G43&gt;240,5,IF(G43&gt;180,4,IF(G43&gt;120,3,IF(G43&gt;60,2,IF(G43&gt;30,1,0))))),Trial!$B$7:$E$12,4)</f>
        <v>0</v>
      </c>
      <c r="V43" s="34">
        <f>VLOOKUP(IF(H43&gt;240,5,IF(H43&gt;180,4,IF(H43&gt;120,3,IF(H43&gt;60,2,IF(H43&gt;30,1,0))))),Trial!$B$7:$E$12,4)</f>
        <v>0</v>
      </c>
      <c r="W43" s="34">
        <f>VLOOKUP(IF(I43&gt;240,5,IF(I43&gt;180,4,IF(I43&gt;120,3,IF(I43&gt;60,2,IF(I43&gt;30,1,0))))),Trial!$B$7:$E$12,4)</f>
        <v>-168.84</v>
      </c>
      <c r="X43" s="34">
        <f>VLOOKUP(IF(J43&gt;240,5,IF(J43&gt;180,4,IF(J43&gt;120,3,IF(J43&gt;60,2,IF(J43&gt;30,1,0))))),Trial!$B$7:$E$12,4)</f>
        <v>-168.84</v>
      </c>
      <c r="Y43" s="34">
        <f>VLOOKUP(IF(K43&gt;240,5,IF(K43&gt;180,4,IF(K43&gt;120,3,IF(K43&gt;60,2,IF(K43&gt;30,1,0))))),Trial!$B$7:$E$12,4)</f>
        <v>0</v>
      </c>
      <c r="Z43" s="34">
        <f>VLOOKUP(IF(L43&gt;240,5,IF(L43&gt;180,4,IF(L43&gt;120,3,IF(L43&gt;60,2,IF(L43&gt;30,1,0))))),Trial!$B$7:$E$12,4)</f>
        <v>0</v>
      </c>
      <c r="AA43" s="34">
        <f>VLOOKUP(IF(M43&gt;240,5,IF(M43&gt;180,4,IF(M43&gt;120,3,IF(M43&gt;60,2,IF(M43&gt;30,1,0))))),Trial!$B$7:$E$12,4)</f>
        <v>0</v>
      </c>
      <c r="AB43" s="34">
        <f>VLOOKUP(IF(N43&gt;240,5,IF(N43&gt;180,4,IF(N43&gt;120,3,IF(N43&gt;60,2,IF(N43&gt;30,1,0))))),Trial!$B$7:$E$12,4)</f>
        <v>0</v>
      </c>
    </row>
    <row r="44" ht="15.75" customHeight="1">
      <c r="B44" s="19">
        <v>41.0</v>
      </c>
      <c r="C44" s="20">
        <v>2.2383125802502</v>
      </c>
      <c r="D44" s="20">
        <v>4.02852602252303</v>
      </c>
      <c r="E44" s="20">
        <v>28.4138809871183</v>
      </c>
      <c r="F44" s="20">
        <v>18.6859876258468</v>
      </c>
      <c r="G44" s="20">
        <v>2.20401768423617</v>
      </c>
      <c r="H44" s="20">
        <v>3.31669801931291</v>
      </c>
      <c r="I44" s="20">
        <v>16.8942575625229</v>
      </c>
      <c r="J44" s="20">
        <v>24.7818140302023</v>
      </c>
      <c r="K44" s="20">
        <v>6.69454613463022</v>
      </c>
      <c r="L44" s="20">
        <v>5.37175278645009</v>
      </c>
      <c r="M44" s="20">
        <v>25.1700143644756</v>
      </c>
      <c r="N44" s="20">
        <v>11.1563550410435</v>
      </c>
      <c r="P44" s="19">
        <v>41.0</v>
      </c>
      <c r="Q44" s="34">
        <f>VLOOKUP(IF(C44&gt;240,5,IF(C44&gt;180,4,IF(C44&gt;120,3,IF(C44&gt;60,2,IF(C44&gt;30,1,0))))),Trial!$B$7:$E$12,4)</f>
        <v>0</v>
      </c>
      <c r="R44" s="34">
        <f>VLOOKUP(IF(D44&gt;240,5,IF(D44&gt;180,4,IF(D44&gt;120,3,IF(D44&gt;60,2,IF(D44&gt;30,1,0))))),Trial!$B$7:$E$12,4)</f>
        <v>0</v>
      </c>
      <c r="S44" s="34">
        <f>VLOOKUP(IF(E44&gt;240,5,IF(E44&gt;180,4,IF(E44&gt;120,3,IF(E44&gt;60,2,IF(E44&gt;30,1,0))))),Trial!$B$7:$E$12,4)</f>
        <v>0</v>
      </c>
      <c r="T44" s="34">
        <f>VLOOKUP(IF(F44&gt;240,5,IF(F44&gt;180,4,IF(F44&gt;120,3,IF(F44&gt;60,2,IF(F44&gt;30,1,0))))),Trial!$B$7:$E$12,4)</f>
        <v>0</v>
      </c>
      <c r="U44" s="34">
        <f>VLOOKUP(IF(G44&gt;240,5,IF(G44&gt;180,4,IF(G44&gt;120,3,IF(G44&gt;60,2,IF(G44&gt;30,1,0))))),Trial!$B$7:$E$12,4)</f>
        <v>0</v>
      </c>
      <c r="V44" s="34">
        <f>VLOOKUP(IF(H44&gt;240,5,IF(H44&gt;180,4,IF(H44&gt;120,3,IF(H44&gt;60,2,IF(H44&gt;30,1,0))))),Trial!$B$7:$E$12,4)</f>
        <v>0</v>
      </c>
      <c r="W44" s="34">
        <f>VLOOKUP(IF(I44&gt;240,5,IF(I44&gt;180,4,IF(I44&gt;120,3,IF(I44&gt;60,2,IF(I44&gt;30,1,0))))),Trial!$B$7:$E$12,4)</f>
        <v>0</v>
      </c>
      <c r="X44" s="34">
        <f>VLOOKUP(IF(J44&gt;240,5,IF(J44&gt;180,4,IF(J44&gt;120,3,IF(J44&gt;60,2,IF(J44&gt;30,1,0))))),Trial!$B$7:$E$12,4)</f>
        <v>0</v>
      </c>
      <c r="Y44" s="34">
        <f>VLOOKUP(IF(K44&gt;240,5,IF(K44&gt;180,4,IF(K44&gt;120,3,IF(K44&gt;60,2,IF(K44&gt;30,1,0))))),Trial!$B$7:$E$12,4)</f>
        <v>0</v>
      </c>
      <c r="Z44" s="34">
        <f>VLOOKUP(IF(L44&gt;240,5,IF(L44&gt;180,4,IF(L44&gt;120,3,IF(L44&gt;60,2,IF(L44&gt;30,1,0))))),Trial!$B$7:$E$12,4)</f>
        <v>0</v>
      </c>
      <c r="AA44" s="34">
        <f>VLOOKUP(IF(M44&gt;240,5,IF(M44&gt;180,4,IF(M44&gt;120,3,IF(M44&gt;60,2,IF(M44&gt;30,1,0))))),Trial!$B$7:$E$12,4)</f>
        <v>0</v>
      </c>
      <c r="AB44" s="34">
        <f>VLOOKUP(IF(N44&gt;240,5,IF(N44&gt;180,4,IF(N44&gt;120,3,IF(N44&gt;60,2,IF(N44&gt;30,1,0))))),Trial!$B$7:$E$12,4)</f>
        <v>0</v>
      </c>
    </row>
    <row r="45" ht="15.75" customHeight="1">
      <c r="B45" s="19">
        <v>42.0</v>
      </c>
      <c r="C45" s="20">
        <v>14.1714862496677</v>
      </c>
      <c r="D45" s="20">
        <v>24.0491347883799</v>
      </c>
      <c r="E45" s="20">
        <v>2.37095423485152</v>
      </c>
      <c r="F45" s="20">
        <v>7.95164857663269</v>
      </c>
      <c r="G45" s="20">
        <v>11.293824759807</v>
      </c>
      <c r="H45" s="20">
        <v>4.72334482618608</v>
      </c>
      <c r="I45" s="20">
        <v>1.53810547133908</v>
      </c>
      <c r="J45" s="20">
        <v>6.07071000249125</v>
      </c>
      <c r="K45" s="20">
        <v>36.9796902239662</v>
      </c>
      <c r="L45" s="20">
        <v>14.7323646235186</v>
      </c>
      <c r="M45" s="20">
        <v>31.3896212343024</v>
      </c>
      <c r="N45" s="20">
        <v>4.91262895134278</v>
      </c>
      <c r="P45" s="19">
        <v>42.0</v>
      </c>
      <c r="Q45" s="34">
        <f>VLOOKUP(IF(C45&gt;240,5,IF(C45&gt;180,4,IF(C45&gt;120,3,IF(C45&gt;60,2,IF(C45&gt;30,1,0))))),Trial!$B$7:$E$12,4)</f>
        <v>0</v>
      </c>
      <c r="R45" s="34">
        <f>VLOOKUP(IF(D45&gt;240,5,IF(D45&gt;180,4,IF(D45&gt;120,3,IF(D45&gt;60,2,IF(D45&gt;30,1,0))))),Trial!$B$7:$E$12,4)</f>
        <v>0</v>
      </c>
      <c r="S45" s="34">
        <f>VLOOKUP(IF(E45&gt;240,5,IF(E45&gt;180,4,IF(E45&gt;120,3,IF(E45&gt;60,2,IF(E45&gt;30,1,0))))),Trial!$B$7:$E$12,4)</f>
        <v>0</v>
      </c>
      <c r="T45" s="34">
        <f>VLOOKUP(IF(F45&gt;240,5,IF(F45&gt;180,4,IF(F45&gt;120,3,IF(F45&gt;60,2,IF(F45&gt;30,1,0))))),Trial!$B$7:$E$12,4)</f>
        <v>0</v>
      </c>
      <c r="U45" s="34">
        <f>VLOOKUP(IF(G45&gt;240,5,IF(G45&gt;180,4,IF(G45&gt;120,3,IF(G45&gt;60,2,IF(G45&gt;30,1,0))))),Trial!$B$7:$E$12,4)</f>
        <v>0</v>
      </c>
      <c r="V45" s="34">
        <f>VLOOKUP(IF(H45&gt;240,5,IF(H45&gt;180,4,IF(H45&gt;120,3,IF(H45&gt;60,2,IF(H45&gt;30,1,0))))),Trial!$B$7:$E$12,4)</f>
        <v>0</v>
      </c>
      <c r="W45" s="34">
        <f>VLOOKUP(IF(I45&gt;240,5,IF(I45&gt;180,4,IF(I45&gt;120,3,IF(I45&gt;60,2,IF(I45&gt;30,1,0))))),Trial!$B$7:$E$12,4)</f>
        <v>0</v>
      </c>
      <c r="X45" s="34">
        <f>VLOOKUP(IF(J45&gt;240,5,IF(J45&gt;180,4,IF(J45&gt;120,3,IF(J45&gt;60,2,IF(J45&gt;30,1,0))))),Trial!$B$7:$E$12,4)</f>
        <v>0</v>
      </c>
      <c r="Y45" s="34">
        <f>VLOOKUP(IF(K45&gt;240,5,IF(K45&gt;180,4,IF(K45&gt;120,3,IF(K45&gt;60,2,IF(K45&gt;30,1,0))))),Trial!$B$7:$E$12,4)</f>
        <v>-168.84</v>
      </c>
      <c r="Z45" s="34">
        <f>VLOOKUP(IF(L45&gt;240,5,IF(L45&gt;180,4,IF(L45&gt;120,3,IF(L45&gt;60,2,IF(L45&gt;30,1,0))))),Trial!$B$7:$E$12,4)</f>
        <v>0</v>
      </c>
      <c r="AA45" s="34">
        <f>VLOOKUP(IF(M45&gt;240,5,IF(M45&gt;180,4,IF(M45&gt;120,3,IF(M45&gt;60,2,IF(M45&gt;30,1,0))))),Trial!$B$7:$E$12,4)</f>
        <v>-168.84</v>
      </c>
      <c r="AB45" s="34">
        <f>VLOOKUP(IF(N45&gt;240,5,IF(N45&gt;180,4,IF(N45&gt;120,3,IF(N45&gt;60,2,IF(N45&gt;30,1,0))))),Trial!$B$7:$E$12,4)</f>
        <v>0</v>
      </c>
    </row>
    <row r="46" ht="15.75" customHeight="1">
      <c r="B46" s="19">
        <v>43.0</v>
      </c>
      <c r="C46" s="20">
        <v>2.64398705909467</v>
      </c>
      <c r="D46" s="20">
        <v>6.66290766204982</v>
      </c>
      <c r="E46" s="20">
        <v>9.40910021458943</v>
      </c>
      <c r="F46" s="20">
        <v>9.34658052477804</v>
      </c>
      <c r="G46" s="20">
        <v>1.21652884050272</v>
      </c>
      <c r="H46" s="20">
        <v>23.1211478429457</v>
      </c>
      <c r="I46" s="20">
        <v>43.4341881238263</v>
      </c>
      <c r="J46" s="20">
        <v>23.2873413767835</v>
      </c>
      <c r="K46" s="20">
        <v>16.1523740481195</v>
      </c>
      <c r="L46" s="20">
        <v>53.4616113160229</v>
      </c>
      <c r="M46" s="20">
        <v>4.02452154532075</v>
      </c>
      <c r="N46" s="20">
        <v>0.502498585637659</v>
      </c>
      <c r="P46" s="19">
        <v>43.0</v>
      </c>
      <c r="Q46" s="34">
        <f>VLOOKUP(IF(C46&gt;240,5,IF(C46&gt;180,4,IF(C46&gt;120,3,IF(C46&gt;60,2,IF(C46&gt;30,1,0))))),Trial!$B$7:$E$12,4)</f>
        <v>0</v>
      </c>
      <c r="R46" s="34">
        <f>VLOOKUP(IF(D46&gt;240,5,IF(D46&gt;180,4,IF(D46&gt;120,3,IF(D46&gt;60,2,IF(D46&gt;30,1,0))))),Trial!$B$7:$E$12,4)</f>
        <v>0</v>
      </c>
      <c r="S46" s="34">
        <f>VLOOKUP(IF(E46&gt;240,5,IF(E46&gt;180,4,IF(E46&gt;120,3,IF(E46&gt;60,2,IF(E46&gt;30,1,0))))),Trial!$B$7:$E$12,4)</f>
        <v>0</v>
      </c>
      <c r="T46" s="34">
        <f>VLOOKUP(IF(F46&gt;240,5,IF(F46&gt;180,4,IF(F46&gt;120,3,IF(F46&gt;60,2,IF(F46&gt;30,1,0))))),Trial!$B$7:$E$12,4)</f>
        <v>0</v>
      </c>
      <c r="U46" s="34">
        <f>VLOOKUP(IF(G46&gt;240,5,IF(G46&gt;180,4,IF(G46&gt;120,3,IF(G46&gt;60,2,IF(G46&gt;30,1,0))))),Trial!$B$7:$E$12,4)</f>
        <v>0</v>
      </c>
      <c r="V46" s="34">
        <f>VLOOKUP(IF(H46&gt;240,5,IF(H46&gt;180,4,IF(H46&gt;120,3,IF(H46&gt;60,2,IF(H46&gt;30,1,0))))),Trial!$B$7:$E$12,4)</f>
        <v>0</v>
      </c>
      <c r="W46" s="34">
        <f>VLOOKUP(IF(I46&gt;240,5,IF(I46&gt;180,4,IF(I46&gt;120,3,IF(I46&gt;60,2,IF(I46&gt;30,1,0))))),Trial!$B$7:$E$12,4)</f>
        <v>-168.84</v>
      </c>
      <c r="X46" s="34">
        <f>VLOOKUP(IF(J46&gt;240,5,IF(J46&gt;180,4,IF(J46&gt;120,3,IF(J46&gt;60,2,IF(J46&gt;30,1,0))))),Trial!$B$7:$E$12,4)</f>
        <v>0</v>
      </c>
      <c r="Y46" s="34">
        <f>VLOOKUP(IF(K46&gt;240,5,IF(K46&gt;180,4,IF(K46&gt;120,3,IF(K46&gt;60,2,IF(K46&gt;30,1,0))))),Trial!$B$7:$E$12,4)</f>
        <v>0</v>
      </c>
      <c r="Z46" s="34">
        <f>VLOOKUP(IF(L46&gt;240,5,IF(L46&gt;180,4,IF(L46&gt;120,3,IF(L46&gt;60,2,IF(L46&gt;30,1,0))))),Trial!$B$7:$E$12,4)</f>
        <v>-168.84</v>
      </c>
      <c r="AA46" s="34">
        <f>VLOOKUP(IF(M46&gt;240,5,IF(M46&gt;180,4,IF(M46&gt;120,3,IF(M46&gt;60,2,IF(M46&gt;30,1,0))))),Trial!$B$7:$E$12,4)</f>
        <v>0</v>
      </c>
      <c r="AB46" s="34">
        <f>VLOOKUP(IF(N46&gt;240,5,IF(N46&gt;180,4,IF(N46&gt;120,3,IF(N46&gt;60,2,IF(N46&gt;30,1,0))))),Trial!$B$7:$E$12,4)</f>
        <v>0</v>
      </c>
    </row>
    <row r="47" ht="15.75" customHeight="1">
      <c r="B47" s="19">
        <v>44.0</v>
      </c>
      <c r="C47" s="20">
        <v>23.1916926531291</v>
      </c>
      <c r="D47" s="20">
        <v>20.0909601293674</v>
      </c>
      <c r="E47" s="20">
        <v>36.2685355559246</v>
      </c>
      <c r="F47" s="20">
        <v>11.0298691777597</v>
      </c>
      <c r="G47" s="20">
        <v>2.26218181601726</v>
      </c>
      <c r="H47" s="20">
        <v>26.0056554470381</v>
      </c>
      <c r="I47" s="20">
        <v>4.26776403277181</v>
      </c>
      <c r="J47" s="20">
        <v>6.1361009484157</v>
      </c>
      <c r="K47" s="20">
        <v>0.30531500419033</v>
      </c>
      <c r="L47" s="20">
        <v>26.2596656430682</v>
      </c>
      <c r="M47" s="20">
        <v>3.044356935787</v>
      </c>
      <c r="N47" s="20">
        <v>11.2806199357963</v>
      </c>
      <c r="P47" s="19">
        <v>44.0</v>
      </c>
      <c r="Q47" s="34">
        <f>VLOOKUP(IF(C47&gt;240,5,IF(C47&gt;180,4,IF(C47&gt;120,3,IF(C47&gt;60,2,IF(C47&gt;30,1,0))))),Trial!$B$7:$E$12,4)</f>
        <v>0</v>
      </c>
      <c r="R47" s="34">
        <f>VLOOKUP(IF(D47&gt;240,5,IF(D47&gt;180,4,IF(D47&gt;120,3,IF(D47&gt;60,2,IF(D47&gt;30,1,0))))),Trial!$B$7:$E$12,4)</f>
        <v>0</v>
      </c>
      <c r="S47" s="34">
        <f>VLOOKUP(IF(E47&gt;240,5,IF(E47&gt;180,4,IF(E47&gt;120,3,IF(E47&gt;60,2,IF(E47&gt;30,1,0))))),Trial!$B$7:$E$12,4)</f>
        <v>-168.84</v>
      </c>
      <c r="T47" s="34">
        <f>VLOOKUP(IF(F47&gt;240,5,IF(F47&gt;180,4,IF(F47&gt;120,3,IF(F47&gt;60,2,IF(F47&gt;30,1,0))))),Trial!$B$7:$E$12,4)</f>
        <v>0</v>
      </c>
      <c r="U47" s="34">
        <f>VLOOKUP(IF(G47&gt;240,5,IF(G47&gt;180,4,IF(G47&gt;120,3,IF(G47&gt;60,2,IF(G47&gt;30,1,0))))),Trial!$B$7:$E$12,4)</f>
        <v>0</v>
      </c>
      <c r="V47" s="34">
        <f>VLOOKUP(IF(H47&gt;240,5,IF(H47&gt;180,4,IF(H47&gt;120,3,IF(H47&gt;60,2,IF(H47&gt;30,1,0))))),Trial!$B$7:$E$12,4)</f>
        <v>0</v>
      </c>
      <c r="W47" s="34">
        <f>VLOOKUP(IF(I47&gt;240,5,IF(I47&gt;180,4,IF(I47&gt;120,3,IF(I47&gt;60,2,IF(I47&gt;30,1,0))))),Trial!$B$7:$E$12,4)</f>
        <v>0</v>
      </c>
      <c r="X47" s="34">
        <f>VLOOKUP(IF(J47&gt;240,5,IF(J47&gt;180,4,IF(J47&gt;120,3,IF(J47&gt;60,2,IF(J47&gt;30,1,0))))),Trial!$B$7:$E$12,4)</f>
        <v>0</v>
      </c>
      <c r="Y47" s="34">
        <f>VLOOKUP(IF(K47&gt;240,5,IF(K47&gt;180,4,IF(K47&gt;120,3,IF(K47&gt;60,2,IF(K47&gt;30,1,0))))),Trial!$B$7:$E$12,4)</f>
        <v>0</v>
      </c>
      <c r="Z47" s="34">
        <f>VLOOKUP(IF(L47&gt;240,5,IF(L47&gt;180,4,IF(L47&gt;120,3,IF(L47&gt;60,2,IF(L47&gt;30,1,0))))),Trial!$B$7:$E$12,4)</f>
        <v>0</v>
      </c>
      <c r="AA47" s="34">
        <f>VLOOKUP(IF(M47&gt;240,5,IF(M47&gt;180,4,IF(M47&gt;120,3,IF(M47&gt;60,2,IF(M47&gt;30,1,0))))),Trial!$B$7:$E$12,4)</f>
        <v>0</v>
      </c>
      <c r="AB47" s="34">
        <f>VLOOKUP(IF(N47&gt;240,5,IF(N47&gt;180,4,IF(N47&gt;120,3,IF(N47&gt;60,2,IF(N47&gt;30,1,0))))),Trial!$B$7:$E$12,4)</f>
        <v>0</v>
      </c>
    </row>
    <row r="48" ht="15.75" customHeight="1">
      <c r="B48" s="19">
        <v>45.0</v>
      </c>
      <c r="C48" s="20">
        <v>1.50810488257557</v>
      </c>
      <c r="D48" s="20">
        <v>5.85970759632307</v>
      </c>
      <c r="E48" s="20">
        <v>0.484742901090108</v>
      </c>
      <c r="F48" s="20">
        <v>24.43993323298</v>
      </c>
      <c r="G48" s="20">
        <v>0.211437995126471</v>
      </c>
      <c r="H48" s="20">
        <v>1.85567708294839</v>
      </c>
      <c r="I48" s="20">
        <v>10.53934933422</v>
      </c>
      <c r="J48" s="20">
        <v>4.64287293562666</v>
      </c>
      <c r="K48" s="20">
        <v>3.67063823068881</v>
      </c>
      <c r="L48" s="20">
        <v>28.5805479195883</v>
      </c>
      <c r="M48" s="20">
        <v>2.84917176882736</v>
      </c>
      <c r="N48" s="20">
        <v>11.0872784971602</v>
      </c>
      <c r="P48" s="19">
        <v>45.0</v>
      </c>
      <c r="Q48" s="34">
        <f>VLOOKUP(IF(C48&gt;240,5,IF(C48&gt;180,4,IF(C48&gt;120,3,IF(C48&gt;60,2,IF(C48&gt;30,1,0))))),Trial!$B$7:$E$12,4)</f>
        <v>0</v>
      </c>
      <c r="R48" s="34">
        <f>VLOOKUP(IF(D48&gt;240,5,IF(D48&gt;180,4,IF(D48&gt;120,3,IF(D48&gt;60,2,IF(D48&gt;30,1,0))))),Trial!$B$7:$E$12,4)</f>
        <v>0</v>
      </c>
      <c r="S48" s="34">
        <f>VLOOKUP(IF(E48&gt;240,5,IF(E48&gt;180,4,IF(E48&gt;120,3,IF(E48&gt;60,2,IF(E48&gt;30,1,0))))),Trial!$B$7:$E$12,4)</f>
        <v>0</v>
      </c>
      <c r="T48" s="34">
        <f>VLOOKUP(IF(F48&gt;240,5,IF(F48&gt;180,4,IF(F48&gt;120,3,IF(F48&gt;60,2,IF(F48&gt;30,1,0))))),Trial!$B$7:$E$12,4)</f>
        <v>0</v>
      </c>
      <c r="U48" s="34">
        <f>VLOOKUP(IF(G48&gt;240,5,IF(G48&gt;180,4,IF(G48&gt;120,3,IF(G48&gt;60,2,IF(G48&gt;30,1,0))))),Trial!$B$7:$E$12,4)</f>
        <v>0</v>
      </c>
      <c r="V48" s="34">
        <f>VLOOKUP(IF(H48&gt;240,5,IF(H48&gt;180,4,IF(H48&gt;120,3,IF(H48&gt;60,2,IF(H48&gt;30,1,0))))),Trial!$B$7:$E$12,4)</f>
        <v>0</v>
      </c>
      <c r="W48" s="34">
        <f>VLOOKUP(IF(I48&gt;240,5,IF(I48&gt;180,4,IF(I48&gt;120,3,IF(I48&gt;60,2,IF(I48&gt;30,1,0))))),Trial!$B$7:$E$12,4)</f>
        <v>0</v>
      </c>
      <c r="X48" s="34">
        <f>VLOOKUP(IF(J48&gt;240,5,IF(J48&gt;180,4,IF(J48&gt;120,3,IF(J48&gt;60,2,IF(J48&gt;30,1,0))))),Trial!$B$7:$E$12,4)</f>
        <v>0</v>
      </c>
      <c r="Y48" s="34">
        <f>VLOOKUP(IF(K48&gt;240,5,IF(K48&gt;180,4,IF(K48&gt;120,3,IF(K48&gt;60,2,IF(K48&gt;30,1,0))))),Trial!$B$7:$E$12,4)</f>
        <v>0</v>
      </c>
      <c r="Z48" s="34">
        <f>VLOOKUP(IF(L48&gt;240,5,IF(L48&gt;180,4,IF(L48&gt;120,3,IF(L48&gt;60,2,IF(L48&gt;30,1,0))))),Trial!$B$7:$E$12,4)</f>
        <v>0</v>
      </c>
      <c r="AA48" s="34">
        <f>VLOOKUP(IF(M48&gt;240,5,IF(M48&gt;180,4,IF(M48&gt;120,3,IF(M48&gt;60,2,IF(M48&gt;30,1,0))))),Trial!$B$7:$E$12,4)</f>
        <v>0</v>
      </c>
      <c r="AB48" s="34">
        <f>VLOOKUP(IF(N48&gt;240,5,IF(N48&gt;180,4,IF(N48&gt;120,3,IF(N48&gt;60,2,IF(N48&gt;30,1,0))))),Trial!$B$7:$E$12,4)</f>
        <v>0</v>
      </c>
    </row>
    <row r="49" ht="15.75" customHeight="1">
      <c r="B49" s="19">
        <v>46.0</v>
      </c>
      <c r="C49" s="20">
        <v>10.0739736373091</v>
      </c>
      <c r="D49" s="20">
        <v>10.6712217527123</v>
      </c>
      <c r="E49" s="20">
        <v>16.5065801220099</v>
      </c>
      <c r="F49" s="20">
        <v>38.8853735871952</v>
      </c>
      <c r="G49" s="20">
        <v>6.4845250914339</v>
      </c>
      <c r="H49" s="20">
        <v>4.49255828568712</v>
      </c>
      <c r="I49" s="20">
        <v>3.52021363307722</v>
      </c>
      <c r="J49" s="20">
        <v>20.7855219401589</v>
      </c>
      <c r="K49" s="20">
        <v>17.1924121361311</v>
      </c>
      <c r="L49" s="20">
        <v>8.06473730294965</v>
      </c>
      <c r="M49" s="20">
        <v>5.95965524432249</v>
      </c>
      <c r="N49" s="20">
        <v>2.14147427852636</v>
      </c>
      <c r="P49" s="19">
        <v>46.0</v>
      </c>
      <c r="Q49" s="34">
        <f>VLOOKUP(IF(C49&gt;240,5,IF(C49&gt;180,4,IF(C49&gt;120,3,IF(C49&gt;60,2,IF(C49&gt;30,1,0))))),Trial!$B$7:$E$12,4)</f>
        <v>0</v>
      </c>
      <c r="R49" s="34">
        <f>VLOOKUP(IF(D49&gt;240,5,IF(D49&gt;180,4,IF(D49&gt;120,3,IF(D49&gt;60,2,IF(D49&gt;30,1,0))))),Trial!$B$7:$E$12,4)</f>
        <v>0</v>
      </c>
      <c r="S49" s="34">
        <f>VLOOKUP(IF(E49&gt;240,5,IF(E49&gt;180,4,IF(E49&gt;120,3,IF(E49&gt;60,2,IF(E49&gt;30,1,0))))),Trial!$B$7:$E$12,4)</f>
        <v>0</v>
      </c>
      <c r="T49" s="34">
        <f>VLOOKUP(IF(F49&gt;240,5,IF(F49&gt;180,4,IF(F49&gt;120,3,IF(F49&gt;60,2,IF(F49&gt;30,1,0))))),Trial!$B$7:$E$12,4)</f>
        <v>-168.84</v>
      </c>
      <c r="U49" s="34">
        <f>VLOOKUP(IF(G49&gt;240,5,IF(G49&gt;180,4,IF(G49&gt;120,3,IF(G49&gt;60,2,IF(G49&gt;30,1,0))))),Trial!$B$7:$E$12,4)</f>
        <v>0</v>
      </c>
      <c r="V49" s="34">
        <f>VLOOKUP(IF(H49&gt;240,5,IF(H49&gt;180,4,IF(H49&gt;120,3,IF(H49&gt;60,2,IF(H49&gt;30,1,0))))),Trial!$B$7:$E$12,4)</f>
        <v>0</v>
      </c>
      <c r="W49" s="34">
        <f>VLOOKUP(IF(I49&gt;240,5,IF(I49&gt;180,4,IF(I49&gt;120,3,IF(I49&gt;60,2,IF(I49&gt;30,1,0))))),Trial!$B$7:$E$12,4)</f>
        <v>0</v>
      </c>
      <c r="X49" s="34">
        <f>VLOOKUP(IF(J49&gt;240,5,IF(J49&gt;180,4,IF(J49&gt;120,3,IF(J49&gt;60,2,IF(J49&gt;30,1,0))))),Trial!$B$7:$E$12,4)</f>
        <v>0</v>
      </c>
      <c r="Y49" s="34">
        <f>VLOOKUP(IF(K49&gt;240,5,IF(K49&gt;180,4,IF(K49&gt;120,3,IF(K49&gt;60,2,IF(K49&gt;30,1,0))))),Trial!$B$7:$E$12,4)</f>
        <v>0</v>
      </c>
      <c r="Z49" s="34">
        <f>VLOOKUP(IF(L49&gt;240,5,IF(L49&gt;180,4,IF(L49&gt;120,3,IF(L49&gt;60,2,IF(L49&gt;30,1,0))))),Trial!$B$7:$E$12,4)</f>
        <v>0</v>
      </c>
      <c r="AA49" s="34">
        <f>VLOOKUP(IF(M49&gt;240,5,IF(M49&gt;180,4,IF(M49&gt;120,3,IF(M49&gt;60,2,IF(M49&gt;30,1,0))))),Trial!$B$7:$E$12,4)</f>
        <v>0</v>
      </c>
      <c r="AB49" s="34">
        <f>VLOOKUP(IF(N49&gt;240,5,IF(N49&gt;180,4,IF(N49&gt;120,3,IF(N49&gt;60,2,IF(N49&gt;30,1,0))))),Trial!$B$7:$E$12,4)</f>
        <v>0</v>
      </c>
    </row>
    <row r="50" ht="15.75" customHeight="1">
      <c r="B50" s="19">
        <v>47.0</v>
      </c>
      <c r="C50" s="20">
        <v>11.3042795262384</v>
      </c>
      <c r="D50" s="20">
        <v>9.41536019896773</v>
      </c>
      <c r="E50" s="20">
        <v>37.0099415660243</v>
      </c>
      <c r="F50" s="20">
        <v>9.66742594711429</v>
      </c>
      <c r="G50" s="20">
        <v>4.38000655365177</v>
      </c>
      <c r="H50" s="20">
        <v>5.97584927347489</v>
      </c>
      <c r="I50" s="20">
        <v>11.3889207622121</v>
      </c>
      <c r="J50" s="20">
        <v>27.1596975315532</v>
      </c>
      <c r="K50" s="20">
        <v>12.2722895312208</v>
      </c>
      <c r="L50" s="20">
        <v>12.6493246832981</v>
      </c>
      <c r="M50" s="20">
        <v>2.13003285326995</v>
      </c>
      <c r="N50" s="20">
        <v>29.6216225613163</v>
      </c>
      <c r="P50" s="19">
        <v>47.0</v>
      </c>
      <c r="Q50" s="34">
        <f>VLOOKUP(IF(C50&gt;240,5,IF(C50&gt;180,4,IF(C50&gt;120,3,IF(C50&gt;60,2,IF(C50&gt;30,1,0))))),Trial!$B$7:$E$12,4)</f>
        <v>0</v>
      </c>
      <c r="R50" s="34">
        <f>VLOOKUP(IF(D50&gt;240,5,IF(D50&gt;180,4,IF(D50&gt;120,3,IF(D50&gt;60,2,IF(D50&gt;30,1,0))))),Trial!$B$7:$E$12,4)</f>
        <v>0</v>
      </c>
      <c r="S50" s="34">
        <f>VLOOKUP(IF(E50&gt;240,5,IF(E50&gt;180,4,IF(E50&gt;120,3,IF(E50&gt;60,2,IF(E50&gt;30,1,0))))),Trial!$B$7:$E$12,4)</f>
        <v>-168.84</v>
      </c>
      <c r="T50" s="34">
        <f>VLOOKUP(IF(F50&gt;240,5,IF(F50&gt;180,4,IF(F50&gt;120,3,IF(F50&gt;60,2,IF(F50&gt;30,1,0))))),Trial!$B$7:$E$12,4)</f>
        <v>0</v>
      </c>
      <c r="U50" s="34">
        <f>VLOOKUP(IF(G50&gt;240,5,IF(G50&gt;180,4,IF(G50&gt;120,3,IF(G50&gt;60,2,IF(G50&gt;30,1,0))))),Trial!$B$7:$E$12,4)</f>
        <v>0</v>
      </c>
      <c r="V50" s="34">
        <f>VLOOKUP(IF(H50&gt;240,5,IF(H50&gt;180,4,IF(H50&gt;120,3,IF(H50&gt;60,2,IF(H50&gt;30,1,0))))),Trial!$B$7:$E$12,4)</f>
        <v>0</v>
      </c>
      <c r="W50" s="34">
        <f>VLOOKUP(IF(I50&gt;240,5,IF(I50&gt;180,4,IF(I50&gt;120,3,IF(I50&gt;60,2,IF(I50&gt;30,1,0))))),Trial!$B$7:$E$12,4)</f>
        <v>0</v>
      </c>
      <c r="X50" s="34">
        <f>VLOOKUP(IF(J50&gt;240,5,IF(J50&gt;180,4,IF(J50&gt;120,3,IF(J50&gt;60,2,IF(J50&gt;30,1,0))))),Trial!$B$7:$E$12,4)</f>
        <v>0</v>
      </c>
      <c r="Y50" s="34">
        <f>VLOOKUP(IF(K50&gt;240,5,IF(K50&gt;180,4,IF(K50&gt;120,3,IF(K50&gt;60,2,IF(K50&gt;30,1,0))))),Trial!$B$7:$E$12,4)</f>
        <v>0</v>
      </c>
      <c r="Z50" s="34">
        <f>VLOOKUP(IF(L50&gt;240,5,IF(L50&gt;180,4,IF(L50&gt;120,3,IF(L50&gt;60,2,IF(L50&gt;30,1,0))))),Trial!$B$7:$E$12,4)</f>
        <v>0</v>
      </c>
      <c r="AA50" s="34">
        <f>VLOOKUP(IF(M50&gt;240,5,IF(M50&gt;180,4,IF(M50&gt;120,3,IF(M50&gt;60,2,IF(M50&gt;30,1,0))))),Trial!$B$7:$E$12,4)</f>
        <v>0</v>
      </c>
      <c r="AB50" s="34">
        <f>VLOOKUP(IF(N50&gt;240,5,IF(N50&gt;180,4,IF(N50&gt;120,3,IF(N50&gt;60,2,IF(N50&gt;30,1,0))))),Trial!$B$7:$E$12,4)</f>
        <v>0</v>
      </c>
    </row>
    <row r="51" ht="15.75" customHeight="1">
      <c r="B51" s="19">
        <v>48.0</v>
      </c>
      <c r="C51" s="20">
        <v>13.1782028307292</v>
      </c>
      <c r="D51" s="20">
        <v>1.61575887314975</v>
      </c>
      <c r="E51" s="20">
        <v>0.206300432891571</v>
      </c>
      <c r="F51" s="20">
        <v>4.37251459592953</v>
      </c>
      <c r="G51" s="20">
        <v>21.4874951316213</v>
      </c>
      <c r="H51" s="20">
        <v>4.42176388869993</v>
      </c>
      <c r="I51" s="20">
        <v>0.247676262725145</v>
      </c>
      <c r="J51" s="20">
        <v>15.3356613391164</v>
      </c>
      <c r="K51" s="20">
        <v>8.18103072848171</v>
      </c>
      <c r="L51" s="20">
        <v>23.802373954857</v>
      </c>
      <c r="M51" s="20">
        <v>11.1884543919089</v>
      </c>
      <c r="N51" s="20">
        <v>2.68625684047305</v>
      </c>
      <c r="P51" s="19">
        <v>48.0</v>
      </c>
      <c r="Q51" s="34">
        <f>VLOOKUP(IF(C51&gt;240,5,IF(C51&gt;180,4,IF(C51&gt;120,3,IF(C51&gt;60,2,IF(C51&gt;30,1,0))))),Trial!$B$7:$E$12,4)</f>
        <v>0</v>
      </c>
      <c r="R51" s="34">
        <f>VLOOKUP(IF(D51&gt;240,5,IF(D51&gt;180,4,IF(D51&gt;120,3,IF(D51&gt;60,2,IF(D51&gt;30,1,0))))),Trial!$B$7:$E$12,4)</f>
        <v>0</v>
      </c>
      <c r="S51" s="34">
        <f>VLOOKUP(IF(E51&gt;240,5,IF(E51&gt;180,4,IF(E51&gt;120,3,IF(E51&gt;60,2,IF(E51&gt;30,1,0))))),Trial!$B$7:$E$12,4)</f>
        <v>0</v>
      </c>
      <c r="T51" s="34">
        <f>VLOOKUP(IF(F51&gt;240,5,IF(F51&gt;180,4,IF(F51&gt;120,3,IF(F51&gt;60,2,IF(F51&gt;30,1,0))))),Trial!$B$7:$E$12,4)</f>
        <v>0</v>
      </c>
      <c r="U51" s="34">
        <f>VLOOKUP(IF(G51&gt;240,5,IF(G51&gt;180,4,IF(G51&gt;120,3,IF(G51&gt;60,2,IF(G51&gt;30,1,0))))),Trial!$B$7:$E$12,4)</f>
        <v>0</v>
      </c>
      <c r="V51" s="34">
        <f>VLOOKUP(IF(H51&gt;240,5,IF(H51&gt;180,4,IF(H51&gt;120,3,IF(H51&gt;60,2,IF(H51&gt;30,1,0))))),Trial!$B$7:$E$12,4)</f>
        <v>0</v>
      </c>
      <c r="W51" s="34">
        <f>VLOOKUP(IF(I51&gt;240,5,IF(I51&gt;180,4,IF(I51&gt;120,3,IF(I51&gt;60,2,IF(I51&gt;30,1,0))))),Trial!$B$7:$E$12,4)</f>
        <v>0</v>
      </c>
      <c r="X51" s="34">
        <f>VLOOKUP(IF(J51&gt;240,5,IF(J51&gt;180,4,IF(J51&gt;120,3,IF(J51&gt;60,2,IF(J51&gt;30,1,0))))),Trial!$B$7:$E$12,4)</f>
        <v>0</v>
      </c>
      <c r="Y51" s="34">
        <f>VLOOKUP(IF(K51&gt;240,5,IF(K51&gt;180,4,IF(K51&gt;120,3,IF(K51&gt;60,2,IF(K51&gt;30,1,0))))),Trial!$B$7:$E$12,4)</f>
        <v>0</v>
      </c>
      <c r="Z51" s="34">
        <f>VLOOKUP(IF(L51&gt;240,5,IF(L51&gt;180,4,IF(L51&gt;120,3,IF(L51&gt;60,2,IF(L51&gt;30,1,0))))),Trial!$B$7:$E$12,4)</f>
        <v>0</v>
      </c>
      <c r="AA51" s="34">
        <f>VLOOKUP(IF(M51&gt;240,5,IF(M51&gt;180,4,IF(M51&gt;120,3,IF(M51&gt;60,2,IF(M51&gt;30,1,0))))),Trial!$B$7:$E$12,4)</f>
        <v>0</v>
      </c>
      <c r="AB51" s="34">
        <f>VLOOKUP(IF(N51&gt;240,5,IF(N51&gt;180,4,IF(N51&gt;120,3,IF(N51&gt;60,2,IF(N51&gt;30,1,0))))),Trial!$B$7:$E$12,4)</f>
        <v>0</v>
      </c>
    </row>
    <row r="52" ht="15.75" customHeight="1">
      <c r="B52" s="19">
        <v>49.0</v>
      </c>
      <c r="C52" s="20">
        <v>28.5325957748984</v>
      </c>
      <c r="D52" s="20">
        <v>5.86895527332256</v>
      </c>
      <c r="E52" s="20">
        <v>21.6745504036715</v>
      </c>
      <c r="F52" s="20">
        <v>1.06361858794267</v>
      </c>
      <c r="G52" s="20">
        <v>45.6082695888011</v>
      </c>
      <c r="H52" s="20">
        <v>1.27374453726225</v>
      </c>
      <c r="I52" s="20">
        <v>34.9698110286401</v>
      </c>
      <c r="J52" s="20">
        <v>0.704251371508542</v>
      </c>
      <c r="K52" s="20">
        <v>9.62534783008424</v>
      </c>
      <c r="L52" s="20">
        <v>5.10805678842589</v>
      </c>
      <c r="M52" s="20">
        <v>1.75169266896608</v>
      </c>
      <c r="N52" s="20">
        <v>0.305601591430604</v>
      </c>
      <c r="P52" s="19">
        <v>49.0</v>
      </c>
      <c r="Q52" s="34">
        <f>VLOOKUP(IF(C52&gt;240,5,IF(C52&gt;180,4,IF(C52&gt;120,3,IF(C52&gt;60,2,IF(C52&gt;30,1,0))))),Trial!$B$7:$E$12,4)</f>
        <v>0</v>
      </c>
      <c r="R52" s="34">
        <f>VLOOKUP(IF(D52&gt;240,5,IF(D52&gt;180,4,IF(D52&gt;120,3,IF(D52&gt;60,2,IF(D52&gt;30,1,0))))),Trial!$B$7:$E$12,4)</f>
        <v>0</v>
      </c>
      <c r="S52" s="34">
        <f>VLOOKUP(IF(E52&gt;240,5,IF(E52&gt;180,4,IF(E52&gt;120,3,IF(E52&gt;60,2,IF(E52&gt;30,1,0))))),Trial!$B$7:$E$12,4)</f>
        <v>0</v>
      </c>
      <c r="T52" s="34">
        <f>VLOOKUP(IF(F52&gt;240,5,IF(F52&gt;180,4,IF(F52&gt;120,3,IF(F52&gt;60,2,IF(F52&gt;30,1,0))))),Trial!$B$7:$E$12,4)</f>
        <v>0</v>
      </c>
      <c r="U52" s="34">
        <f>VLOOKUP(IF(G52&gt;240,5,IF(G52&gt;180,4,IF(G52&gt;120,3,IF(G52&gt;60,2,IF(G52&gt;30,1,0))))),Trial!$B$7:$E$12,4)</f>
        <v>-168.84</v>
      </c>
      <c r="V52" s="34">
        <f>VLOOKUP(IF(H52&gt;240,5,IF(H52&gt;180,4,IF(H52&gt;120,3,IF(H52&gt;60,2,IF(H52&gt;30,1,0))))),Trial!$B$7:$E$12,4)</f>
        <v>0</v>
      </c>
      <c r="W52" s="34">
        <f>VLOOKUP(IF(I52&gt;240,5,IF(I52&gt;180,4,IF(I52&gt;120,3,IF(I52&gt;60,2,IF(I52&gt;30,1,0))))),Trial!$B$7:$E$12,4)</f>
        <v>-168.84</v>
      </c>
      <c r="X52" s="34">
        <f>VLOOKUP(IF(J52&gt;240,5,IF(J52&gt;180,4,IF(J52&gt;120,3,IF(J52&gt;60,2,IF(J52&gt;30,1,0))))),Trial!$B$7:$E$12,4)</f>
        <v>0</v>
      </c>
      <c r="Y52" s="34">
        <f>VLOOKUP(IF(K52&gt;240,5,IF(K52&gt;180,4,IF(K52&gt;120,3,IF(K52&gt;60,2,IF(K52&gt;30,1,0))))),Trial!$B$7:$E$12,4)</f>
        <v>0</v>
      </c>
      <c r="Z52" s="34">
        <f>VLOOKUP(IF(L52&gt;240,5,IF(L52&gt;180,4,IF(L52&gt;120,3,IF(L52&gt;60,2,IF(L52&gt;30,1,0))))),Trial!$B$7:$E$12,4)</f>
        <v>0</v>
      </c>
      <c r="AA52" s="34">
        <f>VLOOKUP(IF(M52&gt;240,5,IF(M52&gt;180,4,IF(M52&gt;120,3,IF(M52&gt;60,2,IF(M52&gt;30,1,0))))),Trial!$B$7:$E$12,4)</f>
        <v>0</v>
      </c>
      <c r="AB52" s="34">
        <f>VLOOKUP(IF(N52&gt;240,5,IF(N52&gt;180,4,IF(N52&gt;120,3,IF(N52&gt;60,2,IF(N52&gt;30,1,0))))),Trial!$B$7:$E$12,4)</f>
        <v>0</v>
      </c>
    </row>
    <row r="53" ht="15.75" customHeight="1">
      <c r="B53" s="19">
        <v>50.0</v>
      </c>
      <c r="C53" s="20">
        <v>15.6206343758005</v>
      </c>
      <c r="D53" s="20">
        <v>1.92822881995668</v>
      </c>
      <c r="E53" s="20">
        <v>12.4760408791231</v>
      </c>
      <c r="F53" s="20">
        <v>4.56824701414444</v>
      </c>
      <c r="G53" s="20">
        <v>0.368294706720773</v>
      </c>
      <c r="H53" s="20">
        <v>21.9356631657278</v>
      </c>
      <c r="I53" s="20">
        <v>2.85931719111304</v>
      </c>
      <c r="J53" s="20">
        <v>68.7969080966559</v>
      </c>
      <c r="K53" s="20">
        <v>5.4146803972514</v>
      </c>
      <c r="L53" s="20">
        <v>9.96025665356694</v>
      </c>
      <c r="M53" s="20">
        <v>1.44337326665409</v>
      </c>
      <c r="N53" s="20">
        <v>7.40347894700244</v>
      </c>
      <c r="P53" s="19">
        <v>50.0</v>
      </c>
      <c r="Q53" s="34">
        <f>VLOOKUP(IF(C53&gt;240,5,IF(C53&gt;180,4,IF(C53&gt;120,3,IF(C53&gt;60,2,IF(C53&gt;30,1,0))))),Trial!$B$7:$E$12,4)</f>
        <v>0</v>
      </c>
      <c r="R53" s="34">
        <f>VLOOKUP(IF(D53&gt;240,5,IF(D53&gt;180,4,IF(D53&gt;120,3,IF(D53&gt;60,2,IF(D53&gt;30,1,0))))),Trial!$B$7:$E$12,4)</f>
        <v>0</v>
      </c>
      <c r="S53" s="34">
        <f>VLOOKUP(IF(E53&gt;240,5,IF(E53&gt;180,4,IF(E53&gt;120,3,IF(E53&gt;60,2,IF(E53&gt;30,1,0))))),Trial!$B$7:$E$12,4)</f>
        <v>0</v>
      </c>
      <c r="T53" s="34">
        <f>VLOOKUP(IF(F53&gt;240,5,IF(F53&gt;180,4,IF(F53&gt;120,3,IF(F53&gt;60,2,IF(F53&gt;30,1,0))))),Trial!$B$7:$E$12,4)</f>
        <v>0</v>
      </c>
      <c r="U53" s="34">
        <f>VLOOKUP(IF(G53&gt;240,5,IF(G53&gt;180,4,IF(G53&gt;120,3,IF(G53&gt;60,2,IF(G53&gt;30,1,0))))),Trial!$B$7:$E$12,4)</f>
        <v>0</v>
      </c>
      <c r="V53" s="34">
        <f>VLOOKUP(IF(H53&gt;240,5,IF(H53&gt;180,4,IF(H53&gt;120,3,IF(H53&gt;60,2,IF(H53&gt;30,1,0))))),Trial!$B$7:$E$12,4)</f>
        <v>0</v>
      </c>
      <c r="W53" s="34">
        <f>VLOOKUP(IF(I53&gt;240,5,IF(I53&gt;180,4,IF(I53&gt;120,3,IF(I53&gt;60,2,IF(I53&gt;30,1,0))))),Trial!$B$7:$E$12,4)</f>
        <v>0</v>
      </c>
      <c r="X53" s="34">
        <f>VLOOKUP(IF(J53&gt;240,5,IF(J53&gt;180,4,IF(J53&gt;120,3,IF(J53&gt;60,2,IF(J53&gt;30,1,0))))),Trial!$B$7:$E$12,4)</f>
        <v>-844.2</v>
      </c>
      <c r="Y53" s="34">
        <f>VLOOKUP(IF(K53&gt;240,5,IF(K53&gt;180,4,IF(K53&gt;120,3,IF(K53&gt;60,2,IF(K53&gt;30,1,0))))),Trial!$B$7:$E$12,4)</f>
        <v>0</v>
      </c>
      <c r="Z53" s="34">
        <f>VLOOKUP(IF(L53&gt;240,5,IF(L53&gt;180,4,IF(L53&gt;120,3,IF(L53&gt;60,2,IF(L53&gt;30,1,0))))),Trial!$B$7:$E$12,4)</f>
        <v>0</v>
      </c>
      <c r="AA53" s="34">
        <f>VLOOKUP(IF(M53&gt;240,5,IF(M53&gt;180,4,IF(M53&gt;120,3,IF(M53&gt;60,2,IF(M53&gt;30,1,0))))),Trial!$B$7:$E$12,4)</f>
        <v>0</v>
      </c>
      <c r="AB53" s="34">
        <f>VLOOKUP(IF(N53&gt;240,5,IF(N53&gt;180,4,IF(N53&gt;120,3,IF(N53&gt;60,2,IF(N53&gt;30,1,0))))),Trial!$B$7:$E$12,4)</f>
        <v>0</v>
      </c>
    </row>
    <row r="54" ht="15.75" customHeight="1">
      <c r="B54" s="19">
        <v>51.0</v>
      </c>
      <c r="C54" s="20">
        <v>8.6930999877397</v>
      </c>
      <c r="D54" s="20">
        <v>5.33781356043182</v>
      </c>
      <c r="E54" s="20">
        <v>8.61691040541045</v>
      </c>
      <c r="F54" s="20">
        <v>6.31027466040773</v>
      </c>
      <c r="G54" s="20">
        <v>13.8143673517287</v>
      </c>
      <c r="H54" s="20">
        <v>3.27738627390936</v>
      </c>
      <c r="I54" s="20">
        <v>17.8568727054718</v>
      </c>
      <c r="J54" s="20">
        <v>8.15745708220638</v>
      </c>
      <c r="K54" s="20">
        <v>21.2017343443057</v>
      </c>
      <c r="L54" s="20">
        <v>26.2307140505111</v>
      </c>
      <c r="M54" s="20">
        <v>10.8265607171777</v>
      </c>
      <c r="N54" s="20">
        <v>6.80722037623636</v>
      </c>
      <c r="P54" s="19">
        <v>51.0</v>
      </c>
      <c r="Q54" s="34">
        <f>VLOOKUP(IF(C54&gt;240,5,IF(C54&gt;180,4,IF(C54&gt;120,3,IF(C54&gt;60,2,IF(C54&gt;30,1,0))))),Trial!$B$7:$E$12,4)</f>
        <v>0</v>
      </c>
      <c r="R54" s="34">
        <f>VLOOKUP(IF(D54&gt;240,5,IF(D54&gt;180,4,IF(D54&gt;120,3,IF(D54&gt;60,2,IF(D54&gt;30,1,0))))),Trial!$B$7:$E$12,4)</f>
        <v>0</v>
      </c>
      <c r="S54" s="34">
        <f>VLOOKUP(IF(E54&gt;240,5,IF(E54&gt;180,4,IF(E54&gt;120,3,IF(E54&gt;60,2,IF(E54&gt;30,1,0))))),Trial!$B$7:$E$12,4)</f>
        <v>0</v>
      </c>
      <c r="T54" s="34">
        <f>VLOOKUP(IF(F54&gt;240,5,IF(F54&gt;180,4,IF(F54&gt;120,3,IF(F54&gt;60,2,IF(F54&gt;30,1,0))))),Trial!$B$7:$E$12,4)</f>
        <v>0</v>
      </c>
      <c r="U54" s="34">
        <f>VLOOKUP(IF(G54&gt;240,5,IF(G54&gt;180,4,IF(G54&gt;120,3,IF(G54&gt;60,2,IF(G54&gt;30,1,0))))),Trial!$B$7:$E$12,4)</f>
        <v>0</v>
      </c>
      <c r="V54" s="34">
        <f>VLOOKUP(IF(H54&gt;240,5,IF(H54&gt;180,4,IF(H54&gt;120,3,IF(H54&gt;60,2,IF(H54&gt;30,1,0))))),Trial!$B$7:$E$12,4)</f>
        <v>0</v>
      </c>
      <c r="W54" s="34">
        <f>VLOOKUP(IF(I54&gt;240,5,IF(I54&gt;180,4,IF(I54&gt;120,3,IF(I54&gt;60,2,IF(I54&gt;30,1,0))))),Trial!$B$7:$E$12,4)</f>
        <v>0</v>
      </c>
      <c r="X54" s="34">
        <f>VLOOKUP(IF(J54&gt;240,5,IF(J54&gt;180,4,IF(J54&gt;120,3,IF(J54&gt;60,2,IF(J54&gt;30,1,0))))),Trial!$B$7:$E$12,4)</f>
        <v>0</v>
      </c>
      <c r="Y54" s="34">
        <f>VLOOKUP(IF(K54&gt;240,5,IF(K54&gt;180,4,IF(K54&gt;120,3,IF(K54&gt;60,2,IF(K54&gt;30,1,0))))),Trial!$B$7:$E$12,4)</f>
        <v>0</v>
      </c>
      <c r="Z54" s="34">
        <f>VLOOKUP(IF(L54&gt;240,5,IF(L54&gt;180,4,IF(L54&gt;120,3,IF(L54&gt;60,2,IF(L54&gt;30,1,0))))),Trial!$B$7:$E$12,4)</f>
        <v>0</v>
      </c>
      <c r="AA54" s="34">
        <f>VLOOKUP(IF(M54&gt;240,5,IF(M54&gt;180,4,IF(M54&gt;120,3,IF(M54&gt;60,2,IF(M54&gt;30,1,0))))),Trial!$B$7:$E$12,4)</f>
        <v>0</v>
      </c>
      <c r="AB54" s="34">
        <f>VLOOKUP(IF(N54&gt;240,5,IF(N54&gt;180,4,IF(N54&gt;120,3,IF(N54&gt;60,2,IF(N54&gt;30,1,0))))),Trial!$B$7:$E$12,4)</f>
        <v>0</v>
      </c>
    </row>
    <row r="55" ht="15.75" customHeight="1">
      <c r="B55" s="19">
        <v>52.0</v>
      </c>
      <c r="C55" s="20">
        <v>27.9602893714116</v>
      </c>
      <c r="D55" s="20">
        <v>4.05212568325084</v>
      </c>
      <c r="E55" s="20">
        <v>8.64328754623421</v>
      </c>
      <c r="F55" s="20">
        <v>5.70554453590885</v>
      </c>
      <c r="G55" s="20">
        <v>10.7041107181583</v>
      </c>
      <c r="H55" s="20">
        <v>3.26276277905604</v>
      </c>
      <c r="I55" s="20">
        <v>29.2292154815302</v>
      </c>
      <c r="J55" s="20">
        <v>40.2200074307959</v>
      </c>
      <c r="K55" s="20">
        <v>8.68767474689521</v>
      </c>
      <c r="L55" s="20">
        <v>32.718781312839</v>
      </c>
      <c r="M55" s="20">
        <v>6.01438624149881</v>
      </c>
      <c r="N55" s="20">
        <v>3.45586096537299</v>
      </c>
      <c r="P55" s="19">
        <v>52.0</v>
      </c>
      <c r="Q55" s="34">
        <f>VLOOKUP(IF(C55&gt;240,5,IF(C55&gt;180,4,IF(C55&gt;120,3,IF(C55&gt;60,2,IF(C55&gt;30,1,0))))),Trial!$B$7:$E$12,4)</f>
        <v>0</v>
      </c>
      <c r="R55" s="34">
        <f>VLOOKUP(IF(D55&gt;240,5,IF(D55&gt;180,4,IF(D55&gt;120,3,IF(D55&gt;60,2,IF(D55&gt;30,1,0))))),Trial!$B$7:$E$12,4)</f>
        <v>0</v>
      </c>
      <c r="S55" s="34">
        <f>VLOOKUP(IF(E55&gt;240,5,IF(E55&gt;180,4,IF(E55&gt;120,3,IF(E55&gt;60,2,IF(E55&gt;30,1,0))))),Trial!$B$7:$E$12,4)</f>
        <v>0</v>
      </c>
      <c r="T55" s="34">
        <f>VLOOKUP(IF(F55&gt;240,5,IF(F55&gt;180,4,IF(F55&gt;120,3,IF(F55&gt;60,2,IF(F55&gt;30,1,0))))),Trial!$B$7:$E$12,4)</f>
        <v>0</v>
      </c>
      <c r="U55" s="34">
        <f>VLOOKUP(IF(G55&gt;240,5,IF(G55&gt;180,4,IF(G55&gt;120,3,IF(G55&gt;60,2,IF(G55&gt;30,1,0))))),Trial!$B$7:$E$12,4)</f>
        <v>0</v>
      </c>
      <c r="V55" s="34">
        <f>VLOOKUP(IF(H55&gt;240,5,IF(H55&gt;180,4,IF(H55&gt;120,3,IF(H55&gt;60,2,IF(H55&gt;30,1,0))))),Trial!$B$7:$E$12,4)</f>
        <v>0</v>
      </c>
      <c r="W55" s="34">
        <f>VLOOKUP(IF(I55&gt;240,5,IF(I55&gt;180,4,IF(I55&gt;120,3,IF(I55&gt;60,2,IF(I55&gt;30,1,0))))),Trial!$B$7:$E$12,4)</f>
        <v>0</v>
      </c>
      <c r="X55" s="34">
        <f>VLOOKUP(IF(J55&gt;240,5,IF(J55&gt;180,4,IF(J55&gt;120,3,IF(J55&gt;60,2,IF(J55&gt;30,1,0))))),Trial!$B$7:$E$12,4)</f>
        <v>-168.84</v>
      </c>
      <c r="Y55" s="34">
        <f>VLOOKUP(IF(K55&gt;240,5,IF(K55&gt;180,4,IF(K55&gt;120,3,IF(K55&gt;60,2,IF(K55&gt;30,1,0))))),Trial!$B$7:$E$12,4)</f>
        <v>0</v>
      </c>
      <c r="Z55" s="34">
        <f>VLOOKUP(IF(L55&gt;240,5,IF(L55&gt;180,4,IF(L55&gt;120,3,IF(L55&gt;60,2,IF(L55&gt;30,1,0))))),Trial!$B$7:$E$12,4)</f>
        <v>-168.84</v>
      </c>
      <c r="AA55" s="34">
        <f>VLOOKUP(IF(M55&gt;240,5,IF(M55&gt;180,4,IF(M55&gt;120,3,IF(M55&gt;60,2,IF(M55&gt;30,1,0))))),Trial!$B$7:$E$12,4)</f>
        <v>0</v>
      </c>
      <c r="AB55" s="34">
        <f>VLOOKUP(IF(N55&gt;240,5,IF(N55&gt;180,4,IF(N55&gt;120,3,IF(N55&gt;60,2,IF(N55&gt;30,1,0))))),Trial!$B$7:$E$12,4)</f>
        <v>0</v>
      </c>
    </row>
    <row r="56" ht="15.75" customHeight="1">
      <c r="B56" s="19">
        <v>53.0</v>
      </c>
      <c r="C56" s="20">
        <v>31.939822801228</v>
      </c>
      <c r="D56" s="20">
        <v>6.94781095176004</v>
      </c>
      <c r="E56" s="20">
        <v>40.2444483921271</v>
      </c>
      <c r="F56" s="20">
        <v>39.6630814962428</v>
      </c>
      <c r="G56" s="20">
        <v>33.9500525612638</v>
      </c>
      <c r="H56" s="20">
        <v>18.8419188421389</v>
      </c>
      <c r="I56" s="20">
        <v>40.7576789642894</v>
      </c>
      <c r="J56" s="20">
        <v>35.3336686142043</v>
      </c>
      <c r="K56" s="20">
        <v>4.43431823410443</v>
      </c>
      <c r="L56" s="20">
        <v>21.2371342238208</v>
      </c>
      <c r="M56" s="20">
        <v>0.241545043932274</v>
      </c>
      <c r="N56" s="20">
        <v>18.8390306590294</v>
      </c>
      <c r="P56" s="19">
        <v>53.0</v>
      </c>
      <c r="Q56" s="34">
        <f>VLOOKUP(IF(C56&gt;240,5,IF(C56&gt;180,4,IF(C56&gt;120,3,IF(C56&gt;60,2,IF(C56&gt;30,1,0))))),Trial!$B$7:$E$12,4)</f>
        <v>-168.84</v>
      </c>
      <c r="R56" s="34">
        <f>VLOOKUP(IF(D56&gt;240,5,IF(D56&gt;180,4,IF(D56&gt;120,3,IF(D56&gt;60,2,IF(D56&gt;30,1,0))))),Trial!$B$7:$E$12,4)</f>
        <v>0</v>
      </c>
      <c r="S56" s="34">
        <f>VLOOKUP(IF(E56&gt;240,5,IF(E56&gt;180,4,IF(E56&gt;120,3,IF(E56&gt;60,2,IF(E56&gt;30,1,0))))),Trial!$B$7:$E$12,4)</f>
        <v>-168.84</v>
      </c>
      <c r="T56" s="34">
        <f>VLOOKUP(IF(F56&gt;240,5,IF(F56&gt;180,4,IF(F56&gt;120,3,IF(F56&gt;60,2,IF(F56&gt;30,1,0))))),Trial!$B$7:$E$12,4)</f>
        <v>-168.84</v>
      </c>
      <c r="U56" s="34">
        <f>VLOOKUP(IF(G56&gt;240,5,IF(G56&gt;180,4,IF(G56&gt;120,3,IF(G56&gt;60,2,IF(G56&gt;30,1,0))))),Trial!$B$7:$E$12,4)</f>
        <v>-168.84</v>
      </c>
      <c r="V56" s="34">
        <f>VLOOKUP(IF(H56&gt;240,5,IF(H56&gt;180,4,IF(H56&gt;120,3,IF(H56&gt;60,2,IF(H56&gt;30,1,0))))),Trial!$B$7:$E$12,4)</f>
        <v>0</v>
      </c>
      <c r="W56" s="34">
        <f>VLOOKUP(IF(I56&gt;240,5,IF(I56&gt;180,4,IF(I56&gt;120,3,IF(I56&gt;60,2,IF(I56&gt;30,1,0))))),Trial!$B$7:$E$12,4)</f>
        <v>-168.84</v>
      </c>
      <c r="X56" s="34">
        <f>VLOOKUP(IF(J56&gt;240,5,IF(J56&gt;180,4,IF(J56&gt;120,3,IF(J56&gt;60,2,IF(J56&gt;30,1,0))))),Trial!$B$7:$E$12,4)</f>
        <v>-168.84</v>
      </c>
      <c r="Y56" s="34">
        <f>VLOOKUP(IF(K56&gt;240,5,IF(K56&gt;180,4,IF(K56&gt;120,3,IF(K56&gt;60,2,IF(K56&gt;30,1,0))))),Trial!$B$7:$E$12,4)</f>
        <v>0</v>
      </c>
      <c r="Z56" s="34">
        <f>VLOOKUP(IF(L56&gt;240,5,IF(L56&gt;180,4,IF(L56&gt;120,3,IF(L56&gt;60,2,IF(L56&gt;30,1,0))))),Trial!$B$7:$E$12,4)</f>
        <v>0</v>
      </c>
      <c r="AA56" s="34">
        <f>VLOOKUP(IF(M56&gt;240,5,IF(M56&gt;180,4,IF(M56&gt;120,3,IF(M56&gt;60,2,IF(M56&gt;30,1,0))))),Trial!$B$7:$E$12,4)</f>
        <v>0</v>
      </c>
      <c r="AB56" s="34">
        <f>VLOOKUP(IF(N56&gt;240,5,IF(N56&gt;180,4,IF(N56&gt;120,3,IF(N56&gt;60,2,IF(N56&gt;30,1,0))))),Trial!$B$7:$E$12,4)</f>
        <v>0</v>
      </c>
    </row>
    <row r="57" ht="15.75" customHeight="1">
      <c r="B57" s="19">
        <v>54.0</v>
      </c>
      <c r="C57" s="20">
        <v>4.12931692027487</v>
      </c>
      <c r="D57" s="20">
        <v>30.7821058321998</v>
      </c>
      <c r="E57" s="20">
        <v>12.9656700033616</v>
      </c>
      <c r="F57" s="20">
        <v>11.8201437761161</v>
      </c>
      <c r="G57" s="20">
        <v>37.194470332387</v>
      </c>
      <c r="H57" s="20">
        <v>1.39572868882678</v>
      </c>
      <c r="I57" s="20">
        <v>7.89762440882623</v>
      </c>
      <c r="J57" s="20">
        <v>1.57024111710489</v>
      </c>
      <c r="K57" s="20">
        <v>1.3738360012547</v>
      </c>
      <c r="L57" s="20">
        <v>15.6896822778593</v>
      </c>
      <c r="M57" s="20">
        <v>15.7293191108937</v>
      </c>
      <c r="N57" s="20">
        <v>1.91062232349068</v>
      </c>
      <c r="P57" s="19">
        <v>54.0</v>
      </c>
      <c r="Q57" s="34">
        <f>VLOOKUP(IF(C57&gt;240,5,IF(C57&gt;180,4,IF(C57&gt;120,3,IF(C57&gt;60,2,IF(C57&gt;30,1,0))))),Trial!$B$7:$E$12,4)</f>
        <v>0</v>
      </c>
      <c r="R57" s="34">
        <f>VLOOKUP(IF(D57&gt;240,5,IF(D57&gt;180,4,IF(D57&gt;120,3,IF(D57&gt;60,2,IF(D57&gt;30,1,0))))),Trial!$B$7:$E$12,4)</f>
        <v>-168.84</v>
      </c>
      <c r="S57" s="34">
        <f>VLOOKUP(IF(E57&gt;240,5,IF(E57&gt;180,4,IF(E57&gt;120,3,IF(E57&gt;60,2,IF(E57&gt;30,1,0))))),Trial!$B$7:$E$12,4)</f>
        <v>0</v>
      </c>
      <c r="T57" s="34">
        <f>VLOOKUP(IF(F57&gt;240,5,IF(F57&gt;180,4,IF(F57&gt;120,3,IF(F57&gt;60,2,IF(F57&gt;30,1,0))))),Trial!$B$7:$E$12,4)</f>
        <v>0</v>
      </c>
      <c r="U57" s="34">
        <f>VLOOKUP(IF(G57&gt;240,5,IF(G57&gt;180,4,IF(G57&gt;120,3,IF(G57&gt;60,2,IF(G57&gt;30,1,0))))),Trial!$B$7:$E$12,4)</f>
        <v>-168.84</v>
      </c>
      <c r="V57" s="34">
        <f>VLOOKUP(IF(H57&gt;240,5,IF(H57&gt;180,4,IF(H57&gt;120,3,IF(H57&gt;60,2,IF(H57&gt;30,1,0))))),Trial!$B$7:$E$12,4)</f>
        <v>0</v>
      </c>
      <c r="W57" s="34">
        <f>VLOOKUP(IF(I57&gt;240,5,IF(I57&gt;180,4,IF(I57&gt;120,3,IF(I57&gt;60,2,IF(I57&gt;30,1,0))))),Trial!$B$7:$E$12,4)</f>
        <v>0</v>
      </c>
      <c r="X57" s="34">
        <f>VLOOKUP(IF(J57&gt;240,5,IF(J57&gt;180,4,IF(J57&gt;120,3,IF(J57&gt;60,2,IF(J57&gt;30,1,0))))),Trial!$B$7:$E$12,4)</f>
        <v>0</v>
      </c>
      <c r="Y57" s="34">
        <f>VLOOKUP(IF(K57&gt;240,5,IF(K57&gt;180,4,IF(K57&gt;120,3,IF(K57&gt;60,2,IF(K57&gt;30,1,0))))),Trial!$B$7:$E$12,4)</f>
        <v>0</v>
      </c>
      <c r="Z57" s="34">
        <f>VLOOKUP(IF(L57&gt;240,5,IF(L57&gt;180,4,IF(L57&gt;120,3,IF(L57&gt;60,2,IF(L57&gt;30,1,0))))),Trial!$B$7:$E$12,4)</f>
        <v>0</v>
      </c>
      <c r="AA57" s="34">
        <f>VLOOKUP(IF(M57&gt;240,5,IF(M57&gt;180,4,IF(M57&gt;120,3,IF(M57&gt;60,2,IF(M57&gt;30,1,0))))),Trial!$B$7:$E$12,4)</f>
        <v>0</v>
      </c>
      <c r="AB57" s="34">
        <f>VLOOKUP(IF(N57&gt;240,5,IF(N57&gt;180,4,IF(N57&gt;120,3,IF(N57&gt;60,2,IF(N57&gt;30,1,0))))),Trial!$B$7:$E$12,4)</f>
        <v>0</v>
      </c>
    </row>
    <row r="58" ht="15.75" customHeight="1">
      <c r="B58" s="19">
        <v>55.0</v>
      </c>
      <c r="C58" s="20">
        <v>8.68405971718021</v>
      </c>
      <c r="D58" s="20">
        <v>3.78798015251791</v>
      </c>
      <c r="E58" s="20">
        <v>0.307566411187872</v>
      </c>
      <c r="F58" s="20">
        <v>49.4623363240924</v>
      </c>
      <c r="G58" s="20">
        <v>12.6747909775089</v>
      </c>
      <c r="H58" s="20">
        <v>0.276891060837442</v>
      </c>
      <c r="I58" s="20">
        <v>18.0890976338732</v>
      </c>
      <c r="J58" s="20">
        <v>7.14878173772895</v>
      </c>
      <c r="K58" s="20">
        <v>18.6366983587092</v>
      </c>
      <c r="L58" s="20">
        <v>3.21834758617915</v>
      </c>
      <c r="M58" s="20">
        <v>7.67305287285708</v>
      </c>
      <c r="N58" s="20">
        <v>2.54593758350238</v>
      </c>
      <c r="P58" s="19">
        <v>55.0</v>
      </c>
      <c r="Q58" s="34">
        <f>VLOOKUP(IF(C58&gt;240,5,IF(C58&gt;180,4,IF(C58&gt;120,3,IF(C58&gt;60,2,IF(C58&gt;30,1,0))))),Trial!$B$7:$E$12,4)</f>
        <v>0</v>
      </c>
      <c r="R58" s="34">
        <f>VLOOKUP(IF(D58&gt;240,5,IF(D58&gt;180,4,IF(D58&gt;120,3,IF(D58&gt;60,2,IF(D58&gt;30,1,0))))),Trial!$B$7:$E$12,4)</f>
        <v>0</v>
      </c>
      <c r="S58" s="34">
        <f>VLOOKUP(IF(E58&gt;240,5,IF(E58&gt;180,4,IF(E58&gt;120,3,IF(E58&gt;60,2,IF(E58&gt;30,1,0))))),Trial!$B$7:$E$12,4)</f>
        <v>0</v>
      </c>
      <c r="T58" s="34">
        <f>VLOOKUP(IF(F58&gt;240,5,IF(F58&gt;180,4,IF(F58&gt;120,3,IF(F58&gt;60,2,IF(F58&gt;30,1,0))))),Trial!$B$7:$E$12,4)</f>
        <v>-168.84</v>
      </c>
      <c r="U58" s="34">
        <f>VLOOKUP(IF(G58&gt;240,5,IF(G58&gt;180,4,IF(G58&gt;120,3,IF(G58&gt;60,2,IF(G58&gt;30,1,0))))),Trial!$B$7:$E$12,4)</f>
        <v>0</v>
      </c>
      <c r="V58" s="34">
        <f>VLOOKUP(IF(H58&gt;240,5,IF(H58&gt;180,4,IF(H58&gt;120,3,IF(H58&gt;60,2,IF(H58&gt;30,1,0))))),Trial!$B$7:$E$12,4)</f>
        <v>0</v>
      </c>
      <c r="W58" s="34">
        <f>VLOOKUP(IF(I58&gt;240,5,IF(I58&gt;180,4,IF(I58&gt;120,3,IF(I58&gt;60,2,IF(I58&gt;30,1,0))))),Trial!$B$7:$E$12,4)</f>
        <v>0</v>
      </c>
      <c r="X58" s="34">
        <f>VLOOKUP(IF(J58&gt;240,5,IF(J58&gt;180,4,IF(J58&gt;120,3,IF(J58&gt;60,2,IF(J58&gt;30,1,0))))),Trial!$B$7:$E$12,4)</f>
        <v>0</v>
      </c>
      <c r="Y58" s="34">
        <f>VLOOKUP(IF(K58&gt;240,5,IF(K58&gt;180,4,IF(K58&gt;120,3,IF(K58&gt;60,2,IF(K58&gt;30,1,0))))),Trial!$B$7:$E$12,4)</f>
        <v>0</v>
      </c>
      <c r="Z58" s="34">
        <f>VLOOKUP(IF(L58&gt;240,5,IF(L58&gt;180,4,IF(L58&gt;120,3,IF(L58&gt;60,2,IF(L58&gt;30,1,0))))),Trial!$B$7:$E$12,4)</f>
        <v>0</v>
      </c>
      <c r="AA58" s="34">
        <f>VLOOKUP(IF(M58&gt;240,5,IF(M58&gt;180,4,IF(M58&gt;120,3,IF(M58&gt;60,2,IF(M58&gt;30,1,0))))),Trial!$B$7:$E$12,4)</f>
        <v>0</v>
      </c>
      <c r="AB58" s="34">
        <f>VLOOKUP(IF(N58&gt;240,5,IF(N58&gt;180,4,IF(N58&gt;120,3,IF(N58&gt;60,2,IF(N58&gt;30,1,0))))),Trial!$B$7:$E$12,4)</f>
        <v>0</v>
      </c>
    </row>
    <row r="59" ht="15.75" customHeight="1">
      <c r="B59" s="19">
        <v>56.0</v>
      </c>
      <c r="C59" s="20">
        <v>7.41267615645193</v>
      </c>
      <c r="D59" s="20">
        <v>25.6754682472145</v>
      </c>
      <c r="E59" s="20">
        <v>4.88716266243719</v>
      </c>
      <c r="F59" s="20">
        <v>11.134690813915</v>
      </c>
      <c r="G59" s="20">
        <v>11.0937463072373</v>
      </c>
      <c r="H59" s="20">
        <v>27.856127850696</v>
      </c>
      <c r="I59" s="20">
        <v>10.0683740008962</v>
      </c>
      <c r="J59" s="20">
        <v>0.0495589682909429</v>
      </c>
      <c r="K59" s="20">
        <v>0.845021033066946</v>
      </c>
      <c r="L59" s="20">
        <v>19.2018520221284</v>
      </c>
      <c r="M59" s="20">
        <v>0.00818835231475532</v>
      </c>
      <c r="N59" s="20">
        <v>6.93342579780146</v>
      </c>
      <c r="P59" s="19">
        <v>56.0</v>
      </c>
      <c r="Q59" s="34">
        <f>VLOOKUP(IF(C59&gt;240,5,IF(C59&gt;180,4,IF(C59&gt;120,3,IF(C59&gt;60,2,IF(C59&gt;30,1,0))))),Trial!$B$7:$E$12,4)</f>
        <v>0</v>
      </c>
      <c r="R59" s="34">
        <f>VLOOKUP(IF(D59&gt;240,5,IF(D59&gt;180,4,IF(D59&gt;120,3,IF(D59&gt;60,2,IF(D59&gt;30,1,0))))),Trial!$B$7:$E$12,4)</f>
        <v>0</v>
      </c>
      <c r="S59" s="34">
        <f>VLOOKUP(IF(E59&gt;240,5,IF(E59&gt;180,4,IF(E59&gt;120,3,IF(E59&gt;60,2,IF(E59&gt;30,1,0))))),Trial!$B$7:$E$12,4)</f>
        <v>0</v>
      </c>
      <c r="T59" s="34">
        <f>VLOOKUP(IF(F59&gt;240,5,IF(F59&gt;180,4,IF(F59&gt;120,3,IF(F59&gt;60,2,IF(F59&gt;30,1,0))))),Trial!$B$7:$E$12,4)</f>
        <v>0</v>
      </c>
      <c r="U59" s="34">
        <f>VLOOKUP(IF(G59&gt;240,5,IF(G59&gt;180,4,IF(G59&gt;120,3,IF(G59&gt;60,2,IF(G59&gt;30,1,0))))),Trial!$B$7:$E$12,4)</f>
        <v>0</v>
      </c>
      <c r="V59" s="34">
        <f>VLOOKUP(IF(H59&gt;240,5,IF(H59&gt;180,4,IF(H59&gt;120,3,IF(H59&gt;60,2,IF(H59&gt;30,1,0))))),Trial!$B$7:$E$12,4)</f>
        <v>0</v>
      </c>
      <c r="W59" s="34">
        <f>VLOOKUP(IF(I59&gt;240,5,IF(I59&gt;180,4,IF(I59&gt;120,3,IF(I59&gt;60,2,IF(I59&gt;30,1,0))))),Trial!$B$7:$E$12,4)</f>
        <v>0</v>
      </c>
      <c r="X59" s="34">
        <f>VLOOKUP(IF(J59&gt;240,5,IF(J59&gt;180,4,IF(J59&gt;120,3,IF(J59&gt;60,2,IF(J59&gt;30,1,0))))),Trial!$B$7:$E$12,4)</f>
        <v>0</v>
      </c>
      <c r="Y59" s="34">
        <f>VLOOKUP(IF(K59&gt;240,5,IF(K59&gt;180,4,IF(K59&gt;120,3,IF(K59&gt;60,2,IF(K59&gt;30,1,0))))),Trial!$B$7:$E$12,4)</f>
        <v>0</v>
      </c>
      <c r="Z59" s="34">
        <f>VLOOKUP(IF(L59&gt;240,5,IF(L59&gt;180,4,IF(L59&gt;120,3,IF(L59&gt;60,2,IF(L59&gt;30,1,0))))),Trial!$B$7:$E$12,4)</f>
        <v>0</v>
      </c>
      <c r="AA59" s="34">
        <f>VLOOKUP(IF(M59&gt;240,5,IF(M59&gt;180,4,IF(M59&gt;120,3,IF(M59&gt;60,2,IF(M59&gt;30,1,0))))),Trial!$B$7:$E$12,4)</f>
        <v>0</v>
      </c>
      <c r="AB59" s="34">
        <f>VLOOKUP(IF(N59&gt;240,5,IF(N59&gt;180,4,IF(N59&gt;120,3,IF(N59&gt;60,2,IF(N59&gt;30,1,0))))),Trial!$B$7:$E$12,4)</f>
        <v>0</v>
      </c>
    </row>
    <row r="60" ht="15.75" customHeight="1">
      <c r="B60" s="19">
        <v>57.0</v>
      </c>
      <c r="C60" s="20">
        <v>0.843263791175559</v>
      </c>
      <c r="D60" s="20">
        <v>11.6949260014194</v>
      </c>
      <c r="E60" s="20">
        <v>11.1056355185891</v>
      </c>
      <c r="F60" s="20">
        <v>10.7847106962549</v>
      </c>
      <c r="G60" s="20">
        <v>0.343958558836988</v>
      </c>
      <c r="H60" s="20">
        <v>4.64637553737024</v>
      </c>
      <c r="I60" s="20">
        <v>15.1017929170365</v>
      </c>
      <c r="J60" s="20">
        <v>10.9676803354259</v>
      </c>
      <c r="K60" s="20">
        <v>3.4270130999852</v>
      </c>
      <c r="L60" s="20">
        <v>29.2191625107334</v>
      </c>
      <c r="M60" s="20">
        <v>34.6071846023456</v>
      </c>
      <c r="N60" s="20">
        <v>3.10414389799766</v>
      </c>
      <c r="P60" s="19">
        <v>57.0</v>
      </c>
      <c r="Q60" s="34">
        <f>VLOOKUP(IF(C60&gt;240,5,IF(C60&gt;180,4,IF(C60&gt;120,3,IF(C60&gt;60,2,IF(C60&gt;30,1,0))))),Trial!$B$7:$E$12,4)</f>
        <v>0</v>
      </c>
      <c r="R60" s="34">
        <f>VLOOKUP(IF(D60&gt;240,5,IF(D60&gt;180,4,IF(D60&gt;120,3,IF(D60&gt;60,2,IF(D60&gt;30,1,0))))),Trial!$B$7:$E$12,4)</f>
        <v>0</v>
      </c>
      <c r="S60" s="34">
        <f>VLOOKUP(IF(E60&gt;240,5,IF(E60&gt;180,4,IF(E60&gt;120,3,IF(E60&gt;60,2,IF(E60&gt;30,1,0))))),Trial!$B$7:$E$12,4)</f>
        <v>0</v>
      </c>
      <c r="T60" s="34">
        <f>VLOOKUP(IF(F60&gt;240,5,IF(F60&gt;180,4,IF(F60&gt;120,3,IF(F60&gt;60,2,IF(F60&gt;30,1,0))))),Trial!$B$7:$E$12,4)</f>
        <v>0</v>
      </c>
      <c r="U60" s="34">
        <f>VLOOKUP(IF(G60&gt;240,5,IF(G60&gt;180,4,IF(G60&gt;120,3,IF(G60&gt;60,2,IF(G60&gt;30,1,0))))),Trial!$B$7:$E$12,4)</f>
        <v>0</v>
      </c>
      <c r="V60" s="34">
        <f>VLOOKUP(IF(H60&gt;240,5,IF(H60&gt;180,4,IF(H60&gt;120,3,IF(H60&gt;60,2,IF(H60&gt;30,1,0))))),Trial!$B$7:$E$12,4)</f>
        <v>0</v>
      </c>
      <c r="W60" s="34">
        <f>VLOOKUP(IF(I60&gt;240,5,IF(I60&gt;180,4,IF(I60&gt;120,3,IF(I60&gt;60,2,IF(I60&gt;30,1,0))))),Trial!$B$7:$E$12,4)</f>
        <v>0</v>
      </c>
      <c r="X60" s="34">
        <f>VLOOKUP(IF(J60&gt;240,5,IF(J60&gt;180,4,IF(J60&gt;120,3,IF(J60&gt;60,2,IF(J60&gt;30,1,0))))),Trial!$B$7:$E$12,4)</f>
        <v>0</v>
      </c>
      <c r="Y60" s="34">
        <f>VLOOKUP(IF(K60&gt;240,5,IF(K60&gt;180,4,IF(K60&gt;120,3,IF(K60&gt;60,2,IF(K60&gt;30,1,0))))),Trial!$B$7:$E$12,4)</f>
        <v>0</v>
      </c>
      <c r="Z60" s="34">
        <f>VLOOKUP(IF(L60&gt;240,5,IF(L60&gt;180,4,IF(L60&gt;120,3,IF(L60&gt;60,2,IF(L60&gt;30,1,0))))),Trial!$B$7:$E$12,4)</f>
        <v>0</v>
      </c>
      <c r="AA60" s="34">
        <f>VLOOKUP(IF(M60&gt;240,5,IF(M60&gt;180,4,IF(M60&gt;120,3,IF(M60&gt;60,2,IF(M60&gt;30,1,0))))),Trial!$B$7:$E$12,4)</f>
        <v>-168.84</v>
      </c>
      <c r="AB60" s="34">
        <f>VLOOKUP(IF(N60&gt;240,5,IF(N60&gt;180,4,IF(N60&gt;120,3,IF(N60&gt;60,2,IF(N60&gt;30,1,0))))),Trial!$B$7:$E$12,4)</f>
        <v>0</v>
      </c>
    </row>
    <row r="61" ht="15.75" customHeight="1">
      <c r="B61" s="19">
        <v>58.0</v>
      </c>
      <c r="C61" s="20">
        <v>12.3815321994099</v>
      </c>
      <c r="D61" s="20">
        <v>4.98760483916849</v>
      </c>
      <c r="E61" s="20">
        <v>0.949844055483118</v>
      </c>
      <c r="F61" s="20">
        <v>40.6283272595574</v>
      </c>
      <c r="G61" s="20">
        <v>26.1205986198207</v>
      </c>
      <c r="H61" s="20">
        <v>13.5062241555276</v>
      </c>
      <c r="I61" s="20">
        <v>42.6799284370766</v>
      </c>
      <c r="J61" s="20">
        <v>9.58843459605584</v>
      </c>
      <c r="K61" s="20">
        <v>2.67335846251808</v>
      </c>
      <c r="L61" s="20">
        <v>4.94726351052523</v>
      </c>
      <c r="M61" s="20">
        <v>13.3286462551068</v>
      </c>
      <c r="N61" s="20">
        <v>20.2429848427588</v>
      </c>
      <c r="P61" s="19">
        <v>58.0</v>
      </c>
      <c r="Q61" s="34">
        <f>VLOOKUP(IF(C61&gt;240,5,IF(C61&gt;180,4,IF(C61&gt;120,3,IF(C61&gt;60,2,IF(C61&gt;30,1,0))))),Trial!$B$7:$E$12,4)</f>
        <v>0</v>
      </c>
      <c r="R61" s="34">
        <f>VLOOKUP(IF(D61&gt;240,5,IF(D61&gt;180,4,IF(D61&gt;120,3,IF(D61&gt;60,2,IF(D61&gt;30,1,0))))),Trial!$B$7:$E$12,4)</f>
        <v>0</v>
      </c>
      <c r="S61" s="34">
        <f>VLOOKUP(IF(E61&gt;240,5,IF(E61&gt;180,4,IF(E61&gt;120,3,IF(E61&gt;60,2,IF(E61&gt;30,1,0))))),Trial!$B$7:$E$12,4)</f>
        <v>0</v>
      </c>
      <c r="T61" s="34">
        <f>VLOOKUP(IF(F61&gt;240,5,IF(F61&gt;180,4,IF(F61&gt;120,3,IF(F61&gt;60,2,IF(F61&gt;30,1,0))))),Trial!$B$7:$E$12,4)</f>
        <v>-168.84</v>
      </c>
      <c r="U61" s="34">
        <f>VLOOKUP(IF(G61&gt;240,5,IF(G61&gt;180,4,IF(G61&gt;120,3,IF(G61&gt;60,2,IF(G61&gt;30,1,0))))),Trial!$B$7:$E$12,4)</f>
        <v>0</v>
      </c>
      <c r="V61" s="34">
        <f>VLOOKUP(IF(H61&gt;240,5,IF(H61&gt;180,4,IF(H61&gt;120,3,IF(H61&gt;60,2,IF(H61&gt;30,1,0))))),Trial!$B$7:$E$12,4)</f>
        <v>0</v>
      </c>
      <c r="W61" s="34">
        <f>VLOOKUP(IF(I61&gt;240,5,IF(I61&gt;180,4,IF(I61&gt;120,3,IF(I61&gt;60,2,IF(I61&gt;30,1,0))))),Trial!$B$7:$E$12,4)</f>
        <v>-168.84</v>
      </c>
      <c r="X61" s="34">
        <f>VLOOKUP(IF(J61&gt;240,5,IF(J61&gt;180,4,IF(J61&gt;120,3,IF(J61&gt;60,2,IF(J61&gt;30,1,0))))),Trial!$B$7:$E$12,4)</f>
        <v>0</v>
      </c>
      <c r="Y61" s="34">
        <f>VLOOKUP(IF(K61&gt;240,5,IF(K61&gt;180,4,IF(K61&gt;120,3,IF(K61&gt;60,2,IF(K61&gt;30,1,0))))),Trial!$B$7:$E$12,4)</f>
        <v>0</v>
      </c>
      <c r="Z61" s="34">
        <f>VLOOKUP(IF(L61&gt;240,5,IF(L61&gt;180,4,IF(L61&gt;120,3,IF(L61&gt;60,2,IF(L61&gt;30,1,0))))),Trial!$B$7:$E$12,4)</f>
        <v>0</v>
      </c>
      <c r="AA61" s="34">
        <f>VLOOKUP(IF(M61&gt;240,5,IF(M61&gt;180,4,IF(M61&gt;120,3,IF(M61&gt;60,2,IF(M61&gt;30,1,0))))),Trial!$B$7:$E$12,4)</f>
        <v>0</v>
      </c>
      <c r="AB61" s="34">
        <f>VLOOKUP(IF(N61&gt;240,5,IF(N61&gt;180,4,IF(N61&gt;120,3,IF(N61&gt;60,2,IF(N61&gt;30,1,0))))),Trial!$B$7:$E$12,4)</f>
        <v>0</v>
      </c>
    </row>
    <row r="62" ht="15.75" customHeight="1">
      <c r="B62" s="19">
        <v>59.0</v>
      </c>
      <c r="C62" s="20">
        <v>2.68176737662995</v>
      </c>
      <c r="D62" s="20">
        <v>3.50051556057297</v>
      </c>
      <c r="E62" s="20">
        <v>1.39963706927374</v>
      </c>
      <c r="F62" s="20">
        <v>1.11895444977312</v>
      </c>
      <c r="G62" s="20">
        <v>8.65887307804078</v>
      </c>
      <c r="H62" s="20">
        <v>0.357426629168913</v>
      </c>
      <c r="I62" s="20">
        <v>30.2158898715456</v>
      </c>
      <c r="J62" s="20">
        <v>12.2592955255034</v>
      </c>
      <c r="K62" s="20">
        <v>3.83489049780183</v>
      </c>
      <c r="L62" s="20">
        <v>4.65744877905349</v>
      </c>
      <c r="M62" s="20">
        <v>0.324281272245571</v>
      </c>
      <c r="N62" s="20">
        <v>12.1460140004839</v>
      </c>
      <c r="P62" s="19">
        <v>59.0</v>
      </c>
      <c r="Q62" s="34">
        <f>VLOOKUP(IF(C62&gt;240,5,IF(C62&gt;180,4,IF(C62&gt;120,3,IF(C62&gt;60,2,IF(C62&gt;30,1,0))))),Trial!$B$7:$E$12,4)</f>
        <v>0</v>
      </c>
      <c r="R62" s="34">
        <f>VLOOKUP(IF(D62&gt;240,5,IF(D62&gt;180,4,IF(D62&gt;120,3,IF(D62&gt;60,2,IF(D62&gt;30,1,0))))),Trial!$B$7:$E$12,4)</f>
        <v>0</v>
      </c>
      <c r="S62" s="34">
        <f>VLOOKUP(IF(E62&gt;240,5,IF(E62&gt;180,4,IF(E62&gt;120,3,IF(E62&gt;60,2,IF(E62&gt;30,1,0))))),Trial!$B$7:$E$12,4)</f>
        <v>0</v>
      </c>
      <c r="T62" s="34">
        <f>VLOOKUP(IF(F62&gt;240,5,IF(F62&gt;180,4,IF(F62&gt;120,3,IF(F62&gt;60,2,IF(F62&gt;30,1,0))))),Trial!$B$7:$E$12,4)</f>
        <v>0</v>
      </c>
      <c r="U62" s="34">
        <f>VLOOKUP(IF(G62&gt;240,5,IF(G62&gt;180,4,IF(G62&gt;120,3,IF(G62&gt;60,2,IF(G62&gt;30,1,0))))),Trial!$B$7:$E$12,4)</f>
        <v>0</v>
      </c>
      <c r="V62" s="34">
        <f>VLOOKUP(IF(H62&gt;240,5,IF(H62&gt;180,4,IF(H62&gt;120,3,IF(H62&gt;60,2,IF(H62&gt;30,1,0))))),Trial!$B$7:$E$12,4)</f>
        <v>0</v>
      </c>
      <c r="W62" s="34">
        <f>VLOOKUP(IF(I62&gt;240,5,IF(I62&gt;180,4,IF(I62&gt;120,3,IF(I62&gt;60,2,IF(I62&gt;30,1,0))))),Trial!$B$7:$E$12,4)</f>
        <v>-168.84</v>
      </c>
      <c r="X62" s="34">
        <f>VLOOKUP(IF(J62&gt;240,5,IF(J62&gt;180,4,IF(J62&gt;120,3,IF(J62&gt;60,2,IF(J62&gt;30,1,0))))),Trial!$B$7:$E$12,4)</f>
        <v>0</v>
      </c>
      <c r="Y62" s="34">
        <f>VLOOKUP(IF(K62&gt;240,5,IF(K62&gt;180,4,IF(K62&gt;120,3,IF(K62&gt;60,2,IF(K62&gt;30,1,0))))),Trial!$B$7:$E$12,4)</f>
        <v>0</v>
      </c>
      <c r="Z62" s="34">
        <f>VLOOKUP(IF(L62&gt;240,5,IF(L62&gt;180,4,IF(L62&gt;120,3,IF(L62&gt;60,2,IF(L62&gt;30,1,0))))),Trial!$B$7:$E$12,4)</f>
        <v>0</v>
      </c>
      <c r="AA62" s="34">
        <f>VLOOKUP(IF(M62&gt;240,5,IF(M62&gt;180,4,IF(M62&gt;120,3,IF(M62&gt;60,2,IF(M62&gt;30,1,0))))),Trial!$B$7:$E$12,4)</f>
        <v>0</v>
      </c>
      <c r="AB62" s="34">
        <f>VLOOKUP(IF(N62&gt;240,5,IF(N62&gt;180,4,IF(N62&gt;120,3,IF(N62&gt;60,2,IF(N62&gt;30,1,0))))),Trial!$B$7:$E$12,4)</f>
        <v>0</v>
      </c>
    </row>
    <row r="63" ht="15.75" customHeight="1">
      <c r="B63" s="19">
        <v>60.0</v>
      </c>
      <c r="C63" s="20">
        <v>7.40006408803165</v>
      </c>
      <c r="D63" s="20">
        <v>6.97865832941109</v>
      </c>
      <c r="E63" s="20">
        <v>14.788771355771</v>
      </c>
      <c r="F63" s="20">
        <v>0.660840256884694</v>
      </c>
      <c r="G63" s="20">
        <v>10.8446858382869</v>
      </c>
      <c r="H63" s="20">
        <v>15.7174139720473</v>
      </c>
      <c r="I63" s="20">
        <v>3.7692429518324</v>
      </c>
      <c r="J63" s="20">
        <v>19.1897652326321</v>
      </c>
      <c r="K63" s="20">
        <v>2.77709187231958</v>
      </c>
      <c r="L63" s="20">
        <v>11.2904547391049</v>
      </c>
      <c r="M63" s="20">
        <v>4.55022480888292</v>
      </c>
      <c r="N63" s="20">
        <v>32.6718560092405</v>
      </c>
      <c r="P63" s="19">
        <v>60.0</v>
      </c>
      <c r="Q63" s="34">
        <f>VLOOKUP(IF(C63&gt;240,5,IF(C63&gt;180,4,IF(C63&gt;120,3,IF(C63&gt;60,2,IF(C63&gt;30,1,0))))),Trial!$B$7:$E$12,4)</f>
        <v>0</v>
      </c>
      <c r="R63" s="34">
        <f>VLOOKUP(IF(D63&gt;240,5,IF(D63&gt;180,4,IF(D63&gt;120,3,IF(D63&gt;60,2,IF(D63&gt;30,1,0))))),Trial!$B$7:$E$12,4)</f>
        <v>0</v>
      </c>
      <c r="S63" s="34">
        <f>VLOOKUP(IF(E63&gt;240,5,IF(E63&gt;180,4,IF(E63&gt;120,3,IF(E63&gt;60,2,IF(E63&gt;30,1,0))))),Trial!$B$7:$E$12,4)</f>
        <v>0</v>
      </c>
      <c r="T63" s="34">
        <f>VLOOKUP(IF(F63&gt;240,5,IF(F63&gt;180,4,IF(F63&gt;120,3,IF(F63&gt;60,2,IF(F63&gt;30,1,0))))),Trial!$B$7:$E$12,4)</f>
        <v>0</v>
      </c>
      <c r="U63" s="34">
        <f>VLOOKUP(IF(G63&gt;240,5,IF(G63&gt;180,4,IF(G63&gt;120,3,IF(G63&gt;60,2,IF(G63&gt;30,1,0))))),Trial!$B$7:$E$12,4)</f>
        <v>0</v>
      </c>
      <c r="V63" s="34">
        <f>VLOOKUP(IF(H63&gt;240,5,IF(H63&gt;180,4,IF(H63&gt;120,3,IF(H63&gt;60,2,IF(H63&gt;30,1,0))))),Trial!$B$7:$E$12,4)</f>
        <v>0</v>
      </c>
      <c r="W63" s="34">
        <f>VLOOKUP(IF(I63&gt;240,5,IF(I63&gt;180,4,IF(I63&gt;120,3,IF(I63&gt;60,2,IF(I63&gt;30,1,0))))),Trial!$B$7:$E$12,4)</f>
        <v>0</v>
      </c>
      <c r="X63" s="34">
        <f>VLOOKUP(IF(J63&gt;240,5,IF(J63&gt;180,4,IF(J63&gt;120,3,IF(J63&gt;60,2,IF(J63&gt;30,1,0))))),Trial!$B$7:$E$12,4)</f>
        <v>0</v>
      </c>
      <c r="Y63" s="34">
        <f>VLOOKUP(IF(K63&gt;240,5,IF(K63&gt;180,4,IF(K63&gt;120,3,IF(K63&gt;60,2,IF(K63&gt;30,1,0))))),Trial!$B$7:$E$12,4)</f>
        <v>0</v>
      </c>
      <c r="Z63" s="34">
        <f>VLOOKUP(IF(L63&gt;240,5,IF(L63&gt;180,4,IF(L63&gt;120,3,IF(L63&gt;60,2,IF(L63&gt;30,1,0))))),Trial!$B$7:$E$12,4)</f>
        <v>0</v>
      </c>
      <c r="AA63" s="34">
        <f>VLOOKUP(IF(M63&gt;240,5,IF(M63&gt;180,4,IF(M63&gt;120,3,IF(M63&gt;60,2,IF(M63&gt;30,1,0))))),Trial!$B$7:$E$12,4)</f>
        <v>0</v>
      </c>
      <c r="AB63" s="34">
        <f>VLOOKUP(IF(N63&gt;240,5,IF(N63&gt;180,4,IF(N63&gt;120,3,IF(N63&gt;60,2,IF(N63&gt;30,1,0))))),Trial!$B$7:$E$12,4)</f>
        <v>-168.84</v>
      </c>
    </row>
    <row r="64" ht="15.75" customHeight="1">
      <c r="B64" s="19">
        <v>61.0</v>
      </c>
      <c r="C64" s="20">
        <v>10.3766958007674</v>
      </c>
      <c r="D64" s="20">
        <v>18.7557456966659</v>
      </c>
      <c r="E64" s="20">
        <v>1.25685481140965</v>
      </c>
      <c r="F64" s="20">
        <v>14.4480356259127</v>
      </c>
      <c r="G64" s="20">
        <v>1.69575686035678</v>
      </c>
      <c r="H64" s="20">
        <v>20.3992455484515</v>
      </c>
      <c r="I64" s="20">
        <v>29.324414037566</v>
      </c>
      <c r="J64" s="20">
        <v>25.311318610253</v>
      </c>
      <c r="K64" s="20">
        <v>10.683603058857</v>
      </c>
      <c r="L64" s="20">
        <v>26.3334649253806</v>
      </c>
      <c r="M64" s="20">
        <v>10.2485022202219</v>
      </c>
      <c r="N64" s="20">
        <v>4.89195701223798</v>
      </c>
      <c r="P64" s="19">
        <v>61.0</v>
      </c>
      <c r="Q64" s="34">
        <f>VLOOKUP(IF(C64&gt;240,5,IF(C64&gt;180,4,IF(C64&gt;120,3,IF(C64&gt;60,2,IF(C64&gt;30,1,0))))),Trial!$B$7:$E$12,4)</f>
        <v>0</v>
      </c>
      <c r="R64" s="34">
        <f>VLOOKUP(IF(D64&gt;240,5,IF(D64&gt;180,4,IF(D64&gt;120,3,IF(D64&gt;60,2,IF(D64&gt;30,1,0))))),Trial!$B$7:$E$12,4)</f>
        <v>0</v>
      </c>
      <c r="S64" s="34">
        <f>VLOOKUP(IF(E64&gt;240,5,IF(E64&gt;180,4,IF(E64&gt;120,3,IF(E64&gt;60,2,IF(E64&gt;30,1,0))))),Trial!$B$7:$E$12,4)</f>
        <v>0</v>
      </c>
      <c r="T64" s="34">
        <f>VLOOKUP(IF(F64&gt;240,5,IF(F64&gt;180,4,IF(F64&gt;120,3,IF(F64&gt;60,2,IF(F64&gt;30,1,0))))),Trial!$B$7:$E$12,4)</f>
        <v>0</v>
      </c>
      <c r="U64" s="34">
        <f>VLOOKUP(IF(G64&gt;240,5,IF(G64&gt;180,4,IF(G64&gt;120,3,IF(G64&gt;60,2,IF(G64&gt;30,1,0))))),Trial!$B$7:$E$12,4)</f>
        <v>0</v>
      </c>
      <c r="V64" s="34">
        <f>VLOOKUP(IF(H64&gt;240,5,IF(H64&gt;180,4,IF(H64&gt;120,3,IF(H64&gt;60,2,IF(H64&gt;30,1,0))))),Trial!$B$7:$E$12,4)</f>
        <v>0</v>
      </c>
      <c r="W64" s="34">
        <f>VLOOKUP(IF(I64&gt;240,5,IF(I64&gt;180,4,IF(I64&gt;120,3,IF(I64&gt;60,2,IF(I64&gt;30,1,0))))),Trial!$B$7:$E$12,4)</f>
        <v>0</v>
      </c>
      <c r="X64" s="34">
        <f>VLOOKUP(IF(J64&gt;240,5,IF(J64&gt;180,4,IF(J64&gt;120,3,IF(J64&gt;60,2,IF(J64&gt;30,1,0))))),Trial!$B$7:$E$12,4)</f>
        <v>0</v>
      </c>
      <c r="Y64" s="34">
        <f>VLOOKUP(IF(K64&gt;240,5,IF(K64&gt;180,4,IF(K64&gt;120,3,IF(K64&gt;60,2,IF(K64&gt;30,1,0))))),Trial!$B$7:$E$12,4)</f>
        <v>0</v>
      </c>
      <c r="Z64" s="34">
        <f>VLOOKUP(IF(L64&gt;240,5,IF(L64&gt;180,4,IF(L64&gt;120,3,IF(L64&gt;60,2,IF(L64&gt;30,1,0))))),Trial!$B$7:$E$12,4)</f>
        <v>0</v>
      </c>
      <c r="AA64" s="34">
        <f>VLOOKUP(IF(M64&gt;240,5,IF(M64&gt;180,4,IF(M64&gt;120,3,IF(M64&gt;60,2,IF(M64&gt;30,1,0))))),Trial!$B$7:$E$12,4)</f>
        <v>0</v>
      </c>
      <c r="AB64" s="34">
        <f>VLOOKUP(IF(N64&gt;240,5,IF(N64&gt;180,4,IF(N64&gt;120,3,IF(N64&gt;60,2,IF(N64&gt;30,1,0))))),Trial!$B$7:$E$12,4)</f>
        <v>0</v>
      </c>
    </row>
    <row r="65" ht="15.75" customHeight="1">
      <c r="B65" s="19">
        <v>62.0</v>
      </c>
      <c r="C65" s="20">
        <v>31.401083453025</v>
      </c>
      <c r="D65" s="20">
        <v>5.92262615161017</v>
      </c>
      <c r="E65" s="20">
        <v>16.0901254193942</v>
      </c>
      <c r="F65" s="20">
        <v>7.48498692582361</v>
      </c>
      <c r="G65" s="20">
        <v>0.631367060488266</v>
      </c>
      <c r="H65" s="20">
        <v>17.9695098580877</v>
      </c>
      <c r="I65" s="20">
        <v>19.6605134702626</v>
      </c>
      <c r="J65" s="20">
        <v>15.1571177585135</v>
      </c>
      <c r="K65" s="20">
        <v>5.81870800370426</v>
      </c>
      <c r="L65" s="20">
        <v>26.8183229258453</v>
      </c>
      <c r="M65" s="20">
        <v>20.1158363983205</v>
      </c>
      <c r="N65" s="20">
        <v>0.293634627831728</v>
      </c>
      <c r="P65" s="19">
        <v>62.0</v>
      </c>
      <c r="Q65" s="34">
        <f>VLOOKUP(IF(C65&gt;240,5,IF(C65&gt;180,4,IF(C65&gt;120,3,IF(C65&gt;60,2,IF(C65&gt;30,1,0))))),Trial!$B$7:$E$12,4)</f>
        <v>-168.84</v>
      </c>
      <c r="R65" s="34">
        <f>VLOOKUP(IF(D65&gt;240,5,IF(D65&gt;180,4,IF(D65&gt;120,3,IF(D65&gt;60,2,IF(D65&gt;30,1,0))))),Trial!$B$7:$E$12,4)</f>
        <v>0</v>
      </c>
      <c r="S65" s="34">
        <f>VLOOKUP(IF(E65&gt;240,5,IF(E65&gt;180,4,IF(E65&gt;120,3,IF(E65&gt;60,2,IF(E65&gt;30,1,0))))),Trial!$B$7:$E$12,4)</f>
        <v>0</v>
      </c>
      <c r="T65" s="34">
        <f>VLOOKUP(IF(F65&gt;240,5,IF(F65&gt;180,4,IF(F65&gt;120,3,IF(F65&gt;60,2,IF(F65&gt;30,1,0))))),Trial!$B$7:$E$12,4)</f>
        <v>0</v>
      </c>
      <c r="U65" s="34">
        <f>VLOOKUP(IF(G65&gt;240,5,IF(G65&gt;180,4,IF(G65&gt;120,3,IF(G65&gt;60,2,IF(G65&gt;30,1,0))))),Trial!$B$7:$E$12,4)</f>
        <v>0</v>
      </c>
      <c r="V65" s="34">
        <f>VLOOKUP(IF(H65&gt;240,5,IF(H65&gt;180,4,IF(H65&gt;120,3,IF(H65&gt;60,2,IF(H65&gt;30,1,0))))),Trial!$B$7:$E$12,4)</f>
        <v>0</v>
      </c>
      <c r="W65" s="34">
        <f>VLOOKUP(IF(I65&gt;240,5,IF(I65&gt;180,4,IF(I65&gt;120,3,IF(I65&gt;60,2,IF(I65&gt;30,1,0))))),Trial!$B$7:$E$12,4)</f>
        <v>0</v>
      </c>
      <c r="X65" s="34">
        <f>VLOOKUP(IF(J65&gt;240,5,IF(J65&gt;180,4,IF(J65&gt;120,3,IF(J65&gt;60,2,IF(J65&gt;30,1,0))))),Trial!$B$7:$E$12,4)</f>
        <v>0</v>
      </c>
      <c r="Y65" s="34">
        <f>VLOOKUP(IF(K65&gt;240,5,IF(K65&gt;180,4,IF(K65&gt;120,3,IF(K65&gt;60,2,IF(K65&gt;30,1,0))))),Trial!$B$7:$E$12,4)</f>
        <v>0</v>
      </c>
      <c r="Z65" s="34">
        <f>VLOOKUP(IF(L65&gt;240,5,IF(L65&gt;180,4,IF(L65&gt;120,3,IF(L65&gt;60,2,IF(L65&gt;30,1,0))))),Trial!$B$7:$E$12,4)</f>
        <v>0</v>
      </c>
      <c r="AA65" s="34">
        <f>VLOOKUP(IF(M65&gt;240,5,IF(M65&gt;180,4,IF(M65&gt;120,3,IF(M65&gt;60,2,IF(M65&gt;30,1,0))))),Trial!$B$7:$E$12,4)</f>
        <v>0</v>
      </c>
      <c r="AB65" s="34">
        <f>VLOOKUP(IF(N65&gt;240,5,IF(N65&gt;180,4,IF(N65&gt;120,3,IF(N65&gt;60,2,IF(N65&gt;30,1,0))))),Trial!$B$7:$E$12,4)</f>
        <v>0</v>
      </c>
    </row>
    <row r="66" ht="15.75" customHeight="1">
      <c r="B66" s="19">
        <v>63.0</v>
      </c>
      <c r="C66" s="20">
        <v>25.5665248042142</v>
      </c>
      <c r="D66" s="20">
        <v>1.54165749247186</v>
      </c>
      <c r="E66" s="20">
        <v>2.46196312530798</v>
      </c>
      <c r="F66" s="20">
        <v>5.31332181541025</v>
      </c>
      <c r="G66" s="20">
        <v>5.97468777806498</v>
      </c>
      <c r="H66" s="20">
        <v>5.46463319519535</v>
      </c>
      <c r="I66" s="20">
        <v>30.5197607089047</v>
      </c>
      <c r="J66" s="20">
        <v>7.37775855581276</v>
      </c>
      <c r="K66" s="20">
        <v>11.3702453576113</v>
      </c>
      <c r="L66" s="20">
        <v>47.90129744452</v>
      </c>
      <c r="M66" s="20">
        <v>15.2279696739363</v>
      </c>
      <c r="N66" s="20">
        <v>6.12810835032724</v>
      </c>
      <c r="P66" s="19">
        <v>63.0</v>
      </c>
      <c r="Q66" s="34">
        <f>VLOOKUP(IF(C66&gt;240,5,IF(C66&gt;180,4,IF(C66&gt;120,3,IF(C66&gt;60,2,IF(C66&gt;30,1,0))))),Trial!$B$7:$E$12,4)</f>
        <v>0</v>
      </c>
      <c r="R66" s="34">
        <f>VLOOKUP(IF(D66&gt;240,5,IF(D66&gt;180,4,IF(D66&gt;120,3,IF(D66&gt;60,2,IF(D66&gt;30,1,0))))),Trial!$B$7:$E$12,4)</f>
        <v>0</v>
      </c>
      <c r="S66" s="34">
        <f>VLOOKUP(IF(E66&gt;240,5,IF(E66&gt;180,4,IF(E66&gt;120,3,IF(E66&gt;60,2,IF(E66&gt;30,1,0))))),Trial!$B$7:$E$12,4)</f>
        <v>0</v>
      </c>
      <c r="T66" s="34">
        <f>VLOOKUP(IF(F66&gt;240,5,IF(F66&gt;180,4,IF(F66&gt;120,3,IF(F66&gt;60,2,IF(F66&gt;30,1,0))))),Trial!$B$7:$E$12,4)</f>
        <v>0</v>
      </c>
      <c r="U66" s="34">
        <f>VLOOKUP(IF(G66&gt;240,5,IF(G66&gt;180,4,IF(G66&gt;120,3,IF(G66&gt;60,2,IF(G66&gt;30,1,0))))),Trial!$B$7:$E$12,4)</f>
        <v>0</v>
      </c>
      <c r="V66" s="34">
        <f>VLOOKUP(IF(H66&gt;240,5,IF(H66&gt;180,4,IF(H66&gt;120,3,IF(H66&gt;60,2,IF(H66&gt;30,1,0))))),Trial!$B$7:$E$12,4)</f>
        <v>0</v>
      </c>
      <c r="W66" s="34">
        <f>VLOOKUP(IF(I66&gt;240,5,IF(I66&gt;180,4,IF(I66&gt;120,3,IF(I66&gt;60,2,IF(I66&gt;30,1,0))))),Trial!$B$7:$E$12,4)</f>
        <v>-168.84</v>
      </c>
      <c r="X66" s="34">
        <f>VLOOKUP(IF(J66&gt;240,5,IF(J66&gt;180,4,IF(J66&gt;120,3,IF(J66&gt;60,2,IF(J66&gt;30,1,0))))),Trial!$B$7:$E$12,4)</f>
        <v>0</v>
      </c>
      <c r="Y66" s="34">
        <f>VLOOKUP(IF(K66&gt;240,5,IF(K66&gt;180,4,IF(K66&gt;120,3,IF(K66&gt;60,2,IF(K66&gt;30,1,0))))),Trial!$B$7:$E$12,4)</f>
        <v>0</v>
      </c>
      <c r="Z66" s="34">
        <f>VLOOKUP(IF(L66&gt;240,5,IF(L66&gt;180,4,IF(L66&gt;120,3,IF(L66&gt;60,2,IF(L66&gt;30,1,0))))),Trial!$B$7:$E$12,4)</f>
        <v>-168.84</v>
      </c>
      <c r="AA66" s="34">
        <f>VLOOKUP(IF(M66&gt;240,5,IF(M66&gt;180,4,IF(M66&gt;120,3,IF(M66&gt;60,2,IF(M66&gt;30,1,0))))),Trial!$B$7:$E$12,4)</f>
        <v>0</v>
      </c>
      <c r="AB66" s="34">
        <f>VLOOKUP(IF(N66&gt;240,5,IF(N66&gt;180,4,IF(N66&gt;120,3,IF(N66&gt;60,2,IF(N66&gt;30,1,0))))),Trial!$B$7:$E$12,4)</f>
        <v>0</v>
      </c>
    </row>
    <row r="67" ht="15.75" customHeight="1">
      <c r="B67" s="19">
        <v>64.0</v>
      </c>
      <c r="C67" s="20">
        <v>7.4821473732125</v>
      </c>
      <c r="D67" s="20">
        <v>4.73860240997504</v>
      </c>
      <c r="E67" s="20">
        <v>2.49804161544353</v>
      </c>
      <c r="F67" s="20">
        <v>12.561991682564</v>
      </c>
      <c r="G67" s="20">
        <v>1.30285010659722</v>
      </c>
      <c r="H67" s="20">
        <v>12.7181057020906</v>
      </c>
      <c r="I67" s="20">
        <v>16.3793380692686</v>
      </c>
      <c r="J67" s="20">
        <v>14.5578925498753</v>
      </c>
      <c r="K67" s="20">
        <v>8.00780532476492</v>
      </c>
      <c r="L67" s="20">
        <v>17.0030025306243</v>
      </c>
      <c r="M67" s="20">
        <v>2.88585567787539</v>
      </c>
      <c r="N67" s="20">
        <v>8.75985123338178</v>
      </c>
      <c r="P67" s="19">
        <v>64.0</v>
      </c>
      <c r="Q67" s="34">
        <f>VLOOKUP(IF(C67&gt;240,5,IF(C67&gt;180,4,IF(C67&gt;120,3,IF(C67&gt;60,2,IF(C67&gt;30,1,0))))),Trial!$B$7:$E$12,4)</f>
        <v>0</v>
      </c>
      <c r="R67" s="34">
        <f>VLOOKUP(IF(D67&gt;240,5,IF(D67&gt;180,4,IF(D67&gt;120,3,IF(D67&gt;60,2,IF(D67&gt;30,1,0))))),Trial!$B$7:$E$12,4)</f>
        <v>0</v>
      </c>
      <c r="S67" s="34">
        <f>VLOOKUP(IF(E67&gt;240,5,IF(E67&gt;180,4,IF(E67&gt;120,3,IF(E67&gt;60,2,IF(E67&gt;30,1,0))))),Trial!$B$7:$E$12,4)</f>
        <v>0</v>
      </c>
      <c r="T67" s="34">
        <f>VLOOKUP(IF(F67&gt;240,5,IF(F67&gt;180,4,IF(F67&gt;120,3,IF(F67&gt;60,2,IF(F67&gt;30,1,0))))),Trial!$B$7:$E$12,4)</f>
        <v>0</v>
      </c>
      <c r="U67" s="34">
        <f>VLOOKUP(IF(G67&gt;240,5,IF(G67&gt;180,4,IF(G67&gt;120,3,IF(G67&gt;60,2,IF(G67&gt;30,1,0))))),Trial!$B$7:$E$12,4)</f>
        <v>0</v>
      </c>
      <c r="V67" s="34">
        <f>VLOOKUP(IF(H67&gt;240,5,IF(H67&gt;180,4,IF(H67&gt;120,3,IF(H67&gt;60,2,IF(H67&gt;30,1,0))))),Trial!$B$7:$E$12,4)</f>
        <v>0</v>
      </c>
      <c r="W67" s="34">
        <f>VLOOKUP(IF(I67&gt;240,5,IF(I67&gt;180,4,IF(I67&gt;120,3,IF(I67&gt;60,2,IF(I67&gt;30,1,0))))),Trial!$B$7:$E$12,4)</f>
        <v>0</v>
      </c>
      <c r="X67" s="34">
        <f>VLOOKUP(IF(J67&gt;240,5,IF(J67&gt;180,4,IF(J67&gt;120,3,IF(J67&gt;60,2,IF(J67&gt;30,1,0))))),Trial!$B$7:$E$12,4)</f>
        <v>0</v>
      </c>
      <c r="Y67" s="34">
        <f>VLOOKUP(IF(K67&gt;240,5,IF(K67&gt;180,4,IF(K67&gt;120,3,IF(K67&gt;60,2,IF(K67&gt;30,1,0))))),Trial!$B$7:$E$12,4)</f>
        <v>0</v>
      </c>
      <c r="Z67" s="34">
        <f>VLOOKUP(IF(L67&gt;240,5,IF(L67&gt;180,4,IF(L67&gt;120,3,IF(L67&gt;60,2,IF(L67&gt;30,1,0))))),Trial!$B$7:$E$12,4)</f>
        <v>0</v>
      </c>
      <c r="AA67" s="34">
        <f>VLOOKUP(IF(M67&gt;240,5,IF(M67&gt;180,4,IF(M67&gt;120,3,IF(M67&gt;60,2,IF(M67&gt;30,1,0))))),Trial!$B$7:$E$12,4)</f>
        <v>0</v>
      </c>
      <c r="AB67" s="34">
        <f>VLOOKUP(IF(N67&gt;240,5,IF(N67&gt;180,4,IF(N67&gt;120,3,IF(N67&gt;60,2,IF(N67&gt;30,1,0))))),Trial!$B$7:$E$12,4)</f>
        <v>0</v>
      </c>
    </row>
    <row r="68" ht="15.75" customHeight="1">
      <c r="B68" s="19">
        <v>65.0</v>
      </c>
      <c r="C68" s="20">
        <v>5.30236088400707</v>
      </c>
      <c r="D68" s="20">
        <v>6.45914473552257</v>
      </c>
      <c r="E68" s="20">
        <v>2.57038286374882</v>
      </c>
      <c r="F68" s="20">
        <v>16.1180897005918</v>
      </c>
      <c r="G68" s="20">
        <v>54.7611283027144</v>
      </c>
      <c r="H68" s="20">
        <v>16.9784704328599</v>
      </c>
      <c r="I68" s="20">
        <v>16.3668868804435</v>
      </c>
      <c r="J68" s="20">
        <v>12.2194769442166</v>
      </c>
      <c r="K68" s="20">
        <v>1.22150255054834</v>
      </c>
      <c r="L68" s="20">
        <v>32.677833046417</v>
      </c>
      <c r="M68" s="20">
        <v>3.78791417451575</v>
      </c>
      <c r="N68" s="20">
        <v>0.615391420479864</v>
      </c>
      <c r="P68" s="19">
        <v>65.0</v>
      </c>
      <c r="Q68" s="34">
        <f>VLOOKUP(IF(C68&gt;240,5,IF(C68&gt;180,4,IF(C68&gt;120,3,IF(C68&gt;60,2,IF(C68&gt;30,1,0))))),Trial!$B$7:$E$12,4)</f>
        <v>0</v>
      </c>
      <c r="R68" s="34">
        <f>VLOOKUP(IF(D68&gt;240,5,IF(D68&gt;180,4,IF(D68&gt;120,3,IF(D68&gt;60,2,IF(D68&gt;30,1,0))))),Trial!$B$7:$E$12,4)</f>
        <v>0</v>
      </c>
      <c r="S68" s="34">
        <f>VLOOKUP(IF(E68&gt;240,5,IF(E68&gt;180,4,IF(E68&gt;120,3,IF(E68&gt;60,2,IF(E68&gt;30,1,0))))),Trial!$B$7:$E$12,4)</f>
        <v>0</v>
      </c>
      <c r="T68" s="34">
        <f>VLOOKUP(IF(F68&gt;240,5,IF(F68&gt;180,4,IF(F68&gt;120,3,IF(F68&gt;60,2,IF(F68&gt;30,1,0))))),Trial!$B$7:$E$12,4)</f>
        <v>0</v>
      </c>
      <c r="U68" s="34">
        <f>VLOOKUP(IF(G68&gt;240,5,IF(G68&gt;180,4,IF(G68&gt;120,3,IF(G68&gt;60,2,IF(G68&gt;30,1,0))))),Trial!$B$7:$E$12,4)</f>
        <v>-168.84</v>
      </c>
      <c r="V68" s="34">
        <f>VLOOKUP(IF(H68&gt;240,5,IF(H68&gt;180,4,IF(H68&gt;120,3,IF(H68&gt;60,2,IF(H68&gt;30,1,0))))),Trial!$B$7:$E$12,4)</f>
        <v>0</v>
      </c>
      <c r="W68" s="34">
        <f>VLOOKUP(IF(I68&gt;240,5,IF(I68&gt;180,4,IF(I68&gt;120,3,IF(I68&gt;60,2,IF(I68&gt;30,1,0))))),Trial!$B$7:$E$12,4)</f>
        <v>0</v>
      </c>
      <c r="X68" s="34">
        <f>VLOOKUP(IF(J68&gt;240,5,IF(J68&gt;180,4,IF(J68&gt;120,3,IF(J68&gt;60,2,IF(J68&gt;30,1,0))))),Trial!$B$7:$E$12,4)</f>
        <v>0</v>
      </c>
      <c r="Y68" s="34">
        <f>VLOOKUP(IF(K68&gt;240,5,IF(K68&gt;180,4,IF(K68&gt;120,3,IF(K68&gt;60,2,IF(K68&gt;30,1,0))))),Trial!$B$7:$E$12,4)</f>
        <v>0</v>
      </c>
      <c r="Z68" s="34">
        <f>VLOOKUP(IF(L68&gt;240,5,IF(L68&gt;180,4,IF(L68&gt;120,3,IF(L68&gt;60,2,IF(L68&gt;30,1,0))))),Trial!$B$7:$E$12,4)</f>
        <v>-168.84</v>
      </c>
      <c r="AA68" s="34">
        <f>VLOOKUP(IF(M68&gt;240,5,IF(M68&gt;180,4,IF(M68&gt;120,3,IF(M68&gt;60,2,IF(M68&gt;30,1,0))))),Trial!$B$7:$E$12,4)</f>
        <v>0</v>
      </c>
      <c r="AB68" s="34">
        <f>VLOOKUP(IF(N68&gt;240,5,IF(N68&gt;180,4,IF(N68&gt;120,3,IF(N68&gt;60,2,IF(N68&gt;30,1,0))))),Trial!$B$7:$E$12,4)</f>
        <v>0</v>
      </c>
    </row>
    <row r="69" ht="15.75" customHeight="1">
      <c r="B69" s="19">
        <v>66.0</v>
      </c>
      <c r="C69" s="20">
        <v>7.29893735102378</v>
      </c>
      <c r="D69" s="20">
        <v>54.8575359362828</v>
      </c>
      <c r="E69" s="20">
        <v>5.93016023334957</v>
      </c>
      <c r="F69" s="20">
        <v>27.414187045702</v>
      </c>
      <c r="G69" s="20">
        <v>0.204621575539932</v>
      </c>
      <c r="H69" s="20">
        <v>30.2569514490918</v>
      </c>
      <c r="I69" s="20">
        <v>3.88642587540671</v>
      </c>
      <c r="J69" s="20">
        <v>12.0023326004405</v>
      </c>
      <c r="K69" s="20">
        <v>26.8563540984115</v>
      </c>
      <c r="L69" s="20">
        <v>0.397336511593312</v>
      </c>
      <c r="M69" s="20">
        <v>6.93261648052282</v>
      </c>
      <c r="N69" s="20">
        <v>1.61520494176075</v>
      </c>
      <c r="P69" s="19">
        <v>66.0</v>
      </c>
      <c r="Q69" s="34">
        <f>VLOOKUP(IF(C69&gt;240,5,IF(C69&gt;180,4,IF(C69&gt;120,3,IF(C69&gt;60,2,IF(C69&gt;30,1,0))))),Trial!$B$7:$E$12,4)</f>
        <v>0</v>
      </c>
      <c r="R69" s="34">
        <f>VLOOKUP(IF(D69&gt;240,5,IF(D69&gt;180,4,IF(D69&gt;120,3,IF(D69&gt;60,2,IF(D69&gt;30,1,0))))),Trial!$B$7:$E$12,4)</f>
        <v>-168.84</v>
      </c>
      <c r="S69" s="34">
        <f>VLOOKUP(IF(E69&gt;240,5,IF(E69&gt;180,4,IF(E69&gt;120,3,IF(E69&gt;60,2,IF(E69&gt;30,1,0))))),Trial!$B$7:$E$12,4)</f>
        <v>0</v>
      </c>
      <c r="T69" s="34">
        <f>VLOOKUP(IF(F69&gt;240,5,IF(F69&gt;180,4,IF(F69&gt;120,3,IF(F69&gt;60,2,IF(F69&gt;30,1,0))))),Trial!$B$7:$E$12,4)</f>
        <v>0</v>
      </c>
      <c r="U69" s="34">
        <f>VLOOKUP(IF(G69&gt;240,5,IF(G69&gt;180,4,IF(G69&gt;120,3,IF(G69&gt;60,2,IF(G69&gt;30,1,0))))),Trial!$B$7:$E$12,4)</f>
        <v>0</v>
      </c>
      <c r="V69" s="34">
        <f>VLOOKUP(IF(H69&gt;240,5,IF(H69&gt;180,4,IF(H69&gt;120,3,IF(H69&gt;60,2,IF(H69&gt;30,1,0))))),Trial!$B$7:$E$12,4)</f>
        <v>-168.84</v>
      </c>
      <c r="W69" s="34">
        <f>VLOOKUP(IF(I69&gt;240,5,IF(I69&gt;180,4,IF(I69&gt;120,3,IF(I69&gt;60,2,IF(I69&gt;30,1,0))))),Trial!$B$7:$E$12,4)</f>
        <v>0</v>
      </c>
      <c r="X69" s="34">
        <f>VLOOKUP(IF(J69&gt;240,5,IF(J69&gt;180,4,IF(J69&gt;120,3,IF(J69&gt;60,2,IF(J69&gt;30,1,0))))),Trial!$B$7:$E$12,4)</f>
        <v>0</v>
      </c>
      <c r="Y69" s="34">
        <f>VLOOKUP(IF(K69&gt;240,5,IF(K69&gt;180,4,IF(K69&gt;120,3,IF(K69&gt;60,2,IF(K69&gt;30,1,0))))),Trial!$B$7:$E$12,4)</f>
        <v>0</v>
      </c>
      <c r="Z69" s="34">
        <f>VLOOKUP(IF(L69&gt;240,5,IF(L69&gt;180,4,IF(L69&gt;120,3,IF(L69&gt;60,2,IF(L69&gt;30,1,0))))),Trial!$B$7:$E$12,4)</f>
        <v>0</v>
      </c>
      <c r="AA69" s="34">
        <f>VLOOKUP(IF(M69&gt;240,5,IF(M69&gt;180,4,IF(M69&gt;120,3,IF(M69&gt;60,2,IF(M69&gt;30,1,0))))),Trial!$B$7:$E$12,4)</f>
        <v>0</v>
      </c>
      <c r="AB69" s="34">
        <f>VLOOKUP(IF(N69&gt;240,5,IF(N69&gt;180,4,IF(N69&gt;120,3,IF(N69&gt;60,2,IF(N69&gt;30,1,0))))),Trial!$B$7:$E$12,4)</f>
        <v>0</v>
      </c>
    </row>
    <row r="70" ht="15.75" customHeight="1">
      <c r="B70" s="19">
        <v>67.0</v>
      </c>
      <c r="C70" s="20">
        <v>33.9879779570059</v>
      </c>
      <c r="D70" s="20">
        <v>6.52291614310816</v>
      </c>
      <c r="E70" s="20">
        <v>11.9867906726981</v>
      </c>
      <c r="F70" s="20">
        <v>23.241568072716</v>
      </c>
      <c r="G70" s="20">
        <v>6.39761996911839</v>
      </c>
      <c r="H70" s="20">
        <v>13.6928448519754</v>
      </c>
      <c r="I70" s="20">
        <v>14.7225309928033</v>
      </c>
      <c r="J70" s="20">
        <v>16.7910369019109</v>
      </c>
      <c r="K70" s="20">
        <v>42.1621826514941</v>
      </c>
      <c r="L70" s="20">
        <v>13.1279002761236</v>
      </c>
      <c r="M70" s="20">
        <v>16.3254718499343</v>
      </c>
      <c r="N70" s="20">
        <v>21.5070953317188</v>
      </c>
      <c r="P70" s="19">
        <v>67.0</v>
      </c>
      <c r="Q70" s="34">
        <f>VLOOKUP(IF(C70&gt;240,5,IF(C70&gt;180,4,IF(C70&gt;120,3,IF(C70&gt;60,2,IF(C70&gt;30,1,0))))),Trial!$B$7:$E$12,4)</f>
        <v>-168.84</v>
      </c>
      <c r="R70" s="34">
        <f>VLOOKUP(IF(D70&gt;240,5,IF(D70&gt;180,4,IF(D70&gt;120,3,IF(D70&gt;60,2,IF(D70&gt;30,1,0))))),Trial!$B$7:$E$12,4)</f>
        <v>0</v>
      </c>
      <c r="S70" s="34">
        <f>VLOOKUP(IF(E70&gt;240,5,IF(E70&gt;180,4,IF(E70&gt;120,3,IF(E70&gt;60,2,IF(E70&gt;30,1,0))))),Trial!$B$7:$E$12,4)</f>
        <v>0</v>
      </c>
      <c r="T70" s="34">
        <f>VLOOKUP(IF(F70&gt;240,5,IF(F70&gt;180,4,IF(F70&gt;120,3,IF(F70&gt;60,2,IF(F70&gt;30,1,0))))),Trial!$B$7:$E$12,4)</f>
        <v>0</v>
      </c>
      <c r="U70" s="34">
        <f>VLOOKUP(IF(G70&gt;240,5,IF(G70&gt;180,4,IF(G70&gt;120,3,IF(G70&gt;60,2,IF(G70&gt;30,1,0))))),Trial!$B$7:$E$12,4)</f>
        <v>0</v>
      </c>
      <c r="V70" s="34">
        <f>VLOOKUP(IF(H70&gt;240,5,IF(H70&gt;180,4,IF(H70&gt;120,3,IF(H70&gt;60,2,IF(H70&gt;30,1,0))))),Trial!$B$7:$E$12,4)</f>
        <v>0</v>
      </c>
      <c r="W70" s="34">
        <f>VLOOKUP(IF(I70&gt;240,5,IF(I70&gt;180,4,IF(I70&gt;120,3,IF(I70&gt;60,2,IF(I70&gt;30,1,0))))),Trial!$B$7:$E$12,4)</f>
        <v>0</v>
      </c>
      <c r="X70" s="34">
        <f>VLOOKUP(IF(J70&gt;240,5,IF(J70&gt;180,4,IF(J70&gt;120,3,IF(J70&gt;60,2,IF(J70&gt;30,1,0))))),Trial!$B$7:$E$12,4)</f>
        <v>0</v>
      </c>
      <c r="Y70" s="34">
        <f>VLOOKUP(IF(K70&gt;240,5,IF(K70&gt;180,4,IF(K70&gt;120,3,IF(K70&gt;60,2,IF(K70&gt;30,1,0))))),Trial!$B$7:$E$12,4)</f>
        <v>-168.84</v>
      </c>
      <c r="Z70" s="34">
        <f>VLOOKUP(IF(L70&gt;240,5,IF(L70&gt;180,4,IF(L70&gt;120,3,IF(L70&gt;60,2,IF(L70&gt;30,1,0))))),Trial!$B$7:$E$12,4)</f>
        <v>0</v>
      </c>
      <c r="AA70" s="34">
        <f>VLOOKUP(IF(M70&gt;240,5,IF(M70&gt;180,4,IF(M70&gt;120,3,IF(M70&gt;60,2,IF(M70&gt;30,1,0))))),Trial!$B$7:$E$12,4)</f>
        <v>0</v>
      </c>
      <c r="AB70" s="34">
        <f>VLOOKUP(IF(N70&gt;240,5,IF(N70&gt;180,4,IF(N70&gt;120,3,IF(N70&gt;60,2,IF(N70&gt;30,1,0))))),Trial!$B$7:$E$12,4)</f>
        <v>0</v>
      </c>
    </row>
    <row r="71" ht="15.75" customHeight="1">
      <c r="B71" s="19">
        <v>68.0</v>
      </c>
      <c r="C71" s="20">
        <v>1.7898144352745</v>
      </c>
      <c r="D71" s="20">
        <v>18.6599896345457</v>
      </c>
      <c r="E71" s="20">
        <v>2.34285970297642</v>
      </c>
      <c r="F71" s="20">
        <v>21.0805656869134</v>
      </c>
      <c r="G71" s="20">
        <v>2.46974074197933</v>
      </c>
      <c r="H71" s="20">
        <v>13.278362390683</v>
      </c>
      <c r="I71" s="20">
        <v>27.4608232745664</v>
      </c>
      <c r="J71" s="20">
        <v>2.32290064207649</v>
      </c>
      <c r="K71" s="20">
        <v>4.19815386650153</v>
      </c>
      <c r="L71" s="20">
        <v>21.4712046694865</v>
      </c>
      <c r="M71" s="20">
        <v>2.42025064527988</v>
      </c>
      <c r="N71" s="20">
        <v>1.2985492296392</v>
      </c>
      <c r="P71" s="19">
        <v>68.0</v>
      </c>
      <c r="Q71" s="34">
        <f>VLOOKUP(IF(C71&gt;240,5,IF(C71&gt;180,4,IF(C71&gt;120,3,IF(C71&gt;60,2,IF(C71&gt;30,1,0))))),Trial!$B$7:$E$12,4)</f>
        <v>0</v>
      </c>
      <c r="R71" s="34">
        <f>VLOOKUP(IF(D71&gt;240,5,IF(D71&gt;180,4,IF(D71&gt;120,3,IF(D71&gt;60,2,IF(D71&gt;30,1,0))))),Trial!$B$7:$E$12,4)</f>
        <v>0</v>
      </c>
      <c r="S71" s="34">
        <f>VLOOKUP(IF(E71&gt;240,5,IF(E71&gt;180,4,IF(E71&gt;120,3,IF(E71&gt;60,2,IF(E71&gt;30,1,0))))),Trial!$B$7:$E$12,4)</f>
        <v>0</v>
      </c>
      <c r="T71" s="34">
        <f>VLOOKUP(IF(F71&gt;240,5,IF(F71&gt;180,4,IF(F71&gt;120,3,IF(F71&gt;60,2,IF(F71&gt;30,1,0))))),Trial!$B$7:$E$12,4)</f>
        <v>0</v>
      </c>
      <c r="U71" s="34">
        <f>VLOOKUP(IF(G71&gt;240,5,IF(G71&gt;180,4,IF(G71&gt;120,3,IF(G71&gt;60,2,IF(G71&gt;30,1,0))))),Trial!$B$7:$E$12,4)</f>
        <v>0</v>
      </c>
      <c r="V71" s="34">
        <f>VLOOKUP(IF(H71&gt;240,5,IF(H71&gt;180,4,IF(H71&gt;120,3,IF(H71&gt;60,2,IF(H71&gt;30,1,0))))),Trial!$B$7:$E$12,4)</f>
        <v>0</v>
      </c>
      <c r="W71" s="34">
        <f>VLOOKUP(IF(I71&gt;240,5,IF(I71&gt;180,4,IF(I71&gt;120,3,IF(I71&gt;60,2,IF(I71&gt;30,1,0))))),Trial!$B$7:$E$12,4)</f>
        <v>0</v>
      </c>
      <c r="X71" s="34">
        <f>VLOOKUP(IF(J71&gt;240,5,IF(J71&gt;180,4,IF(J71&gt;120,3,IF(J71&gt;60,2,IF(J71&gt;30,1,0))))),Trial!$B$7:$E$12,4)</f>
        <v>0</v>
      </c>
      <c r="Y71" s="34">
        <f>VLOOKUP(IF(K71&gt;240,5,IF(K71&gt;180,4,IF(K71&gt;120,3,IF(K71&gt;60,2,IF(K71&gt;30,1,0))))),Trial!$B$7:$E$12,4)</f>
        <v>0</v>
      </c>
      <c r="Z71" s="34">
        <f>VLOOKUP(IF(L71&gt;240,5,IF(L71&gt;180,4,IF(L71&gt;120,3,IF(L71&gt;60,2,IF(L71&gt;30,1,0))))),Trial!$B$7:$E$12,4)</f>
        <v>0</v>
      </c>
      <c r="AA71" s="34">
        <f>VLOOKUP(IF(M71&gt;240,5,IF(M71&gt;180,4,IF(M71&gt;120,3,IF(M71&gt;60,2,IF(M71&gt;30,1,0))))),Trial!$B$7:$E$12,4)</f>
        <v>0</v>
      </c>
      <c r="AB71" s="34">
        <f>VLOOKUP(IF(N71&gt;240,5,IF(N71&gt;180,4,IF(N71&gt;120,3,IF(N71&gt;60,2,IF(N71&gt;30,1,0))))),Trial!$B$7:$E$12,4)</f>
        <v>0</v>
      </c>
    </row>
    <row r="72" ht="15.75" customHeight="1">
      <c r="B72" s="19">
        <v>69.0</v>
      </c>
      <c r="C72" s="20">
        <v>0.77822058037149</v>
      </c>
      <c r="D72" s="20">
        <v>6.34090107794514</v>
      </c>
      <c r="E72" s="20">
        <v>19.2617031594568</v>
      </c>
      <c r="F72" s="20">
        <v>0.210652233509378</v>
      </c>
      <c r="G72" s="20">
        <v>6.19724855627248</v>
      </c>
      <c r="H72" s="20">
        <v>9.85416229163213</v>
      </c>
      <c r="I72" s="20">
        <v>5.55299542681314</v>
      </c>
      <c r="J72" s="20">
        <v>13.4343778525564</v>
      </c>
      <c r="K72" s="20">
        <v>1.90463560535572</v>
      </c>
      <c r="L72" s="20">
        <v>6.49535258461308</v>
      </c>
      <c r="M72" s="20">
        <v>0.572202757195659</v>
      </c>
      <c r="N72" s="20">
        <v>25.3965182185343</v>
      </c>
      <c r="P72" s="19">
        <v>69.0</v>
      </c>
      <c r="Q72" s="34">
        <f>VLOOKUP(IF(C72&gt;240,5,IF(C72&gt;180,4,IF(C72&gt;120,3,IF(C72&gt;60,2,IF(C72&gt;30,1,0))))),Trial!$B$7:$E$12,4)</f>
        <v>0</v>
      </c>
      <c r="R72" s="34">
        <f>VLOOKUP(IF(D72&gt;240,5,IF(D72&gt;180,4,IF(D72&gt;120,3,IF(D72&gt;60,2,IF(D72&gt;30,1,0))))),Trial!$B$7:$E$12,4)</f>
        <v>0</v>
      </c>
      <c r="S72" s="34">
        <f>VLOOKUP(IF(E72&gt;240,5,IF(E72&gt;180,4,IF(E72&gt;120,3,IF(E72&gt;60,2,IF(E72&gt;30,1,0))))),Trial!$B$7:$E$12,4)</f>
        <v>0</v>
      </c>
      <c r="T72" s="34">
        <f>VLOOKUP(IF(F72&gt;240,5,IF(F72&gt;180,4,IF(F72&gt;120,3,IF(F72&gt;60,2,IF(F72&gt;30,1,0))))),Trial!$B$7:$E$12,4)</f>
        <v>0</v>
      </c>
      <c r="U72" s="34">
        <f>VLOOKUP(IF(G72&gt;240,5,IF(G72&gt;180,4,IF(G72&gt;120,3,IF(G72&gt;60,2,IF(G72&gt;30,1,0))))),Trial!$B$7:$E$12,4)</f>
        <v>0</v>
      </c>
      <c r="V72" s="34">
        <f>VLOOKUP(IF(H72&gt;240,5,IF(H72&gt;180,4,IF(H72&gt;120,3,IF(H72&gt;60,2,IF(H72&gt;30,1,0))))),Trial!$B$7:$E$12,4)</f>
        <v>0</v>
      </c>
      <c r="W72" s="34">
        <f>VLOOKUP(IF(I72&gt;240,5,IF(I72&gt;180,4,IF(I72&gt;120,3,IF(I72&gt;60,2,IF(I72&gt;30,1,0))))),Trial!$B$7:$E$12,4)</f>
        <v>0</v>
      </c>
      <c r="X72" s="34">
        <f>VLOOKUP(IF(J72&gt;240,5,IF(J72&gt;180,4,IF(J72&gt;120,3,IF(J72&gt;60,2,IF(J72&gt;30,1,0))))),Trial!$B$7:$E$12,4)</f>
        <v>0</v>
      </c>
      <c r="Y72" s="34">
        <f>VLOOKUP(IF(K72&gt;240,5,IF(K72&gt;180,4,IF(K72&gt;120,3,IF(K72&gt;60,2,IF(K72&gt;30,1,0))))),Trial!$B$7:$E$12,4)</f>
        <v>0</v>
      </c>
      <c r="Z72" s="34">
        <f>VLOOKUP(IF(L72&gt;240,5,IF(L72&gt;180,4,IF(L72&gt;120,3,IF(L72&gt;60,2,IF(L72&gt;30,1,0))))),Trial!$B$7:$E$12,4)</f>
        <v>0</v>
      </c>
      <c r="AA72" s="34">
        <f>VLOOKUP(IF(M72&gt;240,5,IF(M72&gt;180,4,IF(M72&gt;120,3,IF(M72&gt;60,2,IF(M72&gt;30,1,0))))),Trial!$B$7:$E$12,4)</f>
        <v>0</v>
      </c>
      <c r="AB72" s="34">
        <f>VLOOKUP(IF(N72&gt;240,5,IF(N72&gt;180,4,IF(N72&gt;120,3,IF(N72&gt;60,2,IF(N72&gt;30,1,0))))),Trial!$B$7:$E$12,4)</f>
        <v>0</v>
      </c>
    </row>
    <row r="73" ht="15.75" customHeight="1">
      <c r="B73" s="19">
        <v>70.0</v>
      </c>
      <c r="C73" s="20">
        <v>6.80950936700406</v>
      </c>
      <c r="D73" s="20">
        <v>36.011063883479</v>
      </c>
      <c r="E73" s="20">
        <v>7.26475569534207</v>
      </c>
      <c r="F73" s="20">
        <v>4.30856829667464</v>
      </c>
      <c r="G73" s="20">
        <v>30.5192399077372</v>
      </c>
      <c r="H73" s="20">
        <v>8.18577105707874</v>
      </c>
      <c r="I73" s="20">
        <v>3.47309658513404</v>
      </c>
      <c r="J73" s="20">
        <v>5.16389386057854</v>
      </c>
      <c r="K73" s="20">
        <v>11.2987335997718</v>
      </c>
      <c r="L73" s="20">
        <v>22.7195309697779</v>
      </c>
      <c r="M73" s="20">
        <v>1.70786261980155</v>
      </c>
      <c r="N73" s="20">
        <v>18.1073328873227</v>
      </c>
      <c r="P73" s="19">
        <v>70.0</v>
      </c>
      <c r="Q73" s="34">
        <f>VLOOKUP(IF(C73&gt;240,5,IF(C73&gt;180,4,IF(C73&gt;120,3,IF(C73&gt;60,2,IF(C73&gt;30,1,0))))),Trial!$B$7:$E$12,4)</f>
        <v>0</v>
      </c>
      <c r="R73" s="34">
        <f>VLOOKUP(IF(D73&gt;240,5,IF(D73&gt;180,4,IF(D73&gt;120,3,IF(D73&gt;60,2,IF(D73&gt;30,1,0))))),Trial!$B$7:$E$12,4)</f>
        <v>-168.84</v>
      </c>
      <c r="S73" s="34">
        <f>VLOOKUP(IF(E73&gt;240,5,IF(E73&gt;180,4,IF(E73&gt;120,3,IF(E73&gt;60,2,IF(E73&gt;30,1,0))))),Trial!$B$7:$E$12,4)</f>
        <v>0</v>
      </c>
      <c r="T73" s="34">
        <f>VLOOKUP(IF(F73&gt;240,5,IF(F73&gt;180,4,IF(F73&gt;120,3,IF(F73&gt;60,2,IF(F73&gt;30,1,0))))),Trial!$B$7:$E$12,4)</f>
        <v>0</v>
      </c>
      <c r="U73" s="34">
        <f>VLOOKUP(IF(G73&gt;240,5,IF(G73&gt;180,4,IF(G73&gt;120,3,IF(G73&gt;60,2,IF(G73&gt;30,1,0))))),Trial!$B$7:$E$12,4)</f>
        <v>-168.84</v>
      </c>
      <c r="V73" s="34">
        <f>VLOOKUP(IF(H73&gt;240,5,IF(H73&gt;180,4,IF(H73&gt;120,3,IF(H73&gt;60,2,IF(H73&gt;30,1,0))))),Trial!$B$7:$E$12,4)</f>
        <v>0</v>
      </c>
      <c r="W73" s="34">
        <f>VLOOKUP(IF(I73&gt;240,5,IF(I73&gt;180,4,IF(I73&gt;120,3,IF(I73&gt;60,2,IF(I73&gt;30,1,0))))),Trial!$B$7:$E$12,4)</f>
        <v>0</v>
      </c>
      <c r="X73" s="34">
        <f>VLOOKUP(IF(J73&gt;240,5,IF(J73&gt;180,4,IF(J73&gt;120,3,IF(J73&gt;60,2,IF(J73&gt;30,1,0))))),Trial!$B$7:$E$12,4)</f>
        <v>0</v>
      </c>
      <c r="Y73" s="34">
        <f>VLOOKUP(IF(K73&gt;240,5,IF(K73&gt;180,4,IF(K73&gt;120,3,IF(K73&gt;60,2,IF(K73&gt;30,1,0))))),Trial!$B$7:$E$12,4)</f>
        <v>0</v>
      </c>
      <c r="Z73" s="34">
        <f>VLOOKUP(IF(L73&gt;240,5,IF(L73&gt;180,4,IF(L73&gt;120,3,IF(L73&gt;60,2,IF(L73&gt;30,1,0))))),Trial!$B$7:$E$12,4)</f>
        <v>0</v>
      </c>
      <c r="AA73" s="34">
        <f>VLOOKUP(IF(M73&gt;240,5,IF(M73&gt;180,4,IF(M73&gt;120,3,IF(M73&gt;60,2,IF(M73&gt;30,1,0))))),Trial!$B$7:$E$12,4)</f>
        <v>0</v>
      </c>
      <c r="AB73" s="34">
        <f>VLOOKUP(IF(N73&gt;240,5,IF(N73&gt;180,4,IF(N73&gt;120,3,IF(N73&gt;60,2,IF(N73&gt;30,1,0))))),Trial!$B$7:$E$12,4)</f>
        <v>0</v>
      </c>
    </row>
    <row r="74" ht="15.75" customHeight="1">
      <c r="B74" s="19">
        <v>71.0</v>
      </c>
      <c r="C74" s="20">
        <v>15.4795927176337</v>
      </c>
      <c r="D74" s="20">
        <v>21.4187151365152</v>
      </c>
      <c r="E74" s="20">
        <v>29.9403575837866</v>
      </c>
      <c r="F74" s="20">
        <v>19.9401860883629</v>
      </c>
      <c r="G74" s="20">
        <v>20.1147314417285</v>
      </c>
      <c r="H74" s="20">
        <v>7.88356635780074</v>
      </c>
      <c r="I74" s="20">
        <v>26.8893282115629</v>
      </c>
      <c r="J74" s="20">
        <v>5.84505565711297</v>
      </c>
      <c r="K74" s="20">
        <v>24.8846257846972</v>
      </c>
      <c r="L74" s="20">
        <v>17.6923728100109</v>
      </c>
      <c r="M74" s="20">
        <v>3.91437267963774</v>
      </c>
      <c r="N74" s="20">
        <v>21.047335359943</v>
      </c>
      <c r="P74" s="19">
        <v>71.0</v>
      </c>
      <c r="Q74" s="34">
        <f>VLOOKUP(IF(C74&gt;240,5,IF(C74&gt;180,4,IF(C74&gt;120,3,IF(C74&gt;60,2,IF(C74&gt;30,1,0))))),Trial!$B$7:$E$12,4)</f>
        <v>0</v>
      </c>
      <c r="R74" s="34">
        <f>VLOOKUP(IF(D74&gt;240,5,IF(D74&gt;180,4,IF(D74&gt;120,3,IF(D74&gt;60,2,IF(D74&gt;30,1,0))))),Trial!$B$7:$E$12,4)</f>
        <v>0</v>
      </c>
      <c r="S74" s="34">
        <f>VLOOKUP(IF(E74&gt;240,5,IF(E74&gt;180,4,IF(E74&gt;120,3,IF(E74&gt;60,2,IF(E74&gt;30,1,0))))),Trial!$B$7:$E$12,4)</f>
        <v>0</v>
      </c>
      <c r="T74" s="34">
        <f>VLOOKUP(IF(F74&gt;240,5,IF(F74&gt;180,4,IF(F74&gt;120,3,IF(F74&gt;60,2,IF(F74&gt;30,1,0))))),Trial!$B$7:$E$12,4)</f>
        <v>0</v>
      </c>
      <c r="U74" s="34">
        <f>VLOOKUP(IF(G74&gt;240,5,IF(G74&gt;180,4,IF(G74&gt;120,3,IF(G74&gt;60,2,IF(G74&gt;30,1,0))))),Trial!$B$7:$E$12,4)</f>
        <v>0</v>
      </c>
      <c r="V74" s="34">
        <f>VLOOKUP(IF(H74&gt;240,5,IF(H74&gt;180,4,IF(H74&gt;120,3,IF(H74&gt;60,2,IF(H74&gt;30,1,0))))),Trial!$B$7:$E$12,4)</f>
        <v>0</v>
      </c>
      <c r="W74" s="34">
        <f>VLOOKUP(IF(I74&gt;240,5,IF(I74&gt;180,4,IF(I74&gt;120,3,IF(I74&gt;60,2,IF(I74&gt;30,1,0))))),Trial!$B$7:$E$12,4)</f>
        <v>0</v>
      </c>
      <c r="X74" s="34">
        <f>VLOOKUP(IF(J74&gt;240,5,IF(J74&gt;180,4,IF(J74&gt;120,3,IF(J74&gt;60,2,IF(J74&gt;30,1,0))))),Trial!$B$7:$E$12,4)</f>
        <v>0</v>
      </c>
      <c r="Y74" s="34">
        <f>VLOOKUP(IF(K74&gt;240,5,IF(K74&gt;180,4,IF(K74&gt;120,3,IF(K74&gt;60,2,IF(K74&gt;30,1,0))))),Trial!$B$7:$E$12,4)</f>
        <v>0</v>
      </c>
      <c r="Z74" s="34">
        <f>VLOOKUP(IF(L74&gt;240,5,IF(L74&gt;180,4,IF(L74&gt;120,3,IF(L74&gt;60,2,IF(L74&gt;30,1,0))))),Trial!$B$7:$E$12,4)</f>
        <v>0</v>
      </c>
      <c r="AA74" s="34">
        <f>VLOOKUP(IF(M74&gt;240,5,IF(M74&gt;180,4,IF(M74&gt;120,3,IF(M74&gt;60,2,IF(M74&gt;30,1,0))))),Trial!$B$7:$E$12,4)</f>
        <v>0</v>
      </c>
      <c r="AB74" s="34">
        <f>VLOOKUP(IF(N74&gt;240,5,IF(N74&gt;180,4,IF(N74&gt;120,3,IF(N74&gt;60,2,IF(N74&gt;30,1,0))))),Trial!$B$7:$E$12,4)</f>
        <v>0</v>
      </c>
    </row>
    <row r="75" ht="15.75" customHeight="1">
      <c r="B75" s="19">
        <v>72.0</v>
      </c>
      <c r="C75" s="20">
        <v>30.7191467345015</v>
      </c>
      <c r="D75" s="20">
        <v>19.4974820721591</v>
      </c>
      <c r="E75" s="20">
        <v>17.5468859021637</v>
      </c>
      <c r="F75" s="20">
        <v>1.71804874041118</v>
      </c>
      <c r="G75" s="20">
        <v>5.0522254565265</v>
      </c>
      <c r="H75" s="20">
        <v>9.50185779938218</v>
      </c>
      <c r="I75" s="20">
        <v>2.26618258565044</v>
      </c>
      <c r="J75" s="20">
        <v>1.51363296953705</v>
      </c>
      <c r="K75" s="20">
        <v>1.53331282958388</v>
      </c>
      <c r="L75" s="20">
        <v>15.3810936806808</v>
      </c>
      <c r="M75" s="20">
        <v>5.48275703233683</v>
      </c>
      <c r="N75" s="20">
        <v>18.0545879511247</v>
      </c>
      <c r="P75" s="19">
        <v>72.0</v>
      </c>
      <c r="Q75" s="34">
        <f>VLOOKUP(IF(C75&gt;240,5,IF(C75&gt;180,4,IF(C75&gt;120,3,IF(C75&gt;60,2,IF(C75&gt;30,1,0))))),Trial!$B$7:$E$12,4)</f>
        <v>-168.84</v>
      </c>
      <c r="R75" s="34">
        <f>VLOOKUP(IF(D75&gt;240,5,IF(D75&gt;180,4,IF(D75&gt;120,3,IF(D75&gt;60,2,IF(D75&gt;30,1,0))))),Trial!$B$7:$E$12,4)</f>
        <v>0</v>
      </c>
      <c r="S75" s="34">
        <f>VLOOKUP(IF(E75&gt;240,5,IF(E75&gt;180,4,IF(E75&gt;120,3,IF(E75&gt;60,2,IF(E75&gt;30,1,0))))),Trial!$B$7:$E$12,4)</f>
        <v>0</v>
      </c>
      <c r="T75" s="34">
        <f>VLOOKUP(IF(F75&gt;240,5,IF(F75&gt;180,4,IF(F75&gt;120,3,IF(F75&gt;60,2,IF(F75&gt;30,1,0))))),Trial!$B$7:$E$12,4)</f>
        <v>0</v>
      </c>
      <c r="U75" s="34">
        <f>VLOOKUP(IF(G75&gt;240,5,IF(G75&gt;180,4,IF(G75&gt;120,3,IF(G75&gt;60,2,IF(G75&gt;30,1,0))))),Trial!$B$7:$E$12,4)</f>
        <v>0</v>
      </c>
      <c r="V75" s="34">
        <f>VLOOKUP(IF(H75&gt;240,5,IF(H75&gt;180,4,IF(H75&gt;120,3,IF(H75&gt;60,2,IF(H75&gt;30,1,0))))),Trial!$B$7:$E$12,4)</f>
        <v>0</v>
      </c>
      <c r="W75" s="34">
        <f>VLOOKUP(IF(I75&gt;240,5,IF(I75&gt;180,4,IF(I75&gt;120,3,IF(I75&gt;60,2,IF(I75&gt;30,1,0))))),Trial!$B$7:$E$12,4)</f>
        <v>0</v>
      </c>
      <c r="X75" s="34">
        <f>VLOOKUP(IF(J75&gt;240,5,IF(J75&gt;180,4,IF(J75&gt;120,3,IF(J75&gt;60,2,IF(J75&gt;30,1,0))))),Trial!$B$7:$E$12,4)</f>
        <v>0</v>
      </c>
      <c r="Y75" s="34">
        <f>VLOOKUP(IF(K75&gt;240,5,IF(K75&gt;180,4,IF(K75&gt;120,3,IF(K75&gt;60,2,IF(K75&gt;30,1,0))))),Trial!$B$7:$E$12,4)</f>
        <v>0</v>
      </c>
      <c r="Z75" s="34">
        <f>VLOOKUP(IF(L75&gt;240,5,IF(L75&gt;180,4,IF(L75&gt;120,3,IF(L75&gt;60,2,IF(L75&gt;30,1,0))))),Trial!$B$7:$E$12,4)</f>
        <v>0</v>
      </c>
      <c r="AA75" s="34">
        <f>VLOOKUP(IF(M75&gt;240,5,IF(M75&gt;180,4,IF(M75&gt;120,3,IF(M75&gt;60,2,IF(M75&gt;30,1,0))))),Trial!$B$7:$E$12,4)</f>
        <v>0</v>
      </c>
      <c r="AB75" s="34">
        <f>VLOOKUP(IF(N75&gt;240,5,IF(N75&gt;180,4,IF(N75&gt;120,3,IF(N75&gt;60,2,IF(N75&gt;30,1,0))))),Trial!$B$7:$E$12,4)</f>
        <v>0</v>
      </c>
    </row>
    <row r="76" ht="15.75" customHeight="1">
      <c r="B76" s="19">
        <v>73.0</v>
      </c>
      <c r="C76" s="20">
        <v>33.5230803482489</v>
      </c>
      <c r="D76" s="20">
        <v>14.037362364521</v>
      </c>
      <c r="E76" s="20">
        <v>10.7937562495555</v>
      </c>
      <c r="F76" s="20">
        <v>1.16357481460286</v>
      </c>
      <c r="G76" s="20">
        <v>2.43313146498265</v>
      </c>
      <c r="H76" s="20">
        <v>6.31364401080646</v>
      </c>
      <c r="I76" s="20">
        <v>1.77131183817932</v>
      </c>
      <c r="J76" s="20">
        <v>28.5879823193208</v>
      </c>
      <c r="K76" s="20">
        <v>11.8053930343115</v>
      </c>
      <c r="L76" s="20">
        <v>3.73575155986473</v>
      </c>
      <c r="M76" s="20">
        <v>1.15489643672481</v>
      </c>
      <c r="N76" s="20">
        <v>7.74533461765386</v>
      </c>
      <c r="P76" s="19">
        <v>73.0</v>
      </c>
      <c r="Q76" s="34">
        <f>VLOOKUP(IF(C76&gt;240,5,IF(C76&gt;180,4,IF(C76&gt;120,3,IF(C76&gt;60,2,IF(C76&gt;30,1,0))))),Trial!$B$7:$E$12,4)</f>
        <v>-168.84</v>
      </c>
      <c r="R76" s="34">
        <f>VLOOKUP(IF(D76&gt;240,5,IF(D76&gt;180,4,IF(D76&gt;120,3,IF(D76&gt;60,2,IF(D76&gt;30,1,0))))),Trial!$B$7:$E$12,4)</f>
        <v>0</v>
      </c>
      <c r="S76" s="34">
        <f>VLOOKUP(IF(E76&gt;240,5,IF(E76&gt;180,4,IF(E76&gt;120,3,IF(E76&gt;60,2,IF(E76&gt;30,1,0))))),Trial!$B$7:$E$12,4)</f>
        <v>0</v>
      </c>
      <c r="T76" s="34">
        <f>VLOOKUP(IF(F76&gt;240,5,IF(F76&gt;180,4,IF(F76&gt;120,3,IF(F76&gt;60,2,IF(F76&gt;30,1,0))))),Trial!$B$7:$E$12,4)</f>
        <v>0</v>
      </c>
      <c r="U76" s="34">
        <f>VLOOKUP(IF(G76&gt;240,5,IF(G76&gt;180,4,IF(G76&gt;120,3,IF(G76&gt;60,2,IF(G76&gt;30,1,0))))),Trial!$B$7:$E$12,4)</f>
        <v>0</v>
      </c>
      <c r="V76" s="34">
        <f>VLOOKUP(IF(H76&gt;240,5,IF(H76&gt;180,4,IF(H76&gt;120,3,IF(H76&gt;60,2,IF(H76&gt;30,1,0))))),Trial!$B$7:$E$12,4)</f>
        <v>0</v>
      </c>
      <c r="W76" s="34">
        <f>VLOOKUP(IF(I76&gt;240,5,IF(I76&gt;180,4,IF(I76&gt;120,3,IF(I76&gt;60,2,IF(I76&gt;30,1,0))))),Trial!$B$7:$E$12,4)</f>
        <v>0</v>
      </c>
      <c r="X76" s="34">
        <f>VLOOKUP(IF(J76&gt;240,5,IF(J76&gt;180,4,IF(J76&gt;120,3,IF(J76&gt;60,2,IF(J76&gt;30,1,0))))),Trial!$B$7:$E$12,4)</f>
        <v>0</v>
      </c>
      <c r="Y76" s="34">
        <f>VLOOKUP(IF(K76&gt;240,5,IF(K76&gt;180,4,IF(K76&gt;120,3,IF(K76&gt;60,2,IF(K76&gt;30,1,0))))),Trial!$B$7:$E$12,4)</f>
        <v>0</v>
      </c>
      <c r="Z76" s="34">
        <f>VLOOKUP(IF(L76&gt;240,5,IF(L76&gt;180,4,IF(L76&gt;120,3,IF(L76&gt;60,2,IF(L76&gt;30,1,0))))),Trial!$B$7:$E$12,4)</f>
        <v>0</v>
      </c>
      <c r="AA76" s="34">
        <f>VLOOKUP(IF(M76&gt;240,5,IF(M76&gt;180,4,IF(M76&gt;120,3,IF(M76&gt;60,2,IF(M76&gt;30,1,0))))),Trial!$B$7:$E$12,4)</f>
        <v>0</v>
      </c>
      <c r="AB76" s="34">
        <f>VLOOKUP(IF(N76&gt;240,5,IF(N76&gt;180,4,IF(N76&gt;120,3,IF(N76&gt;60,2,IF(N76&gt;30,1,0))))),Trial!$B$7:$E$12,4)</f>
        <v>0</v>
      </c>
    </row>
    <row r="77" ht="15.75" customHeight="1">
      <c r="B77" s="19">
        <v>74.0</v>
      </c>
      <c r="C77" s="20">
        <v>36.1871136565016</v>
      </c>
      <c r="D77" s="20">
        <v>14.5383736153218</v>
      </c>
      <c r="E77" s="20">
        <v>17.1314583571712</v>
      </c>
      <c r="F77" s="20">
        <v>17.7166336701336</v>
      </c>
      <c r="G77" s="20">
        <v>7.61729598734528</v>
      </c>
      <c r="H77" s="20">
        <v>31.8396038599566</v>
      </c>
      <c r="I77" s="20">
        <v>25.672585456649</v>
      </c>
      <c r="J77" s="20">
        <v>2.28288480495103</v>
      </c>
      <c r="K77" s="20">
        <v>4.18654833105393</v>
      </c>
      <c r="L77" s="20">
        <v>5.31677311658859</v>
      </c>
      <c r="M77" s="20">
        <v>11.8680342415438</v>
      </c>
      <c r="N77" s="20">
        <v>3.65026914520485</v>
      </c>
      <c r="P77" s="19">
        <v>74.0</v>
      </c>
      <c r="Q77" s="34">
        <f>VLOOKUP(IF(C77&gt;240,5,IF(C77&gt;180,4,IF(C77&gt;120,3,IF(C77&gt;60,2,IF(C77&gt;30,1,0))))),Trial!$B$7:$E$12,4)</f>
        <v>-168.84</v>
      </c>
      <c r="R77" s="34">
        <f>VLOOKUP(IF(D77&gt;240,5,IF(D77&gt;180,4,IF(D77&gt;120,3,IF(D77&gt;60,2,IF(D77&gt;30,1,0))))),Trial!$B$7:$E$12,4)</f>
        <v>0</v>
      </c>
      <c r="S77" s="34">
        <f>VLOOKUP(IF(E77&gt;240,5,IF(E77&gt;180,4,IF(E77&gt;120,3,IF(E77&gt;60,2,IF(E77&gt;30,1,0))))),Trial!$B$7:$E$12,4)</f>
        <v>0</v>
      </c>
      <c r="T77" s="34">
        <f>VLOOKUP(IF(F77&gt;240,5,IF(F77&gt;180,4,IF(F77&gt;120,3,IF(F77&gt;60,2,IF(F77&gt;30,1,0))))),Trial!$B$7:$E$12,4)</f>
        <v>0</v>
      </c>
      <c r="U77" s="34">
        <f>VLOOKUP(IF(G77&gt;240,5,IF(G77&gt;180,4,IF(G77&gt;120,3,IF(G77&gt;60,2,IF(G77&gt;30,1,0))))),Trial!$B$7:$E$12,4)</f>
        <v>0</v>
      </c>
      <c r="V77" s="34">
        <f>VLOOKUP(IF(H77&gt;240,5,IF(H77&gt;180,4,IF(H77&gt;120,3,IF(H77&gt;60,2,IF(H77&gt;30,1,0))))),Trial!$B$7:$E$12,4)</f>
        <v>-168.84</v>
      </c>
      <c r="W77" s="34">
        <f>VLOOKUP(IF(I77&gt;240,5,IF(I77&gt;180,4,IF(I77&gt;120,3,IF(I77&gt;60,2,IF(I77&gt;30,1,0))))),Trial!$B$7:$E$12,4)</f>
        <v>0</v>
      </c>
      <c r="X77" s="34">
        <f>VLOOKUP(IF(J77&gt;240,5,IF(J77&gt;180,4,IF(J77&gt;120,3,IF(J77&gt;60,2,IF(J77&gt;30,1,0))))),Trial!$B$7:$E$12,4)</f>
        <v>0</v>
      </c>
      <c r="Y77" s="34">
        <f>VLOOKUP(IF(K77&gt;240,5,IF(K77&gt;180,4,IF(K77&gt;120,3,IF(K77&gt;60,2,IF(K77&gt;30,1,0))))),Trial!$B$7:$E$12,4)</f>
        <v>0</v>
      </c>
      <c r="Z77" s="34">
        <f>VLOOKUP(IF(L77&gt;240,5,IF(L77&gt;180,4,IF(L77&gt;120,3,IF(L77&gt;60,2,IF(L77&gt;30,1,0))))),Trial!$B$7:$E$12,4)</f>
        <v>0</v>
      </c>
      <c r="AA77" s="34">
        <f>VLOOKUP(IF(M77&gt;240,5,IF(M77&gt;180,4,IF(M77&gt;120,3,IF(M77&gt;60,2,IF(M77&gt;30,1,0))))),Trial!$B$7:$E$12,4)</f>
        <v>0</v>
      </c>
      <c r="AB77" s="34">
        <f>VLOOKUP(IF(N77&gt;240,5,IF(N77&gt;180,4,IF(N77&gt;120,3,IF(N77&gt;60,2,IF(N77&gt;30,1,0))))),Trial!$B$7:$E$12,4)</f>
        <v>0</v>
      </c>
    </row>
    <row r="78" ht="15.75" customHeight="1">
      <c r="B78" s="19">
        <v>75.0</v>
      </c>
      <c r="C78" s="20">
        <v>8.06002922165207</v>
      </c>
      <c r="D78" s="20">
        <v>2.99300253735855</v>
      </c>
      <c r="E78" s="20">
        <v>0.19402580615133</v>
      </c>
      <c r="F78" s="20">
        <v>5.02608773489483</v>
      </c>
      <c r="G78" s="20">
        <v>65.5191158813086</v>
      </c>
      <c r="H78" s="20">
        <v>24.2465296190401</v>
      </c>
      <c r="I78" s="20">
        <v>27.8324690253309</v>
      </c>
      <c r="J78" s="20">
        <v>4.99775405223481</v>
      </c>
      <c r="K78" s="20">
        <v>15.8222443696679</v>
      </c>
      <c r="L78" s="20">
        <v>43.6890314556997</v>
      </c>
      <c r="M78" s="20">
        <v>3.4003636875012</v>
      </c>
      <c r="N78" s="20">
        <v>6.70461193406954</v>
      </c>
      <c r="P78" s="19">
        <v>75.0</v>
      </c>
      <c r="Q78" s="34">
        <f>VLOOKUP(IF(C78&gt;240,5,IF(C78&gt;180,4,IF(C78&gt;120,3,IF(C78&gt;60,2,IF(C78&gt;30,1,0))))),Trial!$B$7:$E$12,4)</f>
        <v>0</v>
      </c>
      <c r="R78" s="34">
        <f>VLOOKUP(IF(D78&gt;240,5,IF(D78&gt;180,4,IF(D78&gt;120,3,IF(D78&gt;60,2,IF(D78&gt;30,1,0))))),Trial!$B$7:$E$12,4)</f>
        <v>0</v>
      </c>
      <c r="S78" s="34">
        <f>VLOOKUP(IF(E78&gt;240,5,IF(E78&gt;180,4,IF(E78&gt;120,3,IF(E78&gt;60,2,IF(E78&gt;30,1,0))))),Trial!$B$7:$E$12,4)</f>
        <v>0</v>
      </c>
      <c r="T78" s="34">
        <f>VLOOKUP(IF(F78&gt;240,5,IF(F78&gt;180,4,IF(F78&gt;120,3,IF(F78&gt;60,2,IF(F78&gt;30,1,0))))),Trial!$B$7:$E$12,4)</f>
        <v>0</v>
      </c>
      <c r="U78" s="34">
        <f>VLOOKUP(IF(G78&gt;240,5,IF(G78&gt;180,4,IF(G78&gt;120,3,IF(G78&gt;60,2,IF(G78&gt;30,1,0))))),Trial!$B$7:$E$12,4)</f>
        <v>-844.2</v>
      </c>
      <c r="V78" s="34">
        <f>VLOOKUP(IF(H78&gt;240,5,IF(H78&gt;180,4,IF(H78&gt;120,3,IF(H78&gt;60,2,IF(H78&gt;30,1,0))))),Trial!$B$7:$E$12,4)</f>
        <v>0</v>
      </c>
      <c r="W78" s="34">
        <f>VLOOKUP(IF(I78&gt;240,5,IF(I78&gt;180,4,IF(I78&gt;120,3,IF(I78&gt;60,2,IF(I78&gt;30,1,0))))),Trial!$B$7:$E$12,4)</f>
        <v>0</v>
      </c>
      <c r="X78" s="34">
        <f>VLOOKUP(IF(J78&gt;240,5,IF(J78&gt;180,4,IF(J78&gt;120,3,IF(J78&gt;60,2,IF(J78&gt;30,1,0))))),Trial!$B$7:$E$12,4)</f>
        <v>0</v>
      </c>
      <c r="Y78" s="34">
        <f>VLOOKUP(IF(K78&gt;240,5,IF(K78&gt;180,4,IF(K78&gt;120,3,IF(K78&gt;60,2,IF(K78&gt;30,1,0))))),Trial!$B$7:$E$12,4)</f>
        <v>0</v>
      </c>
      <c r="Z78" s="34">
        <f>VLOOKUP(IF(L78&gt;240,5,IF(L78&gt;180,4,IF(L78&gt;120,3,IF(L78&gt;60,2,IF(L78&gt;30,1,0))))),Trial!$B$7:$E$12,4)</f>
        <v>-168.84</v>
      </c>
      <c r="AA78" s="34">
        <f>VLOOKUP(IF(M78&gt;240,5,IF(M78&gt;180,4,IF(M78&gt;120,3,IF(M78&gt;60,2,IF(M78&gt;30,1,0))))),Trial!$B$7:$E$12,4)</f>
        <v>0</v>
      </c>
      <c r="AB78" s="34">
        <f>VLOOKUP(IF(N78&gt;240,5,IF(N78&gt;180,4,IF(N78&gt;120,3,IF(N78&gt;60,2,IF(N78&gt;30,1,0))))),Trial!$B$7:$E$12,4)</f>
        <v>0</v>
      </c>
    </row>
    <row r="79" ht="15.75" customHeight="1">
      <c r="B79" s="19">
        <v>76.0</v>
      </c>
      <c r="C79" s="20">
        <v>7.63960025073029</v>
      </c>
      <c r="D79" s="20">
        <v>18.731523072364</v>
      </c>
      <c r="E79" s="20">
        <v>4.15816261400469</v>
      </c>
      <c r="F79" s="20">
        <v>13.5763166966562</v>
      </c>
      <c r="G79" s="20">
        <v>30.1917953187638</v>
      </c>
      <c r="H79" s="20">
        <v>25.4231809323823</v>
      </c>
      <c r="I79" s="20">
        <v>5.59657891088641</v>
      </c>
      <c r="J79" s="20">
        <v>9.72057866818188</v>
      </c>
      <c r="K79" s="20">
        <v>2.66963257949319</v>
      </c>
      <c r="L79" s="20">
        <v>71.9647412162867</v>
      </c>
      <c r="M79" s="20">
        <v>42.8047632664781</v>
      </c>
      <c r="N79" s="20">
        <v>3.4262596688699</v>
      </c>
      <c r="P79" s="19">
        <v>76.0</v>
      </c>
      <c r="Q79" s="34">
        <f>VLOOKUP(IF(C79&gt;240,5,IF(C79&gt;180,4,IF(C79&gt;120,3,IF(C79&gt;60,2,IF(C79&gt;30,1,0))))),Trial!$B$7:$E$12,4)</f>
        <v>0</v>
      </c>
      <c r="R79" s="34">
        <f>VLOOKUP(IF(D79&gt;240,5,IF(D79&gt;180,4,IF(D79&gt;120,3,IF(D79&gt;60,2,IF(D79&gt;30,1,0))))),Trial!$B$7:$E$12,4)</f>
        <v>0</v>
      </c>
      <c r="S79" s="34">
        <f>VLOOKUP(IF(E79&gt;240,5,IF(E79&gt;180,4,IF(E79&gt;120,3,IF(E79&gt;60,2,IF(E79&gt;30,1,0))))),Trial!$B$7:$E$12,4)</f>
        <v>0</v>
      </c>
      <c r="T79" s="34">
        <f>VLOOKUP(IF(F79&gt;240,5,IF(F79&gt;180,4,IF(F79&gt;120,3,IF(F79&gt;60,2,IF(F79&gt;30,1,0))))),Trial!$B$7:$E$12,4)</f>
        <v>0</v>
      </c>
      <c r="U79" s="34">
        <f>VLOOKUP(IF(G79&gt;240,5,IF(G79&gt;180,4,IF(G79&gt;120,3,IF(G79&gt;60,2,IF(G79&gt;30,1,0))))),Trial!$B$7:$E$12,4)</f>
        <v>-168.84</v>
      </c>
      <c r="V79" s="34">
        <f>VLOOKUP(IF(H79&gt;240,5,IF(H79&gt;180,4,IF(H79&gt;120,3,IF(H79&gt;60,2,IF(H79&gt;30,1,0))))),Trial!$B$7:$E$12,4)</f>
        <v>0</v>
      </c>
      <c r="W79" s="34">
        <f>VLOOKUP(IF(I79&gt;240,5,IF(I79&gt;180,4,IF(I79&gt;120,3,IF(I79&gt;60,2,IF(I79&gt;30,1,0))))),Trial!$B$7:$E$12,4)</f>
        <v>0</v>
      </c>
      <c r="X79" s="34">
        <f>VLOOKUP(IF(J79&gt;240,5,IF(J79&gt;180,4,IF(J79&gt;120,3,IF(J79&gt;60,2,IF(J79&gt;30,1,0))))),Trial!$B$7:$E$12,4)</f>
        <v>0</v>
      </c>
      <c r="Y79" s="34">
        <f>VLOOKUP(IF(K79&gt;240,5,IF(K79&gt;180,4,IF(K79&gt;120,3,IF(K79&gt;60,2,IF(K79&gt;30,1,0))))),Trial!$B$7:$E$12,4)</f>
        <v>0</v>
      </c>
      <c r="Z79" s="34">
        <f>VLOOKUP(IF(L79&gt;240,5,IF(L79&gt;180,4,IF(L79&gt;120,3,IF(L79&gt;60,2,IF(L79&gt;30,1,0))))),Trial!$B$7:$E$12,4)</f>
        <v>-844.2</v>
      </c>
      <c r="AA79" s="34">
        <f>VLOOKUP(IF(M79&gt;240,5,IF(M79&gt;180,4,IF(M79&gt;120,3,IF(M79&gt;60,2,IF(M79&gt;30,1,0))))),Trial!$B$7:$E$12,4)</f>
        <v>-168.84</v>
      </c>
      <c r="AB79" s="34">
        <f>VLOOKUP(IF(N79&gt;240,5,IF(N79&gt;180,4,IF(N79&gt;120,3,IF(N79&gt;60,2,IF(N79&gt;30,1,0))))),Trial!$B$7:$E$12,4)</f>
        <v>0</v>
      </c>
    </row>
    <row r="80" ht="15.75" customHeight="1">
      <c r="B80" s="19">
        <v>77.0</v>
      </c>
      <c r="C80" s="20">
        <v>25.094601076672</v>
      </c>
      <c r="D80" s="20">
        <v>9.54673130894461</v>
      </c>
      <c r="E80" s="20">
        <v>1.07155878459645</v>
      </c>
      <c r="F80" s="20">
        <v>19.7021982056607</v>
      </c>
      <c r="G80" s="20">
        <v>13.5535100681792</v>
      </c>
      <c r="H80" s="20">
        <v>0.70297334346095</v>
      </c>
      <c r="I80" s="20">
        <v>13.3441530033099</v>
      </c>
      <c r="J80" s="20">
        <v>18.4131670386905</v>
      </c>
      <c r="K80" s="20">
        <v>17.5520560219969</v>
      </c>
      <c r="L80" s="20">
        <v>12.8396280045706</v>
      </c>
      <c r="M80" s="20">
        <v>13.2237196990797</v>
      </c>
      <c r="N80" s="20">
        <v>40.2701070738774</v>
      </c>
      <c r="P80" s="19">
        <v>77.0</v>
      </c>
      <c r="Q80" s="34">
        <f>VLOOKUP(IF(C80&gt;240,5,IF(C80&gt;180,4,IF(C80&gt;120,3,IF(C80&gt;60,2,IF(C80&gt;30,1,0))))),Trial!$B$7:$E$12,4)</f>
        <v>0</v>
      </c>
      <c r="R80" s="34">
        <f>VLOOKUP(IF(D80&gt;240,5,IF(D80&gt;180,4,IF(D80&gt;120,3,IF(D80&gt;60,2,IF(D80&gt;30,1,0))))),Trial!$B$7:$E$12,4)</f>
        <v>0</v>
      </c>
      <c r="S80" s="34">
        <f>VLOOKUP(IF(E80&gt;240,5,IF(E80&gt;180,4,IF(E80&gt;120,3,IF(E80&gt;60,2,IF(E80&gt;30,1,0))))),Trial!$B$7:$E$12,4)</f>
        <v>0</v>
      </c>
      <c r="T80" s="34">
        <f>VLOOKUP(IF(F80&gt;240,5,IF(F80&gt;180,4,IF(F80&gt;120,3,IF(F80&gt;60,2,IF(F80&gt;30,1,0))))),Trial!$B$7:$E$12,4)</f>
        <v>0</v>
      </c>
      <c r="U80" s="34">
        <f>VLOOKUP(IF(G80&gt;240,5,IF(G80&gt;180,4,IF(G80&gt;120,3,IF(G80&gt;60,2,IF(G80&gt;30,1,0))))),Trial!$B$7:$E$12,4)</f>
        <v>0</v>
      </c>
      <c r="V80" s="34">
        <f>VLOOKUP(IF(H80&gt;240,5,IF(H80&gt;180,4,IF(H80&gt;120,3,IF(H80&gt;60,2,IF(H80&gt;30,1,0))))),Trial!$B$7:$E$12,4)</f>
        <v>0</v>
      </c>
      <c r="W80" s="34">
        <f>VLOOKUP(IF(I80&gt;240,5,IF(I80&gt;180,4,IF(I80&gt;120,3,IF(I80&gt;60,2,IF(I80&gt;30,1,0))))),Trial!$B$7:$E$12,4)</f>
        <v>0</v>
      </c>
      <c r="X80" s="34">
        <f>VLOOKUP(IF(J80&gt;240,5,IF(J80&gt;180,4,IF(J80&gt;120,3,IF(J80&gt;60,2,IF(J80&gt;30,1,0))))),Trial!$B$7:$E$12,4)</f>
        <v>0</v>
      </c>
      <c r="Y80" s="34">
        <f>VLOOKUP(IF(K80&gt;240,5,IF(K80&gt;180,4,IF(K80&gt;120,3,IF(K80&gt;60,2,IF(K80&gt;30,1,0))))),Trial!$B$7:$E$12,4)</f>
        <v>0</v>
      </c>
      <c r="Z80" s="34">
        <f>VLOOKUP(IF(L80&gt;240,5,IF(L80&gt;180,4,IF(L80&gt;120,3,IF(L80&gt;60,2,IF(L80&gt;30,1,0))))),Trial!$B$7:$E$12,4)</f>
        <v>0</v>
      </c>
      <c r="AA80" s="34">
        <f>VLOOKUP(IF(M80&gt;240,5,IF(M80&gt;180,4,IF(M80&gt;120,3,IF(M80&gt;60,2,IF(M80&gt;30,1,0))))),Trial!$B$7:$E$12,4)</f>
        <v>0</v>
      </c>
      <c r="AB80" s="34">
        <f>VLOOKUP(IF(N80&gt;240,5,IF(N80&gt;180,4,IF(N80&gt;120,3,IF(N80&gt;60,2,IF(N80&gt;30,1,0))))),Trial!$B$7:$E$12,4)</f>
        <v>-168.84</v>
      </c>
    </row>
    <row r="81" ht="15.75" customHeight="1">
      <c r="B81" s="19">
        <v>78.0</v>
      </c>
      <c r="C81" s="20">
        <v>15.5743991918015</v>
      </c>
      <c r="D81" s="20">
        <v>1.43395183351822</v>
      </c>
      <c r="E81" s="20">
        <v>0.99824538291432</v>
      </c>
      <c r="F81" s="20">
        <v>11.4378271709281</v>
      </c>
      <c r="G81" s="20">
        <v>11.7702229713174</v>
      </c>
      <c r="H81" s="20">
        <v>2.39236432374403</v>
      </c>
      <c r="I81" s="20">
        <v>1.36680248514749</v>
      </c>
      <c r="J81" s="20">
        <v>6.53954712692648</v>
      </c>
      <c r="K81" s="20">
        <v>27.8533421457068</v>
      </c>
      <c r="L81" s="20">
        <v>5.05726928468794</v>
      </c>
      <c r="M81" s="20">
        <v>74.0979929358445</v>
      </c>
      <c r="N81" s="20">
        <v>32.0693900272997</v>
      </c>
      <c r="P81" s="19">
        <v>78.0</v>
      </c>
      <c r="Q81" s="34">
        <f>VLOOKUP(IF(C81&gt;240,5,IF(C81&gt;180,4,IF(C81&gt;120,3,IF(C81&gt;60,2,IF(C81&gt;30,1,0))))),Trial!$B$7:$E$12,4)</f>
        <v>0</v>
      </c>
      <c r="R81" s="34">
        <f>VLOOKUP(IF(D81&gt;240,5,IF(D81&gt;180,4,IF(D81&gt;120,3,IF(D81&gt;60,2,IF(D81&gt;30,1,0))))),Trial!$B$7:$E$12,4)</f>
        <v>0</v>
      </c>
      <c r="S81" s="34">
        <f>VLOOKUP(IF(E81&gt;240,5,IF(E81&gt;180,4,IF(E81&gt;120,3,IF(E81&gt;60,2,IF(E81&gt;30,1,0))))),Trial!$B$7:$E$12,4)</f>
        <v>0</v>
      </c>
      <c r="T81" s="34">
        <f>VLOOKUP(IF(F81&gt;240,5,IF(F81&gt;180,4,IF(F81&gt;120,3,IF(F81&gt;60,2,IF(F81&gt;30,1,0))))),Trial!$B$7:$E$12,4)</f>
        <v>0</v>
      </c>
      <c r="U81" s="34">
        <f>VLOOKUP(IF(G81&gt;240,5,IF(G81&gt;180,4,IF(G81&gt;120,3,IF(G81&gt;60,2,IF(G81&gt;30,1,0))))),Trial!$B$7:$E$12,4)</f>
        <v>0</v>
      </c>
      <c r="V81" s="34">
        <f>VLOOKUP(IF(H81&gt;240,5,IF(H81&gt;180,4,IF(H81&gt;120,3,IF(H81&gt;60,2,IF(H81&gt;30,1,0))))),Trial!$B$7:$E$12,4)</f>
        <v>0</v>
      </c>
      <c r="W81" s="34">
        <f>VLOOKUP(IF(I81&gt;240,5,IF(I81&gt;180,4,IF(I81&gt;120,3,IF(I81&gt;60,2,IF(I81&gt;30,1,0))))),Trial!$B$7:$E$12,4)</f>
        <v>0</v>
      </c>
      <c r="X81" s="34">
        <f>VLOOKUP(IF(J81&gt;240,5,IF(J81&gt;180,4,IF(J81&gt;120,3,IF(J81&gt;60,2,IF(J81&gt;30,1,0))))),Trial!$B$7:$E$12,4)</f>
        <v>0</v>
      </c>
      <c r="Y81" s="34">
        <f>VLOOKUP(IF(K81&gt;240,5,IF(K81&gt;180,4,IF(K81&gt;120,3,IF(K81&gt;60,2,IF(K81&gt;30,1,0))))),Trial!$B$7:$E$12,4)</f>
        <v>0</v>
      </c>
      <c r="Z81" s="34">
        <f>VLOOKUP(IF(L81&gt;240,5,IF(L81&gt;180,4,IF(L81&gt;120,3,IF(L81&gt;60,2,IF(L81&gt;30,1,0))))),Trial!$B$7:$E$12,4)</f>
        <v>0</v>
      </c>
      <c r="AA81" s="34">
        <f>VLOOKUP(IF(M81&gt;240,5,IF(M81&gt;180,4,IF(M81&gt;120,3,IF(M81&gt;60,2,IF(M81&gt;30,1,0))))),Trial!$B$7:$E$12,4)</f>
        <v>-844.2</v>
      </c>
      <c r="AB81" s="34">
        <f>VLOOKUP(IF(N81&gt;240,5,IF(N81&gt;180,4,IF(N81&gt;120,3,IF(N81&gt;60,2,IF(N81&gt;30,1,0))))),Trial!$B$7:$E$12,4)</f>
        <v>-168.84</v>
      </c>
    </row>
    <row r="82" ht="15.75" customHeight="1">
      <c r="B82" s="19">
        <v>79.0</v>
      </c>
      <c r="C82" s="20">
        <v>4.8444404937593</v>
      </c>
      <c r="D82" s="20">
        <v>24.7278364462947</v>
      </c>
      <c r="E82" s="20">
        <v>4.58113138163462</v>
      </c>
      <c r="F82" s="20">
        <v>65.7706393581477</v>
      </c>
      <c r="G82" s="20">
        <v>13.7883214778352</v>
      </c>
      <c r="H82" s="20">
        <v>0.83589871074073</v>
      </c>
      <c r="I82" s="20">
        <v>30.8066664055244</v>
      </c>
      <c r="J82" s="20">
        <v>13.7765563865277</v>
      </c>
      <c r="K82" s="20">
        <v>10.9285270797033</v>
      </c>
      <c r="L82" s="20">
        <v>20.1115523027426</v>
      </c>
      <c r="M82" s="20">
        <v>15.4673289502124</v>
      </c>
      <c r="N82" s="20">
        <v>7.15085272542201</v>
      </c>
      <c r="P82" s="19">
        <v>79.0</v>
      </c>
      <c r="Q82" s="34">
        <f>VLOOKUP(IF(C82&gt;240,5,IF(C82&gt;180,4,IF(C82&gt;120,3,IF(C82&gt;60,2,IF(C82&gt;30,1,0))))),Trial!$B$7:$E$12,4)</f>
        <v>0</v>
      </c>
      <c r="R82" s="34">
        <f>VLOOKUP(IF(D82&gt;240,5,IF(D82&gt;180,4,IF(D82&gt;120,3,IF(D82&gt;60,2,IF(D82&gt;30,1,0))))),Trial!$B$7:$E$12,4)</f>
        <v>0</v>
      </c>
      <c r="S82" s="34">
        <f>VLOOKUP(IF(E82&gt;240,5,IF(E82&gt;180,4,IF(E82&gt;120,3,IF(E82&gt;60,2,IF(E82&gt;30,1,0))))),Trial!$B$7:$E$12,4)</f>
        <v>0</v>
      </c>
      <c r="T82" s="34">
        <f>VLOOKUP(IF(F82&gt;240,5,IF(F82&gt;180,4,IF(F82&gt;120,3,IF(F82&gt;60,2,IF(F82&gt;30,1,0))))),Trial!$B$7:$E$12,4)</f>
        <v>-844.2</v>
      </c>
      <c r="U82" s="34">
        <f>VLOOKUP(IF(G82&gt;240,5,IF(G82&gt;180,4,IF(G82&gt;120,3,IF(G82&gt;60,2,IF(G82&gt;30,1,0))))),Trial!$B$7:$E$12,4)</f>
        <v>0</v>
      </c>
      <c r="V82" s="34">
        <f>VLOOKUP(IF(H82&gt;240,5,IF(H82&gt;180,4,IF(H82&gt;120,3,IF(H82&gt;60,2,IF(H82&gt;30,1,0))))),Trial!$B$7:$E$12,4)</f>
        <v>0</v>
      </c>
      <c r="W82" s="34">
        <f>VLOOKUP(IF(I82&gt;240,5,IF(I82&gt;180,4,IF(I82&gt;120,3,IF(I82&gt;60,2,IF(I82&gt;30,1,0))))),Trial!$B$7:$E$12,4)</f>
        <v>-168.84</v>
      </c>
      <c r="X82" s="34">
        <f>VLOOKUP(IF(J82&gt;240,5,IF(J82&gt;180,4,IF(J82&gt;120,3,IF(J82&gt;60,2,IF(J82&gt;30,1,0))))),Trial!$B$7:$E$12,4)</f>
        <v>0</v>
      </c>
      <c r="Y82" s="34">
        <f>VLOOKUP(IF(K82&gt;240,5,IF(K82&gt;180,4,IF(K82&gt;120,3,IF(K82&gt;60,2,IF(K82&gt;30,1,0))))),Trial!$B$7:$E$12,4)</f>
        <v>0</v>
      </c>
      <c r="Z82" s="34">
        <f>VLOOKUP(IF(L82&gt;240,5,IF(L82&gt;180,4,IF(L82&gt;120,3,IF(L82&gt;60,2,IF(L82&gt;30,1,0))))),Trial!$B$7:$E$12,4)</f>
        <v>0</v>
      </c>
      <c r="AA82" s="34">
        <f>VLOOKUP(IF(M82&gt;240,5,IF(M82&gt;180,4,IF(M82&gt;120,3,IF(M82&gt;60,2,IF(M82&gt;30,1,0))))),Trial!$B$7:$E$12,4)</f>
        <v>0</v>
      </c>
      <c r="AB82" s="34">
        <f>VLOOKUP(IF(N82&gt;240,5,IF(N82&gt;180,4,IF(N82&gt;120,3,IF(N82&gt;60,2,IF(N82&gt;30,1,0))))),Trial!$B$7:$E$12,4)</f>
        <v>0</v>
      </c>
    </row>
    <row r="83" ht="15.75" customHeight="1">
      <c r="B83" s="19">
        <v>80.0</v>
      </c>
      <c r="C83" s="20">
        <v>14.8361387667331</v>
      </c>
      <c r="D83" s="20">
        <v>9.87350165374931</v>
      </c>
      <c r="E83" s="20">
        <v>5.30744425952435</v>
      </c>
      <c r="F83" s="20">
        <v>1.9212309995913</v>
      </c>
      <c r="G83" s="20">
        <v>12.2759024380791</v>
      </c>
      <c r="H83" s="20">
        <v>4.28062277687188</v>
      </c>
      <c r="I83" s="20">
        <v>5.46940355149301</v>
      </c>
      <c r="J83" s="20">
        <v>0.015224823076278</v>
      </c>
      <c r="K83" s="20">
        <v>25.7659416414967</v>
      </c>
      <c r="L83" s="20">
        <v>4.91338470662013</v>
      </c>
      <c r="M83" s="20">
        <v>41.9753127999943</v>
      </c>
      <c r="N83" s="20">
        <v>20.7246931423489</v>
      </c>
      <c r="P83" s="19">
        <v>80.0</v>
      </c>
      <c r="Q83" s="34">
        <f>VLOOKUP(IF(C83&gt;240,5,IF(C83&gt;180,4,IF(C83&gt;120,3,IF(C83&gt;60,2,IF(C83&gt;30,1,0))))),Trial!$B$7:$E$12,4)</f>
        <v>0</v>
      </c>
      <c r="R83" s="34">
        <f>VLOOKUP(IF(D83&gt;240,5,IF(D83&gt;180,4,IF(D83&gt;120,3,IF(D83&gt;60,2,IF(D83&gt;30,1,0))))),Trial!$B$7:$E$12,4)</f>
        <v>0</v>
      </c>
      <c r="S83" s="34">
        <f>VLOOKUP(IF(E83&gt;240,5,IF(E83&gt;180,4,IF(E83&gt;120,3,IF(E83&gt;60,2,IF(E83&gt;30,1,0))))),Trial!$B$7:$E$12,4)</f>
        <v>0</v>
      </c>
      <c r="T83" s="34">
        <f>VLOOKUP(IF(F83&gt;240,5,IF(F83&gt;180,4,IF(F83&gt;120,3,IF(F83&gt;60,2,IF(F83&gt;30,1,0))))),Trial!$B$7:$E$12,4)</f>
        <v>0</v>
      </c>
      <c r="U83" s="34">
        <f>VLOOKUP(IF(G83&gt;240,5,IF(G83&gt;180,4,IF(G83&gt;120,3,IF(G83&gt;60,2,IF(G83&gt;30,1,0))))),Trial!$B$7:$E$12,4)</f>
        <v>0</v>
      </c>
      <c r="V83" s="34">
        <f>VLOOKUP(IF(H83&gt;240,5,IF(H83&gt;180,4,IF(H83&gt;120,3,IF(H83&gt;60,2,IF(H83&gt;30,1,0))))),Trial!$B$7:$E$12,4)</f>
        <v>0</v>
      </c>
      <c r="W83" s="34">
        <f>VLOOKUP(IF(I83&gt;240,5,IF(I83&gt;180,4,IF(I83&gt;120,3,IF(I83&gt;60,2,IF(I83&gt;30,1,0))))),Trial!$B$7:$E$12,4)</f>
        <v>0</v>
      </c>
      <c r="X83" s="34">
        <f>VLOOKUP(IF(J83&gt;240,5,IF(J83&gt;180,4,IF(J83&gt;120,3,IF(J83&gt;60,2,IF(J83&gt;30,1,0))))),Trial!$B$7:$E$12,4)</f>
        <v>0</v>
      </c>
      <c r="Y83" s="34">
        <f>VLOOKUP(IF(K83&gt;240,5,IF(K83&gt;180,4,IF(K83&gt;120,3,IF(K83&gt;60,2,IF(K83&gt;30,1,0))))),Trial!$B$7:$E$12,4)</f>
        <v>0</v>
      </c>
      <c r="Z83" s="34">
        <f>VLOOKUP(IF(L83&gt;240,5,IF(L83&gt;180,4,IF(L83&gt;120,3,IF(L83&gt;60,2,IF(L83&gt;30,1,0))))),Trial!$B$7:$E$12,4)</f>
        <v>0</v>
      </c>
      <c r="AA83" s="34">
        <f>VLOOKUP(IF(M83&gt;240,5,IF(M83&gt;180,4,IF(M83&gt;120,3,IF(M83&gt;60,2,IF(M83&gt;30,1,0))))),Trial!$B$7:$E$12,4)</f>
        <v>-168.84</v>
      </c>
      <c r="AB83" s="34">
        <f>VLOOKUP(IF(N83&gt;240,5,IF(N83&gt;180,4,IF(N83&gt;120,3,IF(N83&gt;60,2,IF(N83&gt;30,1,0))))),Trial!$B$7:$E$12,4)</f>
        <v>0</v>
      </c>
    </row>
    <row r="84" ht="15.75" customHeight="1">
      <c r="B84" s="19">
        <v>81.0</v>
      </c>
      <c r="C84" s="20">
        <v>3.20179850314744</v>
      </c>
      <c r="D84" s="20">
        <v>27.4158687801693</v>
      </c>
      <c r="E84" s="20">
        <v>4.21733501730487</v>
      </c>
      <c r="F84" s="20">
        <v>0.0547621012113758</v>
      </c>
      <c r="G84" s="20">
        <v>1.32734803478234</v>
      </c>
      <c r="H84" s="20">
        <v>25.6923697488552</v>
      </c>
      <c r="I84" s="20">
        <v>29.5666229829067</v>
      </c>
      <c r="J84" s="20">
        <v>13.6403521697122</v>
      </c>
      <c r="K84" s="20">
        <v>3.99090112601407</v>
      </c>
      <c r="L84" s="20">
        <v>3.23852579640225</v>
      </c>
      <c r="M84" s="20">
        <v>4.38880979628302</v>
      </c>
      <c r="N84" s="20">
        <v>11.3573178765064</v>
      </c>
      <c r="P84" s="19">
        <v>81.0</v>
      </c>
      <c r="Q84" s="34">
        <f>VLOOKUP(IF(C84&gt;240,5,IF(C84&gt;180,4,IF(C84&gt;120,3,IF(C84&gt;60,2,IF(C84&gt;30,1,0))))),Trial!$B$7:$E$12,4)</f>
        <v>0</v>
      </c>
      <c r="R84" s="34">
        <f>VLOOKUP(IF(D84&gt;240,5,IF(D84&gt;180,4,IF(D84&gt;120,3,IF(D84&gt;60,2,IF(D84&gt;30,1,0))))),Trial!$B$7:$E$12,4)</f>
        <v>0</v>
      </c>
      <c r="S84" s="34">
        <f>VLOOKUP(IF(E84&gt;240,5,IF(E84&gt;180,4,IF(E84&gt;120,3,IF(E84&gt;60,2,IF(E84&gt;30,1,0))))),Trial!$B$7:$E$12,4)</f>
        <v>0</v>
      </c>
      <c r="T84" s="34">
        <f>VLOOKUP(IF(F84&gt;240,5,IF(F84&gt;180,4,IF(F84&gt;120,3,IF(F84&gt;60,2,IF(F84&gt;30,1,0))))),Trial!$B$7:$E$12,4)</f>
        <v>0</v>
      </c>
      <c r="U84" s="34">
        <f>VLOOKUP(IF(G84&gt;240,5,IF(G84&gt;180,4,IF(G84&gt;120,3,IF(G84&gt;60,2,IF(G84&gt;30,1,0))))),Trial!$B$7:$E$12,4)</f>
        <v>0</v>
      </c>
      <c r="V84" s="34">
        <f>VLOOKUP(IF(H84&gt;240,5,IF(H84&gt;180,4,IF(H84&gt;120,3,IF(H84&gt;60,2,IF(H84&gt;30,1,0))))),Trial!$B$7:$E$12,4)</f>
        <v>0</v>
      </c>
      <c r="W84" s="34">
        <f>VLOOKUP(IF(I84&gt;240,5,IF(I84&gt;180,4,IF(I84&gt;120,3,IF(I84&gt;60,2,IF(I84&gt;30,1,0))))),Trial!$B$7:$E$12,4)</f>
        <v>0</v>
      </c>
      <c r="X84" s="34">
        <f>VLOOKUP(IF(J84&gt;240,5,IF(J84&gt;180,4,IF(J84&gt;120,3,IF(J84&gt;60,2,IF(J84&gt;30,1,0))))),Trial!$B$7:$E$12,4)</f>
        <v>0</v>
      </c>
      <c r="Y84" s="34">
        <f>VLOOKUP(IF(K84&gt;240,5,IF(K84&gt;180,4,IF(K84&gt;120,3,IF(K84&gt;60,2,IF(K84&gt;30,1,0))))),Trial!$B$7:$E$12,4)</f>
        <v>0</v>
      </c>
      <c r="Z84" s="34">
        <f>VLOOKUP(IF(L84&gt;240,5,IF(L84&gt;180,4,IF(L84&gt;120,3,IF(L84&gt;60,2,IF(L84&gt;30,1,0))))),Trial!$B$7:$E$12,4)</f>
        <v>0</v>
      </c>
      <c r="AA84" s="34">
        <f>VLOOKUP(IF(M84&gt;240,5,IF(M84&gt;180,4,IF(M84&gt;120,3,IF(M84&gt;60,2,IF(M84&gt;30,1,0))))),Trial!$B$7:$E$12,4)</f>
        <v>0</v>
      </c>
      <c r="AB84" s="34">
        <f>VLOOKUP(IF(N84&gt;240,5,IF(N84&gt;180,4,IF(N84&gt;120,3,IF(N84&gt;60,2,IF(N84&gt;30,1,0))))),Trial!$B$7:$E$12,4)</f>
        <v>0</v>
      </c>
    </row>
    <row r="85" ht="15.75" customHeight="1">
      <c r="B85" s="19">
        <v>82.0</v>
      </c>
      <c r="C85" s="20">
        <v>5.1622375565581</v>
      </c>
      <c r="D85" s="20">
        <v>4.10878120084762</v>
      </c>
      <c r="E85" s="20">
        <v>7.64591444390826</v>
      </c>
      <c r="F85" s="20">
        <v>5.89115883968771</v>
      </c>
      <c r="G85" s="20">
        <v>28.4240146485495</v>
      </c>
      <c r="H85" s="20">
        <v>2.81652663196269</v>
      </c>
      <c r="I85" s="20">
        <v>1.91907895486802</v>
      </c>
      <c r="J85" s="20">
        <v>1.64968137252145</v>
      </c>
      <c r="K85" s="20">
        <v>0.329239679826423</v>
      </c>
      <c r="L85" s="20">
        <v>12.1355479632589</v>
      </c>
      <c r="M85" s="20">
        <v>1.7339661271777</v>
      </c>
      <c r="N85" s="20">
        <v>24.5005604336208</v>
      </c>
      <c r="P85" s="19">
        <v>82.0</v>
      </c>
      <c r="Q85" s="34">
        <f>VLOOKUP(IF(C85&gt;240,5,IF(C85&gt;180,4,IF(C85&gt;120,3,IF(C85&gt;60,2,IF(C85&gt;30,1,0))))),Trial!$B$7:$E$12,4)</f>
        <v>0</v>
      </c>
      <c r="R85" s="34">
        <f>VLOOKUP(IF(D85&gt;240,5,IF(D85&gt;180,4,IF(D85&gt;120,3,IF(D85&gt;60,2,IF(D85&gt;30,1,0))))),Trial!$B$7:$E$12,4)</f>
        <v>0</v>
      </c>
      <c r="S85" s="34">
        <f>VLOOKUP(IF(E85&gt;240,5,IF(E85&gt;180,4,IF(E85&gt;120,3,IF(E85&gt;60,2,IF(E85&gt;30,1,0))))),Trial!$B$7:$E$12,4)</f>
        <v>0</v>
      </c>
      <c r="T85" s="34">
        <f>VLOOKUP(IF(F85&gt;240,5,IF(F85&gt;180,4,IF(F85&gt;120,3,IF(F85&gt;60,2,IF(F85&gt;30,1,0))))),Trial!$B$7:$E$12,4)</f>
        <v>0</v>
      </c>
      <c r="U85" s="34">
        <f>VLOOKUP(IF(G85&gt;240,5,IF(G85&gt;180,4,IF(G85&gt;120,3,IF(G85&gt;60,2,IF(G85&gt;30,1,0))))),Trial!$B$7:$E$12,4)</f>
        <v>0</v>
      </c>
      <c r="V85" s="34">
        <f>VLOOKUP(IF(H85&gt;240,5,IF(H85&gt;180,4,IF(H85&gt;120,3,IF(H85&gt;60,2,IF(H85&gt;30,1,0))))),Trial!$B$7:$E$12,4)</f>
        <v>0</v>
      </c>
      <c r="W85" s="34">
        <f>VLOOKUP(IF(I85&gt;240,5,IF(I85&gt;180,4,IF(I85&gt;120,3,IF(I85&gt;60,2,IF(I85&gt;30,1,0))))),Trial!$B$7:$E$12,4)</f>
        <v>0</v>
      </c>
      <c r="X85" s="34">
        <f>VLOOKUP(IF(J85&gt;240,5,IF(J85&gt;180,4,IF(J85&gt;120,3,IF(J85&gt;60,2,IF(J85&gt;30,1,0))))),Trial!$B$7:$E$12,4)</f>
        <v>0</v>
      </c>
      <c r="Y85" s="34">
        <f>VLOOKUP(IF(K85&gt;240,5,IF(K85&gt;180,4,IF(K85&gt;120,3,IF(K85&gt;60,2,IF(K85&gt;30,1,0))))),Trial!$B$7:$E$12,4)</f>
        <v>0</v>
      </c>
      <c r="Z85" s="34">
        <f>VLOOKUP(IF(L85&gt;240,5,IF(L85&gt;180,4,IF(L85&gt;120,3,IF(L85&gt;60,2,IF(L85&gt;30,1,0))))),Trial!$B$7:$E$12,4)</f>
        <v>0</v>
      </c>
      <c r="AA85" s="34">
        <f>VLOOKUP(IF(M85&gt;240,5,IF(M85&gt;180,4,IF(M85&gt;120,3,IF(M85&gt;60,2,IF(M85&gt;30,1,0))))),Trial!$B$7:$E$12,4)</f>
        <v>0</v>
      </c>
      <c r="AB85" s="34">
        <f>VLOOKUP(IF(N85&gt;240,5,IF(N85&gt;180,4,IF(N85&gt;120,3,IF(N85&gt;60,2,IF(N85&gt;30,1,0))))),Trial!$B$7:$E$12,4)</f>
        <v>0</v>
      </c>
    </row>
    <row r="86" ht="15.75" customHeight="1">
      <c r="B86" s="19">
        <v>83.0</v>
      </c>
      <c r="C86" s="20">
        <v>20.1198861097518</v>
      </c>
      <c r="D86" s="20">
        <v>5.75847794273868</v>
      </c>
      <c r="E86" s="20">
        <v>10.6104559449564</v>
      </c>
      <c r="F86" s="20">
        <v>8.71465049670078</v>
      </c>
      <c r="G86" s="20">
        <v>24.8270931722766</v>
      </c>
      <c r="H86" s="20">
        <v>3.80532111735083</v>
      </c>
      <c r="I86" s="20">
        <v>1.22331830343715</v>
      </c>
      <c r="J86" s="20">
        <v>10.6792607332746</v>
      </c>
      <c r="K86" s="20">
        <v>12.4258342837395</v>
      </c>
      <c r="L86" s="20">
        <v>20.7782849753445</v>
      </c>
      <c r="M86" s="20">
        <v>28.5661223124967</v>
      </c>
      <c r="N86" s="20">
        <v>10.6681836480569</v>
      </c>
      <c r="P86" s="19">
        <v>83.0</v>
      </c>
      <c r="Q86" s="34">
        <f>VLOOKUP(IF(C86&gt;240,5,IF(C86&gt;180,4,IF(C86&gt;120,3,IF(C86&gt;60,2,IF(C86&gt;30,1,0))))),Trial!$B$7:$E$12,4)</f>
        <v>0</v>
      </c>
      <c r="R86" s="34">
        <f>VLOOKUP(IF(D86&gt;240,5,IF(D86&gt;180,4,IF(D86&gt;120,3,IF(D86&gt;60,2,IF(D86&gt;30,1,0))))),Trial!$B$7:$E$12,4)</f>
        <v>0</v>
      </c>
      <c r="S86" s="34">
        <f>VLOOKUP(IF(E86&gt;240,5,IF(E86&gt;180,4,IF(E86&gt;120,3,IF(E86&gt;60,2,IF(E86&gt;30,1,0))))),Trial!$B$7:$E$12,4)</f>
        <v>0</v>
      </c>
      <c r="T86" s="34">
        <f>VLOOKUP(IF(F86&gt;240,5,IF(F86&gt;180,4,IF(F86&gt;120,3,IF(F86&gt;60,2,IF(F86&gt;30,1,0))))),Trial!$B$7:$E$12,4)</f>
        <v>0</v>
      </c>
      <c r="U86" s="34">
        <f>VLOOKUP(IF(G86&gt;240,5,IF(G86&gt;180,4,IF(G86&gt;120,3,IF(G86&gt;60,2,IF(G86&gt;30,1,0))))),Trial!$B$7:$E$12,4)</f>
        <v>0</v>
      </c>
      <c r="V86" s="34">
        <f>VLOOKUP(IF(H86&gt;240,5,IF(H86&gt;180,4,IF(H86&gt;120,3,IF(H86&gt;60,2,IF(H86&gt;30,1,0))))),Trial!$B$7:$E$12,4)</f>
        <v>0</v>
      </c>
      <c r="W86" s="34">
        <f>VLOOKUP(IF(I86&gt;240,5,IF(I86&gt;180,4,IF(I86&gt;120,3,IF(I86&gt;60,2,IF(I86&gt;30,1,0))))),Trial!$B$7:$E$12,4)</f>
        <v>0</v>
      </c>
      <c r="X86" s="34">
        <f>VLOOKUP(IF(J86&gt;240,5,IF(J86&gt;180,4,IF(J86&gt;120,3,IF(J86&gt;60,2,IF(J86&gt;30,1,0))))),Trial!$B$7:$E$12,4)</f>
        <v>0</v>
      </c>
      <c r="Y86" s="34">
        <f>VLOOKUP(IF(K86&gt;240,5,IF(K86&gt;180,4,IF(K86&gt;120,3,IF(K86&gt;60,2,IF(K86&gt;30,1,0))))),Trial!$B$7:$E$12,4)</f>
        <v>0</v>
      </c>
      <c r="Z86" s="34">
        <f>VLOOKUP(IF(L86&gt;240,5,IF(L86&gt;180,4,IF(L86&gt;120,3,IF(L86&gt;60,2,IF(L86&gt;30,1,0))))),Trial!$B$7:$E$12,4)</f>
        <v>0</v>
      </c>
      <c r="AA86" s="34">
        <f>VLOOKUP(IF(M86&gt;240,5,IF(M86&gt;180,4,IF(M86&gt;120,3,IF(M86&gt;60,2,IF(M86&gt;30,1,0))))),Trial!$B$7:$E$12,4)</f>
        <v>0</v>
      </c>
      <c r="AB86" s="34">
        <f>VLOOKUP(IF(N86&gt;240,5,IF(N86&gt;180,4,IF(N86&gt;120,3,IF(N86&gt;60,2,IF(N86&gt;30,1,0))))),Trial!$B$7:$E$12,4)</f>
        <v>0</v>
      </c>
    </row>
    <row r="87" ht="15.75" customHeight="1">
      <c r="B87" s="19">
        <v>84.0</v>
      </c>
      <c r="C87" s="20">
        <v>15.3205996951108</v>
      </c>
      <c r="D87" s="20">
        <v>21.5000950948738</v>
      </c>
      <c r="E87" s="20">
        <v>5.11344042615965</v>
      </c>
      <c r="F87" s="20">
        <v>0.798481165288998</v>
      </c>
      <c r="G87" s="20">
        <v>6.73654153463431</v>
      </c>
      <c r="H87" s="20">
        <v>8.30309345014393</v>
      </c>
      <c r="I87" s="20">
        <v>6.96509543992579</v>
      </c>
      <c r="J87" s="20">
        <v>5.80654366547486</v>
      </c>
      <c r="K87" s="20">
        <v>10.385408150972</v>
      </c>
      <c r="L87" s="20">
        <v>14.4249363531443</v>
      </c>
      <c r="M87" s="20">
        <v>2.91118848286569</v>
      </c>
      <c r="N87" s="20">
        <v>6.99958531544544</v>
      </c>
      <c r="P87" s="19">
        <v>84.0</v>
      </c>
      <c r="Q87" s="34">
        <f>VLOOKUP(IF(C87&gt;240,5,IF(C87&gt;180,4,IF(C87&gt;120,3,IF(C87&gt;60,2,IF(C87&gt;30,1,0))))),Trial!$B$7:$E$12,4)</f>
        <v>0</v>
      </c>
      <c r="R87" s="34">
        <f>VLOOKUP(IF(D87&gt;240,5,IF(D87&gt;180,4,IF(D87&gt;120,3,IF(D87&gt;60,2,IF(D87&gt;30,1,0))))),Trial!$B$7:$E$12,4)</f>
        <v>0</v>
      </c>
      <c r="S87" s="34">
        <f>VLOOKUP(IF(E87&gt;240,5,IF(E87&gt;180,4,IF(E87&gt;120,3,IF(E87&gt;60,2,IF(E87&gt;30,1,0))))),Trial!$B$7:$E$12,4)</f>
        <v>0</v>
      </c>
      <c r="T87" s="34">
        <f>VLOOKUP(IF(F87&gt;240,5,IF(F87&gt;180,4,IF(F87&gt;120,3,IF(F87&gt;60,2,IF(F87&gt;30,1,0))))),Trial!$B$7:$E$12,4)</f>
        <v>0</v>
      </c>
      <c r="U87" s="34">
        <f>VLOOKUP(IF(G87&gt;240,5,IF(G87&gt;180,4,IF(G87&gt;120,3,IF(G87&gt;60,2,IF(G87&gt;30,1,0))))),Trial!$B$7:$E$12,4)</f>
        <v>0</v>
      </c>
      <c r="V87" s="34">
        <f>VLOOKUP(IF(H87&gt;240,5,IF(H87&gt;180,4,IF(H87&gt;120,3,IF(H87&gt;60,2,IF(H87&gt;30,1,0))))),Trial!$B$7:$E$12,4)</f>
        <v>0</v>
      </c>
      <c r="W87" s="34">
        <f>VLOOKUP(IF(I87&gt;240,5,IF(I87&gt;180,4,IF(I87&gt;120,3,IF(I87&gt;60,2,IF(I87&gt;30,1,0))))),Trial!$B$7:$E$12,4)</f>
        <v>0</v>
      </c>
      <c r="X87" s="34">
        <f>VLOOKUP(IF(J87&gt;240,5,IF(J87&gt;180,4,IF(J87&gt;120,3,IF(J87&gt;60,2,IF(J87&gt;30,1,0))))),Trial!$B$7:$E$12,4)</f>
        <v>0</v>
      </c>
      <c r="Y87" s="34">
        <f>VLOOKUP(IF(K87&gt;240,5,IF(K87&gt;180,4,IF(K87&gt;120,3,IF(K87&gt;60,2,IF(K87&gt;30,1,0))))),Trial!$B$7:$E$12,4)</f>
        <v>0</v>
      </c>
      <c r="Z87" s="34">
        <f>VLOOKUP(IF(L87&gt;240,5,IF(L87&gt;180,4,IF(L87&gt;120,3,IF(L87&gt;60,2,IF(L87&gt;30,1,0))))),Trial!$B$7:$E$12,4)</f>
        <v>0</v>
      </c>
      <c r="AA87" s="34">
        <f>VLOOKUP(IF(M87&gt;240,5,IF(M87&gt;180,4,IF(M87&gt;120,3,IF(M87&gt;60,2,IF(M87&gt;30,1,0))))),Trial!$B$7:$E$12,4)</f>
        <v>0</v>
      </c>
      <c r="AB87" s="34">
        <f>VLOOKUP(IF(N87&gt;240,5,IF(N87&gt;180,4,IF(N87&gt;120,3,IF(N87&gt;60,2,IF(N87&gt;30,1,0))))),Trial!$B$7:$E$12,4)</f>
        <v>0</v>
      </c>
    </row>
    <row r="88" ht="15.75" customHeight="1">
      <c r="B88" s="19">
        <v>85.0</v>
      </c>
      <c r="C88" s="20">
        <v>8.31667443183251</v>
      </c>
      <c r="D88" s="20">
        <v>40.358107895438</v>
      </c>
      <c r="E88" s="20">
        <v>25.8264563063329</v>
      </c>
      <c r="F88" s="20">
        <v>4.89969256166369</v>
      </c>
      <c r="G88" s="20">
        <v>3.47476767241085</v>
      </c>
      <c r="H88" s="20">
        <v>43.9891401432794</v>
      </c>
      <c r="I88" s="20">
        <v>9.4005542468905</v>
      </c>
      <c r="J88" s="20">
        <v>17.6360330234366</v>
      </c>
      <c r="K88" s="20">
        <v>4.94346359707415</v>
      </c>
      <c r="L88" s="20">
        <v>16.1070151233199</v>
      </c>
      <c r="M88" s="20">
        <v>8.98569405549206</v>
      </c>
      <c r="N88" s="20">
        <v>34.345395381029</v>
      </c>
      <c r="P88" s="19">
        <v>85.0</v>
      </c>
      <c r="Q88" s="34">
        <f>VLOOKUP(IF(C88&gt;240,5,IF(C88&gt;180,4,IF(C88&gt;120,3,IF(C88&gt;60,2,IF(C88&gt;30,1,0))))),Trial!$B$7:$E$12,4)</f>
        <v>0</v>
      </c>
      <c r="R88" s="34">
        <f>VLOOKUP(IF(D88&gt;240,5,IF(D88&gt;180,4,IF(D88&gt;120,3,IF(D88&gt;60,2,IF(D88&gt;30,1,0))))),Trial!$B$7:$E$12,4)</f>
        <v>-168.84</v>
      </c>
      <c r="S88" s="34">
        <f>VLOOKUP(IF(E88&gt;240,5,IF(E88&gt;180,4,IF(E88&gt;120,3,IF(E88&gt;60,2,IF(E88&gt;30,1,0))))),Trial!$B$7:$E$12,4)</f>
        <v>0</v>
      </c>
      <c r="T88" s="34">
        <f>VLOOKUP(IF(F88&gt;240,5,IF(F88&gt;180,4,IF(F88&gt;120,3,IF(F88&gt;60,2,IF(F88&gt;30,1,0))))),Trial!$B$7:$E$12,4)</f>
        <v>0</v>
      </c>
      <c r="U88" s="34">
        <f>VLOOKUP(IF(G88&gt;240,5,IF(G88&gt;180,4,IF(G88&gt;120,3,IF(G88&gt;60,2,IF(G88&gt;30,1,0))))),Trial!$B$7:$E$12,4)</f>
        <v>0</v>
      </c>
      <c r="V88" s="34">
        <f>VLOOKUP(IF(H88&gt;240,5,IF(H88&gt;180,4,IF(H88&gt;120,3,IF(H88&gt;60,2,IF(H88&gt;30,1,0))))),Trial!$B$7:$E$12,4)</f>
        <v>-168.84</v>
      </c>
      <c r="W88" s="34">
        <f>VLOOKUP(IF(I88&gt;240,5,IF(I88&gt;180,4,IF(I88&gt;120,3,IF(I88&gt;60,2,IF(I88&gt;30,1,0))))),Trial!$B$7:$E$12,4)</f>
        <v>0</v>
      </c>
      <c r="X88" s="34">
        <f>VLOOKUP(IF(J88&gt;240,5,IF(J88&gt;180,4,IF(J88&gt;120,3,IF(J88&gt;60,2,IF(J88&gt;30,1,0))))),Trial!$B$7:$E$12,4)</f>
        <v>0</v>
      </c>
      <c r="Y88" s="34">
        <f>VLOOKUP(IF(K88&gt;240,5,IF(K88&gt;180,4,IF(K88&gt;120,3,IF(K88&gt;60,2,IF(K88&gt;30,1,0))))),Trial!$B$7:$E$12,4)</f>
        <v>0</v>
      </c>
      <c r="Z88" s="34">
        <f>VLOOKUP(IF(L88&gt;240,5,IF(L88&gt;180,4,IF(L88&gt;120,3,IF(L88&gt;60,2,IF(L88&gt;30,1,0))))),Trial!$B$7:$E$12,4)</f>
        <v>0</v>
      </c>
      <c r="AA88" s="34">
        <f>VLOOKUP(IF(M88&gt;240,5,IF(M88&gt;180,4,IF(M88&gt;120,3,IF(M88&gt;60,2,IF(M88&gt;30,1,0))))),Trial!$B$7:$E$12,4)</f>
        <v>0</v>
      </c>
      <c r="AB88" s="34">
        <f>VLOOKUP(IF(N88&gt;240,5,IF(N88&gt;180,4,IF(N88&gt;120,3,IF(N88&gt;60,2,IF(N88&gt;30,1,0))))),Trial!$B$7:$E$12,4)</f>
        <v>-168.84</v>
      </c>
    </row>
    <row r="89" ht="15.75" customHeight="1">
      <c r="B89" s="19">
        <v>86.0</v>
      </c>
      <c r="C89" s="20">
        <v>0.761616302387953</v>
      </c>
      <c r="D89" s="20">
        <v>2.47010193262249</v>
      </c>
      <c r="E89" s="20">
        <v>88.1602546592074</v>
      </c>
      <c r="F89" s="20">
        <v>38.3867787763815</v>
      </c>
      <c r="G89" s="20">
        <v>15.1319658354009</v>
      </c>
      <c r="H89" s="20">
        <v>6.18810922894627</v>
      </c>
      <c r="I89" s="20">
        <v>24.7814628560265</v>
      </c>
      <c r="J89" s="20">
        <v>5.91199112767354</v>
      </c>
      <c r="K89" s="20">
        <v>0.366349096068209</v>
      </c>
      <c r="L89" s="20">
        <v>15.4097746456127</v>
      </c>
      <c r="M89" s="20">
        <v>18.675372282214</v>
      </c>
      <c r="N89" s="20">
        <v>19.6331314869394</v>
      </c>
      <c r="P89" s="19">
        <v>86.0</v>
      </c>
      <c r="Q89" s="34">
        <f>VLOOKUP(IF(C89&gt;240,5,IF(C89&gt;180,4,IF(C89&gt;120,3,IF(C89&gt;60,2,IF(C89&gt;30,1,0))))),Trial!$B$7:$E$12,4)</f>
        <v>0</v>
      </c>
      <c r="R89" s="34">
        <f>VLOOKUP(IF(D89&gt;240,5,IF(D89&gt;180,4,IF(D89&gt;120,3,IF(D89&gt;60,2,IF(D89&gt;30,1,0))))),Trial!$B$7:$E$12,4)</f>
        <v>0</v>
      </c>
      <c r="S89" s="34">
        <f>VLOOKUP(IF(E89&gt;240,5,IF(E89&gt;180,4,IF(E89&gt;120,3,IF(E89&gt;60,2,IF(E89&gt;30,1,0))))),Trial!$B$7:$E$12,4)</f>
        <v>-844.2</v>
      </c>
      <c r="T89" s="34">
        <f>VLOOKUP(IF(F89&gt;240,5,IF(F89&gt;180,4,IF(F89&gt;120,3,IF(F89&gt;60,2,IF(F89&gt;30,1,0))))),Trial!$B$7:$E$12,4)</f>
        <v>-168.84</v>
      </c>
      <c r="U89" s="34">
        <f>VLOOKUP(IF(G89&gt;240,5,IF(G89&gt;180,4,IF(G89&gt;120,3,IF(G89&gt;60,2,IF(G89&gt;30,1,0))))),Trial!$B$7:$E$12,4)</f>
        <v>0</v>
      </c>
      <c r="V89" s="34">
        <f>VLOOKUP(IF(H89&gt;240,5,IF(H89&gt;180,4,IF(H89&gt;120,3,IF(H89&gt;60,2,IF(H89&gt;30,1,0))))),Trial!$B$7:$E$12,4)</f>
        <v>0</v>
      </c>
      <c r="W89" s="34">
        <f>VLOOKUP(IF(I89&gt;240,5,IF(I89&gt;180,4,IF(I89&gt;120,3,IF(I89&gt;60,2,IF(I89&gt;30,1,0))))),Trial!$B$7:$E$12,4)</f>
        <v>0</v>
      </c>
      <c r="X89" s="34">
        <f>VLOOKUP(IF(J89&gt;240,5,IF(J89&gt;180,4,IF(J89&gt;120,3,IF(J89&gt;60,2,IF(J89&gt;30,1,0))))),Trial!$B$7:$E$12,4)</f>
        <v>0</v>
      </c>
      <c r="Y89" s="34">
        <f>VLOOKUP(IF(K89&gt;240,5,IF(K89&gt;180,4,IF(K89&gt;120,3,IF(K89&gt;60,2,IF(K89&gt;30,1,0))))),Trial!$B$7:$E$12,4)</f>
        <v>0</v>
      </c>
      <c r="Z89" s="34">
        <f>VLOOKUP(IF(L89&gt;240,5,IF(L89&gt;180,4,IF(L89&gt;120,3,IF(L89&gt;60,2,IF(L89&gt;30,1,0))))),Trial!$B$7:$E$12,4)</f>
        <v>0</v>
      </c>
      <c r="AA89" s="34">
        <f>VLOOKUP(IF(M89&gt;240,5,IF(M89&gt;180,4,IF(M89&gt;120,3,IF(M89&gt;60,2,IF(M89&gt;30,1,0))))),Trial!$B$7:$E$12,4)</f>
        <v>0</v>
      </c>
      <c r="AB89" s="34">
        <f>VLOOKUP(IF(N89&gt;240,5,IF(N89&gt;180,4,IF(N89&gt;120,3,IF(N89&gt;60,2,IF(N89&gt;30,1,0))))),Trial!$B$7:$E$12,4)</f>
        <v>0</v>
      </c>
    </row>
    <row r="90" ht="15.75" customHeight="1">
      <c r="B90" s="19">
        <v>87.0</v>
      </c>
      <c r="C90" s="20">
        <v>18.9956416902416</v>
      </c>
      <c r="D90" s="20">
        <v>5.72842337390256</v>
      </c>
      <c r="E90" s="20">
        <v>10.6775020419705</v>
      </c>
      <c r="F90" s="20">
        <v>9.70740132816983</v>
      </c>
      <c r="G90" s="20">
        <v>2.12207255554385</v>
      </c>
      <c r="H90" s="20">
        <v>15.2956515299241</v>
      </c>
      <c r="I90" s="20">
        <v>2.05802198358042</v>
      </c>
      <c r="J90" s="20">
        <v>20.2962916113606</v>
      </c>
      <c r="K90" s="20">
        <v>7.66054088370875</v>
      </c>
      <c r="L90" s="20">
        <v>9.76368509084834</v>
      </c>
      <c r="M90" s="20">
        <v>1.25100543405414</v>
      </c>
      <c r="N90" s="20">
        <v>21.5049983289262</v>
      </c>
      <c r="P90" s="19">
        <v>87.0</v>
      </c>
      <c r="Q90" s="34">
        <f>VLOOKUP(IF(C90&gt;240,5,IF(C90&gt;180,4,IF(C90&gt;120,3,IF(C90&gt;60,2,IF(C90&gt;30,1,0))))),Trial!$B$7:$E$12,4)</f>
        <v>0</v>
      </c>
      <c r="R90" s="34">
        <f>VLOOKUP(IF(D90&gt;240,5,IF(D90&gt;180,4,IF(D90&gt;120,3,IF(D90&gt;60,2,IF(D90&gt;30,1,0))))),Trial!$B$7:$E$12,4)</f>
        <v>0</v>
      </c>
      <c r="S90" s="34">
        <f>VLOOKUP(IF(E90&gt;240,5,IF(E90&gt;180,4,IF(E90&gt;120,3,IF(E90&gt;60,2,IF(E90&gt;30,1,0))))),Trial!$B$7:$E$12,4)</f>
        <v>0</v>
      </c>
      <c r="T90" s="34">
        <f>VLOOKUP(IF(F90&gt;240,5,IF(F90&gt;180,4,IF(F90&gt;120,3,IF(F90&gt;60,2,IF(F90&gt;30,1,0))))),Trial!$B$7:$E$12,4)</f>
        <v>0</v>
      </c>
      <c r="U90" s="34">
        <f>VLOOKUP(IF(G90&gt;240,5,IF(G90&gt;180,4,IF(G90&gt;120,3,IF(G90&gt;60,2,IF(G90&gt;30,1,0))))),Trial!$B$7:$E$12,4)</f>
        <v>0</v>
      </c>
      <c r="V90" s="34">
        <f>VLOOKUP(IF(H90&gt;240,5,IF(H90&gt;180,4,IF(H90&gt;120,3,IF(H90&gt;60,2,IF(H90&gt;30,1,0))))),Trial!$B$7:$E$12,4)</f>
        <v>0</v>
      </c>
      <c r="W90" s="34">
        <f>VLOOKUP(IF(I90&gt;240,5,IF(I90&gt;180,4,IF(I90&gt;120,3,IF(I90&gt;60,2,IF(I90&gt;30,1,0))))),Trial!$B$7:$E$12,4)</f>
        <v>0</v>
      </c>
      <c r="X90" s="34">
        <f>VLOOKUP(IF(J90&gt;240,5,IF(J90&gt;180,4,IF(J90&gt;120,3,IF(J90&gt;60,2,IF(J90&gt;30,1,0))))),Trial!$B$7:$E$12,4)</f>
        <v>0</v>
      </c>
      <c r="Y90" s="34">
        <f>VLOOKUP(IF(K90&gt;240,5,IF(K90&gt;180,4,IF(K90&gt;120,3,IF(K90&gt;60,2,IF(K90&gt;30,1,0))))),Trial!$B$7:$E$12,4)</f>
        <v>0</v>
      </c>
      <c r="Z90" s="34">
        <f>VLOOKUP(IF(L90&gt;240,5,IF(L90&gt;180,4,IF(L90&gt;120,3,IF(L90&gt;60,2,IF(L90&gt;30,1,0))))),Trial!$B$7:$E$12,4)</f>
        <v>0</v>
      </c>
      <c r="AA90" s="34">
        <f>VLOOKUP(IF(M90&gt;240,5,IF(M90&gt;180,4,IF(M90&gt;120,3,IF(M90&gt;60,2,IF(M90&gt;30,1,0))))),Trial!$B$7:$E$12,4)</f>
        <v>0</v>
      </c>
      <c r="AB90" s="34">
        <f>VLOOKUP(IF(N90&gt;240,5,IF(N90&gt;180,4,IF(N90&gt;120,3,IF(N90&gt;60,2,IF(N90&gt;30,1,0))))),Trial!$B$7:$E$12,4)</f>
        <v>0</v>
      </c>
    </row>
    <row r="91" ht="15.75" customHeight="1">
      <c r="B91" s="19">
        <v>88.0</v>
      </c>
      <c r="C91" s="20">
        <v>9.97641763203693</v>
      </c>
      <c r="D91" s="20">
        <v>9.72753609813838</v>
      </c>
      <c r="E91" s="20">
        <v>8.3072976518888</v>
      </c>
      <c r="F91" s="20">
        <v>3.54400334102102</v>
      </c>
      <c r="G91" s="20">
        <v>39.786184246872</v>
      </c>
      <c r="H91" s="20">
        <v>8.65039104558528</v>
      </c>
      <c r="I91" s="20">
        <v>1.99826020346954</v>
      </c>
      <c r="J91" s="20">
        <v>4.92291575358249</v>
      </c>
      <c r="K91" s="20">
        <v>4.5524857970204</v>
      </c>
      <c r="L91" s="20">
        <v>0.326896443600253</v>
      </c>
      <c r="M91" s="20">
        <v>13.3869110334749</v>
      </c>
      <c r="N91" s="20">
        <v>16.7057888705368</v>
      </c>
      <c r="P91" s="19">
        <v>88.0</v>
      </c>
      <c r="Q91" s="34">
        <f>VLOOKUP(IF(C91&gt;240,5,IF(C91&gt;180,4,IF(C91&gt;120,3,IF(C91&gt;60,2,IF(C91&gt;30,1,0))))),Trial!$B$7:$E$12,4)</f>
        <v>0</v>
      </c>
      <c r="R91" s="34">
        <f>VLOOKUP(IF(D91&gt;240,5,IF(D91&gt;180,4,IF(D91&gt;120,3,IF(D91&gt;60,2,IF(D91&gt;30,1,0))))),Trial!$B$7:$E$12,4)</f>
        <v>0</v>
      </c>
      <c r="S91" s="34">
        <f>VLOOKUP(IF(E91&gt;240,5,IF(E91&gt;180,4,IF(E91&gt;120,3,IF(E91&gt;60,2,IF(E91&gt;30,1,0))))),Trial!$B$7:$E$12,4)</f>
        <v>0</v>
      </c>
      <c r="T91" s="34">
        <f>VLOOKUP(IF(F91&gt;240,5,IF(F91&gt;180,4,IF(F91&gt;120,3,IF(F91&gt;60,2,IF(F91&gt;30,1,0))))),Trial!$B$7:$E$12,4)</f>
        <v>0</v>
      </c>
      <c r="U91" s="34">
        <f>VLOOKUP(IF(G91&gt;240,5,IF(G91&gt;180,4,IF(G91&gt;120,3,IF(G91&gt;60,2,IF(G91&gt;30,1,0))))),Trial!$B$7:$E$12,4)</f>
        <v>-168.84</v>
      </c>
      <c r="V91" s="34">
        <f>VLOOKUP(IF(H91&gt;240,5,IF(H91&gt;180,4,IF(H91&gt;120,3,IF(H91&gt;60,2,IF(H91&gt;30,1,0))))),Trial!$B$7:$E$12,4)</f>
        <v>0</v>
      </c>
      <c r="W91" s="34">
        <f>VLOOKUP(IF(I91&gt;240,5,IF(I91&gt;180,4,IF(I91&gt;120,3,IF(I91&gt;60,2,IF(I91&gt;30,1,0))))),Trial!$B$7:$E$12,4)</f>
        <v>0</v>
      </c>
      <c r="X91" s="34">
        <f>VLOOKUP(IF(J91&gt;240,5,IF(J91&gt;180,4,IF(J91&gt;120,3,IF(J91&gt;60,2,IF(J91&gt;30,1,0))))),Trial!$B$7:$E$12,4)</f>
        <v>0</v>
      </c>
      <c r="Y91" s="34">
        <f>VLOOKUP(IF(K91&gt;240,5,IF(K91&gt;180,4,IF(K91&gt;120,3,IF(K91&gt;60,2,IF(K91&gt;30,1,0))))),Trial!$B$7:$E$12,4)</f>
        <v>0</v>
      </c>
      <c r="Z91" s="34">
        <f>VLOOKUP(IF(L91&gt;240,5,IF(L91&gt;180,4,IF(L91&gt;120,3,IF(L91&gt;60,2,IF(L91&gt;30,1,0))))),Trial!$B$7:$E$12,4)</f>
        <v>0</v>
      </c>
      <c r="AA91" s="34">
        <f>VLOOKUP(IF(M91&gt;240,5,IF(M91&gt;180,4,IF(M91&gt;120,3,IF(M91&gt;60,2,IF(M91&gt;30,1,0))))),Trial!$B$7:$E$12,4)</f>
        <v>0</v>
      </c>
      <c r="AB91" s="34">
        <f>VLOOKUP(IF(N91&gt;240,5,IF(N91&gt;180,4,IF(N91&gt;120,3,IF(N91&gt;60,2,IF(N91&gt;30,1,0))))),Trial!$B$7:$E$12,4)</f>
        <v>0</v>
      </c>
    </row>
    <row r="92" ht="15.75" customHeight="1">
      <c r="B92" s="19">
        <v>89.0</v>
      </c>
      <c r="C92" s="20">
        <v>11.1606804992857</v>
      </c>
      <c r="D92" s="20">
        <v>47.5034922574139</v>
      </c>
      <c r="E92" s="20">
        <v>30.7609673010807</v>
      </c>
      <c r="F92" s="20">
        <v>1.79423454063945</v>
      </c>
      <c r="G92" s="20">
        <v>21.0750226470075</v>
      </c>
      <c r="H92" s="20">
        <v>11.4244292856279</v>
      </c>
      <c r="I92" s="20">
        <v>8.27191213825717</v>
      </c>
      <c r="J92" s="20">
        <v>5.70397953302599</v>
      </c>
      <c r="K92" s="20">
        <v>3.38740333337337</v>
      </c>
      <c r="L92" s="20">
        <v>6.4541152366437</v>
      </c>
      <c r="M92" s="20">
        <v>8.27586634312756</v>
      </c>
      <c r="N92" s="20">
        <v>7.67825176715851</v>
      </c>
      <c r="P92" s="19">
        <v>89.0</v>
      </c>
      <c r="Q92" s="34">
        <f>VLOOKUP(IF(C92&gt;240,5,IF(C92&gt;180,4,IF(C92&gt;120,3,IF(C92&gt;60,2,IF(C92&gt;30,1,0))))),Trial!$B$7:$E$12,4)</f>
        <v>0</v>
      </c>
      <c r="R92" s="34">
        <f>VLOOKUP(IF(D92&gt;240,5,IF(D92&gt;180,4,IF(D92&gt;120,3,IF(D92&gt;60,2,IF(D92&gt;30,1,0))))),Trial!$B$7:$E$12,4)</f>
        <v>-168.84</v>
      </c>
      <c r="S92" s="34">
        <f>VLOOKUP(IF(E92&gt;240,5,IF(E92&gt;180,4,IF(E92&gt;120,3,IF(E92&gt;60,2,IF(E92&gt;30,1,0))))),Trial!$B$7:$E$12,4)</f>
        <v>-168.84</v>
      </c>
      <c r="T92" s="34">
        <f>VLOOKUP(IF(F92&gt;240,5,IF(F92&gt;180,4,IF(F92&gt;120,3,IF(F92&gt;60,2,IF(F92&gt;30,1,0))))),Trial!$B$7:$E$12,4)</f>
        <v>0</v>
      </c>
      <c r="U92" s="34">
        <f>VLOOKUP(IF(G92&gt;240,5,IF(G92&gt;180,4,IF(G92&gt;120,3,IF(G92&gt;60,2,IF(G92&gt;30,1,0))))),Trial!$B$7:$E$12,4)</f>
        <v>0</v>
      </c>
      <c r="V92" s="34">
        <f>VLOOKUP(IF(H92&gt;240,5,IF(H92&gt;180,4,IF(H92&gt;120,3,IF(H92&gt;60,2,IF(H92&gt;30,1,0))))),Trial!$B$7:$E$12,4)</f>
        <v>0</v>
      </c>
      <c r="W92" s="34">
        <f>VLOOKUP(IF(I92&gt;240,5,IF(I92&gt;180,4,IF(I92&gt;120,3,IF(I92&gt;60,2,IF(I92&gt;30,1,0))))),Trial!$B$7:$E$12,4)</f>
        <v>0</v>
      </c>
      <c r="X92" s="34">
        <f>VLOOKUP(IF(J92&gt;240,5,IF(J92&gt;180,4,IF(J92&gt;120,3,IF(J92&gt;60,2,IF(J92&gt;30,1,0))))),Trial!$B$7:$E$12,4)</f>
        <v>0</v>
      </c>
      <c r="Y92" s="34">
        <f>VLOOKUP(IF(K92&gt;240,5,IF(K92&gt;180,4,IF(K92&gt;120,3,IF(K92&gt;60,2,IF(K92&gt;30,1,0))))),Trial!$B$7:$E$12,4)</f>
        <v>0</v>
      </c>
      <c r="Z92" s="34">
        <f>VLOOKUP(IF(L92&gt;240,5,IF(L92&gt;180,4,IF(L92&gt;120,3,IF(L92&gt;60,2,IF(L92&gt;30,1,0))))),Trial!$B$7:$E$12,4)</f>
        <v>0</v>
      </c>
      <c r="AA92" s="34">
        <f>VLOOKUP(IF(M92&gt;240,5,IF(M92&gt;180,4,IF(M92&gt;120,3,IF(M92&gt;60,2,IF(M92&gt;30,1,0))))),Trial!$B$7:$E$12,4)</f>
        <v>0</v>
      </c>
      <c r="AB92" s="34">
        <f>VLOOKUP(IF(N92&gt;240,5,IF(N92&gt;180,4,IF(N92&gt;120,3,IF(N92&gt;60,2,IF(N92&gt;30,1,0))))),Trial!$B$7:$E$12,4)</f>
        <v>0</v>
      </c>
    </row>
    <row r="93" ht="15.75" customHeight="1">
      <c r="B93" s="19">
        <v>90.0</v>
      </c>
      <c r="C93" s="20">
        <v>1.47888887845911</v>
      </c>
      <c r="D93" s="20">
        <v>4.76244656008356</v>
      </c>
      <c r="E93" s="20">
        <v>11.4025855784389</v>
      </c>
      <c r="F93" s="20">
        <v>5.75893421052024</v>
      </c>
      <c r="G93" s="20">
        <v>20.3631327138448</v>
      </c>
      <c r="H93" s="20">
        <v>1.03169796484098</v>
      </c>
      <c r="I93" s="20">
        <v>2.74985571779353</v>
      </c>
      <c r="J93" s="20">
        <v>2.37096520904452</v>
      </c>
      <c r="K93" s="20">
        <v>10.2040047652173</v>
      </c>
      <c r="L93" s="20">
        <v>48.201885165689</v>
      </c>
      <c r="M93" s="20">
        <v>12.2261409689631</v>
      </c>
      <c r="N93" s="20">
        <v>18.6716671519151</v>
      </c>
      <c r="P93" s="19">
        <v>90.0</v>
      </c>
      <c r="Q93" s="34">
        <f>VLOOKUP(IF(C93&gt;240,5,IF(C93&gt;180,4,IF(C93&gt;120,3,IF(C93&gt;60,2,IF(C93&gt;30,1,0))))),Trial!$B$7:$E$12,4)</f>
        <v>0</v>
      </c>
      <c r="R93" s="34">
        <f>VLOOKUP(IF(D93&gt;240,5,IF(D93&gt;180,4,IF(D93&gt;120,3,IF(D93&gt;60,2,IF(D93&gt;30,1,0))))),Trial!$B$7:$E$12,4)</f>
        <v>0</v>
      </c>
      <c r="S93" s="34">
        <f>VLOOKUP(IF(E93&gt;240,5,IF(E93&gt;180,4,IF(E93&gt;120,3,IF(E93&gt;60,2,IF(E93&gt;30,1,0))))),Trial!$B$7:$E$12,4)</f>
        <v>0</v>
      </c>
      <c r="T93" s="34">
        <f>VLOOKUP(IF(F93&gt;240,5,IF(F93&gt;180,4,IF(F93&gt;120,3,IF(F93&gt;60,2,IF(F93&gt;30,1,0))))),Trial!$B$7:$E$12,4)</f>
        <v>0</v>
      </c>
      <c r="U93" s="34">
        <f>VLOOKUP(IF(G93&gt;240,5,IF(G93&gt;180,4,IF(G93&gt;120,3,IF(G93&gt;60,2,IF(G93&gt;30,1,0))))),Trial!$B$7:$E$12,4)</f>
        <v>0</v>
      </c>
      <c r="V93" s="34">
        <f>VLOOKUP(IF(H93&gt;240,5,IF(H93&gt;180,4,IF(H93&gt;120,3,IF(H93&gt;60,2,IF(H93&gt;30,1,0))))),Trial!$B$7:$E$12,4)</f>
        <v>0</v>
      </c>
      <c r="W93" s="34">
        <f>VLOOKUP(IF(I93&gt;240,5,IF(I93&gt;180,4,IF(I93&gt;120,3,IF(I93&gt;60,2,IF(I93&gt;30,1,0))))),Trial!$B$7:$E$12,4)</f>
        <v>0</v>
      </c>
      <c r="X93" s="34">
        <f>VLOOKUP(IF(J93&gt;240,5,IF(J93&gt;180,4,IF(J93&gt;120,3,IF(J93&gt;60,2,IF(J93&gt;30,1,0))))),Trial!$B$7:$E$12,4)</f>
        <v>0</v>
      </c>
      <c r="Y93" s="34">
        <f>VLOOKUP(IF(K93&gt;240,5,IF(K93&gt;180,4,IF(K93&gt;120,3,IF(K93&gt;60,2,IF(K93&gt;30,1,0))))),Trial!$B$7:$E$12,4)</f>
        <v>0</v>
      </c>
      <c r="Z93" s="34">
        <f>VLOOKUP(IF(L93&gt;240,5,IF(L93&gt;180,4,IF(L93&gt;120,3,IF(L93&gt;60,2,IF(L93&gt;30,1,0))))),Trial!$B$7:$E$12,4)</f>
        <v>-168.84</v>
      </c>
      <c r="AA93" s="34">
        <f>VLOOKUP(IF(M93&gt;240,5,IF(M93&gt;180,4,IF(M93&gt;120,3,IF(M93&gt;60,2,IF(M93&gt;30,1,0))))),Trial!$B$7:$E$12,4)</f>
        <v>0</v>
      </c>
      <c r="AB93" s="34">
        <f>VLOOKUP(IF(N93&gt;240,5,IF(N93&gt;180,4,IF(N93&gt;120,3,IF(N93&gt;60,2,IF(N93&gt;30,1,0))))),Trial!$B$7:$E$12,4)</f>
        <v>0</v>
      </c>
    </row>
    <row r="94" ht="15.75" customHeight="1">
      <c r="B94" s="19">
        <v>91.0</v>
      </c>
      <c r="C94" s="20">
        <v>23.444848704355</v>
      </c>
      <c r="D94" s="20">
        <v>19.8080203745684</v>
      </c>
      <c r="E94" s="20">
        <v>0.55066904630512</v>
      </c>
      <c r="F94" s="20">
        <v>4.27238019680741</v>
      </c>
      <c r="G94" s="20">
        <v>27.4655141201627</v>
      </c>
      <c r="H94" s="20">
        <v>10.163124975198</v>
      </c>
      <c r="I94" s="20">
        <v>20.5350450125937</v>
      </c>
      <c r="J94" s="20">
        <v>17.6074758308093</v>
      </c>
      <c r="K94" s="20">
        <v>1.71676947593203</v>
      </c>
      <c r="L94" s="20">
        <v>3.98215241883881</v>
      </c>
      <c r="M94" s="20">
        <v>45.0060628645461</v>
      </c>
      <c r="N94" s="20">
        <v>20.3597581350238</v>
      </c>
      <c r="P94" s="19">
        <v>91.0</v>
      </c>
      <c r="Q94" s="34">
        <f>VLOOKUP(IF(C94&gt;240,5,IF(C94&gt;180,4,IF(C94&gt;120,3,IF(C94&gt;60,2,IF(C94&gt;30,1,0))))),Trial!$B$7:$E$12,4)</f>
        <v>0</v>
      </c>
      <c r="R94" s="34">
        <f>VLOOKUP(IF(D94&gt;240,5,IF(D94&gt;180,4,IF(D94&gt;120,3,IF(D94&gt;60,2,IF(D94&gt;30,1,0))))),Trial!$B$7:$E$12,4)</f>
        <v>0</v>
      </c>
      <c r="S94" s="34">
        <f>VLOOKUP(IF(E94&gt;240,5,IF(E94&gt;180,4,IF(E94&gt;120,3,IF(E94&gt;60,2,IF(E94&gt;30,1,0))))),Trial!$B$7:$E$12,4)</f>
        <v>0</v>
      </c>
      <c r="T94" s="34">
        <f>VLOOKUP(IF(F94&gt;240,5,IF(F94&gt;180,4,IF(F94&gt;120,3,IF(F94&gt;60,2,IF(F94&gt;30,1,0))))),Trial!$B$7:$E$12,4)</f>
        <v>0</v>
      </c>
      <c r="U94" s="34">
        <f>VLOOKUP(IF(G94&gt;240,5,IF(G94&gt;180,4,IF(G94&gt;120,3,IF(G94&gt;60,2,IF(G94&gt;30,1,0))))),Trial!$B$7:$E$12,4)</f>
        <v>0</v>
      </c>
      <c r="V94" s="34">
        <f>VLOOKUP(IF(H94&gt;240,5,IF(H94&gt;180,4,IF(H94&gt;120,3,IF(H94&gt;60,2,IF(H94&gt;30,1,0))))),Trial!$B$7:$E$12,4)</f>
        <v>0</v>
      </c>
      <c r="W94" s="34">
        <f>VLOOKUP(IF(I94&gt;240,5,IF(I94&gt;180,4,IF(I94&gt;120,3,IF(I94&gt;60,2,IF(I94&gt;30,1,0))))),Trial!$B$7:$E$12,4)</f>
        <v>0</v>
      </c>
      <c r="X94" s="34">
        <f>VLOOKUP(IF(J94&gt;240,5,IF(J94&gt;180,4,IF(J94&gt;120,3,IF(J94&gt;60,2,IF(J94&gt;30,1,0))))),Trial!$B$7:$E$12,4)</f>
        <v>0</v>
      </c>
      <c r="Y94" s="34">
        <f>VLOOKUP(IF(K94&gt;240,5,IF(K94&gt;180,4,IF(K94&gt;120,3,IF(K94&gt;60,2,IF(K94&gt;30,1,0))))),Trial!$B$7:$E$12,4)</f>
        <v>0</v>
      </c>
      <c r="Z94" s="34">
        <f>VLOOKUP(IF(L94&gt;240,5,IF(L94&gt;180,4,IF(L94&gt;120,3,IF(L94&gt;60,2,IF(L94&gt;30,1,0))))),Trial!$B$7:$E$12,4)</f>
        <v>0</v>
      </c>
      <c r="AA94" s="34">
        <f>VLOOKUP(IF(M94&gt;240,5,IF(M94&gt;180,4,IF(M94&gt;120,3,IF(M94&gt;60,2,IF(M94&gt;30,1,0))))),Trial!$B$7:$E$12,4)</f>
        <v>-168.84</v>
      </c>
      <c r="AB94" s="34">
        <f>VLOOKUP(IF(N94&gt;240,5,IF(N94&gt;180,4,IF(N94&gt;120,3,IF(N94&gt;60,2,IF(N94&gt;30,1,0))))),Trial!$B$7:$E$12,4)</f>
        <v>0</v>
      </c>
    </row>
    <row r="95" ht="15.75" customHeight="1">
      <c r="B95" s="19">
        <v>92.0</v>
      </c>
      <c r="C95" s="20">
        <v>11.0871554778042</v>
      </c>
      <c r="D95" s="20">
        <v>30.6985245644097</v>
      </c>
      <c r="E95" s="20">
        <v>0.469627290731296</v>
      </c>
      <c r="F95" s="20">
        <v>11.7012756609443</v>
      </c>
      <c r="G95" s="20">
        <v>11.7259082985919</v>
      </c>
      <c r="H95" s="20">
        <v>3.11312164952978</v>
      </c>
      <c r="I95" s="20">
        <v>18.9870342012664</v>
      </c>
      <c r="J95" s="20">
        <v>15.3169801881622</v>
      </c>
      <c r="K95" s="20">
        <v>4.73028007762849</v>
      </c>
      <c r="L95" s="20">
        <v>2.0564033629926</v>
      </c>
      <c r="M95" s="20">
        <v>29.1569950275706</v>
      </c>
      <c r="N95" s="20">
        <v>0.506322472728789</v>
      </c>
      <c r="P95" s="19">
        <v>92.0</v>
      </c>
      <c r="Q95" s="34">
        <f>VLOOKUP(IF(C95&gt;240,5,IF(C95&gt;180,4,IF(C95&gt;120,3,IF(C95&gt;60,2,IF(C95&gt;30,1,0))))),Trial!$B$7:$E$12,4)</f>
        <v>0</v>
      </c>
      <c r="R95" s="34">
        <f>VLOOKUP(IF(D95&gt;240,5,IF(D95&gt;180,4,IF(D95&gt;120,3,IF(D95&gt;60,2,IF(D95&gt;30,1,0))))),Trial!$B$7:$E$12,4)</f>
        <v>-168.84</v>
      </c>
      <c r="S95" s="34">
        <f>VLOOKUP(IF(E95&gt;240,5,IF(E95&gt;180,4,IF(E95&gt;120,3,IF(E95&gt;60,2,IF(E95&gt;30,1,0))))),Trial!$B$7:$E$12,4)</f>
        <v>0</v>
      </c>
      <c r="T95" s="34">
        <f>VLOOKUP(IF(F95&gt;240,5,IF(F95&gt;180,4,IF(F95&gt;120,3,IF(F95&gt;60,2,IF(F95&gt;30,1,0))))),Trial!$B$7:$E$12,4)</f>
        <v>0</v>
      </c>
      <c r="U95" s="34">
        <f>VLOOKUP(IF(G95&gt;240,5,IF(G95&gt;180,4,IF(G95&gt;120,3,IF(G95&gt;60,2,IF(G95&gt;30,1,0))))),Trial!$B$7:$E$12,4)</f>
        <v>0</v>
      </c>
      <c r="V95" s="34">
        <f>VLOOKUP(IF(H95&gt;240,5,IF(H95&gt;180,4,IF(H95&gt;120,3,IF(H95&gt;60,2,IF(H95&gt;30,1,0))))),Trial!$B$7:$E$12,4)</f>
        <v>0</v>
      </c>
      <c r="W95" s="34">
        <f>VLOOKUP(IF(I95&gt;240,5,IF(I95&gt;180,4,IF(I95&gt;120,3,IF(I95&gt;60,2,IF(I95&gt;30,1,0))))),Trial!$B$7:$E$12,4)</f>
        <v>0</v>
      </c>
      <c r="X95" s="34">
        <f>VLOOKUP(IF(J95&gt;240,5,IF(J95&gt;180,4,IF(J95&gt;120,3,IF(J95&gt;60,2,IF(J95&gt;30,1,0))))),Trial!$B$7:$E$12,4)</f>
        <v>0</v>
      </c>
      <c r="Y95" s="34">
        <f>VLOOKUP(IF(K95&gt;240,5,IF(K95&gt;180,4,IF(K95&gt;120,3,IF(K95&gt;60,2,IF(K95&gt;30,1,0))))),Trial!$B$7:$E$12,4)</f>
        <v>0</v>
      </c>
      <c r="Z95" s="34">
        <f>VLOOKUP(IF(L95&gt;240,5,IF(L95&gt;180,4,IF(L95&gt;120,3,IF(L95&gt;60,2,IF(L95&gt;30,1,0))))),Trial!$B$7:$E$12,4)</f>
        <v>0</v>
      </c>
      <c r="AA95" s="34">
        <f>VLOOKUP(IF(M95&gt;240,5,IF(M95&gt;180,4,IF(M95&gt;120,3,IF(M95&gt;60,2,IF(M95&gt;30,1,0))))),Trial!$B$7:$E$12,4)</f>
        <v>0</v>
      </c>
      <c r="AB95" s="34">
        <f>VLOOKUP(IF(N95&gt;240,5,IF(N95&gt;180,4,IF(N95&gt;120,3,IF(N95&gt;60,2,IF(N95&gt;30,1,0))))),Trial!$B$7:$E$12,4)</f>
        <v>0</v>
      </c>
    </row>
    <row r="96" ht="15.75" customHeight="1">
      <c r="B96" s="19">
        <v>93.0</v>
      </c>
      <c r="C96" s="20">
        <v>1.99950622273609</v>
      </c>
      <c r="D96" s="20">
        <v>4.83395174699835</v>
      </c>
      <c r="E96" s="20">
        <v>17.6049384436655</v>
      </c>
      <c r="F96" s="20">
        <v>14.1287029404278</v>
      </c>
      <c r="G96" s="20">
        <v>3.38427454460902</v>
      </c>
      <c r="H96" s="20">
        <v>25.7990181397816</v>
      </c>
      <c r="I96" s="20">
        <v>3.77976397871971</v>
      </c>
      <c r="J96" s="20">
        <v>3.13844420801319</v>
      </c>
      <c r="K96" s="20">
        <v>1.88358946396038</v>
      </c>
      <c r="L96" s="20">
        <v>18.8584974987602</v>
      </c>
      <c r="M96" s="20">
        <v>7.54862289149314</v>
      </c>
      <c r="N96" s="20">
        <v>11.5400575067001</v>
      </c>
      <c r="P96" s="19">
        <v>93.0</v>
      </c>
      <c r="Q96" s="34">
        <f>VLOOKUP(IF(C96&gt;240,5,IF(C96&gt;180,4,IF(C96&gt;120,3,IF(C96&gt;60,2,IF(C96&gt;30,1,0))))),Trial!$B$7:$E$12,4)</f>
        <v>0</v>
      </c>
      <c r="R96" s="34">
        <f>VLOOKUP(IF(D96&gt;240,5,IF(D96&gt;180,4,IF(D96&gt;120,3,IF(D96&gt;60,2,IF(D96&gt;30,1,0))))),Trial!$B$7:$E$12,4)</f>
        <v>0</v>
      </c>
      <c r="S96" s="34">
        <f>VLOOKUP(IF(E96&gt;240,5,IF(E96&gt;180,4,IF(E96&gt;120,3,IF(E96&gt;60,2,IF(E96&gt;30,1,0))))),Trial!$B$7:$E$12,4)</f>
        <v>0</v>
      </c>
      <c r="T96" s="34">
        <f>VLOOKUP(IF(F96&gt;240,5,IF(F96&gt;180,4,IF(F96&gt;120,3,IF(F96&gt;60,2,IF(F96&gt;30,1,0))))),Trial!$B$7:$E$12,4)</f>
        <v>0</v>
      </c>
      <c r="U96" s="34">
        <f>VLOOKUP(IF(G96&gt;240,5,IF(G96&gt;180,4,IF(G96&gt;120,3,IF(G96&gt;60,2,IF(G96&gt;30,1,0))))),Trial!$B$7:$E$12,4)</f>
        <v>0</v>
      </c>
      <c r="V96" s="34">
        <f>VLOOKUP(IF(H96&gt;240,5,IF(H96&gt;180,4,IF(H96&gt;120,3,IF(H96&gt;60,2,IF(H96&gt;30,1,0))))),Trial!$B$7:$E$12,4)</f>
        <v>0</v>
      </c>
      <c r="W96" s="34">
        <f>VLOOKUP(IF(I96&gt;240,5,IF(I96&gt;180,4,IF(I96&gt;120,3,IF(I96&gt;60,2,IF(I96&gt;30,1,0))))),Trial!$B$7:$E$12,4)</f>
        <v>0</v>
      </c>
      <c r="X96" s="34">
        <f>VLOOKUP(IF(J96&gt;240,5,IF(J96&gt;180,4,IF(J96&gt;120,3,IF(J96&gt;60,2,IF(J96&gt;30,1,0))))),Trial!$B$7:$E$12,4)</f>
        <v>0</v>
      </c>
      <c r="Y96" s="34">
        <f>VLOOKUP(IF(K96&gt;240,5,IF(K96&gt;180,4,IF(K96&gt;120,3,IF(K96&gt;60,2,IF(K96&gt;30,1,0))))),Trial!$B$7:$E$12,4)</f>
        <v>0</v>
      </c>
      <c r="Z96" s="34">
        <f>VLOOKUP(IF(L96&gt;240,5,IF(L96&gt;180,4,IF(L96&gt;120,3,IF(L96&gt;60,2,IF(L96&gt;30,1,0))))),Trial!$B$7:$E$12,4)</f>
        <v>0</v>
      </c>
      <c r="AA96" s="34">
        <f>VLOOKUP(IF(M96&gt;240,5,IF(M96&gt;180,4,IF(M96&gt;120,3,IF(M96&gt;60,2,IF(M96&gt;30,1,0))))),Trial!$B$7:$E$12,4)</f>
        <v>0</v>
      </c>
      <c r="AB96" s="34">
        <f>VLOOKUP(IF(N96&gt;240,5,IF(N96&gt;180,4,IF(N96&gt;120,3,IF(N96&gt;60,2,IF(N96&gt;30,1,0))))),Trial!$B$7:$E$12,4)</f>
        <v>0</v>
      </c>
    </row>
    <row r="97" ht="15.75" customHeight="1">
      <c r="B97" s="19">
        <v>94.0</v>
      </c>
      <c r="C97" s="20">
        <v>3.92540586302378</v>
      </c>
      <c r="D97" s="20">
        <v>25.009909148345</v>
      </c>
      <c r="E97" s="20">
        <v>21.6935572667217</v>
      </c>
      <c r="F97" s="20">
        <v>26.3416948259046</v>
      </c>
      <c r="G97" s="20">
        <v>11.8479920444163</v>
      </c>
      <c r="H97" s="20">
        <v>1.9625876405742</v>
      </c>
      <c r="I97" s="20">
        <v>5.67554907128215</v>
      </c>
      <c r="J97" s="20">
        <v>0.244839406386018</v>
      </c>
      <c r="K97" s="20">
        <v>19.6465023363179</v>
      </c>
      <c r="L97" s="20">
        <v>7.851630840078</v>
      </c>
      <c r="M97" s="20">
        <v>17.3050195687535</v>
      </c>
      <c r="N97" s="20">
        <v>4.29501704717986</v>
      </c>
      <c r="P97" s="19">
        <v>94.0</v>
      </c>
      <c r="Q97" s="34">
        <f>VLOOKUP(IF(C97&gt;240,5,IF(C97&gt;180,4,IF(C97&gt;120,3,IF(C97&gt;60,2,IF(C97&gt;30,1,0))))),Trial!$B$7:$E$12,4)</f>
        <v>0</v>
      </c>
      <c r="R97" s="34">
        <f>VLOOKUP(IF(D97&gt;240,5,IF(D97&gt;180,4,IF(D97&gt;120,3,IF(D97&gt;60,2,IF(D97&gt;30,1,0))))),Trial!$B$7:$E$12,4)</f>
        <v>0</v>
      </c>
      <c r="S97" s="34">
        <f>VLOOKUP(IF(E97&gt;240,5,IF(E97&gt;180,4,IF(E97&gt;120,3,IF(E97&gt;60,2,IF(E97&gt;30,1,0))))),Trial!$B$7:$E$12,4)</f>
        <v>0</v>
      </c>
      <c r="T97" s="34">
        <f>VLOOKUP(IF(F97&gt;240,5,IF(F97&gt;180,4,IF(F97&gt;120,3,IF(F97&gt;60,2,IF(F97&gt;30,1,0))))),Trial!$B$7:$E$12,4)</f>
        <v>0</v>
      </c>
      <c r="U97" s="34">
        <f>VLOOKUP(IF(G97&gt;240,5,IF(G97&gt;180,4,IF(G97&gt;120,3,IF(G97&gt;60,2,IF(G97&gt;30,1,0))))),Trial!$B$7:$E$12,4)</f>
        <v>0</v>
      </c>
      <c r="V97" s="34">
        <f>VLOOKUP(IF(H97&gt;240,5,IF(H97&gt;180,4,IF(H97&gt;120,3,IF(H97&gt;60,2,IF(H97&gt;30,1,0))))),Trial!$B$7:$E$12,4)</f>
        <v>0</v>
      </c>
      <c r="W97" s="34">
        <f>VLOOKUP(IF(I97&gt;240,5,IF(I97&gt;180,4,IF(I97&gt;120,3,IF(I97&gt;60,2,IF(I97&gt;30,1,0))))),Trial!$B$7:$E$12,4)</f>
        <v>0</v>
      </c>
      <c r="X97" s="34">
        <f>VLOOKUP(IF(J97&gt;240,5,IF(J97&gt;180,4,IF(J97&gt;120,3,IF(J97&gt;60,2,IF(J97&gt;30,1,0))))),Trial!$B$7:$E$12,4)</f>
        <v>0</v>
      </c>
      <c r="Y97" s="34">
        <f>VLOOKUP(IF(K97&gt;240,5,IF(K97&gt;180,4,IF(K97&gt;120,3,IF(K97&gt;60,2,IF(K97&gt;30,1,0))))),Trial!$B$7:$E$12,4)</f>
        <v>0</v>
      </c>
      <c r="Z97" s="34">
        <f>VLOOKUP(IF(L97&gt;240,5,IF(L97&gt;180,4,IF(L97&gt;120,3,IF(L97&gt;60,2,IF(L97&gt;30,1,0))))),Trial!$B$7:$E$12,4)</f>
        <v>0</v>
      </c>
      <c r="AA97" s="34">
        <f>VLOOKUP(IF(M97&gt;240,5,IF(M97&gt;180,4,IF(M97&gt;120,3,IF(M97&gt;60,2,IF(M97&gt;30,1,0))))),Trial!$B$7:$E$12,4)</f>
        <v>0</v>
      </c>
      <c r="AB97" s="34">
        <f>VLOOKUP(IF(N97&gt;240,5,IF(N97&gt;180,4,IF(N97&gt;120,3,IF(N97&gt;60,2,IF(N97&gt;30,1,0))))),Trial!$B$7:$E$12,4)</f>
        <v>0</v>
      </c>
    </row>
    <row r="98" ht="15.75" customHeight="1">
      <c r="B98" s="19">
        <v>95.0</v>
      </c>
      <c r="C98" s="20">
        <v>4.53008369985037</v>
      </c>
      <c r="D98" s="20">
        <v>22.5394544311037</v>
      </c>
      <c r="E98" s="20">
        <v>9.65991003523497</v>
      </c>
      <c r="F98" s="20">
        <v>22.7899953763072</v>
      </c>
      <c r="G98" s="20">
        <v>4.1085230267141</v>
      </c>
      <c r="H98" s="20">
        <v>20.1128217710352</v>
      </c>
      <c r="I98" s="20">
        <v>28.9264839679257</v>
      </c>
      <c r="J98" s="20">
        <v>4.18985113613307</v>
      </c>
      <c r="K98" s="20">
        <v>2.09035689444936</v>
      </c>
      <c r="L98" s="20">
        <v>20.5674607115036</v>
      </c>
      <c r="M98" s="20">
        <v>7.0453807448037</v>
      </c>
      <c r="N98" s="20">
        <v>13.0903242627243</v>
      </c>
      <c r="P98" s="19">
        <v>95.0</v>
      </c>
      <c r="Q98" s="34">
        <f>VLOOKUP(IF(C98&gt;240,5,IF(C98&gt;180,4,IF(C98&gt;120,3,IF(C98&gt;60,2,IF(C98&gt;30,1,0))))),Trial!$B$7:$E$12,4)</f>
        <v>0</v>
      </c>
      <c r="R98" s="34">
        <f>VLOOKUP(IF(D98&gt;240,5,IF(D98&gt;180,4,IF(D98&gt;120,3,IF(D98&gt;60,2,IF(D98&gt;30,1,0))))),Trial!$B$7:$E$12,4)</f>
        <v>0</v>
      </c>
      <c r="S98" s="34">
        <f>VLOOKUP(IF(E98&gt;240,5,IF(E98&gt;180,4,IF(E98&gt;120,3,IF(E98&gt;60,2,IF(E98&gt;30,1,0))))),Trial!$B$7:$E$12,4)</f>
        <v>0</v>
      </c>
      <c r="T98" s="34">
        <f>VLOOKUP(IF(F98&gt;240,5,IF(F98&gt;180,4,IF(F98&gt;120,3,IF(F98&gt;60,2,IF(F98&gt;30,1,0))))),Trial!$B$7:$E$12,4)</f>
        <v>0</v>
      </c>
      <c r="U98" s="34">
        <f>VLOOKUP(IF(G98&gt;240,5,IF(G98&gt;180,4,IF(G98&gt;120,3,IF(G98&gt;60,2,IF(G98&gt;30,1,0))))),Trial!$B$7:$E$12,4)</f>
        <v>0</v>
      </c>
      <c r="V98" s="34">
        <f>VLOOKUP(IF(H98&gt;240,5,IF(H98&gt;180,4,IF(H98&gt;120,3,IF(H98&gt;60,2,IF(H98&gt;30,1,0))))),Trial!$B$7:$E$12,4)</f>
        <v>0</v>
      </c>
      <c r="W98" s="34">
        <f>VLOOKUP(IF(I98&gt;240,5,IF(I98&gt;180,4,IF(I98&gt;120,3,IF(I98&gt;60,2,IF(I98&gt;30,1,0))))),Trial!$B$7:$E$12,4)</f>
        <v>0</v>
      </c>
      <c r="X98" s="34">
        <f>VLOOKUP(IF(J98&gt;240,5,IF(J98&gt;180,4,IF(J98&gt;120,3,IF(J98&gt;60,2,IF(J98&gt;30,1,0))))),Trial!$B$7:$E$12,4)</f>
        <v>0</v>
      </c>
      <c r="Y98" s="34">
        <f>VLOOKUP(IF(K98&gt;240,5,IF(K98&gt;180,4,IF(K98&gt;120,3,IF(K98&gt;60,2,IF(K98&gt;30,1,0))))),Trial!$B$7:$E$12,4)</f>
        <v>0</v>
      </c>
      <c r="Z98" s="34">
        <f>VLOOKUP(IF(L98&gt;240,5,IF(L98&gt;180,4,IF(L98&gt;120,3,IF(L98&gt;60,2,IF(L98&gt;30,1,0))))),Trial!$B$7:$E$12,4)</f>
        <v>0</v>
      </c>
      <c r="AA98" s="34">
        <f>VLOOKUP(IF(M98&gt;240,5,IF(M98&gt;180,4,IF(M98&gt;120,3,IF(M98&gt;60,2,IF(M98&gt;30,1,0))))),Trial!$B$7:$E$12,4)</f>
        <v>0</v>
      </c>
      <c r="AB98" s="34">
        <f>VLOOKUP(IF(N98&gt;240,5,IF(N98&gt;180,4,IF(N98&gt;120,3,IF(N98&gt;60,2,IF(N98&gt;30,1,0))))),Trial!$B$7:$E$12,4)</f>
        <v>0</v>
      </c>
    </row>
    <row r="99" ht="15.75" customHeight="1">
      <c r="B99" s="19">
        <v>96.0</v>
      </c>
      <c r="C99" s="20">
        <v>27.0641462152993</v>
      </c>
      <c r="D99" s="20">
        <v>20.2764400403167</v>
      </c>
      <c r="E99" s="20">
        <v>4.03032247689553</v>
      </c>
      <c r="F99" s="20">
        <v>30.2352736663327</v>
      </c>
      <c r="G99" s="20">
        <v>1.08169354293495</v>
      </c>
      <c r="H99" s="20">
        <v>10.1343025399868</v>
      </c>
      <c r="I99" s="20">
        <v>4.49478959913999</v>
      </c>
      <c r="J99" s="20">
        <v>6.28892300319858</v>
      </c>
      <c r="K99" s="20">
        <v>41.392305009101</v>
      </c>
      <c r="L99" s="20">
        <v>14.8253822763535</v>
      </c>
      <c r="M99" s="20">
        <v>1.15156700209273</v>
      </c>
      <c r="N99" s="20">
        <v>14.6917395911264</v>
      </c>
      <c r="P99" s="19">
        <v>96.0</v>
      </c>
      <c r="Q99" s="34">
        <f>VLOOKUP(IF(C99&gt;240,5,IF(C99&gt;180,4,IF(C99&gt;120,3,IF(C99&gt;60,2,IF(C99&gt;30,1,0))))),Trial!$B$7:$E$12,4)</f>
        <v>0</v>
      </c>
      <c r="R99" s="34">
        <f>VLOOKUP(IF(D99&gt;240,5,IF(D99&gt;180,4,IF(D99&gt;120,3,IF(D99&gt;60,2,IF(D99&gt;30,1,0))))),Trial!$B$7:$E$12,4)</f>
        <v>0</v>
      </c>
      <c r="S99" s="34">
        <f>VLOOKUP(IF(E99&gt;240,5,IF(E99&gt;180,4,IF(E99&gt;120,3,IF(E99&gt;60,2,IF(E99&gt;30,1,0))))),Trial!$B$7:$E$12,4)</f>
        <v>0</v>
      </c>
      <c r="T99" s="34">
        <f>VLOOKUP(IF(F99&gt;240,5,IF(F99&gt;180,4,IF(F99&gt;120,3,IF(F99&gt;60,2,IF(F99&gt;30,1,0))))),Trial!$B$7:$E$12,4)</f>
        <v>-168.84</v>
      </c>
      <c r="U99" s="34">
        <f>VLOOKUP(IF(G99&gt;240,5,IF(G99&gt;180,4,IF(G99&gt;120,3,IF(G99&gt;60,2,IF(G99&gt;30,1,0))))),Trial!$B$7:$E$12,4)</f>
        <v>0</v>
      </c>
      <c r="V99" s="34">
        <f>VLOOKUP(IF(H99&gt;240,5,IF(H99&gt;180,4,IF(H99&gt;120,3,IF(H99&gt;60,2,IF(H99&gt;30,1,0))))),Trial!$B$7:$E$12,4)</f>
        <v>0</v>
      </c>
      <c r="W99" s="34">
        <f>VLOOKUP(IF(I99&gt;240,5,IF(I99&gt;180,4,IF(I99&gt;120,3,IF(I99&gt;60,2,IF(I99&gt;30,1,0))))),Trial!$B$7:$E$12,4)</f>
        <v>0</v>
      </c>
      <c r="X99" s="34">
        <f>VLOOKUP(IF(J99&gt;240,5,IF(J99&gt;180,4,IF(J99&gt;120,3,IF(J99&gt;60,2,IF(J99&gt;30,1,0))))),Trial!$B$7:$E$12,4)</f>
        <v>0</v>
      </c>
      <c r="Y99" s="34">
        <f>VLOOKUP(IF(K99&gt;240,5,IF(K99&gt;180,4,IF(K99&gt;120,3,IF(K99&gt;60,2,IF(K99&gt;30,1,0))))),Trial!$B$7:$E$12,4)</f>
        <v>-168.84</v>
      </c>
      <c r="Z99" s="34">
        <f>VLOOKUP(IF(L99&gt;240,5,IF(L99&gt;180,4,IF(L99&gt;120,3,IF(L99&gt;60,2,IF(L99&gt;30,1,0))))),Trial!$B$7:$E$12,4)</f>
        <v>0</v>
      </c>
      <c r="AA99" s="34">
        <f>VLOOKUP(IF(M99&gt;240,5,IF(M99&gt;180,4,IF(M99&gt;120,3,IF(M99&gt;60,2,IF(M99&gt;30,1,0))))),Trial!$B$7:$E$12,4)</f>
        <v>0</v>
      </c>
      <c r="AB99" s="34">
        <f>VLOOKUP(IF(N99&gt;240,5,IF(N99&gt;180,4,IF(N99&gt;120,3,IF(N99&gt;60,2,IF(N99&gt;30,1,0))))),Trial!$B$7:$E$12,4)</f>
        <v>0</v>
      </c>
    </row>
    <row r="100" ht="15.75" customHeight="1">
      <c r="B100" s="19">
        <v>97.0</v>
      </c>
      <c r="C100" s="20">
        <v>10.0307428276251</v>
      </c>
      <c r="D100" s="20">
        <v>1.60062131290324</v>
      </c>
      <c r="E100" s="20">
        <v>20.7697923774069</v>
      </c>
      <c r="F100" s="20">
        <v>7.27684562951326</v>
      </c>
      <c r="G100" s="20">
        <v>4.71048998106977</v>
      </c>
      <c r="H100" s="20">
        <v>20.5831144167957</v>
      </c>
      <c r="I100" s="20">
        <v>14.3033377453306</v>
      </c>
      <c r="J100" s="20">
        <v>43.4281330533665</v>
      </c>
      <c r="K100" s="20">
        <v>17.4192228039811</v>
      </c>
      <c r="L100" s="20">
        <v>8.56818191404454</v>
      </c>
      <c r="M100" s="20">
        <v>6.41738747977652</v>
      </c>
      <c r="N100" s="20">
        <v>8.21098891501315</v>
      </c>
      <c r="P100" s="19">
        <v>97.0</v>
      </c>
      <c r="Q100" s="34">
        <f>VLOOKUP(IF(C100&gt;240,5,IF(C100&gt;180,4,IF(C100&gt;120,3,IF(C100&gt;60,2,IF(C100&gt;30,1,0))))),Trial!$B$7:$E$12,4)</f>
        <v>0</v>
      </c>
      <c r="R100" s="34">
        <f>VLOOKUP(IF(D100&gt;240,5,IF(D100&gt;180,4,IF(D100&gt;120,3,IF(D100&gt;60,2,IF(D100&gt;30,1,0))))),Trial!$B$7:$E$12,4)</f>
        <v>0</v>
      </c>
      <c r="S100" s="34">
        <f>VLOOKUP(IF(E100&gt;240,5,IF(E100&gt;180,4,IF(E100&gt;120,3,IF(E100&gt;60,2,IF(E100&gt;30,1,0))))),Trial!$B$7:$E$12,4)</f>
        <v>0</v>
      </c>
      <c r="T100" s="34">
        <f>VLOOKUP(IF(F100&gt;240,5,IF(F100&gt;180,4,IF(F100&gt;120,3,IF(F100&gt;60,2,IF(F100&gt;30,1,0))))),Trial!$B$7:$E$12,4)</f>
        <v>0</v>
      </c>
      <c r="U100" s="34">
        <f>VLOOKUP(IF(G100&gt;240,5,IF(G100&gt;180,4,IF(G100&gt;120,3,IF(G100&gt;60,2,IF(G100&gt;30,1,0))))),Trial!$B$7:$E$12,4)</f>
        <v>0</v>
      </c>
      <c r="V100" s="34">
        <f>VLOOKUP(IF(H100&gt;240,5,IF(H100&gt;180,4,IF(H100&gt;120,3,IF(H100&gt;60,2,IF(H100&gt;30,1,0))))),Trial!$B$7:$E$12,4)</f>
        <v>0</v>
      </c>
      <c r="W100" s="34">
        <f>VLOOKUP(IF(I100&gt;240,5,IF(I100&gt;180,4,IF(I100&gt;120,3,IF(I100&gt;60,2,IF(I100&gt;30,1,0))))),Trial!$B$7:$E$12,4)</f>
        <v>0</v>
      </c>
      <c r="X100" s="34">
        <f>VLOOKUP(IF(J100&gt;240,5,IF(J100&gt;180,4,IF(J100&gt;120,3,IF(J100&gt;60,2,IF(J100&gt;30,1,0))))),Trial!$B$7:$E$12,4)</f>
        <v>-168.84</v>
      </c>
      <c r="Y100" s="34">
        <f>VLOOKUP(IF(K100&gt;240,5,IF(K100&gt;180,4,IF(K100&gt;120,3,IF(K100&gt;60,2,IF(K100&gt;30,1,0))))),Trial!$B$7:$E$12,4)</f>
        <v>0</v>
      </c>
      <c r="Z100" s="34">
        <f>VLOOKUP(IF(L100&gt;240,5,IF(L100&gt;180,4,IF(L100&gt;120,3,IF(L100&gt;60,2,IF(L100&gt;30,1,0))))),Trial!$B$7:$E$12,4)</f>
        <v>0</v>
      </c>
      <c r="AA100" s="34">
        <f>VLOOKUP(IF(M100&gt;240,5,IF(M100&gt;180,4,IF(M100&gt;120,3,IF(M100&gt;60,2,IF(M100&gt;30,1,0))))),Trial!$B$7:$E$12,4)</f>
        <v>0</v>
      </c>
      <c r="AB100" s="34">
        <f>VLOOKUP(IF(N100&gt;240,5,IF(N100&gt;180,4,IF(N100&gt;120,3,IF(N100&gt;60,2,IF(N100&gt;30,1,0))))),Trial!$B$7:$E$12,4)</f>
        <v>0</v>
      </c>
    </row>
    <row r="101" ht="15.75" customHeight="1">
      <c r="B101" s="19">
        <v>98.0</v>
      </c>
      <c r="C101" s="20">
        <v>42.1997170999985</v>
      </c>
      <c r="D101" s="20">
        <v>1.25666738096754</v>
      </c>
      <c r="E101" s="20">
        <v>2.79903736682609</v>
      </c>
      <c r="F101" s="20">
        <v>3.0957677659113</v>
      </c>
      <c r="G101" s="20">
        <v>2.66614970729294</v>
      </c>
      <c r="H101" s="20">
        <v>16.8080542798512</v>
      </c>
      <c r="I101" s="20">
        <v>4.15354330837727</v>
      </c>
      <c r="J101" s="20">
        <v>9.03582556601614</v>
      </c>
      <c r="K101" s="20">
        <v>8.04708394403569</v>
      </c>
      <c r="L101" s="20">
        <v>12.2859517407912</v>
      </c>
      <c r="M101" s="20">
        <v>74.1353951368494</v>
      </c>
      <c r="N101" s="20">
        <v>11.8373716242696</v>
      </c>
      <c r="P101" s="19">
        <v>98.0</v>
      </c>
      <c r="Q101" s="34">
        <f>VLOOKUP(IF(C101&gt;240,5,IF(C101&gt;180,4,IF(C101&gt;120,3,IF(C101&gt;60,2,IF(C101&gt;30,1,0))))),Trial!$B$7:$E$12,4)</f>
        <v>-168.84</v>
      </c>
      <c r="R101" s="34">
        <f>VLOOKUP(IF(D101&gt;240,5,IF(D101&gt;180,4,IF(D101&gt;120,3,IF(D101&gt;60,2,IF(D101&gt;30,1,0))))),Trial!$B$7:$E$12,4)</f>
        <v>0</v>
      </c>
      <c r="S101" s="34">
        <f>VLOOKUP(IF(E101&gt;240,5,IF(E101&gt;180,4,IF(E101&gt;120,3,IF(E101&gt;60,2,IF(E101&gt;30,1,0))))),Trial!$B$7:$E$12,4)</f>
        <v>0</v>
      </c>
      <c r="T101" s="34">
        <f>VLOOKUP(IF(F101&gt;240,5,IF(F101&gt;180,4,IF(F101&gt;120,3,IF(F101&gt;60,2,IF(F101&gt;30,1,0))))),Trial!$B$7:$E$12,4)</f>
        <v>0</v>
      </c>
      <c r="U101" s="34">
        <f>VLOOKUP(IF(G101&gt;240,5,IF(G101&gt;180,4,IF(G101&gt;120,3,IF(G101&gt;60,2,IF(G101&gt;30,1,0))))),Trial!$B$7:$E$12,4)</f>
        <v>0</v>
      </c>
      <c r="V101" s="34">
        <f>VLOOKUP(IF(H101&gt;240,5,IF(H101&gt;180,4,IF(H101&gt;120,3,IF(H101&gt;60,2,IF(H101&gt;30,1,0))))),Trial!$B$7:$E$12,4)</f>
        <v>0</v>
      </c>
      <c r="W101" s="34">
        <f>VLOOKUP(IF(I101&gt;240,5,IF(I101&gt;180,4,IF(I101&gt;120,3,IF(I101&gt;60,2,IF(I101&gt;30,1,0))))),Trial!$B$7:$E$12,4)</f>
        <v>0</v>
      </c>
      <c r="X101" s="34">
        <f>VLOOKUP(IF(J101&gt;240,5,IF(J101&gt;180,4,IF(J101&gt;120,3,IF(J101&gt;60,2,IF(J101&gt;30,1,0))))),Trial!$B$7:$E$12,4)</f>
        <v>0</v>
      </c>
      <c r="Y101" s="34">
        <f>VLOOKUP(IF(K101&gt;240,5,IF(K101&gt;180,4,IF(K101&gt;120,3,IF(K101&gt;60,2,IF(K101&gt;30,1,0))))),Trial!$B$7:$E$12,4)</f>
        <v>0</v>
      </c>
      <c r="Z101" s="34">
        <f>VLOOKUP(IF(L101&gt;240,5,IF(L101&gt;180,4,IF(L101&gt;120,3,IF(L101&gt;60,2,IF(L101&gt;30,1,0))))),Trial!$B$7:$E$12,4)</f>
        <v>0</v>
      </c>
      <c r="AA101" s="34">
        <f>VLOOKUP(IF(M101&gt;240,5,IF(M101&gt;180,4,IF(M101&gt;120,3,IF(M101&gt;60,2,IF(M101&gt;30,1,0))))),Trial!$B$7:$E$12,4)</f>
        <v>-844.2</v>
      </c>
      <c r="AB101" s="34">
        <f>VLOOKUP(IF(N101&gt;240,5,IF(N101&gt;180,4,IF(N101&gt;120,3,IF(N101&gt;60,2,IF(N101&gt;30,1,0))))),Trial!$B$7:$E$12,4)</f>
        <v>0</v>
      </c>
    </row>
    <row r="102" ht="15.75" customHeight="1">
      <c r="B102" s="19">
        <v>99.0</v>
      </c>
      <c r="C102" s="20">
        <v>1.29672496938929</v>
      </c>
      <c r="D102" s="20">
        <v>1.60078260730952</v>
      </c>
      <c r="E102" s="20">
        <v>4.58080052710138</v>
      </c>
      <c r="F102" s="20">
        <v>26.4704262944108</v>
      </c>
      <c r="G102" s="20">
        <v>18.3313743345488</v>
      </c>
      <c r="H102" s="20">
        <v>2.83243575850502</v>
      </c>
      <c r="I102" s="20">
        <v>35.9243609022603</v>
      </c>
      <c r="J102" s="20">
        <v>44.3834765337747</v>
      </c>
      <c r="K102" s="20">
        <v>10.6116081195276</v>
      </c>
      <c r="L102" s="20">
        <v>6.73776755146682</v>
      </c>
      <c r="M102" s="20">
        <v>1.19929352835257</v>
      </c>
      <c r="N102" s="20">
        <v>8.67222139341757</v>
      </c>
      <c r="P102" s="19">
        <v>99.0</v>
      </c>
      <c r="Q102" s="34">
        <f>VLOOKUP(IF(C102&gt;240,5,IF(C102&gt;180,4,IF(C102&gt;120,3,IF(C102&gt;60,2,IF(C102&gt;30,1,0))))),Trial!$B$7:$E$12,4)</f>
        <v>0</v>
      </c>
      <c r="R102" s="34">
        <f>VLOOKUP(IF(D102&gt;240,5,IF(D102&gt;180,4,IF(D102&gt;120,3,IF(D102&gt;60,2,IF(D102&gt;30,1,0))))),Trial!$B$7:$E$12,4)</f>
        <v>0</v>
      </c>
      <c r="S102" s="34">
        <f>VLOOKUP(IF(E102&gt;240,5,IF(E102&gt;180,4,IF(E102&gt;120,3,IF(E102&gt;60,2,IF(E102&gt;30,1,0))))),Trial!$B$7:$E$12,4)</f>
        <v>0</v>
      </c>
      <c r="T102" s="34">
        <f>VLOOKUP(IF(F102&gt;240,5,IF(F102&gt;180,4,IF(F102&gt;120,3,IF(F102&gt;60,2,IF(F102&gt;30,1,0))))),Trial!$B$7:$E$12,4)</f>
        <v>0</v>
      </c>
      <c r="U102" s="34">
        <f>VLOOKUP(IF(G102&gt;240,5,IF(G102&gt;180,4,IF(G102&gt;120,3,IF(G102&gt;60,2,IF(G102&gt;30,1,0))))),Trial!$B$7:$E$12,4)</f>
        <v>0</v>
      </c>
      <c r="V102" s="34">
        <f>VLOOKUP(IF(H102&gt;240,5,IF(H102&gt;180,4,IF(H102&gt;120,3,IF(H102&gt;60,2,IF(H102&gt;30,1,0))))),Trial!$B$7:$E$12,4)</f>
        <v>0</v>
      </c>
      <c r="W102" s="34">
        <f>VLOOKUP(IF(I102&gt;240,5,IF(I102&gt;180,4,IF(I102&gt;120,3,IF(I102&gt;60,2,IF(I102&gt;30,1,0))))),Trial!$B$7:$E$12,4)</f>
        <v>-168.84</v>
      </c>
      <c r="X102" s="34">
        <f>VLOOKUP(IF(J102&gt;240,5,IF(J102&gt;180,4,IF(J102&gt;120,3,IF(J102&gt;60,2,IF(J102&gt;30,1,0))))),Trial!$B$7:$E$12,4)</f>
        <v>-168.84</v>
      </c>
      <c r="Y102" s="34">
        <f>VLOOKUP(IF(K102&gt;240,5,IF(K102&gt;180,4,IF(K102&gt;120,3,IF(K102&gt;60,2,IF(K102&gt;30,1,0))))),Trial!$B$7:$E$12,4)</f>
        <v>0</v>
      </c>
      <c r="Z102" s="34">
        <f>VLOOKUP(IF(L102&gt;240,5,IF(L102&gt;180,4,IF(L102&gt;120,3,IF(L102&gt;60,2,IF(L102&gt;30,1,0))))),Trial!$B$7:$E$12,4)</f>
        <v>0</v>
      </c>
      <c r="AA102" s="34">
        <f>VLOOKUP(IF(M102&gt;240,5,IF(M102&gt;180,4,IF(M102&gt;120,3,IF(M102&gt;60,2,IF(M102&gt;30,1,0))))),Trial!$B$7:$E$12,4)</f>
        <v>0</v>
      </c>
      <c r="AB102" s="34">
        <f>VLOOKUP(IF(N102&gt;240,5,IF(N102&gt;180,4,IF(N102&gt;120,3,IF(N102&gt;60,2,IF(N102&gt;30,1,0))))),Trial!$B$7:$E$12,4)</f>
        <v>0</v>
      </c>
    </row>
    <row r="103" ht="15.75" customHeight="1">
      <c r="B103" s="19">
        <v>100.0</v>
      </c>
      <c r="C103" s="20">
        <v>5.77799170492217</v>
      </c>
      <c r="D103" s="20">
        <v>24.8729787193408</v>
      </c>
      <c r="E103" s="20">
        <v>16.9200606414202</v>
      </c>
      <c r="F103" s="20">
        <v>3.06872722093715</v>
      </c>
      <c r="G103" s="20">
        <v>0.389732931133472</v>
      </c>
      <c r="H103" s="20">
        <v>15.6899255279536</v>
      </c>
      <c r="I103" s="20">
        <v>13.02410494843</v>
      </c>
      <c r="J103" s="20">
        <v>3.53191019414797</v>
      </c>
      <c r="K103" s="20">
        <v>26.9636810226535</v>
      </c>
      <c r="L103" s="20">
        <v>8.46056857495569</v>
      </c>
      <c r="M103" s="20">
        <v>17.2913903774778</v>
      </c>
      <c r="N103" s="20">
        <v>51.0575658265925</v>
      </c>
      <c r="P103" s="19">
        <v>100.0</v>
      </c>
      <c r="Q103" s="34">
        <f>VLOOKUP(IF(C103&gt;240,5,IF(C103&gt;180,4,IF(C103&gt;120,3,IF(C103&gt;60,2,IF(C103&gt;30,1,0))))),Trial!$B$7:$E$12,4)</f>
        <v>0</v>
      </c>
      <c r="R103" s="34">
        <f>VLOOKUP(IF(D103&gt;240,5,IF(D103&gt;180,4,IF(D103&gt;120,3,IF(D103&gt;60,2,IF(D103&gt;30,1,0))))),Trial!$B$7:$E$12,4)</f>
        <v>0</v>
      </c>
      <c r="S103" s="34">
        <f>VLOOKUP(IF(E103&gt;240,5,IF(E103&gt;180,4,IF(E103&gt;120,3,IF(E103&gt;60,2,IF(E103&gt;30,1,0))))),Trial!$B$7:$E$12,4)</f>
        <v>0</v>
      </c>
      <c r="T103" s="34">
        <f>VLOOKUP(IF(F103&gt;240,5,IF(F103&gt;180,4,IF(F103&gt;120,3,IF(F103&gt;60,2,IF(F103&gt;30,1,0))))),Trial!$B$7:$E$12,4)</f>
        <v>0</v>
      </c>
      <c r="U103" s="34">
        <f>VLOOKUP(IF(G103&gt;240,5,IF(G103&gt;180,4,IF(G103&gt;120,3,IF(G103&gt;60,2,IF(G103&gt;30,1,0))))),Trial!$B$7:$E$12,4)</f>
        <v>0</v>
      </c>
      <c r="V103" s="34">
        <f>VLOOKUP(IF(H103&gt;240,5,IF(H103&gt;180,4,IF(H103&gt;120,3,IF(H103&gt;60,2,IF(H103&gt;30,1,0))))),Trial!$B$7:$E$12,4)</f>
        <v>0</v>
      </c>
      <c r="W103" s="34">
        <f>VLOOKUP(IF(I103&gt;240,5,IF(I103&gt;180,4,IF(I103&gt;120,3,IF(I103&gt;60,2,IF(I103&gt;30,1,0))))),Trial!$B$7:$E$12,4)</f>
        <v>0</v>
      </c>
      <c r="X103" s="34">
        <f>VLOOKUP(IF(J103&gt;240,5,IF(J103&gt;180,4,IF(J103&gt;120,3,IF(J103&gt;60,2,IF(J103&gt;30,1,0))))),Trial!$B$7:$E$12,4)</f>
        <v>0</v>
      </c>
      <c r="Y103" s="34">
        <f>VLOOKUP(IF(K103&gt;240,5,IF(K103&gt;180,4,IF(K103&gt;120,3,IF(K103&gt;60,2,IF(K103&gt;30,1,0))))),Trial!$B$7:$E$12,4)</f>
        <v>0</v>
      </c>
      <c r="Z103" s="34">
        <f>VLOOKUP(IF(L103&gt;240,5,IF(L103&gt;180,4,IF(L103&gt;120,3,IF(L103&gt;60,2,IF(L103&gt;30,1,0))))),Trial!$B$7:$E$12,4)</f>
        <v>0</v>
      </c>
      <c r="AA103" s="34">
        <f>VLOOKUP(IF(M103&gt;240,5,IF(M103&gt;180,4,IF(M103&gt;120,3,IF(M103&gt;60,2,IF(M103&gt;30,1,0))))),Trial!$B$7:$E$12,4)</f>
        <v>0</v>
      </c>
      <c r="AB103" s="34">
        <f>VLOOKUP(IF(N103&gt;240,5,IF(N103&gt;180,4,IF(N103&gt;120,3,IF(N103&gt;60,2,IF(N103&gt;30,1,0))))),Trial!$B$7:$E$12,4)</f>
        <v>-168.84</v>
      </c>
    </row>
    <row r="104" ht="15.75" customHeight="1">
      <c r="P104" s="22" t="s">
        <v>38</v>
      </c>
      <c r="Q104" s="35">
        <f t="shared" ref="Q104:AB104" si="1">SUM(Q4:Q103)</f>
        <v>-2363.76</v>
      </c>
      <c r="R104" s="35">
        <f t="shared" si="1"/>
        <v>-1688.4</v>
      </c>
      <c r="S104" s="35">
        <f t="shared" si="1"/>
        <v>-2026.08</v>
      </c>
      <c r="T104" s="35">
        <f t="shared" si="1"/>
        <v>-3545.64</v>
      </c>
      <c r="U104" s="35">
        <f t="shared" si="1"/>
        <v>-2701.44</v>
      </c>
      <c r="V104" s="35">
        <f t="shared" si="1"/>
        <v>-675.36</v>
      </c>
      <c r="W104" s="35">
        <f t="shared" si="1"/>
        <v>-1688.4</v>
      </c>
      <c r="X104" s="35">
        <f t="shared" si="1"/>
        <v>-3376.8</v>
      </c>
      <c r="Y104" s="35">
        <f t="shared" si="1"/>
        <v>-2026.08</v>
      </c>
      <c r="Z104" s="35">
        <f t="shared" si="1"/>
        <v>-5571.72</v>
      </c>
      <c r="AA104" s="35">
        <f t="shared" si="1"/>
        <v>-2870.28</v>
      </c>
      <c r="AB104" s="35">
        <f t="shared" si="1"/>
        <v>-1519.56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N1"/>
    <mergeCell ref="P1:AB1"/>
    <mergeCell ref="B2:B3"/>
    <mergeCell ref="C2:N2"/>
    <mergeCell ref="P2:P3"/>
    <mergeCell ref="Q2:AB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14" width="13.0"/>
    <col customWidth="1" min="15" max="15" width="7.63"/>
    <col customWidth="1" min="16" max="16" width="13.0"/>
    <col customWidth="1" min="17" max="28" width="7.63"/>
  </cols>
  <sheetData>
    <row r="1">
      <c r="B1" s="3" t="s">
        <v>34</v>
      </c>
      <c r="P1" s="3" t="s">
        <v>35</v>
      </c>
    </row>
    <row r="2">
      <c r="B2" s="29" t="s">
        <v>36</v>
      </c>
      <c r="C2" s="30" t="s">
        <v>37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  <c r="P2" s="29" t="s">
        <v>36</v>
      </c>
      <c r="Q2" s="30" t="s">
        <v>37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2"/>
    </row>
    <row r="3">
      <c r="B3" s="33"/>
      <c r="C3" s="19" t="s">
        <v>21</v>
      </c>
      <c r="D3" s="19" t="s">
        <v>22</v>
      </c>
      <c r="E3" s="19" t="s">
        <v>23</v>
      </c>
      <c r="F3" s="19" t="s">
        <v>24</v>
      </c>
      <c r="G3" s="19" t="s">
        <v>25</v>
      </c>
      <c r="H3" s="19" t="s">
        <v>26</v>
      </c>
      <c r="I3" s="19" t="s">
        <v>27</v>
      </c>
      <c r="J3" s="19" t="s">
        <v>28</v>
      </c>
      <c r="K3" s="19" t="s">
        <v>29</v>
      </c>
      <c r="L3" s="19" t="s">
        <v>30</v>
      </c>
      <c r="M3" s="19" t="s">
        <v>31</v>
      </c>
      <c r="N3" s="19" t="s">
        <v>32</v>
      </c>
      <c r="P3" s="33"/>
      <c r="Q3" s="19" t="s">
        <v>21</v>
      </c>
      <c r="R3" s="19" t="s">
        <v>22</v>
      </c>
      <c r="S3" s="19" t="s">
        <v>23</v>
      </c>
      <c r="T3" s="19" t="s">
        <v>24</v>
      </c>
      <c r="U3" s="19" t="s">
        <v>25</v>
      </c>
      <c r="V3" s="19" t="s">
        <v>26</v>
      </c>
      <c r="W3" s="19" t="s">
        <v>27</v>
      </c>
      <c r="X3" s="19" t="s">
        <v>28</v>
      </c>
      <c r="Y3" s="19" t="s">
        <v>29</v>
      </c>
      <c r="Z3" s="19" t="s">
        <v>30</v>
      </c>
      <c r="AA3" s="19" t="s">
        <v>31</v>
      </c>
      <c r="AB3" s="19" t="s">
        <v>32</v>
      </c>
    </row>
    <row r="4">
      <c r="B4" s="19">
        <v>1.0</v>
      </c>
      <c r="C4" s="20">
        <v>82.7581612487155</v>
      </c>
      <c r="D4" s="20">
        <v>11.2805510395291</v>
      </c>
      <c r="E4" s="20">
        <v>4.03550347722998</v>
      </c>
      <c r="F4" s="20">
        <v>5.52398227086977</v>
      </c>
      <c r="G4" s="20">
        <v>25.5885017877614</v>
      </c>
      <c r="H4" s="20">
        <v>28.765328791763</v>
      </c>
      <c r="I4" s="20">
        <v>18.5374719383365</v>
      </c>
      <c r="J4" s="20">
        <v>8.42114039799199</v>
      </c>
      <c r="K4" s="20">
        <v>30.8492544241504</v>
      </c>
      <c r="L4" s="20">
        <v>8.32894853902981</v>
      </c>
      <c r="M4" s="20">
        <v>15.3726704977095</v>
      </c>
      <c r="N4" s="20">
        <v>42.8110388822702</v>
      </c>
      <c r="P4" s="19">
        <v>1.0</v>
      </c>
      <c r="Q4" s="34">
        <f>VLOOKUP(IF(C4&gt;240,5,IF(C4&gt;180,4,IF(C4&gt;120,3,IF(C4&gt;60,2,IF(C4&gt;30,1,0))))),Trial!$B$7:$E$12,4)</f>
        <v>-844.2</v>
      </c>
      <c r="R4" s="34">
        <f>VLOOKUP(IF(D4&gt;240,5,IF(D4&gt;180,4,IF(D4&gt;120,3,IF(D4&gt;60,2,IF(D4&gt;30,1,0))))),Trial!$B$7:$E$12,4)</f>
        <v>0</v>
      </c>
      <c r="S4" s="34">
        <f>VLOOKUP(IF(E4&gt;240,5,IF(E4&gt;180,4,IF(E4&gt;120,3,IF(E4&gt;60,2,IF(E4&gt;30,1,0))))),Trial!$B$7:$E$12,4)</f>
        <v>0</v>
      </c>
      <c r="T4" s="34">
        <f>VLOOKUP(IF(F4&gt;240,5,IF(F4&gt;180,4,IF(F4&gt;120,3,IF(F4&gt;60,2,IF(F4&gt;30,1,0))))),Trial!$B$7:$E$12,4)</f>
        <v>0</v>
      </c>
      <c r="U4" s="34">
        <f>VLOOKUP(IF(G4&gt;240,5,IF(G4&gt;180,4,IF(G4&gt;120,3,IF(G4&gt;60,2,IF(G4&gt;30,1,0))))),Trial!$B$7:$E$12,4)</f>
        <v>0</v>
      </c>
      <c r="V4" s="34">
        <f>VLOOKUP(IF(H4&gt;240,5,IF(H4&gt;180,4,IF(H4&gt;120,3,IF(H4&gt;60,2,IF(H4&gt;30,1,0))))),Trial!$B$7:$E$12,4)</f>
        <v>0</v>
      </c>
      <c r="W4" s="34">
        <f>VLOOKUP(IF(I4&gt;240,5,IF(I4&gt;180,4,IF(I4&gt;120,3,IF(I4&gt;60,2,IF(I4&gt;30,1,0))))),Trial!$B$7:$E$12,4)</f>
        <v>0</v>
      </c>
      <c r="X4" s="34">
        <f>VLOOKUP(IF(J4&gt;240,5,IF(J4&gt;180,4,IF(J4&gt;120,3,IF(J4&gt;60,2,IF(J4&gt;30,1,0))))),Trial!$B$7:$E$12,4)</f>
        <v>0</v>
      </c>
      <c r="Y4" s="34">
        <f>VLOOKUP(IF(K4&gt;240,5,IF(K4&gt;180,4,IF(K4&gt;120,3,IF(K4&gt;60,2,IF(K4&gt;30,1,0))))),Trial!$B$7:$E$12,4)</f>
        <v>-168.84</v>
      </c>
      <c r="Z4" s="34">
        <f>VLOOKUP(IF(L4&gt;240,5,IF(L4&gt;180,4,IF(L4&gt;120,3,IF(L4&gt;60,2,IF(L4&gt;30,1,0))))),Trial!$B$7:$E$12,4)</f>
        <v>0</v>
      </c>
      <c r="AA4" s="34">
        <f>VLOOKUP(IF(M4&gt;240,5,IF(M4&gt;180,4,IF(M4&gt;120,3,IF(M4&gt;60,2,IF(M4&gt;30,1,0))))),Trial!$B$7:$E$12,4)</f>
        <v>0</v>
      </c>
      <c r="AB4" s="34">
        <f>VLOOKUP(IF(N4&gt;240,5,IF(N4&gt;180,4,IF(N4&gt;120,3,IF(N4&gt;60,2,IF(N4&gt;30,1,0))))),Trial!$B$7:$E$12,4)</f>
        <v>-168.84</v>
      </c>
    </row>
    <row r="5">
      <c r="B5" s="19">
        <v>2.0</v>
      </c>
      <c r="C5" s="20">
        <v>7.64989920449443</v>
      </c>
      <c r="D5" s="20">
        <v>13.7002130556936</v>
      </c>
      <c r="E5" s="20">
        <v>9.11818366537606</v>
      </c>
      <c r="F5" s="20">
        <v>2.9145353494212</v>
      </c>
      <c r="G5" s="20">
        <v>5.86055808030069</v>
      </c>
      <c r="H5" s="20">
        <v>4.13219083706471</v>
      </c>
      <c r="I5" s="20">
        <v>3.39816076722991</v>
      </c>
      <c r="J5" s="20">
        <v>14.2172577724877</v>
      </c>
      <c r="K5" s="20">
        <v>1.73956363662146</v>
      </c>
      <c r="L5" s="20">
        <v>7.42943858657964</v>
      </c>
      <c r="M5" s="20">
        <v>1.14606827854274</v>
      </c>
      <c r="N5" s="20">
        <v>15.5108465917145</v>
      </c>
      <c r="P5" s="19">
        <v>2.0</v>
      </c>
      <c r="Q5" s="34">
        <f>VLOOKUP(IF(C5&gt;240,5,IF(C5&gt;180,4,IF(C5&gt;120,3,IF(C5&gt;60,2,IF(C5&gt;30,1,0))))),Trial!$B$7:$E$12,4)</f>
        <v>0</v>
      </c>
      <c r="R5" s="34">
        <f>VLOOKUP(IF(D5&gt;240,5,IF(D5&gt;180,4,IF(D5&gt;120,3,IF(D5&gt;60,2,IF(D5&gt;30,1,0))))),Trial!$B$7:$E$12,4)</f>
        <v>0</v>
      </c>
      <c r="S5" s="34">
        <f>VLOOKUP(IF(E5&gt;240,5,IF(E5&gt;180,4,IF(E5&gt;120,3,IF(E5&gt;60,2,IF(E5&gt;30,1,0))))),Trial!$B$7:$E$12,4)</f>
        <v>0</v>
      </c>
      <c r="T5" s="34">
        <f>VLOOKUP(IF(F5&gt;240,5,IF(F5&gt;180,4,IF(F5&gt;120,3,IF(F5&gt;60,2,IF(F5&gt;30,1,0))))),Trial!$B$7:$E$12,4)</f>
        <v>0</v>
      </c>
      <c r="U5" s="34">
        <f>VLOOKUP(IF(G5&gt;240,5,IF(G5&gt;180,4,IF(G5&gt;120,3,IF(G5&gt;60,2,IF(G5&gt;30,1,0))))),Trial!$B$7:$E$12,4)</f>
        <v>0</v>
      </c>
      <c r="V5" s="34">
        <f>VLOOKUP(IF(H5&gt;240,5,IF(H5&gt;180,4,IF(H5&gt;120,3,IF(H5&gt;60,2,IF(H5&gt;30,1,0))))),Trial!$B$7:$E$12,4)</f>
        <v>0</v>
      </c>
      <c r="W5" s="34">
        <f>VLOOKUP(IF(I5&gt;240,5,IF(I5&gt;180,4,IF(I5&gt;120,3,IF(I5&gt;60,2,IF(I5&gt;30,1,0))))),Trial!$B$7:$E$12,4)</f>
        <v>0</v>
      </c>
      <c r="X5" s="34">
        <f>VLOOKUP(IF(J5&gt;240,5,IF(J5&gt;180,4,IF(J5&gt;120,3,IF(J5&gt;60,2,IF(J5&gt;30,1,0))))),Trial!$B$7:$E$12,4)</f>
        <v>0</v>
      </c>
      <c r="Y5" s="34">
        <f>VLOOKUP(IF(K5&gt;240,5,IF(K5&gt;180,4,IF(K5&gt;120,3,IF(K5&gt;60,2,IF(K5&gt;30,1,0))))),Trial!$B$7:$E$12,4)</f>
        <v>0</v>
      </c>
      <c r="Z5" s="34">
        <f>VLOOKUP(IF(L5&gt;240,5,IF(L5&gt;180,4,IF(L5&gt;120,3,IF(L5&gt;60,2,IF(L5&gt;30,1,0))))),Trial!$B$7:$E$12,4)</f>
        <v>0</v>
      </c>
      <c r="AA5" s="34">
        <f>VLOOKUP(IF(M5&gt;240,5,IF(M5&gt;180,4,IF(M5&gt;120,3,IF(M5&gt;60,2,IF(M5&gt;30,1,0))))),Trial!$B$7:$E$12,4)</f>
        <v>0</v>
      </c>
      <c r="AB5" s="34">
        <f>VLOOKUP(IF(N5&gt;240,5,IF(N5&gt;180,4,IF(N5&gt;120,3,IF(N5&gt;60,2,IF(N5&gt;30,1,0))))),Trial!$B$7:$E$12,4)</f>
        <v>0</v>
      </c>
    </row>
    <row r="6">
      <c r="B6" s="19">
        <v>3.0</v>
      </c>
      <c r="C6" s="20">
        <v>5.97324772481807</v>
      </c>
      <c r="D6" s="20">
        <v>37.4790827705717</v>
      </c>
      <c r="E6" s="20">
        <v>2.90295038493093</v>
      </c>
      <c r="F6" s="20">
        <v>5.14103675301928</v>
      </c>
      <c r="G6" s="20">
        <v>0.715913735263605</v>
      </c>
      <c r="H6" s="20">
        <v>0.306250447453931</v>
      </c>
      <c r="I6" s="20">
        <v>29.8591196285692</v>
      </c>
      <c r="J6" s="20">
        <v>5.0161220879294</v>
      </c>
      <c r="K6" s="20">
        <v>6.98932163892314</v>
      </c>
      <c r="L6" s="20">
        <v>12.3340065625581</v>
      </c>
      <c r="M6" s="20">
        <v>15.3105909385803</v>
      </c>
      <c r="N6" s="20">
        <v>0.67551515637897</v>
      </c>
      <c r="P6" s="19">
        <v>3.0</v>
      </c>
      <c r="Q6" s="34">
        <f>VLOOKUP(IF(C6&gt;240,5,IF(C6&gt;180,4,IF(C6&gt;120,3,IF(C6&gt;60,2,IF(C6&gt;30,1,0))))),Trial!$B$7:$E$12,4)</f>
        <v>0</v>
      </c>
      <c r="R6" s="34">
        <f>VLOOKUP(IF(D6&gt;240,5,IF(D6&gt;180,4,IF(D6&gt;120,3,IF(D6&gt;60,2,IF(D6&gt;30,1,0))))),Trial!$B$7:$E$12,4)</f>
        <v>-168.84</v>
      </c>
      <c r="S6" s="34">
        <f>VLOOKUP(IF(E6&gt;240,5,IF(E6&gt;180,4,IF(E6&gt;120,3,IF(E6&gt;60,2,IF(E6&gt;30,1,0))))),Trial!$B$7:$E$12,4)</f>
        <v>0</v>
      </c>
      <c r="T6" s="34">
        <f>VLOOKUP(IF(F6&gt;240,5,IF(F6&gt;180,4,IF(F6&gt;120,3,IF(F6&gt;60,2,IF(F6&gt;30,1,0))))),Trial!$B$7:$E$12,4)</f>
        <v>0</v>
      </c>
      <c r="U6" s="34">
        <f>VLOOKUP(IF(G6&gt;240,5,IF(G6&gt;180,4,IF(G6&gt;120,3,IF(G6&gt;60,2,IF(G6&gt;30,1,0))))),Trial!$B$7:$E$12,4)</f>
        <v>0</v>
      </c>
      <c r="V6" s="34">
        <f>VLOOKUP(IF(H6&gt;240,5,IF(H6&gt;180,4,IF(H6&gt;120,3,IF(H6&gt;60,2,IF(H6&gt;30,1,0))))),Trial!$B$7:$E$12,4)</f>
        <v>0</v>
      </c>
      <c r="W6" s="34">
        <f>VLOOKUP(IF(I6&gt;240,5,IF(I6&gt;180,4,IF(I6&gt;120,3,IF(I6&gt;60,2,IF(I6&gt;30,1,0))))),Trial!$B$7:$E$12,4)</f>
        <v>0</v>
      </c>
      <c r="X6" s="34">
        <f>VLOOKUP(IF(J6&gt;240,5,IF(J6&gt;180,4,IF(J6&gt;120,3,IF(J6&gt;60,2,IF(J6&gt;30,1,0))))),Trial!$B$7:$E$12,4)</f>
        <v>0</v>
      </c>
      <c r="Y6" s="34">
        <f>VLOOKUP(IF(K6&gt;240,5,IF(K6&gt;180,4,IF(K6&gt;120,3,IF(K6&gt;60,2,IF(K6&gt;30,1,0))))),Trial!$B$7:$E$12,4)</f>
        <v>0</v>
      </c>
      <c r="Z6" s="34">
        <f>VLOOKUP(IF(L6&gt;240,5,IF(L6&gt;180,4,IF(L6&gt;120,3,IF(L6&gt;60,2,IF(L6&gt;30,1,0))))),Trial!$B$7:$E$12,4)</f>
        <v>0</v>
      </c>
      <c r="AA6" s="34">
        <f>VLOOKUP(IF(M6&gt;240,5,IF(M6&gt;180,4,IF(M6&gt;120,3,IF(M6&gt;60,2,IF(M6&gt;30,1,0))))),Trial!$B$7:$E$12,4)</f>
        <v>0</v>
      </c>
      <c r="AB6" s="34">
        <f>VLOOKUP(IF(N6&gt;240,5,IF(N6&gt;180,4,IF(N6&gt;120,3,IF(N6&gt;60,2,IF(N6&gt;30,1,0))))),Trial!$B$7:$E$12,4)</f>
        <v>0</v>
      </c>
    </row>
    <row r="7">
      <c r="B7" s="19">
        <v>4.0</v>
      </c>
      <c r="C7" s="20">
        <v>2.69014293072315</v>
      </c>
      <c r="D7" s="20">
        <v>4.29945015143603</v>
      </c>
      <c r="E7" s="20">
        <v>8.99946618578397</v>
      </c>
      <c r="F7" s="20">
        <v>15.1966157518412</v>
      </c>
      <c r="G7" s="20">
        <v>2.18715345459059</v>
      </c>
      <c r="H7" s="20">
        <v>65.7909885455106</v>
      </c>
      <c r="I7" s="20">
        <v>14.7553921219288</v>
      </c>
      <c r="J7" s="20">
        <v>7.4457199273631</v>
      </c>
      <c r="K7" s="20">
        <v>4.60917170982858</v>
      </c>
      <c r="L7" s="20">
        <v>21.7810131788423</v>
      </c>
      <c r="M7" s="20">
        <v>29.4255417329052</v>
      </c>
      <c r="N7" s="20">
        <v>18.6944056065923</v>
      </c>
      <c r="P7" s="19">
        <v>4.0</v>
      </c>
      <c r="Q7" s="34">
        <f>VLOOKUP(IF(C7&gt;240,5,IF(C7&gt;180,4,IF(C7&gt;120,3,IF(C7&gt;60,2,IF(C7&gt;30,1,0))))),Trial!$B$7:$E$12,4)</f>
        <v>0</v>
      </c>
      <c r="R7" s="34">
        <f>VLOOKUP(IF(D7&gt;240,5,IF(D7&gt;180,4,IF(D7&gt;120,3,IF(D7&gt;60,2,IF(D7&gt;30,1,0))))),Trial!$B$7:$E$12,4)</f>
        <v>0</v>
      </c>
      <c r="S7" s="34">
        <f>VLOOKUP(IF(E7&gt;240,5,IF(E7&gt;180,4,IF(E7&gt;120,3,IF(E7&gt;60,2,IF(E7&gt;30,1,0))))),Trial!$B$7:$E$12,4)</f>
        <v>0</v>
      </c>
      <c r="T7" s="34">
        <f>VLOOKUP(IF(F7&gt;240,5,IF(F7&gt;180,4,IF(F7&gt;120,3,IF(F7&gt;60,2,IF(F7&gt;30,1,0))))),Trial!$B$7:$E$12,4)</f>
        <v>0</v>
      </c>
      <c r="U7" s="34">
        <f>VLOOKUP(IF(G7&gt;240,5,IF(G7&gt;180,4,IF(G7&gt;120,3,IF(G7&gt;60,2,IF(G7&gt;30,1,0))))),Trial!$B$7:$E$12,4)</f>
        <v>0</v>
      </c>
      <c r="V7" s="34">
        <f>VLOOKUP(IF(H7&gt;240,5,IF(H7&gt;180,4,IF(H7&gt;120,3,IF(H7&gt;60,2,IF(H7&gt;30,1,0))))),Trial!$B$7:$E$12,4)</f>
        <v>-844.2</v>
      </c>
      <c r="W7" s="34">
        <f>VLOOKUP(IF(I7&gt;240,5,IF(I7&gt;180,4,IF(I7&gt;120,3,IF(I7&gt;60,2,IF(I7&gt;30,1,0))))),Trial!$B$7:$E$12,4)</f>
        <v>0</v>
      </c>
      <c r="X7" s="34">
        <f>VLOOKUP(IF(J7&gt;240,5,IF(J7&gt;180,4,IF(J7&gt;120,3,IF(J7&gt;60,2,IF(J7&gt;30,1,0))))),Trial!$B$7:$E$12,4)</f>
        <v>0</v>
      </c>
      <c r="Y7" s="34">
        <f>VLOOKUP(IF(K7&gt;240,5,IF(K7&gt;180,4,IF(K7&gt;120,3,IF(K7&gt;60,2,IF(K7&gt;30,1,0))))),Trial!$B$7:$E$12,4)</f>
        <v>0</v>
      </c>
      <c r="Z7" s="34">
        <f>VLOOKUP(IF(L7&gt;240,5,IF(L7&gt;180,4,IF(L7&gt;120,3,IF(L7&gt;60,2,IF(L7&gt;30,1,0))))),Trial!$B$7:$E$12,4)</f>
        <v>0</v>
      </c>
      <c r="AA7" s="34">
        <f>VLOOKUP(IF(M7&gt;240,5,IF(M7&gt;180,4,IF(M7&gt;120,3,IF(M7&gt;60,2,IF(M7&gt;30,1,0))))),Trial!$B$7:$E$12,4)</f>
        <v>0</v>
      </c>
      <c r="AB7" s="34">
        <f>VLOOKUP(IF(N7&gt;240,5,IF(N7&gt;180,4,IF(N7&gt;120,3,IF(N7&gt;60,2,IF(N7&gt;30,1,0))))),Trial!$B$7:$E$12,4)</f>
        <v>0</v>
      </c>
    </row>
    <row r="8">
      <c r="B8" s="19">
        <v>5.0</v>
      </c>
      <c r="C8" s="20">
        <v>17.8956537100571</v>
      </c>
      <c r="D8" s="20">
        <v>19.0441730847752</v>
      </c>
      <c r="E8" s="20">
        <v>4.78400109263841</v>
      </c>
      <c r="F8" s="20">
        <v>40.1634837293733</v>
      </c>
      <c r="G8" s="20">
        <v>12.3664590263824</v>
      </c>
      <c r="H8" s="20">
        <v>7.63722903202288</v>
      </c>
      <c r="I8" s="20">
        <v>4.01436527436599</v>
      </c>
      <c r="J8" s="20">
        <v>1.18345201280899</v>
      </c>
      <c r="K8" s="20">
        <v>7.44898678418249</v>
      </c>
      <c r="L8" s="20">
        <v>4.45083192726597</v>
      </c>
      <c r="M8" s="20">
        <v>22.743002256879</v>
      </c>
      <c r="N8" s="20">
        <v>0.014161238290631</v>
      </c>
      <c r="P8" s="19">
        <v>5.0</v>
      </c>
      <c r="Q8" s="34">
        <f>VLOOKUP(IF(C8&gt;240,5,IF(C8&gt;180,4,IF(C8&gt;120,3,IF(C8&gt;60,2,IF(C8&gt;30,1,0))))),Trial!$B$7:$E$12,4)</f>
        <v>0</v>
      </c>
      <c r="R8" s="34">
        <f>VLOOKUP(IF(D8&gt;240,5,IF(D8&gt;180,4,IF(D8&gt;120,3,IF(D8&gt;60,2,IF(D8&gt;30,1,0))))),Trial!$B$7:$E$12,4)</f>
        <v>0</v>
      </c>
      <c r="S8" s="34">
        <f>VLOOKUP(IF(E8&gt;240,5,IF(E8&gt;180,4,IF(E8&gt;120,3,IF(E8&gt;60,2,IF(E8&gt;30,1,0))))),Trial!$B$7:$E$12,4)</f>
        <v>0</v>
      </c>
      <c r="T8" s="34">
        <f>VLOOKUP(IF(F8&gt;240,5,IF(F8&gt;180,4,IF(F8&gt;120,3,IF(F8&gt;60,2,IF(F8&gt;30,1,0))))),Trial!$B$7:$E$12,4)</f>
        <v>-168.84</v>
      </c>
      <c r="U8" s="34">
        <f>VLOOKUP(IF(G8&gt;240,5,IF(G8&gt;180,4,IF(G8&gt;120,3,IF(G8&gt;60,2,IF(G8&gt;30,1,0))))),Trial!$B$7:$E$12,4)</f>
        <v>0</v>
      </c>
      <c r="V8" s="34">
        <f>VLOOKUP(IF(H8&gt;240,5,IF(H8&gt;180,4,IF(H8&gt;120,3,IF(H8&gt;60,2,IF(H8&gt;30,1,0))))),Trial!$B$7:$E$12,4)</f>
        <v>0</v>
      </c>
      <c r="W8" s="34">
        <f>VLOOKUP(IF(I8&gt;240,5,IF(I8&gt;180,4,IF(I8&gt;120,3,IF(I8&gt;60,2,IF(I8&gt;30,1,0))))),Trial!$B$7:$E$12,4)</f>
        <v>0</v>
      </c>
      <c r="X8" s="34">
        <f>VLOOKUP(IF(J8&gt;240,5,IF(J8&gt;180,4,IF(J8&gt;120,3,IF(J8&gt;60,2,IF(J8&gt;30,1,0))))),Trial!$B$7:$E$12,4)</f>
        <v>0</v>
      </c>
      <c r="Y8" s="34">
        <f>VLOOKUP(IF(K8&gt;240,5,IF(K8&gt;180,4,IF(K8&gt;120,3,IF(K8&gt;60,2,IF(K8&gt;30,1,0))))),Trial!$B$7:$E$12,4)</f>
        <v>0</v>
      </c>
      <c r="Z8" s="34">
        <f>VLOOKUP(IF(L8&gt;240,5,IF(L8&gt;180,4,IF(L8&gt;120,3,IF(L8&gt;60,2,IF(L8&gt;30,1,0))))),Trial!$B$7:$E$12,4)</f>
        <v>0</v>
      </c>
      <c r="AA8" s="34">
        <f>VLOOKUP(IF(M8&gt;240,5,IF(M8&gt;180,4,IF(M8&gt;120,3,IF(M8&gt;60,2,IF(M8&gt;30,1,0))))),Trial!$B$7:$E$12,4)</f>
        <v>0</v>
      </c>
      <c r="AB8" s="34">
        <f>VLOOKUP(IF(N8&gt;240,5,IF(N8&gt;180,4,IF(N8&gt;120,3,IF(N8&gt;60,2,IF(N8&gt;30,1,0))))),Trial!$B$7:$E$12,4)</f>
        <v>0</v>
      </c>
    </row>
    <row r="9">
      <c r="B9" s="19">
        <v>6.0</v>
      </c>
      <c r="C9" s="20">
        <v>1.64082904187962</v>
      </c>
      <c r="D9" s="20">
        <v>0.424309650529176</v>
      </c>
      <c r="E9" s="20">
        <v>12.8408711445603</v>
      </c>
      <c r="F9" s="20">
        <v>1.4144520776373</v>
      </c>
      <c r="G9" s="20">
        <v>11.4158648277718</v>
      </c>
      <c r="H9" s="20">
        <v>7.61353820161894</v>
      </c>
      <c r="I9" s="20">
        <v>4.42464549983037</v>
      </c>
      <c r="J9" s="20">
        <v>10.5758731212552</v>
      </c>
      <c r="K9" s="20">
        <v>5.05689938294704</v>
      </c>
      <c r="L9" s="20">
        <v>3.67481178687885</v>
      </c>
      <c r="M9" s="20">
        <v>0.779417943302542</v>
      </c>
      <c r="N9" s="20">
        <v>14.2444370725277</v>
      </c>
      <c r="P9" s="19">
        <v>6.0</v>
      </c>
      <c r="Q9" s="34">
        <f>VLOOKUP(IF(C9&gt;240,5,IF(C9&gt;180,4,IF(C9&gt;120,3,IF(C9&gt;60,2,IF(C9&gt;30,1,0))))),Trial!$B$7:$E$12,4)</f>
        <v>0</v>
      </c>
      <c r="R9" s="34">
        <f>VLOOKUP(IF(D9&gt;240,5,IF(D9&gt;180,4,IF(D9&gt;120,3,IF(D9&gt;60,2,IF(D9&gt;30,1,0))))),Trial!$B$7:$E$12,4)</f>
        <v>0</v>
      </c>
      <c r="S9" s="34">
        <f>VLOOKUP(IF(E9&gt;240,5,IF(E9&gt;180,4,IF(E9&gt;120,3,IF(E9&gt;60,2,IF(E9&gt;30,1,0))))),Trial!$B$7:$E$12,4)</f>
        <v>0</v>
      </c>
      <c r="T9" s="34">
        <f>VLOOKUP(IF(F9&gt;240,5,IF(F9&gt;180,4,IF(F9&gt;120,3,IF(F9&gt;60,2,IF(F9&gt;30,1,0))))),Trial!$B$7:$E$12,4)</f>
        <v>0</v>
      </c>
      <c r="U9" s="34">
        <f>VLOOKUP(IF(G9&gt;240,5,IF(G9&gt;180,4,IF(G9&gt;120,3,IF(G9&gt;60,2,IF(G9&gt;30,1,0))))),Trial!$B$7:$E$12,4)</f>
        <v>0</v>
      </c>
      <c r="V9" s="34">
        <f>VLOOKUP(IF(H9&gt;240,5,IF(H9&gt;180,4,IF(H9&gt;120,3,IF(H9&gt;60,2,IF(H9&gt;30,1,0))))),Trial!$B$7:$E$12,4)</f>
        <v>0</v>
      </c>
      <c r="W9" s="34">
        <f>VLOOKUP(IF(I9&gt;240,5,IF(I9&gt;180,4,IF(I9&gt;120,3,IF(I9&gt;60,2,IF(I9&gt;30,1,0))))),Trial!$B$7:$E$12,4)</f>
        <v>0</v>
      </c>
      <c r="X9" s="34">
        <f>VLOOKUP(IF(J9&gt;240,5,IF(J9&gt;180,4,IF(J9&gt;120,3,IF(J9&gt;60,2,IF(J9&gt;30,1,0))))),Trial!$B$7:$E$12,4)</f>
        <v>0</v>
      </c>
      <c r="Y9" s="34">
        <f>VLOOKUP(IF(K9&gt;240,5,IF(K9&gt;180,4,IF(K9&gt;120,3,IF(K9&gt;60,2,IF(K9&gt;30,1,0))))),Trial!$B$7:$E$12,4)</f>
        <v>0</v>
      </c>
      <c r="Z9" s="34">
        <f>VLOOKUP(IF(L9&gt;240,5,IF(L9&gt;180,4,IF(L9&gt;120,3,IF(L9&gt;60,2,IF(L9&gt;30,1,0))))),Trial!$B$7:$E$12,4)</f>
        <v>0</v>
      </c>
      <c r="AA9" s="34">
        <f>VLOOKUP(IF(M9&gt;240,5,IF(M9&gt;180,4,IF(M9&gt;120,3,IF(M9&gt;60,2,IF(M9&gt;30,1,0))))),Trial!$B$7:$E$12,4)</f>
        <v>0</v>
      </c>
      <c r="AB9" s="34">
        <f>VLOOKUP(IF(N9&gt;240,5,IF(N9&gt;180,4,IF(N9&gt;120,3,IF(N9&gt;60,2,IF(N9&gt;30,1,0))))),Trial!$B$7:$E$12,4)</f>
        <v>0</v>
      </c>
    </row>
    <row r="10">
      <c r="B10" s="19">
        <v>7.0</v>
      </c>
      <c r="C10" s="20">
        <v>5.86468895808794</v>
      </c>
      <c r="D10" s="20">
        <v>5.90677652545273</v>
      </c>
      <c r="E10" s="20">
        <v>17.7728766715239</v>
      </c>
      <c r="F10" s="20">
        <v>54.4510376263834</v>
      </c>
      <c r="G10" s="20">
        <v>0.491024697209101</v>
      </c>
      <c r="H10" s="20">
        <v>8.49516291576438</v>
      </c>
      <c r="I10" s="20">
        <v>23.9061548852303</v>
      </c>
      <c r="J10" s="20">
        <v>9.94549073625953</v>
      </c>
      <c r="K10" s="20">
        <v>11.5852648376572</v>
      </c>
      <c r="L10" s="20">
        <v>29.4992158636705</v>
      </c>
      <c r="M10" s="20">
        <v>7.98154385522939</v>
      </c>
      <c r="N10" s="20">
        <v>4.32503104410134</v>
      </c>
      <c r="P10" s="19">
        <v>7.0</v>
      </c>
      <c r="Q10" s="34">
        <f>VLOOKUP(IF(C10&gt;240,5,IF(C10&gt;180,4,IF(C10&gt;120,3,IF(C10&gt;60,2,IF(C10&gt;30,1,0))))),Trial!$B$7:$E$12,4)</f>
        <v>0</v>
      </c>
      <c r="R10" s="34">
        <f>VLOOKUP(IF(D10&gt;240,5,IF(D10&gt;180,4,IF(D10&gt;120,3,IF(D10&gt;60,2,IF(D10&gt;30,1,0))))),Trial!$B$7:$E$12,4)</f>
        <v>0</v>
      </c>
      <c r="S10" s="34">
        <f>VLOOKUP(IF(E10&gt;240,5,IF(E10&gt;180,4,IF(E10&gt;120,3,IF(E10&gt;60,2,IF(E10&gt;30,1,0))))),Trial!$B$7:$E$12,4)</f>
        <v>0</v>
      </c>
      <c r="T10" s="34">
        <f>VLOOKUP(IF(F10&gt;240,5,IF(F10&gt;180,4,IF(F10&gt;120,3,IF(F10&gt;60,2,IF(F10&gt;30,1,0))))),Trial!$B$7:$E$12,4)</f>
        <v>-168.84</v>
      </c>
      <c r="U10" s="34">
        <f>VLOOKUP(IF(G10&gt;240,5,IF(G10&gt;180,4,IF(G10&gt;120,3,IF(G10&gt;60,2,IF(G10&gt;30,1,0))))),Trial!$B$7:$E$12,4)</f>
        <v>0</v>
      </c>
      <c r="V10" s="34">
        <f>VLOOKUP(IF(H10&gt;240,5,IF(H10&gt;180,4,IF(H10&gt;120,3,IF(H10&gt;60,2,IF(H10&gt;30,1,0))))),Trial!$B$7:$E$12,4)</f>
        <v>0</v>
      </c>
      <c r="W10" s="34">
        <f>VLOOKUP(IF(I10&gt;240,5,IF(I10&gt;180,4,IF(I10&gt;120,3,IF(I10&gt;60,2,IF(I10&gt;30,1,0))))),Trial!$B$7:$E$12,4)</f>
        <v>0</v>
      </c>
      <c r="X10" s="34">
        <f>VLOOKUP(IF(J10&gt;240,5,IF(J10&gt;180,4,IF(J10&gt;120,3,IF(J10&gt;60,2,IF(J10&gt;30,1,0))))),Trial!$B$7:$E$12,4)</f>
        <v>0</v>
      </c>
      <c r="Y10" s="34">
        <f>VLOOKUP(IF(K10&gt;240,5,IF(K10&gt;180,4,IF(K10&gt;120,3,IF(K10&gt;60,2,IF(K10&gt;30,1,0))))),Trial!$B$7:$E$12,4)</f>
        <v>0</v>
      </c>
      <c r="Z10" s="34">
        <f>VLOOKUP(IF(L10&gt;240,5,IF(L10&gt;180,4,IF(L10&gt;120,3,IF(L10&gt;60,2,IF(L10&gt;30,1,0))))),Trial!$B$7:$E$12,4)</f>
        <v>0</v>
      </c>
      <c r="AA10" s="34">
        <f>VLOOKUP(IF(M10&gt;240,5,IF(M10&gt;180,4,IF(M10&gt;120,3,IF(M10&gt;60,2,IF(M10&gt;30,1,0))))),Trial!$B$7:$E$12,4)</f>
        <v>0</v>
      </c>
      <c r="AB10" s="34">
        <f>VLOOKUP(IF(N10&gt;240,5,IF(N10&gt;180,4,IF(N10&gt;120,3,IF(N10&gt;60,2,IF(N10&gt;30,1,0))))),Trial!$B$7:$E$12,4)</f>
        <v>0</v>
      </c>
    </row>
    <row r="11">
      <c r="B11" s="19">
        <v>8.0</v>
      </c>
      <c r="C11" s="20">
        <v>7.28021449325606</v>
      </c>
      <c r="D11" s="20">
        <v>47.5445474271155</v>
      </c>
      <c r="E11" s="20">
        <v>9.4178967498657</v>
      </c>
      <c r="F11" s="20">
        <v>6.4964882794302</v>
      </c>
      <c r="G11" s="20">
        <v>18.7823536060719</v>
      </c>
      <c r="H11" s="20">
        <v>25.3079122061079</v>
      </c>
      <c r="I11" s="20">
        <v>29.2425248670334</v>
      </c>
      <c r="J11" s="20">
        <v>11.1050901629188</v>
      </c>
      <c r="K11" s="20">
        <v>6.98383687268943</v>
      </c>
      <c r="L11" s="20">
        <v>0.548281239572285</v>
      </c>
      <c r="M11" s="20">
        <v>5.0826491098851</v>
      </c>
      <c r="N11" s="20">
        <v>33.4225522995249</v>
      </c>
      <c r="P11" s="19">
        <v>8.0</v>
      </c>
      <c r="Q11" s="34">
        <f>VLOOKUP(IF(C11&gt;240,5,IF(C11&gt;180,4,IF(C11&gt;120,3,IF(C11&gt;60,2,IF(C11&gt;30,1,0))))),Trial!$B$7:$E$12,4)</f>
        <v>0</v>
      </c>
      <c r="R11" s="34">
        <f>VLOOKUP(IF(D11&gt;240,5,IF(D11&gt;180,4,IF(D11&gt;120,3,IF(D11&gt;60,2,IF(D11&gt;30,1,0))))),Trial!$B$7:$E$12,4)</f>
        <v>-168.84</v>
      </c>
      <c r="S11" s="34">
        <f>VLOOKUP(IF(E11&gt;240,5,IF(E11&gt;180,4,IF(E11&gt;120,3,IF(E11&gt;60,2,IF(E11&gt;30,1,0))))),Trial!$B$7:$E$12,4)</f>
        <v>0</v>
      </c>
      <c r="T11" s="34">
        <f>VLOOKUP(IF(F11&gt;240,5,IF(F11&gt;180,4,IF(F11&gt;120,3,IF(F11&gt;60,2,IF(F11&gt;30,1,0))))),Trial!$B$7:$E$12,4)</f>
        <v>0</v>
      </c>
      <c r="U11" s="34">
        <f>VLOOKUP(IF(G11&gt;240,5,IF(G11&gt;180,4,IF(G11&gt;120,3,IF(G11&gt;60,2,IF(G11&gt;30,1,0))))),Trial!$B$7:$E$12,4)</f>
        <v>0</v>
      </c>
      <c r="V11" s="34">
        <f>VLOOKUP(IF(H11&gt;240,5,IF(H11&gt;180,4,IF(H11&gt;120,3,IF(H11&gt;60,2,IF(H11&gt;30,1,0))))),Trial!$B$7:$E$12,4)</f>
        <v>0</v>
      </c>
      <c r="W11" s="34">
        <f>VLOOKUP(IF(I11&gt;240,5,IF(I11&gt;180,4,IF(I11&gt;120,3,IF(I11&gt;60,2,IF(I11&gt;30,1,0))))),Trial!$B$7:$E$12,4)</f>
        <v>0</v>
      </c>
      <c r="X11" s="34">
        <f>VLOOKUP(IF(J11&gt;240,5,IF(J11&gt;180,4,IF(J11&gt;120,3,IF(J11&gt;60,2,IF(J11&gt;30,1,0))))),Trial!$B$7:$E$12,4)</f>
        <v>0</v>
      </c>
      <c r="Y11" s="34">
        <f>VLOOKUP(IF(K11&gt;240,5,IF(K11&gt;180,4,IF(K11&gt;120,3,IF(K11&gt;60,2,IF(K11&gt;30,1,0))))),Trial!$B$7:$E$12,4)</f>
        <v>0</v>
      </c>
      <c r="Z11" s="34">
        <f>VLOOKUP(IF(L11&gt;240,5,IF(L11&gt;180,4,IF(L11&gt;120,3,IF(L11&gt;60,2,IF(L11&gt;30,1,0))))),Trial!$B$7:$E$12,4)</f>
        <v>0</v>
      </c>
      <c r="AA11" s="34">
        <f>VLOOKUP(IF(M11&gt;240,5,IF(M11&gt;180,4,IF(M11&gt;120,3,IF(M11&gt;60,2,IF(M11&gt;30,1,0))))),Trial!$B$7:$E$12,4)</f>
        <v>0</v>
      </c>
      <c r="AB11" s="34">
        <f>VLOOKUP(IF(N11&gt;240,5,IF(N11&gt;180,4,IF(N11&gt;120,3,IF(N11&gt;60,2,IF(N11&gt;30,1,0))))),Trial!$B$7:$E$12,4)</f>
        <v>-168.84</v>
      </c>
    </row>
    <row r="12">
      <c r="B12" s="19">
        <v>9.0</v>
      </c>
      <c r="C12" s="20">
        <v>6.54309135815129</v>
      </c>
      <c r="D12" s="20">
        <v>2.76806864561513</v>
      </c>
      <c r="E12" s="20">
        <v>0.425614952812813</v>
      </c>
      <c r="F12" s="20">
        <v>3.16303640296683</v>
      </c>
      <c r="G12" s="20">
        <v>16.4902082731101</v>
      </c>
      <c r="H12" s="20">
        <v>0.604804917238653</v>
      </c>
      <c r="I12" s="20">
        <v>24.7343964882364</v>
      </c>
      <c r="J12" s="20">
        <v>1.63355052885599</v>
      </c>
      <c r="K12" s="20">
        <v>0.225526669420705</v>
      </c>
      <c r="L12" s="20">
        <v>22.4176536260342</v>
      </c>
      <c r="M12" s="20">
        <v>2.86261893093995</v>
      </c>
      <c r="N12" s="20">
        <v>2.94731390525612</v>
      </c>
      <c r="P12" s="19">
        <v>9.0</v>
      </c>
      <c r="Q12" s="34">
        <f>VLOOKUP(IF(C12&gt;240,5,IF(C12&gt;180,4,IF(C12&gt;120,3,IF(C12&gt;60,2,IF(C12&gt;30,1,0))))),Trial!$B$7:$E$12,4)</f>
        <v>0</v>
      </c>
      <c r="R12" s="34">
        <f>VLOOKUP(IF(D12&gt;240,5,IF(D12&gt;180,4,IF(D12&gt;120,3,IF(D12&gt;60,2,IF(D12&gt;30,1,0))))),Trial!$B$7:$E$12,4)</f>
        <v>0</v>
      </c>
      <c r="S12" s="34">
        <f>VLOOKUP(IF(E12&gt;240,5,IF(E12&gt;180,4,IF(E12&gt;120,3,IF(E12&gt;60,2,IF(E12&gt;30,1,0))))),Trial!$B$7:$E$12,4)</f>
        <v>0</v>
      </c>
      <c r="T12" s="34">
        <f>VLOOKUP(IF(F12&gt;240,5,IF(F12&gt;180,4,IF(F12&gt;120,3,IF(F12&gt;60,2,IF(F12&gt;30,1,0))))),Trial!$B$7:$E$12,4)</f>
        <v>0</v>
      </c>
      <c r="U12" s="34">
        <f>VLOOKUP(IF(G12&gt;240,5,IF(G12&gt;180,4,IF(G12&gt;120,3,IF(G12&gt;60,2,IF(G12&gt;30,1,0))))),Trial!$B$7:$E$12,4)</f>
        <v>0</v>
      </c>
      <c r="V12" s="34">
        <f>VLOOKUP(IF(H12&gt;240,5,IF(H12&gt;180,4,IF(H12&gt;120,3,IF(H12&gt;60,2,IF(H12&gt;30,1,0))))),Trial!$B$7:$E$12,4)</f>
        <v>0</v>
      </c>
      <c r="W12" s="34">
        <f>VLOOKUP(IF(I12&gt;240,5,IF(I12&gt;180,4,IF(I12&gt;120,3,IF(I12&gt;60,2,IF(I12&gt;30,1,0))))),Trial!$B$7:$E$12,4)</f>
        <v>0</v>
      </c>
      <c r="X12" s="34">
        <f>VLOOKUP(IF(J12&gt;240,5,IF(J12&gt;180,4,IF(J12&gt;120,3,IF(J12&gt;60,2,IF(J12&gt;30,1,0))))),Trial!$B$7:$E$12,4)</f>
        <v>0</v>
      </c>
      <c r="Y12" s="34">
        <f>VLOOKUP(IF(K12&gt;240,5,IF(K12&gt;180,4,IF(K12&gt;120,3,IF(K12&gt;60,2,IF(K12&gt;30,1,0))))),Trial!$B$7:$E$12,4)</f>
        <v>0</v>
      </c>
      <c r="Z12" s="34">
        <f>VLOOKUP(IF(L12&gt;240,5,IF(L12&gt;180,4,IF(L12&gt;120,3,IF(L12&gt;60,2,IF(L12&gt;30,1,0))))),Trial!$B$7:$E$12,4)</f>
        <v>0</v>
      </c>
      <c r="AA12" s="34">
        <f>VLOOKUP(IF(M12&gt;240,5,IF(M12&gt;180,4,IF(M12&gt;120,3,IF(M12&gt;60,2,IF(M12&gt;30,1,0))))),Trial!$B$7:$E$12,4)</f>
        <v>0</v>
      </c>
      <c r="AB12" s="34">
        <f>VLOOKUP(IF(N12&gt;240,5,IF(N12&gt;180,4,IF(N12&gt;120,3,IF(N12&gt;60,2,IF(N12&gt;30,1,0))))),Trial!$B$7:$E$12,4)</f>
        <v>0</v>
      </c>
    </row>
    <row r="13">
      <c r="B13" s="19">
        <v>10.0</v>
      </c>
      <c r="C13" s="20">
        <v>21.5445890691301</v>
      </c>
      <c r="D13" s="20">
        <v>2.76265154848807</v>
      </c>
      <c r="E13" s="20">
        <v>11.8635365404273</v>
      </c>
      <c r="F13" s="20">
        <v>12.8736508782317</v>
      </c>
      <c r="G13" s="20">
        <v>9.8965721977028</v>
      </c>
      <c r="H13" s="20">
        <v>16.4808499766598</v>
      </c>
      <c r="I13" s="20">
        <v>0.313968282006681</v>
      </c>
      <c r="J13" s="20">
        <v>81.4053485543214</v>
      </c>
      <c r="K13" s="20">
        <v>1.06376559128985</v>
      </c>
      <c r="L13" s="20">
        <v>12.2419356942262</v>
      </c>
      <c r="M13" s="20">
        <v>4.69947945182212</v>
      </c>
      <c r="N13" s="20">
        <v>3.84504427378997</v>
      </c>
      <c r="P13" s="19">
        <v>10.0</v>
      </c>
      <c r="Q13" s="34">
        <f>VLOOKUP(IF(C13&gt;240,5,IF(C13&gt;180,4,IF(C13&gt;120,3,IF(C13&gt;60,2,IF(C13&gt;30,1,0))))),Trial!$B$7:$E$12,4)</f>
        <v>0</v>
      </c>
      <c r="R13" s="34">
        <f>VLOOKUP(IF(D13&gt;240,5,IF(D13&gt;180,4,IF(D13&gt;120,3,IF(D13&gt;60,2,IF(D13&gt;30,1,0))))),Trial!$B$7:$E$12,4)</f>
        <v>0</v>
      </c>
      <c r="S13" s="34">
        <f>VLOOKUP(IF(E13&gt;240,5,IF(E13&gt;180,4,IF(E13&gt;120,3,IF(E13&gt;60,2,IF(E13&gt;30,1,0))))),Trial!$B$7:$E$12,4)</f>
        <v>0</v>
      </c>
      <c r="T13" s="34">
        <f>VLOOKUP(IF(F13&gt;240,5,IF(F13&gt;180,4,IF(F13&gt;120,3,IF(F13&gt;60,2,IF(F13&gt;30,1,0))))),Trial!$B$7:$E$12,4)</f>
        <v>0</v>
      </c>
      <c r="U13" s="34">
        <f>VLOOKUP(IF(G13&gt;240,5,IF(G13&gt;180,4,IF(G13&gt;120,3,IF(G13&gt;60,2,IF(G13&gt;30,1,0))))),Trial!$B$7:$E$12,4)</f>
        <v>0</v>
      </c>
      <c r="V13" s="34">
        <f>VLOOKUP(IF(H13&gt;240,5,IF(H13&gt;180,4,IF(H13&gt;120,3,IF(H13&gt;60,2,IF(H13&gt;30,1,0))))),Trial!$B$7:$E$12,4)</f>
        <v>0</v>
      </c>
      <c r="W13" s="34">
        <f>VLOOKUP(IF(I13&gt;240,5,IF(I13&gt;180,4,IF(I13&gt;120,3,IF(I13&gt;60,2,IF(I13&gt;30,1,0))))),Trial!$B$7:$E$12,4)</f>
        <v>0</v>
      </c>
      <c r="X13" s="34">
        <f>VLOOKUP(IF(J13&gt;240,5,IF(J13&gt;180,4,IF(J13&gt;120,3,IF(J13&gt;60,2,IF(J13&gt;30,1,0))))),Trial!$B$7:$E$12,4)</f>
        <v>-844.2</v>
      </c>
      <c r="Y13" s="34">
        <f>VLOOKUP(IF(K13&gt;240,5,IF(K13&gt;180,4,IF(K13&gt;120,3,IF(K13&gt;60,2,IF(K13&gt;30,1,0))))),Trial!$B$7:$E$12,4)</f>
        <v>0</v>
      </c>
      <c r="Z13" s="34">
        <f>VLOOKUP(IF(L13&gt;240,5,IF(L13&gt;180,4,IF(L13&gt;120,3,IF(L13&gt;60,2,IF(L13&gt;30,1,0))))),Trial!$B$7:$E$12,4)</f>
        <v>0</v>
      </c>
      <c r="AA13" s="34">
        <f>VLOOKUP(IF(M13&gt;240,5,IF(M13&gt;180,4,IF(M13&gt;120,3,IF(M13&gt;60,2,IF(M13&gt;30,1,0))))),Trial!$B$7:$E$12,4)</f>
        <v>0</v>
      </c>
      <c r="AB13" s="34">
        <f>VLOOKUP(IF(N13&gt;240,5,IF(N13&gt;180,4,IF(N13&gt;120,3,IF(N13&gt;60,2,IF(N13&gt;30,1,0))))),Trial!$B$7:$E$12,4)</f>
        <v>0</v>
      </c>
    </row>
    <row r="14">
      <c r="B14" s="19">
        <v>11.0</v>
      </c>
      <c r="C14" s="20">
        <v>2.97269450346939</v>
      </c>
      <c r="D14" s="20">
        <v>0.0887310047633946</v>
      </c>
      <c r="E14" s="20">
        <v>5.63448281758465</v>
      </c>
      <c r="F14" s="20">
        <v>9.0224705404602</v>
      </c>
      <c r="G14" s="20">
        <v>1.1925388825126</v>
      </c>
      <c r="H14" s="20">
        <v>6.60056984992698</v>
      </c>
      <c r="I14" s="20">
        <v>56.1743675761433</v>
      </c>
      <c r="J14" s="20">
        <v>8.65299371667206</v>
      </c>
      <c r="K14" s="20">
        <v>4.18580235433765</v>
      </c>
      <c r="L14" s="20">
        <v>1.06258477020728</v>
      </c>
      <c r="M14" s="20">
        <v>4.6388636897309</v>
      </c>
      <c r="N14" s="20">
        <v>4.78387858156448</v>
      </c>
      <c r="P14" s="19">
        <v>11.0</v>
      </c>
      <c r="Q14" s="34">
        <f>VLOOKUP(IF(C14&gt;240,5,IF(C14&gt;180,4,IF(C14&gt;120,3,IF(C14&gt;60,2,IF(C14&gt;30,1,0))))),Trial!$B$7:$E$12,4)</f>
        <v>0</v>
      </c>
      <c r="R14" s="34">
        <f>VLOOKUP(IF(D14&gt;240,5,IF(D14&gt;180,4,IF(D14&gt;120,3,IF(D14&gt;60,2,IF(D14&gt;30,1,0))))),Trial!$B$7:$E$12,4)</f>
        <v>0</v>
      </c>
      <c r="S14" s="34">
        <f>VLOOKUP(IF(E14&gt;240,5,IF(E14&gt;180,4,IF(E14&gt;120,3,IF(E14&gt;60,2,IF(E14&gt;30,1,0))))),Trial!$B$7:$E$12,4)</f>
        <v>0</v>
      </c>
      <c r="T14" s="34">
        <f>VLOOKUP(IF(F14&gt;240,5,IF(F14&gt;180,4,IF(F14&gt;120,3,IF(F14&gt;60,2,IF(F14&gt;30,1,0))))),Trial!$B$7:$E$12,4)</f>
        <v>0</v>
      </c>
      <c r="U14" s="34">
        <f>VLOOKUP(IF(G14&gt;240,5,IF(G14&gt;180,4,IF(G14&gt;120,3,IF(G14&gt;60,2,IF(G14&gt;30,1,0))))),Trial!$B$7:$E$12,4)</f>
        <v>0</v>
      </c>
      <c r="V14" s="34">
        <f>VLOOKUP(IF(H14&gt;240,5,IF(H14&gt;180,4,IF(H14&gt;120,3,IF(H14&gt;60,2,IF(H14&gt;30,1,0))))),Trial!$B$7:$E$12,4)</f>
        <v>0</v>
      </c>
      <c r="W14" s="34">
        <f>VLOOKUP(IF(I14&gt;240,5,IF(I14&gt;180,4,IF(I14&gt;120,3,IF(I14&gt;60,2,IF(I14&gt;30,1,0))))),Trial!$B$7:$E$12,4)</f>
        <v>-168.84</v>
      </c>
      <c r="X14" s="34">
        <f>VLOOKUP(IF(J14&gt;240,5,IF(J14&gt;180,4,IF(J14&gt;120,3,IF(J14&gt;60,2,IF(J14&gt;30,1,0))))),Trial!$B$7:$E$12,4)</f>
        <v>0</v>
      </c>
      <c r="Y14" s="34">
        <f>VLOOKUP(IF(K14&gt;240,5,IF(K14&gt;180,4,IF(K14&gt;120,3,IF(K14&gt;60,2,IF(K14&gt;30,1,0))))),Trial!$B$7:$E$12,4)</f>
        <v>0</v>
      </c>
      <c r="Z14" s="34">
        <f>VLOOKUP(IF(L14&gt;240,5,IF(L14&gt;180,4,IF(L14&gt;120,3,IF(L14&gt;60,2,IF(L14&gt;30,1,0))))),Trial!$B$7:$E$12,4)</f>
        <v>0</v>
      </c>
      <c r="AA14" s="34">
        <f>VLOOKUP(IF(M14&gt;240,5,IF(M14&gt;180,4,IF(M14&gt;120,3,IF(M14&gt;60,2,IF(M14&gt;30,1,0))))),Trial!$B$7:$E$12,4)</f>
        <v>0</v>
      </c>
      <c r="AB14" s="34">
        <f>VLOOKUP(IF(N14&gt;240,5,IF(N14&gt;180,4,IF(N14&gt;120,3,IF(N14&gt;60,2,IF(N14&gt;30,1,0))))),Trial!$B$7:$E$12,4)</f>
        <v>0</v>
      </c>
    </row>
    <row r="15">
      <c r="B15" s="19">
        <v>12.0</v>
      </c>
      <c r="C15" s="20">
        <v>11.4849692905406</v>
      </c>
      <c r="D15" s="20">
        <v>13.747426596013</v>
      </c>
      <c r="E15" s="20">
        <v>2.55159181226045</v>
      </c>
      <c r="F15" s="20">
        <v>24.3172584697774</v>
      </c>
      <c r="G15" s="20">
        <v>7.10605126270093</v>
      </c>
      <c r="H15" s="20">
        <v>12.2512723716992</v>
      </c>
      <c r="I15" s="20">
        <v>4.79727795860669</v>
      </c>
      <c r="J15" s="20">
        <v>9.01997232246213</v>
      </c>
      <c r="K15" s="20">
        <v>6.90692656831816</v>
      </c>
      <c r="L15" s="20">
        <v>31.3080907158808</v>
      </c>
      <c r="M15" s="20">
        <v>6.63579171448946</v>
      </c>
      <c r="N15" s="20">
        <v>0.370418193947442</v>
      </c>
      <c r="P15" s="19">
        <v>12.0</v>
      </c>
      <c r="Q15" s="34">
        <f>VLOOKUP(IF(C15&gt;240,5,IF(C15&gt;180,4,IF(C15&gt;120,3,IF(C15&gt;60,2,IF(C15&gt;30,1,0))))),Trial!$B$7:$E$12,4)</f>
        <v>0</v>
      </c>
      <c r="R15" s="34">
        <f>VLOOKUP(IF(D15&gt;240,5,IF(D15&gt;180,4,IF(D15&gt;120,3,IF(D15&gt;60,2,IF(D15&gt;30,1,0))))),Trial!$B$7:$E$12,4)</f>
        <v>0</v>
      </c>
      <c r="S15" s="34">
        <f>VLOOKUP(IF(E15&gt;240,5,IF(E15&gt;180,4,IF(E15&gt;120,3,IF(E15&gt;60,2,IF(E15&gt;30,1,0))))),Trial!$B$7:$E$12,4)</f>
        <v>0</v>
      </c>
      <c r="T15" s="34">
        <f>VLOOKUP(IF(F15&gt;240,5,IF(F15&gt;180,4,IF(F15&gt;120,3,IF(F15&gt;60,2,IF(F15&gt;30,1,0))))),Trial!$B$7:$E$12,4)</f>
        <v>0</v>
      </c>
      <c r="U15" s="34">
        <f>VLOOKUP(IF(G15&gt;240,5,IF(G15&gt;180,4,IF(G15&gt;120,3,IF(G15&gt;60,2,IF(G15&gt;30,1,0))))),Trial!$B$7:$E$12,4)</f>
        <v>0</v>
      </c>
      <c r="V15" s="34">
        <f>VLOOKUP(IF(H15&gt;240,5,IF(H15&gt;180,4,IF(H15&gt;120,3,IF(H15&gt;60,2,IF(H15&gt;30,1,0))))),Trial!$B$7:$E$12,4)</f>
        <v>0</v>
      </c>
      <c r="W15" s="34">
        <f>VLOOKUP(IF(I15&gt;240,5,IF(I15&gt;180,4,IF(I15&gt;120,3,IF(I15&gt;60,2,IF(I15&gt;30,1,0))))),Trial!$B$7:$E$12,4)</f>
        <v>0</v>
      </c>
      <c r="X15" s="34">
        <f>VLOOKUP(IF(J15&gt;240,5,IF(J15&gt;180,4,IF(J15&gt;120,3,IF(J15&gt;60,2,IF(J15&gt;30,1,0))))),Trial!$B$7:$E$12,4)</f>
        <v>0</v>
      </c>
      <c r="Y15" s="34">
        <f>VLOOKUP(IF(K15&gt;240,5,IF(K15&gt;180,4,IF(K15&gt;120,3,IF(K15&gt;60,2,IF(K15&gt;30,1,0))))),Trial!$B$7:$E$12,4)</f>
        <v>0</v>
      </c>
      <c r="Z15" s="34">
        <f>VLOOKUP(IF(L15&gt;240,5,IF(L15&gt;180,4,IF(L15&gt;120,3,IF(L15&gt;60,2,IF(L15&gt;30,1,0))))),Trial!$B$7:$E$12,4)</f>
        <v>-168.84</v>
      </c>
      <c r="AA15" s="34">
        <f>VLOOKUP(IF(M15&gt;240,5,IF(M15&gt;180,4,IF(M15&gt;120,3,IF(M15&gt;60,2,IF(M15&gt;30,1,0))))),Trial!$B$7:$E$12,4)</f>
        <v>0</v>
      </c>
      <c r="AB15" s="34">
        <f>VLOOKUP(IF(N15&gt;240,5,IF(N15&gt;180,4,IF(N15&gt;120,3,IF(N15&gt;60,2,IF(N15&gt;30,1,0))))),Trial!$B$7:$E$12,4)</f>
        <v>0</v>
      </c>
    </row>
    <row r="16">
      <c r="B16" s="19">
        <v>13.0</v>
      </c>
      <c r="C16" s="20">
        <v>4.22022058065675</v>
      </c>
      <c r="D16" s="20">
        <v>13.373855916326</v>
      </c>
      <c r="E16" s="20">
        <v>7.04444185653701</v>
      </c>
      <c r="F16" s="20">
        <v>0.204082266241312</v>
      </c>
      <c r="G16" s="20">
        <v>5.11851247854925</v>
      </c>
      <c r="H16" s="20">
        <v>30.4829676046644</v>
      </c>
      <c r="I16" s="20">
        <v>5.79777829688974</v>
      </c>
      <c r="J16" s="20">
        <v>36.5141989433537</v>
      </c>
      <c r="K16" s="20">
        <v>6.75255046044476</v>
      </c>
      <c r="L16" s="20">
        <v>12.1154951784844</v>
      </c>
      <c r="M16" s="20">
        <v>28.3842258982355</v>
      </c>
      <c r="N16" s="20">
        <v>5.49348826499578</v>
      </c>
      <c r="P16" s="19">
        <v>13.0</v>
      </c>
      <c r="Q16" s="34">
        <f>VLOOKUP(IF(C16&gt;240,5,IF(C16&gt;180,4,IF(C16&gt;120,3,IF(C16&gt;60,2,IF(C16&gt;30,1,0))))),Trial!$B$7:$E$12,4)</f>
        <v>0</v>
      </c>
      <c r="R16" s="34">
        <f>VLOOKUP(IF(D16&gt;240,5,IF(D16&gt;180,4,IF(D16&gt;120,3,IF(D16&gt;60,2,IF(D16&gt;30,1,0))))),Trial!$B$7:$E$12,4)</f>
        <v>0</v>
      </c>
      <c r="S16" s="34">
        <f>VLOOKUP(IF(E16&gt;240,5,IF(E16&gt;180,4,IF(E16&gt;120,3,IF(E16&gt;60,2,IF(E16&gt;30,1,0))))),Trial!$B$7:$E$12,4)</f>
        <v>0</v>
      </c>
      <c r="T16" s="34">
        <f>VLOOKUP(IF(F16&gt;240,5,IF(F16&gt;180,4,IF(F16&gt;120,3,IF(F16&gt;60,2,IF(F16&gt;30,1,0))))),Trial!$B$7:$E$12,4)</f>
        <v>0</v>
      </c>
      <c r="U16" s="34">
        <f>VLOOKUP(IF(G16&gt;240,5,IF(G16&gt;180,4,IF(G16&gt;120,3,IF(G16&gt;60,2,IF(G16&gt;30,1,0))))),Trial!$B$7:$E$12,4)</f>
        <v>0</v>
      </c>
      <c r="V16" s="34">
        <f>VLOOKUP(IF(H16&gt;240,5,IF(H16&gt;180,4,IF(H16&gt;120,3,IF(H16&gt;60,2,IF(H16&gt;30,1,0))))),Trial!$B$7:$E$12,4)</f>
        <v>-168.84</v>
      </c>
      <c r="W16" s="34">
        <f>VLOOKUP(IF(I16&gt;240,5,IF(I16&gt;180,4,IF(I16&gt;120,3,IF(I16&gt;60,2,IF(I16&gt;30,1,0))))),Trial!$B$7:$E$12,4)</f>
        <v>0</v>
      </c>
      <c r="X16" s="34">
        <f>VLOOKUP(IF(J16&gt;240,5,IF(J16&gt;180,4,IF(J16&gt;120,3,IF(J16&gt;60,2,IF(J16&gt;30,1,0))))),Trial!$B$7:$E$12,4)</f>
        <v>-168.84</v>
      </c>
      <c r="Y16" s="34">
        <f>VLOOKUP(IF(K16&gt;240,5,IF(K16&gt;180,4,IF(K16&gt;120,3,IF(K16&gt;60,2,IF(K16&gt;30,1,0))))),Trial!$B$7:$E$12,4)</f>
        <v>0</v>
      </c>
      <c r="Z16" s="34">
        <f>VLOOKUP(IF(L16&gt;240,5,IF(L16&gt;180,4,IF(L16&gt;120,3,IF(L16&gt;60,2,IF(L16&gt;30,1,0))))),Trial!$B$7:$E$12,4)</f>
        <v>0</v>
      </c>
      <c r="AA16" s="34">
        <f>VLOOKUP(IF(M16&gt;240,5,IF(M16&gt;180,4,IF(M16&gt;120,3,IF(M16&gt;60,2,IF(M16&gt;30,1,0))))),Trial!$B$7:$E$12,4)</f>
        <v>0</v>
      </c>
      <c r="AB16" s="34">
        <f>VLOOKUP(IF(N16&gt;240,5,IF(N16&gt;180,4,IF(N16&gt;120,3,IF(N16&gt;60,2,IF(N16&gt;30,1,0))))),Trial!$B$7:$E$12,4)</f>
        <v>0</v>
      </c>
    </row>
    <row r="17">
      <c r="B17" s="19">
        <v>14.0</v>
      </c>
      <c r="C17" s="20">
        <v>5.55670122085139</v>
      </c>
      <c r="D17" s="20">
        <v>11.5487508731979</v>
      </c>
      <c r="E17" s="20">
        <v>17.7294465254146</v>
      </c>
      <c r="F17" s="20">
        <v>3.62817275379784</v>
      </c>
      <c r="G17" s="20">
        <v>6.45379567351192</v>
      </c>
      <c r="H17" s="20">
        <v>2.56389324818738</v>
      </c>
      <c r="I17" s="20">
        <v>26.4461587729102</v>
      </c>
      <c r="J17" s="20">
        <v>2.46384741911307</v>
      </c>
      <c r="K17" s="20">
        <v>3.35046543199569</v>
      </c>
      <c r="L17" s="20">
        <v>4.28527329973876</v>
      </c>
      <c r="M17" s="20">
        <v>27.9288635598513</v>
      </c>
      <c r="N17" s="20">
        <v>32.3669581637717</v>
      </c>
      <c r="P17" s="19">
        <v>14.0</v>
      </c>
      <c r="Q17" s="34">
        <f>VLOOKUP(IF(C17&gt;240,5,IF(C17&gt;180,4,IF(C17&gt;120,3,IF(C17&gt;60,2,IF(C17&gt;30,1,0))))),Trial!$B$7:$E$12,4)</f>
        <v>0</v>
      </c>
      <c r="R17" s="34">
        <f>VLOOKUP(IF(D17&gt;240,5,IF(D17&gt;180,4,IF(D17&gt;120,3,IF(D17&gt;60,2,IF(D17&gt;30,1,0))))),Trial!$B$7:$E$12,4)</f>
        <v>0</v>
      </c>
      <c r="S17" s="34">
        <f>VLOOKUP(IF(E17&gt;240,5,IF(E17&gt;180,4,IF(E17&gt;120,3,IF(E17&gt;60,2,IF(E17&gt;30,1,0))))),Trial!$B$7:$E$12,4)</f>
        <v>0</v>
      </c>
      <c r="T17" s="34">
        <f>VLOOKUP(IF(F17&gt;240,5,IF(F17&gt;180,4,IF(F17&gt;120,3,IF(F17&gt;60,2,IF(F17&gt;30,1,0))))),Trial!$B$7:$E$12,4)</f>
        <v>0</v>
      </c>
      <c r="U17" s="34">
        <f>VLOOKUP(IF(G17&gt;240,5,IF(G17&gt;180,4,IF(G17&gt;120,3,IF(G17&gt;60,2,IF(G17&gt;30,1,0))))),Trial!$B$7:$E$12,4)</f>
        <v>0</v>
      </c>
      <c r="V17" s="34">
        <f>VLOOKUP(IF(H17&gt;240,5,IF(H17&gt;180,4,IF(H17&gt;120,3,IF(H17&gt;60,2,IF(H17&gt;30,1,0))))),Trial!$B$7:$E$12,4)</f>
        <v>0</v>
      </c>
      <c r="W17" s="34">
        <f>VLOOKUP(IF(I17&gt;240,5,IF(I17&gt;180,4,IF(I17&gt;120,3,IF(I17&gt;60,2,IF(I17&gt;30,1,0))))),Trial!$B$7:$E$12,4)</f>
        <v>0</v>
      </c>
      <c r="X17" s="34">
        <f>VLOOKUP(IF(J17&gt;240,5,IF(J17&gt;180,4,IF(J17&gt;120,3,IF(J17&gt;60,2,IF(J17&gt;30,1,0))))),Trial!$B$7:$E$12,4)</f>
        <v>0</v>
      </c>
      <c r="Y17" s="34">
        <f>VLOOKUP(IF(K17&gt;240,5,IF(K17&gt;180,4,IF(K17&gt;120,3,IF(K17&gt;60,2,IF(K17&gt;30,1,0))))),Trial!$B$7:$E$12,4)</f>
        <v>0</v>
      </c>
      <c r="Z17" s="34">
        <f>VLOOKUP(IF(L17&gt;240,5,IF(L17&gt;180,4,IF(L17&gt;120,3,IF(L17&gt;60,2,IF(L17&gt;30,1,0))))),Trial!$B$7:$E$12,4)</f>
        <v>0</v>
      </c>
      <c r="AA17" s="34">
        <f>VLOOKUP(IF(M17&gt;240,5,IF(M17&gt;180,4,IF(M17&gt;120,3,IF(M17&gt;60,2,IF(M17&gt;30,1,0))))),Trial!$B$7:$E$12,4)</f>
        <v>0</v>
      </c>
      <c r="AB17" s="34">
        <f>VLOOKUP(IF(N17&gt;240,5,IF(N17&gt;180,4,IF(N17&gt;120,3,IF(N17&gt;60,2,IF(N17&gt;30,1,0))))),Trial!$B$7:$E$12,4)</f>
        <v>-168.84</v>
      </c>
    </row>
    <row r="18">
      <c r="B18" s="19">
        <v>15.0</v>
      </c>
      <c r="C18" s="20">
        <v>6.9958207951393</v>
      </c>
      <c r="D18" s="20">
        <v>12.8404008708048</v>
      </c>
      <c r="E18" s="20">
        <v>13.1907180364688</v>
      </c>
      <c r="F18" s="20">
        <v>32.0754448917017</v>
      </c>
      <c r="G18" s="20">
        <v>22.7251013707539</v>
      </c>
      <c r="H18" s="20">
        <v>37.3249601252716</v>
      </c>
      <c r="I18" s="20">
        <v>24.1065837331286</v>
      </c>
      <c r="J18" s="20">
        <v>0.8965608287137</v>
      </c>
      <c r="K18" s="20">
        <v>38.1636775248334</v>
      </c>
      <c r="L18" s="20">
        <v>30.1303131416694</v>
      </c>
      <c r="M18" s="20">
        <v>21.6423068460247</v>
      </c>
      <c r="N18" s="20">
        <v>4.06454814216122</v>
      </c>
      <c r="P18" s="19">
        <v>15.0</v>
      </c>
      <c r="Q18" s="34">
        <f>VLOOKUP(IF(C18&gt;240,5,IF(C18&gt;180,4,IF(C18&gt;120,3,IF(C18&gt;60,2,IF(C18&gt;30,1,0))))),Trial!$B$7:$E$12,4)</f>
        <v>0</v>
      </c>
      <c r="R18" s="34">
        <f>VLOOKUP(IF(D18&gt;240,5,IF(D18&gt;180,4,IF(D18&gt;120,3,IF(D18&gt;60,2,IF(D18&gt;30,1,0))))),Trial!$B$7:$E$12,4)</f>
        <v>0</v>
      </c>
      <c r="S18" s="34">
        <f>VLOOKUP(IF(E18&gt;240,5,IF(E18&gt;180,4,IF(E18&gt;120,3,IF(E18&gt;60,2,IF(E18&gt;30,1,0))))),Trial!$B$7:$E$12,4)</f>
        <v>0</v>
      </c>
      <c r="T18" s="34">
        <f>VLOOKUP(IF(F18&gt;240,5,IF(F18&gt;180,4,IF(F18&gt;120,3,IF(F18&gt;60,2,IF(F18&gt;30,1,0))))),Trial!$B$7:$E$12,4)</f>
        <v>-168.84</v>
      </c>
      <c r="U18" s="34">
        <f>VLOOKUP(IF(G18&gt;240,5,IF(G18&gt;180,4,IF(G18&gt;120,3,IF(G18&gt;60,2,IF(G18&gt;30,1,0))))),Trial!$B$7:$E$12,4)</f>
        <v>0</v>
      </c>
      <c r="V18" s="34">
        <f>VLOOKUP(IF(H18&gt;240,5,IF(H18&gt;180,4,IF(H18&gt;120,3,IF(H18&gt;60,2,IF(H18&gt;30,1,0))))),Trial!$B$7:$E$12,4)</f>
        <v>-168.84</v>
      </c>
      <c r="W18" s="34">
        <f>VLOOKUP(IF(I18&gt;240,5,IF(I18&gt;180,4,IF(I18&gt;120,3,IF(I18&gt;60,2,IF(I18&gt;30,1,0))))),Trial!$B$7:$E$12,4)</f>
        <v>0</v>
      </c>
      <c r="X18" s="34">
        <f>VLOOKUP(IF(J18&gt;240,5,IF(J18&gt;180,4,IF(J18&gt;120,3,IF(J18&gt;60,2,IF(J18&gt;30,1,0))))),Trial!$B$7:$E$12,4)</f>
        <v>0</v>
      </c>
      <c r="Y18" s="34">
        <f>VLOOKUP(IF(K18&gt;240,5,IF(K18&gt;180,4,IF(K18&gt;120,3,IF(K18&gt;60,2,IF(K18&gt;30,1,0))))),Trial!$B$7:$E$12,4)</f>
        <v>-168.84</v>
      </c>
      <c r="Z18" s="34">
        <f>VLOOKUP(IF(L18&gt;240,5,IF(L18&gt;180,4,IF(L18&gt;120,3,IF(L18&gt;60,2,IF(L18&gt;30,1,0))))),Trial!$B$7:$E$12,4)</f>
        <v>-168.84</v>
      </c>
      <c r="AA18" s="34">
        <f>VLOOKUP(IF(M18&gt;240,5,IF(M18&gt;180,4,IF(M18&gt;120,3,IF(M18&gt;60,2,IF(M18&gt;30,1,0))))),Trial!$B$7:$E$12,4)</f>
        <v>0</v>
      </c>
      <c r="AB18" s="34">
        <f>VLOOKUP(IF(N18&gt;240,5,IF(N18&gt;180,4,IF(N18&gt;120,3,IF(N18&gt;60,2,IF(N18&gt;30,1,0))))),Trial!$B$7:$E$12,4)</f>
        <v>0</v>
      </c>
    </row>
    <row r="19">
      <c r="B19" s="19">
        <v>16.0</v>
      </c>
      <c r="C19" s="20">
        <v>26.8030570974743</v>
      </c>
      <c r="D19" s="20">
        <v>8.5803616578225</v>
      </c>
      <c r="E19" s="20">
        <v>20.7028754208406</v>
      </c>
      <c r="F19" s="20">
        <v>1.31574498820119</v>
      </c>
      <c r="G19" s="20">
        <v>15.7912178050811</v>
      </c>
      <c r="H19" s="20">
        <v>30.6609313186512</v>
      </c>
      <c r="I19" s="20">
        <v>8.90941602690145</v>
      </c>
      <c r="J19" s="20">
        <v>2.67347191308368</v>
      </c>
      <c r="K19" s="20">
        <v>0.281262624822557</v>
      </c>
      <c r="L19" s="20">
        <v>28.317052954624</v>
      </c>
      <c r="M19" s="20">
        <v>4.64133668281138</v>
      </c>
      <c r="N19" s="20">
        <v>22.1119050694799</v>
      </c>
      <c r="P19" s="19">
        <v>16.0</v>
      </c>
      <c r="Q19" s="34">
        <f>VLOOKUP(IF(C19&gt;240,5,IF(C19&gt;180,4,IF(C19&gt;120,3,IF(C19&gt;60,2,IF(C19&gt;30,1,0))))),Trial!$B$7:$E$12,4)</f>
        <v>0</v>
      </c>
      <c r="R19" s="34">
        <f>VLOOKUP(IF(D19&gt;240,5,IF(D19&gt;180,4,IF(D19&gt;120,3,IF(D19&gt;60,2,IF(D19&gt;30,1,0))))),Trial!$B$7:$E$12,4)</f>
        <v>0</v>
      </c>
      <c r="S19" s="34">
        <f>VLOOKUP(IF(E19&gt;240,5,IF(E19&gt;180,4,IF(E19&gt;120,3,IF(E19&gt;60,2,IF(E19&gt;30,1,0))))),Trial!$B$7:$E$12,4)</f>
        <v>0</v>
      </c>
      <c r="T19" s="34">
        <f>VLOOKUP(IF(F19&gt;240,5,IF(F19&gt;180,4,IF(F19&gt;120,3,IF(F19&gt;60,2,IF(F19&gt;30,1,0))))),Trial!$B$7:$E$12,4)</f>
        <v>0</v>
      </c>
      <c r="U19" s="34">
        <f>VLOOKUP(IF(G19&gt;240,5,IF(G19&gt;180,4,IF(G19&gt;120,3,IF(G19&gt;60,2,IF(G19&gt;30,1,0))))),Trial!$B$7:$E$12,4)</f>
        <v>0</v>
      </c>
      <c r="V19" s="34">
        <f>VLOOKUP(IF(H19&gt;240,5,IF(H19&gt;180,4,IF(H19&gt;120,3,IF(H19&gt;60,2,IF(H19&gt;30,1,0))))),Trial!$B$7:$E$12,4)</f>
        <v>-168.84</v>
      </c>
      <c r="W19" s="34">
        <f>VLOOKUP(IF(I19&gt;240,5,IF(I19&gt;180,4,IF(I19&gt;120,3,IF(I19&gt;60,2,IF(I19&gt;30,1,0))))),Trial!$B$7:$E$12,4)</f>
        <v>0</v>
      </c>
      <c r="X19" s="34">
        <f>VLOOKUP(IF(J19&gt;240,5,IF(J19&gt;180,4,IF(J19&gt;120,3,IF(J19&gt;60,2,IF(J19&gt;30,1,0))))),Trial!$B$7:$E$12,4)</f>
        <v>0</v>
      </c>
      <c r="Y19" s="34">
        <f>VLOOKUP(IF(K19&gt;240,5,IF(K19&gt;180,4,IF(K19&gt;120,3,IF(K19&gt;60,2,IF(K19&gt;30,1,0))))),Trial!$B$7:$E$12,4)</f>
        <v>0</v>
      </c>
      <c r="Z19" s="34">
        <f>VLOOKUP(IF(L19&gt;240,5,IF(L19&gt;180,4,IF(L19&gt;120,3,IF(L19&gt;60,2,IF(L19&gt;30,1,0))))),Trial!$B$7:$E$12,4)</f>
        <v>0</v>
      </c>
      <c r="AA19" s="34">
        <f>VLOOKUP(IF(M19&gt;240,5,IF(M19&gt;180,4,IF(M19&gt;120,3,IF(M19&gt;60,2,IF(M19&gt;30,1,0))))),Trial!$B$7:$E$12,4)</f>
        <v>0</v>
      </c>
      <c r="AB19" s="34">
        <f>VLOOKUP(IF(N19&gt;240,5,IF(N19&gt;180,4,IF(N19&gt;120,3,IF(N19&gt;60,2,IF(N19&gt;30,1,0))))),Trial!$B$7:$E$12,4)</f>
        <v>0</v>
      </c>
    </row>
    <row r="20">
      <c r="B20" s="19">
        <v>17.0</v>
      </c>
      <c r="C20" s="20">
        <v>14.2935062457892</v>
      </c>
      <c r="D20" s="20">
        <v>2.18104170003138</v>
      </c>
      <c r="E20" s="20">
        <v>1.38125148951076</v>
      </c>
      <c r="F20" s="20">
        <v>6.29796064632238</v>
      </c>
      <c r="G20" s="20">
        <v>5.80582981035113</v>
      </c>
      <c r="H20" s="20">
        <v>0.0727850345135864</v>
      </c>
      <c r="I20" s="20">
        <v>15.3114080136297</v>
      </c>
      <c r="J20" s="20">
        <v>13.5334027384867</v>
      </c>
      <c r="K20" s="20">
        <v>5.11690508686006</v>
      </c>
      <c r="L20" s="20">
        <v>16.4629802937704</v>
      </c>
      <c r="M20" s="20">
        <v>2.48691012617201</v>
      </c>
      <c r="N20" s="20">
        <v>47.1883965959287</v>
      </c>
      <c r="P20" s="19">
        <v>17.0</v>
      </c>
      <c r="Q20" s="34">
        <f>VLOOKUP(IF(C20&gt;240,5,IF(C20&gt;180,4,IF(C20&gt;120,3,IF(C20&gt;60,2,IF(C20&gt;30,1,0))))),Trial!$B$7:$E$12,4)</f>
        <v>0</v>
      </c>
      <c r="R20" s="34">
        <f>VLOOKUP(IF(D20&gt;240,5,IF(D20&gt;180,4,IF(D20&gt;120,3,IF(D20&gt;60,2,IF(D20&gt;30,1,0))))),Trial!$B$7:$E$12,4)</f>
        <v>0</v>
      </c>
      <c r="S20" s="34">
        <f>VLOOKUP(IF(E20&gt;240,5,IF(E20&gt;180,4,IF(E20&gt;120,3,IF(E20&gt;60,2,IF(E20&gt;30,1,0))))),Trial!$B$7:$E$12,4)</f>
        <v>0</v>
      </c>
      <c r="T20" s="34">
        <f>VLOOKUP(IF(F20&gt;240,5,IF(F20&gt;180,4,IF(F20&gt;120,3,IF(F20&gt;60,2,IF(F20&gt;30,1,0))))),Trial!$B$7:$E$12,4)</f>
        <v>0</v>
      </c>
      <c r="U20" s="34">
        <f>VLOOKUP(IF(G20&gt;240,5,IF(G20&gt;180,4,IF(G20&gt;120,3,IF(G20&gt;60,2,IF(G20&gt;30,1,0))))),Trial!$B$7:$E$12,4)</f>
        <v>0</v>
      </c>
      <c r="V20" s="34">
        <f>VLOOKUP(IF(H20&gt;240,5,IF(H20&gt;180,4,IF(H20&gt;120,3,IF(H20&gt;60,2,IF(H20&gt;30,1,0))))),Trial!$B$7:$E$12,4)</f>
        <v>0</v>
      </c>
      <c r="W20" s="34">
        <f>VLOOKUP(IF(I20&gt;240,5,IF(I20&gt;180,4,IF(I20&gt;120,3,IF(I20&gt;60,2,IF(I20&gt;30,1,0))))),Trial!$B$7:$E$12,4)</f>
        <v>0</v>
      </c>
      <c r="X20" s="34">
        <f>VLOOKUP(IF(J20&gt;240,5,IF(J20&gt;180,4,IF(J20&gt;120,3,IF(J20&gt;60,2,IF(J20&gt;30,1,0))))),Trial!$B$7:$E$12,4)</f>
        <v>0</v>
      </c>
      <c r="Y20" s="34">
        <f>VLOOKUP(IF(K20&gt;240,5,IF(K20&gt;180,4,IF(K20&gt;120,3,IF(K20&gt;60,2,IF(K20&gt;30,1,0))))),Trial!$B$7:$E$12,4)</f>
        <v>0</v>
      </c>
      <c r="Z20" s="34">
        <f>VLOOKUP(IF(L20&gt;240,5,IF(L20&gt;180,4,IF(L20&gt;120,3,IF(L20&gt;60,2,IF(L20&gt;30,1,0))))),Trial!$B$7:$E$12,4)</f>
        <v>0</v>
      </c>
      <c r="AA20" s="34">
        <f>VLOOKUP(IF(M20&gt;240,5,IF(M20&gt;180,4,IF(M20&gt;120,3,IF(M20&gt;60,2,IF(M20&gt;30,1,0))))),Trial!$B$7:$E$12,4)</f>
        <v>0</v>
      </c>
      <c r="AB20" s="34">
        <f>VLOOKUP(IF(N20&gt;240,5,IF(N20&gt;180,4,IF(N20&gt;120,3,IF(N20&gt;60,2,IF(N20&gt;30,1,0))))),Trial!$B$7:$E$12,4)</f>
        <v>-168.84</v>
      </c>
    </row>
    <row r="21" ht="15.75" customHeight="1">
      <c r="B21" s="19">
        <v>18.0</v>
      </c>
      <c r="C21" s="20">
        <v>33.3602794457481</v>
      </c>
      <c r="D21" s="20">
        <v>13.0994381134483</v>
      </c>
      <c r="E21" s="20">
        <v>18.8971962975508</v>
      </c>
      <c r="F21" s="20">
        <v>3.52780116205104</v>
      </c>
      <c r="G21" s="20">
        <v>14.7569409500892</v>
      </c>
      <c r="H21" s="20">
        <v>5.78931915834546</v>
      </c>
      <c r="I21" s="20">
        <v>2.46980284163728</v>
      </c>
      <c r="J21" s="20">
        <v>15.3710306568156</v>
      </c>
      <c r="K21" s="20">
        <v>15.8024655659768</v>
      </c>
      <c r="L21" s="20">
        <v>29.6791616875545</v>
      </c>
      <c r="M21" s="20">
        <v>6.21722917379811</v>
      </c>
      <c r="N21" s="20">
        <v>46.0801235903478</v>
      </c>
      <c r="P21" s="19">
        <v>18.0</v>
      </c>
      <c r="Q21" s="34">
        <f>VLOOKUP(IF(C21&gt;240,5,IF(C21&gt;180,4,IF(C21&gt;120,3,IF(C21&gt;60,2,IF(C21&gt;30,1,0))))),Trial!$B$7:$E$12,4)</f>
        <v>-168.84</v>
      </c>
      <c r="R21" s="34">
        <f>VLOOKUP(IF(D21&gt;240,5,IF(D21&gt;180,4,IF(D21&gt;120,3,IF(D21&gt;60,2,IF(D21&gt;30,1,0))))),Trial!$B$7:$E$12,4)</f>
        <v>0</v>
      </c>
      <c r="S21" s="34">
        <f>VLOOKUP(IF(E21&gt;240,5,IF(E21&gt;180,4,IF(E21&gt;120,3,IF(E21&gt;60,2,IF(E21&gt;30,1,0))))),Trial!$B$7:$E$12,4)</f>
        <v>0</v>
      </c>
      <c r="T21" s="34">
        <f>VLOOKUP(IF(F21&gt;240,5,IF(F21&gt;180,4,IF(F21&gt;120,3,IF(F21&gt;60,2,IF(F21&gt;30,1,0))))),Trial!$B$7:$E$12,4)</f>
        <v>0</v>
      </c>
      <c r="U21" s="34">
        <f>VLOOKUP(IF(G21&gt;240,5,IF(G21&gt;180,4,IF(G21&gt;120,3,IF(G21&gt;60,2,IF(G21&gt;30,1,0))))),Trial!$B$7:$E$12,4)</f>
        <v>0</v>
      </c>
      <c r="V21" s="34">
        <f>VLOOKUP(IF(H21&gt;240,5,IF(H21&gt;180,4,IF(H21&gt;120,3,IF(H21&gt;60,2,IF(H21&gt;30,1,0))))),Trial!$B$7:$E$12,4)</f>
        <v>0</v>
      </c>
      <c r="W21" s="34">
        <f>VLOOKUP(IF(I21&gt;240,5,IF(I21&gt;180,4,IF(I21&gt;120,3,IF(I21&gt;60,2,IF(I21&gt;30,1,0))))),Trial!$B$7:$E$12,4)</f>
        <v>0</v>
      </c>
      <c r="X21" s="34">
        <f>VLOOKUP(IF(J21&gt;240,5,IF(J21&gt;180,4,IF(J21&gt;120,3,IF(J21&gt;60,2,IF(J21&gt;30,1,0))))),Trial!$B$7:$E$12,4)</f>
        <v>0</v>
      </c>
      <c r="Y21" s="34">
        <f>VLOOKUP(IF(K21&gt;240,5,IF(K21&gt;180,4,IF(K21&gt;120,3,IF(K21&gt;60,2,IF(K21&gt;30,1,0))))),Trial!$B$7:$E$12,4)</f>
        <v>0</v>
      </c>
      <c r="Z21" s="34">
        <f>VLOOKUP(IF(L21&gt;240,5,IF(L21&gt;180,4,IF(L21&gt;120,3,IF(L21&gt;60,2,IF(L21&gt;30,1,0))))),Trial!$B$7:$E$12,4)</f>
        <v>0</v>
      </c>
      <c r="AA21" s="34">
        <f>VLOOKUP(IF(M21&gt;240,5,IF(M21&gt;180,4,IF(M21&gt;120,3,IF(M21&gt;60,2,IF(M21&gt;30,1,0))))),Trial!$B$7:$E$12,4)</f>
        <v>0</v>
      </c>
      <c r="AB21" s="34">
        <f>VLOOKUP(IF(N21&gt;240,5,IF(N21&gt;180,4,IF(N21&gt;120,3,IF(N21&gt;60,2,IF(N21&gt;30,1,0))))),Trial!$B$7:$E$12,4)</f>
        <v>-168.84</v>
      </c>
    </row>
    <row r="22" ht="15.75" customHeight="1">
      <c r="B22" s="19">
        <v>19.0</v>
      </c>
      <c r="C22" s="20">
        <v>12.2365504826504</v>
      </c>
      <c r="D22" s="20">
        <v>19.164654767428</v>
      </c>
      <c r="E22" s="20">
        <v>3.16313993493095</v>
      </c>
      <c r="F22" s="20">
        <v>19.0693675027422</v>
      </c>
      <c r="G22" s="20">
        <v>8.55024501956068</v>
      </c>
      <c r="H22" s="20">
        <v>6.93966531278565</v>
      </c>
      <c r="I22" s="20">
        <v>21.3205236697739</v>
      </c>
      <c r="J22" s="20">
        <v>12.2565095990826</v>
      </c>
      <c r="K22" s="20">
        <v>8.02929488089867</v>
      </c>
      <c r="L22" s="20">
        <v>2.67991436854936</v>
      </c>
      <c r="M22" s="20">
        <v>1.48279742361046</v>
      </c>
      <c r="N22" s="20">
        <v>2.30454007810913</v>
      </c>
      <c r="P22" s="19">
        <v>19.0</v>
      </c>
      <c r="Q22" s="34">
        <f>VLOOKUP(IF(C22&gt;240,5,IF(C22&gt;180,4,IF(C22&gt;120,3,IF(C22&gt;60,2,IF(C22&gt;30,1,0))))),Trial!$B$7:$E$12,4)</f>
        <v>0</v>
      </c>
      <c r="R22" s="34">
        <f>VLOOKUP(IF(D22&gt;240,5,IF(D22&gt;180,4,IF(D22&gt;120,3,IF(D22&gt;60,2,IF(D22&gt;30,1,0))))),Trial!$B$7:$E$12,4)</f>
        <v>0</v>
      </c>
      <c r="S22" s="34">
        <f>VLOOKUP(IF(E22&gt;240,5,IF(E22&gt;180,4,IF(E22&gt;120,3,IF(E22&gt;60,2,IF(E22&gt;30,1,0))))),Trial!$B$7:$E$12,4)</f>
        <v>0</v>
      </c>
      <c r="T22" s="34">
        <f>VLOOKUP(IF(F22&gt;240,5,IF(F22&gt;180,4,IF(F22&gt;120,3,IF(F22&gt;60,2,IF(F22&gt;30,1,0))))),Trial!$B$7:$E$12,4)</f>
        <v>0</v>
      </c>
      <c r="U22" s="34">
        <f>VLOOKUP(IF(G22&gt;240,5,IF(G22&gt;180,4,IF(G22&gt;120,3,IF(G22&gt;60,2,IF(G22&gt;30,1,0))))),Trial!$B$7:$E$12,4)</f>
        <v>0</v>
      </c>
      <c r="V22" s="34">
        <f>VLOOKUP(IF(H22&gt;240,5,IF(H22&gt;180,4,IF(H22&gt;120,3,IF(H22&gt;60,2,IF(H22&gt;30,1,0))))),Trial!$B$7:$E$12,4)</f>
        <v>0</v>
      </c>
      <c r="W22" s="34">
        <f>VLOOKUP(IF(I22&gt;240,5,IF(I22&gt;180,4,IF(I22&gt;120,3,IF(I22&gt;60,2,IF(I22&gt;30,1,0))))),Trial!$B$7:$E$12,4)</f>
        <v>0</v>
      </c>
      <c r="X22" s="34">
        <f>VLOOKUP(IF(J22&gt;240,5,IF(J22&gt;180,4,IF(J22&gt;120,3,IF(J22&gt;60,2,IF(J22&gt;30,1,0))))),Trial!$B$7:$E$12,4)</f>
        <v>0</v>
      </c>
      <c r="Y22" s="34">
        <f>VLOOKUP(IF(K22&gt;240,5,IF(K22&gt;180,4,IF(K22&gt;120,3,IF(K22&gt;60,2,IF(K22&gt;30,1,0))))),Trial!$B$7:$E$12,4)</f>
        <v>0</v>
      </c>
      <c r="Z22" s="34">
        <f>VLOOKUP(IF(L22&gt;240,5,IF(L22&gt;180,4,IF(L22&gt;120,3,IF(L22&gt;60,2,IF(L22&gt;30,1,0))))),Trial!$B$7:$E$12,4)</f>
        <v>0</v>
      </c>
      <c r="AA22" s="34">
        <f>VLOOKUP(IF(M22&gt;240,5,IF(M22&gt;180,4,IF(M22&gt;120,3,IF(M22&gt;60,2,IF(M22&gt;30,1,0))))),Trial!$B$7:$E$12,4)</f>
        <v>0</v>
      </c>
      <c r="AB22" s="34">
        <f>VLOOKUP(IF(N22&gt;240,5,IF(N22&gt;180,4,IF(N22&gt;120,3,IF(N22&gt;60,2,IF(N22&gt;30,1,0))))),Trial!$B$7:$E$12,4)</f>
        <v>0</v>
      </c>
    </row>
    <row r="23" ht="15.75" customHeight="1">
      <c r="B23" s="19">
        <v>20.0</v>
      </c>
      <c r="C23" s="20">
        <v>26.6802264873108</v>
      </c>
      <c r="D23" s="20">
        <v>1.78294846462086</v>
      </c>
      <c r="E23" s="20">
        <v>21.1991630983484</v>
      </c>
      <c r="F23" s="20">
        <v>6.22512116800062</v>
      </c>
      <c r="G23" s="20">
        <v>33.916071140419</v>
      </c>
      <c r="H23" s="20">
        <v>10.2821380058388</v>
      </c>
      <c r="I23" s="20">
        <v>4.52169373715296</v>
      </c>
      <c r="J23" s="20">
        <v>24.5475436195901</v>
      </c>
      <c r="K23" s="20">
        <v>22.0464930230921</v>
      </c>
      <c r="L23" s="20">
        <v>34.9703096539715</v>
      </c>
      <c r="M23" s="20">
        <v>5.39039049017332</v>
      </c>
      <c r="N23" s="20">
        <v>30.2791041661308</v>
      </c>
      <c r="P23" s="19">
        <v>20.0</v>
      </c>
      <c r="Q23" s="34">
        <f>VLOOKUP(IF(C23&gt;240,5,IF(C23&gt;180,4,IF(C23&gt;120,3,IF(C23&gt;60,2,IF(C23&gt;30,1,0))))),Trial!$B$7:$E$12,4)</f>
        <v>0</v>
      </c>
      <c r="R23" s="34">
        <f>VLOOKUP(IF(D23&gt;240,5,IF(D23&gt;180,4,IF(D23&gt;120,3,IF(D23&gt;60,2,IF(D23&gt;30,1,0))))),Trial!$B$7:$E$12,4)</f>
        <v>0</v>
      </c>
      <c r="S23" s="34">
        <f>VLOOKUP(IF(E23&gt;240,5,IF(E23&gt;180,4,IF(E23&gt;120,3,IF(E23&gt;60,2,IF(E23&gt;30,1,0))))),Trial!$B$7:$E$12,4)</f>
        <v>0</v>
      </c>
      <c r="T23" s="34">
        <f>VLOOKUP(IF(F23&gt;240,5,IF(F23&gt;180,4,IF(F23&gt;120,3,IF(F23&gt;60,2,IF(F23&gt;30,1,0))))),Trial!$B$7:$E$12,4)</f>
        <v>0</v>
      </c>
      <c r="U23" s="34">
        <f>VLOOKUP(IF(G23&gt;240,5,IF(G23&gt;180,4,IF(G23&gt;120,3,IF(G23&gt;60,2,IF(G23&gt;30,1,0))))),Trial!$B$7:$E$12,4)</f>
        <v>-168.84</v>
      </c>
      <c r="V23" s="34">
        <f>VLOOKUP(IF(H23&gt;240,5,IF(H23&gt;180,4,IF(H23&gt;120,3,IF(H23&gt;60,2,IF(H23&gt;30,1,0))))),Trial!$B$7:$E$12,4)</f>
        <v>0</v>
      </c>
      <c r="W23" s="34">
        <f>VLOOKUP(IF(I23&gt;240,5,IF(I23&gt;180,4,IF(I23&gt;120,3,IF(I23&gt;60,2,IF(I23&gt;30,1,0))))),Trial!$B$7:$E$12,4)</f>
        <v>0</v>
      </c>
      <c r="X23" s="34">
        <f>VLOOKUP(IF(J23&gt;240,5,IF(J23&gt;180,4,IF(J23&gt;120,3,IF(J23&gt;60,2,IF(J23&gt;30,1,0))))),Trial!$B$7:$E$12,4)</f>
        <v>0</v>
      </c>
      <c r="Y23" s="34">
        <f>VLOOKUP(IF(K23&gt;240,5,IF(K23&gt;180,4,IF(K23&gt;120,3,IF(K23&gt;60,2,IF(K23&gt;30,1,0))))),Trial!$B$7:$E$12,4)</f>
        <v>0</v>
      </c>
      <c r="Z23" s="34">
        <f>VLOOKUP(IF(L23&gt;240,5,IF(L23&gt;180,4,IF(L23&gt;120,3,IF(L23&gt;60,2,IF(L23&gt;30,1,0))))),Trial!$B$7:$E$12,4)</f>
        <v>-168.84</v>
      </c>
      <c r="AA23" s="34">
        <f>VLOOKUP(IF(M23&gt;240,5,IF(M23&gt;180,4,IF(M23&gt;120,3,IF(M23&gt;60,2,IF(M23&gt;30,1,0))))),Trial!$B$7:$E$12,4)</f>
        <v>0</v>
      </c>
      <c r="AB23" s="34">
        <f>VLOOKUP(IF(N23&gt;240,5,IF(N23&gt;180,4,IF(N23&gt;120,3,IF(N23&gt;60,2,IF(N23&gt;30,1,0))))),Trial!$B$7:$E$12,4)</f>
        <v>-168.84</v>
      </c>
    </row>
    <row r="24" ht="15.75" customHeight="1">
      <c r="B24" s="19">
        <v>21.0</v>
      </c>
      <c r="C24" s="20">
        <v>24.1068123140403</v>
      </c>
      <c r="D24" s="20">
        <v>11.230872704004</v>
      </c>
      <c r="E24" s="20">
        <v>4.4969647932332</v>
      </c>
      <c r="F24" s="20">
        <v>31.6098507419483</v>
      </c>
      <c r="G24" s="20">
        <v>15.1811014394361</v>
      </c>
      <c r="H24" s="20">
        <v>14.8676192465902</v>
      </c>
      <c r="I24" s="20">
        <v>1.06613162520489</v>
      </c>
      <c r="J24" s="20">
        <v>3.84786467188969</v>
      </c>
      <c r="K24" s="20">
        <v>3.66877789449209</v>
      </c>
      <c r="L24" s="20">
        <v>5.31984835509211</v>
      </c>
      <c r="M24" s="20">
        <v>2.6424812071491</v>
      </c>
      <c r="N24" s="20">
        <v>16.4782193790275</v>
      </c>
      <c r="P24" s="19">
        <v>21.0</v>
      </c>
      <c r="Q24" s="34">
        <f>VLOOKUP(IF(C24&gt;240,5,IF(C24&gt;180,4,IF(C24&gt;120,3,IF(C24&gt;60,2,IF(C24&gt;30,1,0))))),Trial!$B$7:$E$12,4)</f>
        <v>0</v>
      </c>
      <c r="R24" s="34">
        <f>VLOOKUP(IF(D24&gt;240,5,IF(D24&gt;180,4,IF(D24&gt;120,3,IF(D24&gt;60,2,IF(D24&gt;30,1,0))))),Trial!$B$7:$E$12,4)</f>
        <v>0</v>
      </c>
      <c r="S24" s="34">
        <f>VLOOKUP(IF(E24&gt;240,5,IF(E24&gt;180,4,IF(E24&gt;120,3,IF(E24&gt;60,2,IF(E24&gt;30,1,0))))),Trial!$B$7:$E$12,4)</f>
        <v>0</v>
      </c>
      <c r="T24" s="34">
        <f>VLOOKUP(IF(F24&gt;240,5,IF(F24&gt;180,4,IF(F24&gt;120,3,IF(F24&gt;60,2,IF(F24&gt;30,1,0))))),Trial!$B$7:$E$12,4)</f>
        <v>-168.84</v>
      </c>
      <c r="U24" s="34">
        <f>VLOOKUP(IF(G24&gt;240,5,IF(G24&gt;180,4,IF(G24&gt;120,3,IF(G24&gt;60,2,IF(G24&gt;30,1,0))))),Trial!$B$7:$E$12,4)</f>
        <v>0</v>
      </c>
      <c r="V24" s="34">
        <f>VLOOKUP(IF(H24&gt;240,5,IF(H24&gt;180,4,IF(H24&gt;120,3,IF(H24&gt;60,2,IF(H24&gt;30,1,0))))),Trial!$B$7:$E$12,4)</f>
        <v>0</v>
      </c>
      <c r="W24" s="34">
        <f>VLOOKUP(IF(I24&gt;240,5,IF(I24&gt;180,4,IF(I24&gt;120,3,IF(I24&gt;60,2,IF(I24&gt;30,1,0))))),Trial!$B$7:$E$12,4)</f>
        <v>0</v>
      </c>
      <c r="X24" s="34">
        <f>VLOOKUP(IF(J24&gt;240,5,IF(J24&gt;180,4,IF(J24&gt;120,3,IF(J24&gt;60,2,IF(J24&gt;30,1,0))))),Trial!$B$7:$E$12,4)</f>
        <v>0</v>
      </c>
      <c r="Y24" s="34">
        <f>VLOOKUP(IF(K24&gt;240,5,IF(K24&gt;180,4,IF(K24&gt;120,3,IF(K24&gt;60,2,IF(K24&gt;30,1,0))))),Trial!$B$7:$E$12,4)</f>
        <v>0</v>
      </c>
      <c r="Z24" s="34">
        <f>VLOOKUP(IF(L24&gt;240,5,IF(L24&gt;180,4,IF(L24&gt;120,3,IF(L24&gt;60,2,IF(L24&gt;30,1,0))))),Trial!$B$7:$E$12,4)</f>
        <v>0</v>
      </c>
      <c r="AA24" s="34">
        <f>VLOOKUP(IF(M24&gt;240,5,IF(M24&gt;180,4,IF(M24&gt;120,3,IF(M24&gt;60,2,IF(M24&gt;30,1,0))))),Trial!$B$7:$E$12,4)</f>
        <v>0</v>
      </c>
      <c r="AB24" s="34">
        <f>VLOOKUP(IF(N24&gt;240,5,IF(N24&gt;180,4,IF(N24&gt;120,3,IF(N24&gt;60,2,IF(N24&gt;30,1,0))))),Trial!$B$7:$E$12,4)</f>
        <v>0</v>
      </c>
    </row>
    <row r="25" ht="15.75" customHeight="1">
      <c r="B25" s="19">
        <v>22.0</v>
      </c>
      <c r="C25" s="20">
        <v>16.1782133083875</v>
      </c>
      <c r="D25" s="20">
        <v>3.74024943177386</v>
      </c>
      <c r="E25" s="20">
        <v>1.86332580265589</v>
      </c>
      <c r="F25" s="20">
        <v>2.88509148592129</v>
      </c>
      <c r="G25" s="20">
        <v>15.0641781537878</v>
      </c>
      <c r="H25" s="20">
        <v>3.46583182909643</v>
      </c>
      <c r="I25" s="20">
        <v>12.9365091929297</v>
      </c>
      <c r="J25" s="20">
        <v>16.3999928303148</v>
      </c>
      <c r="K25" s="20">
        <v>6.33764632944908</v>
      </c>
      <c r="L25" s="20">
        <v>10.6825289975658</v>
      </c>
      <c r="M25" s="20">
        <v>42.2065049708228</v>
      </c>
      <c r="N25" s="20">
        <v>9.53920307476921</v>
      </c>
      <c r="P25" s="19">
        <v>22.0</v>
      </c>
      <c r="Q25" s="34">
        <f>VLOOKUP(IF(C25&gt;240,5,IF(C25&gt;180,4,IF(C25&gt;120,3,IF(C25&gt;60,2,IF(C25&gt;30,1,0))))),Trial!$B$7:$E$12,4)</f>
        <v>0</v>
      </c>
      <c r="R25" s="34">
        <f>VLOOKUP(IF(D25&gt;240,5,IF(D25&gt;180,4,IF(D25&gt;120,3,IF(D25&gt;60,2,IF(D25&gt;30,1,0))))),Trial!$B$7:$E$12,4)</f>
        <v>0</v>
      </c>
      <c r="S25" s="34">
        <f>VLOOKUP(IF(E25&gt;240,5,IF(E25&gt;180,4,IF(E25&gt;120,3,IF(E25&gt;60,2,IF(E25&gt;30,1,0))))),Trial!$B$7:$E$12,4)</f>
        <v>0</v>
      </c>
      <c r="T25" s="34">
        <f>VLOOKUP(IF(F25&gt;240,5,IF(F25&gt;180,4,IF(F25&gt;120,3,IF(F25&gt;60,2,IF(F25&gt;30,1,0))))),Trial!$B$7:$E$12,4)</f>
        <v>0</v>
      </c>
      <c r="U25" s="34">
        <f>VLOOKUP(IF(G25&gt;240,5,IF(G25&gt;180,4,IF(G25&gt;120,3,IF(G25&gt;60,2,IF(G25&gt;30,1,0))))),Trial!$B$7:$E$12,4)</f>
        <v>0</v>
      </c>
      <c r="V25" s="34">
        <f>VLOOKUP(IF(H25&gt;240,5,IF(H25&gt;180,4,IF(H25&gt;120,3,IF(H25&gt;60,2,IF(H25&gt;30,1,0))))),Trial!$B$7:$E$12,4)</f>
        <v>0</v>
      </c>
      <c r="W25" s="34">
        <f>VLOOKUP(IF(I25&gt;240,5,IF(I25&gt;180,4,IF(I25&gt;120,3,IF(I25&gt;60,2,IF(I25&gt;30,1,0))))),Trial!$B$7:$E$12,4)</f>
        <v>0</v>
      </c>
      <c r="X25" s="34">
        <f>VLOOKUP(IF(J25&gt;240,5,IF(J25&gt;180,4,IF(J25&gt;120,3,IF(J25&gt;60,2,IF(J25&gt;30,1,0))))),Trial!$B$7:$E$12,4)</f>
        <v>0</v>
      </c>
      <c r="Y25" s="34">
        <f>VLOOKUP(IF(K25&gt;240,5,IF(K25&gt;180,4,IF(K25&gt;120,3,IF(K25&gt;60,2,IF(K25&gt;30,1,0))))),Trial!$B$7:$E$12,4)</f>
        <v>0</v>
      </c>
      <c r="Z25" s="34">
        <f>VLOOKUP(IF(L25&gt;240,5,IF(L25&gt;180,4,IF(L25&gt;120,3,IF(L25&gt;60,2,IF(L25&gt;30,1,0))))),Trial!$B$7:$E$12,4)</f>
        <v>0</v>
      </c>
      <c r="AA25" s="34">
        <f>VLOOKUP(IF(M25&gt;240,5,IF(M25&gt;180,4,IF(M25&gt;120,3,IF(M25&gt;60,2,IF(M25&gt;30,1,0))))),Trial!$B$7:$E$12,4)</f>
        <v>-168.84</v>
      </c>
      <c r="AB25" s="34">
        <f>VLOOKUP(IF(N25&gt;240,5,IF(N25&gt;180,4,IF(N25&gt;120,3,IF(N25&gt;60,2,IF(N25&gt;30,1,0))))),Trial!$B$7:$E$12,4)</f>
        <v>0</v>
      </c>
    </row>
    <row r="26" ht="15.75" customHeight="1">
      <c r="B26" s="19">
        <v>23.0</v>
      </c>
      <c r="C26" s="20">
        <v>6.41869923439808</v>
      </c>
      <c r="D26" s="20">
        <v>9.80254760580985</v>
      </c>
      <c r="E26" s="20">
        <v>1.5718408848159</v>
      </c>
      <c r="F26" s="20">
        <v>18.1087350585583</v>
      </c>
      <c r="G26" s="20">
        <v>1.22127853101119</v>
      </c>
      <c r="H26" s="20">
        <v>20.7464964877321</v>
      </c>
      <c r="I26" s="20">
        <v>34.2258103747175</v>
      </c>
      <c r="J26" s="20">
        <v>22.7629748917244</v>
      </c>
      <c r="K26" s="20">
        <v>23.6097931308841</v>
      </c>
      <c r="L26" s="20">
        <v>16.4264558614316</v>
      </c>
      <c r="M26" s="20">
        <v>46.5859859887934</v>
      </c>
      <c r="N26" s="20">
        <v>7.14953826232813</v>
      </c>
      <c r="P26" s="19">
        <v>23.0</v>
      </c>
      <c r="Q26" s="34">
        <f>VLOOKUP(IF(C26&gt;240,5,IF(C26&gt;180,4,IF(C26&gt;120,3,IF(C26&gt;60,2,IF(C26&gt;30,1,0))))),Trial!$B$7:$E$12,4)</f>
        <v>0</v>
      </c>
      <c r="R26" s="34">
        <f>VLOOKUP(IF(D26&gt;240,5,IF(D26&gt;180,4,IF(D26&gt;120,3,IF(D26&gt;60,2,IF(D26&gt;30,1,0))))),Trial!$B$7:$E$12,4)</f>
        <v>0</v>
      </c>
      <c r="S26" s="34">
        <f>VLOOKUP(IF(E26&gt;240,5,IF(E26&gt;180,4,IF(E26&gt;120,3,IF(E26&gt;60,2,IF(E26&gt;30,1,0))))),Trial!$B$7:$E$12,4)</f>
        <v>0</v>
      </c>
      <c r="T26" s="34">
        <f>VLOOKUP(IF(F26&gt;240,5,IF(F26&gt;180,4,IF(F26&gt;120,3,IF(F26&gt;60,2,IF(F26&gt;30,1,0))))),Trial!$B$7:$E$12,4)</f>
        <v>0</v>
      </c>
      <c r="U26" s="34">
        <f>VLOOKUP(IF(G26&gt;240,5,IF(G26&gt;180,4,IF(G26&gt;120,3,IF(G26&gt;60,2,IF(G26&gt;30,1,0))))),Trial!$B$7:$E$12,4)</f>
        <v>0</v>
      </c>
      <c r="V26" s="34">
        <f>VLOOKUP(IF(H26&gt;240,5,IF(H26&gt;180,4,IF(H26&gt;120,3,IF(H26&gt;60,2,IF(H26&gt;30,1,0))))),Trial!$B$7:$E$12,4)</f>
        <v>0</v>
      </c>
      <c r="W26" s="34">
        <f>VLOOKUP(IF(I26&gt;240,5,IF(I26&gt;180,4,IF(I26&gt;120,3,IF(I26&gt;60,2,IF(I26&gt;30,1,0))))),Trial!$B$7:$E$12,4)</f>
        <v>-168.84</v>
      </c>
      <c r="X26" s="34">
        <f>VLOOKUP(IF(J26&gt;240,5,IF(J26&gt;180,4,IF(J26&gt;120,3,IF(J26&gt;60,2,IF(J26&gt;30,1,0))))),Trial!$B$7:$E$12,4)</f>
        <v>0</v>
      </c>
      <c r="Y26" s="34">
        <f>VLOOKUP(IF(K26&gt;240,5,IF(K26&gt;180,4,IF(K26&gt;120,3,IF(K26&gt;60,2,IF(K26&gt;30,1,0))))),Trial!$B$7:$E$12,4)</f>
        <v>0</v>
      </c>
      <c r="Z26" s="34">
        <f>VLOOKUP(IF(L26&gt;240,5,IF(L26&gt;180,4,IF(L26&gt;120,3,IF(L26&gt;60,2,IF(L26&gt;30,1,0))))),Trial!$B$7:$E$12,4)</f>
        <v>0</v>
      </c>
      <c r="AA26" s="34">
        <f>VLOOKUP(IF(M26&gt;240,5,IF(M26&gt;180,4,IF(M26&gt;120,3,IF(M26&gt;60,2,IF(M26&gt;30,1,0))))),Trial!$B$7:$E$12,4)</f>
        <v>-168.84</v>
      </c>
      <c r="AB26" s="34">
        <f>VLOOKUP(IF(N26&gt;240,5,IF(N26&gt;180,4,IF(N26&gt;120,3,IF(N26&gt;60,2,IF(N26&gt;30,1,0))))),Trial!$B$7:$E$12,4)</f>
        <v>0</v>
      </c>
    </row>
    <row r="27" ht="15.75" customHeight="1">
      <c r="B27" s="19">
        <v>24.0</v>
      </c>
      <c r="C27" s="20">
        <v>0.163518367055804</v>
      </c>
      <c r="D27" s="20">
        <v>21.1793754055843</v>
      </c>
      <c r="E27" s="20">
        <v>4.69975611250848</v>
      </c>
      <c r="F27" s="20">
        <v>39.6551149763506</v>
      </c>
      <c r="G27" s="20">
        <v>3.97578633767553</v>
      </c>
      <c r="H27" s="20">
        <v>25.6042822746729</v>
      </c>
      <c r="I27" s="20">
        <v>23.1377543054691</v>
      </c>
      <c r="J27" s="20">
        <v>13.4863607198085</v>
      </c>
      <c r="K27" s="20">
        <v>6.41914638853632</v>
      </c>
      <c r="L27" s="20">
        <v>5.80874772565439</v>
      </c>
      <c r="M27" s="20">
        <v>0.947090330510419</v>
      </c>
      <c r="N27" s="20">
        <v>23.0826211311093</v>
      </c>
      <c r="P27" s="19">
        <v>24.0</v>
      </c>
      <c r="Q27" s="34">
        <f>VLOOKUP(IF(C27&gt;240,5,IF(C27&gt;180,4,IF(C27&gt;120,3,IF(C27&gt;60,2,IF(C27&gt;30,1,0))))),Trial!$B$7:$E$12,4)</f>
        <v>0</v>
      </c>
      <c r="R27" s="34">
        <f>VLOOKUP(IF(D27&gt;240,5,IF(D27&gt;180,4,IF(D27&gt;120,3,IF(D27&gt;60,2,IF(D27&gt;30,1,0))))),Trial!$B$7:$E$12,4)</f>
        <v>0</v>
      </c>
      <c r="S27" s="34">
        <f>VLOOKUP(IF(E27&gt;240,5,IF(E27&gt;180,4,IF(E27&gt;120,3,IF(E27&gt;60,2,IF(E27&gt;30,1,0))))),Trial!$B$7:$E$12,4)</f>
        <v>0</v>
      </c>
      <c r="T27" s="34">
        <f>VLOOKUP(IF(F27&gt;240,5,IF(F27&gt;180,4,IF(F27&gt;120,3,IF(F27&gt;60,2,IF(F27&gt;30,1,0))))),Trial!$B$7:$E$12,4)</f>
        <v>-168.84</v>
      </c>
      <c r="U27" s="34">
        <f>VLOOKUP(IF(G27&gt;240,5,IF(G27&gt;180,4,IF(G27&gt;120,3,IF(G27&gt;60,2,IF(G27&gt;30,1,0))))),Trial!$B$7:$E$12,4)</f>
        <v>0</v>
      </c>
      <c r="V27" s="34">
        <f>VLOOKUP(IF(H27&gt;240,5,IF(H27&gt;180,4,IF(H27&gt;120,3,IF(H27&gt;60,2,IF(H27&gt;30,1,0))))),Trial!$B$7:$E$12,4)</f>
        <v>0</v>
      </c>
      <c r="W27" s="34">
        <f>VLOOKUP(IF(I27&gt;240,5,IF(I27&gt;180,4,IF(I27&gt;120,3,IF(I27&gt;60,2,IF(I27&gt;30,1,0))))),Trial!$B$7:$E$12,4)</f>
        <v>0</v>
      </c>
      <c r="X27" s="34">
        <f>VLOOKUP(IF(J27&gt;240,5,IF(J27&gt;180,4,IF(J27&gt;120,3,IF(J27&gt;60,2,IF(J27&gt;30,1,0))))),Trial!$B$7:$E$12,4)</f>
        <v>0</v>
      </c>
      <c r="Y27" s="34">
        <f>VLOOKUP(IF(K27&gt;240,5,IF(K27&gt;180,4,IF(K27&gt;120,3,IF(K27&gt;60,2,IF(K27&gt;30,1,0))))),Trial!$B$7:$E$12,4)</f>
        <v>0</v>
      </c>
      <c r="Z27" s="34">
        <f>VLOOKUP(IF(L27&gt;240,5,IF(L27&gt;180,4,IF(L27&gt;120,3,IF(L27&gt;60,2,IF(L27&gt;30,1,0))))),Trial!$B$7:$E$12,4)</f>
        <v>0</v>
      </c>
      <c r="AA27" s="34">
        <f>VLOOKUP(IF(M27&gt;240,5,IF(M27&gt;180,4,IF(M27&gt;120,3,IF(M27&gt;60,2,IF(M27&gt;30,1,0))))),Trial!$B$7:$E$12,4)</f>
        <v>0</v>
      </c>
      <c r="AB27" s="34">
        <f>VLOOKUP(IF(N27&gt;240,5,IF(N27&gt;180,4,IF(N27&gt;120,3,IF(N27&gt;60,2,IF(N27&gt;30,1,0))))),Trial!$B$7:$E$12,4)</f>
        <v>0</v>
      </c>
    </row>
    <row r="28" ht="15.75" customHeight="1">
      <c r="B28" s="19">
        <v>25.0</v>
      </c>
      <c r="C28" s="20">
        <v>0.539977837372698</v>
      </c>
      <c r="D28" s="20">
        <v>19.179985451529</v>
      </c>
      <c r="E28" s="20">
        <v>1.20468537712157</v>
      </c>
      <c r="F28" s="20">
        <v>49.3369678909892</v>
      </c>
      <c r="G28" s="20">
        <v>0.595015979619157</v>
      </c>
      <c r="H28" s="20">
        <v>7.69192953403108</v>
      </c>
      <c r="I28" s="20">
        <v>20.0722773069685</v>
      </c>
      <c r="J28" s="20">
        <v>24.5334006847983</v>
      </c>
      <c r="K28" s="20">
        <v>4.84714803119911</v>
      </c>
      <c r="L28" s="20">
        <v>22.163792127574</v>
      </c>
      <c r="M28" s="20">
        <v>3.7177552131936</v>
      </c>
      <c r="N28" s="20">
        <v>6.41987736495212</v>
      </c>
      <c r="P28" s="19">
        <v>25.0</v>
      </c>
      <c r="Q28" s="34">
        <f>VLOOKUP(IF(C28&gt;240,5,IF(C28&gt;180,4,IF(C28&gt;120,3,IF(C28&gt;60,2,IF(C28&gt;30,1,0))))),Trial!$B$7:$E$12,4)</f>
        <v>0</v>
      </c>
      <c r="R28" s="34">
        <f>VLOOKUP(IF(D28&gt;240,5,IF(D28&gt;180,4,IF(D28&gt;120,3,IF(D28&gt;60,2,IF(D28&gt;30,1,0))))),Trial!$B$7:$E$12,4)</f>
        <v>0</v>
      </c>
      <c r="S28" s="34">
        <f>VLOOKUP(IF(E28&gt;240,5,IF(E28&gt;180,4,IF(E28&gt;120,3,IF(E28&gt;60,2,IF(E28&gt;30,1,0))))),Trial!$B$7:$E$12,4)</f>
        <v>0</v>
      </c>
      <c r="T28" s="34">
        <f>VLOOKUP(IF(F28&gt;240,5,IF(F28&gt;180,4,IF(F28&gt;120,3,IF(F28&gt;60,2,IF(F28&gt;30,1,0))))),Trial!$B$7:$E$12,4)</f>
        <v>-168.84</v>
      </c>
      <c r="U28" s="34">
        <f>VLOOKUP(IF(G28&gt;240,5,IF(G28&gt;180,4,IF(G28&gt;120,3,IF(G28&gt;60,2,IF(G28&gt;30,1,0))))),Trial!$B$7:$E$12,4)</f>
        <v>0</v>
      </c>
      <c r="V28" s="34">
        <f>VLOOKUP(IF(H28&gt;240,5,IF(H28&gt;180,4,IF(H28&gt;120,3,IF(H28&gt;60,2,IF(H28&gt;30,1,0))))),Trial!$B$7:$E$12,4)</f>
        <v>0</v>
      </c>
      <c r="W28" s="34">
        <f>VLOOKUP(IF(I28&gt;240,5,IF(I28&gt;180,4,IF(I28&gt;120,3,IF(I28&gt;60,2,IF(I28&gt;30,1,0))))),Trial!$B$7:$E$12,4)</f>
        <v>0</v>
      </c>
      <c r="X28" s="34">
        <f>VLOOKUP(IF(J28&gt;240,5,IF(J28&gt;180,4,IF(J28&gt;120,3,IF(J28&gt;60,2,IF(J28&gt;30,1,0))))),Trial!$B$7:$E$12,4)</f>
        <v>0</v>
      </c>
      <c r="Y28" s="34">
        <f>VLOOKUP(IF(K28&gt;240,5,IF(K28&gt;180,4,IF(K28&gt;120,3,IF(K28&gt;60,2,IF(K28&gt;30,1,0))))),Trial!$B$7:$E$12,4)</f>
        <v>0</v>
      </c>
      <c r="Z28" s="34">
        <f>VLOOKUP(IF(L28&gt;240,5,IF(L28&gt;180,4,IF(L28&gt;120,3,IF(L28&gt;60,2,IF(L28&gt;30,1,0))))),Trial!$B$7:$E$12,4)</f>
        <v>0</v>
      </c>
      <c r="AA28" s="34">
        <f>VLOOKUP(IF(M28&gt;240,5,IF(M28&gt;180,4,IF(M28&gt;120,3,IF(M28&gt;60,2,IF(M28&gt;30,1,0))))),Trial!$B$7:$E$12,4)</f>
        <v>0</v>
      </c>
      <c r="AB28" s="34">
        <f>VLOOKUP(IF(N28&gt;240,5,IF(N28&gt;180,4,IF(N28&gt;120,3,IF(N28&gt;60,2,IF(N28&gt;30,1,0))))),Trial!$B$7:$E$12,4)</f>
        <v>0</v>
      </c>
    </row>
    <row r="29" ht="15.75" customHeight="1">
      <c r="B29" s="19">
        <v>26.0</v>
      </c>
      <c r="C29" s="20">
        <v>6.06450439831242</v>
      </c>
      <c r="D29" s="20">
        <v>20.1769743289968</v>
      </c>
      <c r="E29" s="20">
        <v>3.68169354222059</v>
      </c>
      <c r="F29" s="20">
        <v>3.5820492210798</v>
      </c>
      <c r="G29" s="20">
        <v>15.4503755605864</v>
      </c>
      <c r="H29" s="20">
        <v>31.3189498842017</v>
      </c>
      <c r="I29" s="20">
        <v>8.71638190592639</v>
      </c>
      <c r="J29" s="20">
        <v>29.0645602759228</v>
      </c>
      <c r="K29" s="20">
        <v>36.5434223122672</v>
      </c>
      <c r="L29" s="20">
        <v>7.11300741261803</v>
      </c>
      <c r="M29" s="20">
        <v>15.4870188728991</v>
      </c>
      <c r="N29" s="20">
        <v>7.29938234570436</v>
      </c>
      <c r="P29" s="19">
        <v>26.0</v>
      </c>
      <c r="Q29" s="34">
        <f>VLOOKUP(IF(C29&gt;240,5,IF(C29&gt;180,4,IF(C29&gt;120,3,IF(C29&gt;60,2,IF(C29&gt;30,1,0))))),Trial!$B$7:$E$12,4)</f>
        <v>0</v>
      </c>
      <c r="R29" s="34">
        <f>VLOOKUP(IF(D29&gt;240,5,IF(D29&gt;180,4,IF(D29&gt;120,3,IF(D29&gt;60,2,IF(D29&gt;30,1,0))))),Trial!$B$7:$E$12,4)</f>
        <v>0</v>
      </c>
      <c r="S29" s="34">
        <f>VLOOKUP(IF(E29&gt;240,5,IF(E29&gt;180,4,IF(E29&gt;120,3,IF(E29&gt;60,2,IF(E29&gt;30,1,0))))),Trial!$B$7:$E$12,4)</f>
        <v>0</v>
      </c>
      <c r="T29" s="34">
        <f>VLOOKUP(IF(F29&gt;240,5,IF(F29&gt;180,4,IF(F29&gt;120,3,IF(F29&gt;60,2,IF(F29&gt;30,1,0))))),Trial!$B$7:$E$12,4)</f>
        <v>0</v>
      </c>
      <c r="U29" s="34">
        <f>VLOOKUP(IF(G29&gt;240,5,IF(G29&gt;180,4,IF(G29&gt;120,3,IF(G29&gt;60,2,IF(G29&gt;30,1,0))))),Trial!$B$7:$E$12,4)</f>
        <v>0</v>
      </c>
      <c r="V29" s="34">
        <f>VLOOKUP(IF(H29&gt;240,5,IF(H29&gt;180,4,IF(H29&gt;120,3,IF(H29&gt;60,2,IF(H29&gt;30,1,0))))),Trial!$B$7:$E$12,4)</f>
        <v>-168.84</v>
      </c>
      <c r="W29" s="34">
        <f>VLOOKUP(IF(I29&gt;240,5,IF(I29&gt;180,4,IF(I29&gt;120,3,IF(I29&gt;60,2,IF(I29&gt;30,1,0))))),Trial!$B$7:$E$12,4)</f>
        <v>0</v>
      </c>
      <c r="X29" s="34">
        <f>VLOOKUP(IF(J29&gt;240,5,IF(J29&gt;180,4,IF(J29&gt;120,3,IF(J29&gt;60,2,IF(J29&gt;30,1,0))))),Trial!$B$7:$E$12,4)</f>
        <v>0</v>
      </c>
      <c r="Y29" s="34">
        <f>VLOOKUP(IF(K29&gt;240,5,IF(K29&gt;180,4,IF(K29&gt;120,3,IF(K29&gt;60,2,IF(K29&gt;30,1,0))))),Trial!$B$7:$E$12,4)</f>
        <v>-168.84</v>
      </c>
      <c r="Z29" s="34">
        <f>VLOOKUP(IF(L29&gt;240,5,IF(L29&gt;180,4,IF(L29&gt;120,3,IF(L29&gt;60,2,IF(L29&gt;30,1,0))))),Trial!$B$7:$E$12,4)</f>
        <v>0</v>
      </c>
      <c r="AA29" s="34">
        <f>VLOOKUP(IF(M29&gt;240,5,IF(M29&gt;180,4,IF(M29&gt;120,3,IF(M29&gt;60,2,IF(M29&gt;30,1,0))))),Trial!$B$7:$E$12,4)</f>
        <v>0</v>
      </c>
      <c r="AB29" s="34">
        <f>VLOOKUP(IF(N29&gt;240,5,IF(N29&gt;180,4,IF(N29&gt;120,3,IF(N29&gt;60,2,IF(N29&gt;30,1,0))))),Trial!$B$7:$E$12,4)</f>
        <v>0</v>
      </c>
    </row>
    <row r="30" ht="15.75" customHeight="1">
      <c r="B30" s="19">
        <v>27.0</v>
      </c>
      <c r="C30" s="20">
        <v>18.6811586881226</v>
      </c>
      <c r="D30" s="20">
        <v>15.6125200611624</v>
      </c>
      <c r="E30" s="20">
        <v>16.4064320768314</v>
      </c>
      <c r="F30" s="20">
        <v>7.61620155102573</v>
      </c>
      <c r="G30" s="20">
        <v>15.1146522289107</v>
      </c>
      <c r="H30" s="20">
        <v>9.41814352488993</v>
      </c>
      <c r="I30" s="20">
        <v>12.9598557118411</v>
      </c>
      <c r="J30" s="20">
        <v>1.22838431858438</v>
      </c>
      <c r="K30" s="20">
        <v>14.0709437313574</v>
      </c>
      <c r="L30" s="20">
        <v>1.50767514658312</v>
      </c>
      <c r="M30" s="20">
        <v>5.889538258221</v>
      </c>
      <c r="N30" s="20">
        <v>25.9490933949297</v>
      </c>
      <c r="P30" s="19">
        <v>27.0</v>
      </c>
      <c r="Q30" s="34">
        <f>VLOOKUP(IF(C30&gt;240,5,IF(C30&gt;180,4,IF(C30&gt;120,3,IF(C30&gt;60,2,IF(C30&gt;30,1,0))))),Trial!$B$7:$E$12,4)</f>
        <v>0</v>
      </c>
      <c r="R30" s="34">
        <f>VLOOKUP(IF(D30&gt;240,5,IF(D30&gt;180,4,IF(D30&gt;120,3,IF(D30&gt;60,2,IF(D30&gt;30,1,0))))),Trial!$B$7:$E$12,4)</f>
        <v>0</v>
      </c>
      <c r="S30" s="34">
        <f>VLOOKUP(IF(E30&gt;240,5,IF(E30&gt;180,4,IF(E30&gt;120,3,IF(E30&gt;60,2,IF(E30&gt;30,1,0))))),Trial!$B$7:$E$12,4)</f>
        <v>0</v>
      </c>
      <c r="T30" s="34">
        <f>VLOOKUP(IF(F30&gt;240,5,IF(F30&gt;180,4,IF(F30&gt;120,3,IF(F30&gt;60,2,IF(F30&gt;30,1,0))))),Trial!$B$7:$E$12,4)</f>
        <v>0</v>
      </c>
      <c r="U30" s="34">
        <f>VLOOKUP(IF(G30&gt;240,5,IF(G30&gt;180,4,IF(G30&gt;120,3,IF(G30&gt;60,2,IF(G30&gt;30,1,0))))),Trial!$B$7:$E$12,4)</f>
        <v>0</v>
      </c>
      <c r="V30" s="34">
        <f>VLOOKUP(IF(H30&gt;240,5,IF(H30&gt;180,4,IF(H30&gt;120,3,IF(H30&gt;60,2,IF(H30&gt;30,1,0))))),Trial!$B$7:$E$12,4)</f>
        <v>0</v>
      </c>
      <c r="W30" s="34">
        <f>VLOOKUP(IF(I30&gt;240,5,IF(I30&gt;180,4,IF(I30&gt;120,3,IF(I30&gt;60,2,IF(I30&gt;30,1,0))))),Trial!$B$7:$E$12,4)</f>
        <v>0</v>
      </c>
      <c r="X30" s="34">
        <f>VLOOKUP(IF(J30&gt;240,5,IF(J30&gt;180,4,IF(J30&gt;120,3,IF(J30&gt;60,2,IF(J30&gt;30,1,0))))),Trial!$B$7:$E$12,4)</f>
        <v>0</v>
      </c>
      <c r="Y30" s="34">
        <f>VLOOKUP(IF(K30&gt;240,5,IF(K30&gt;180,4,IF(K30&gt;120,3,IF(K30&gt;60,2,IF(K30&gt;30,1,0))))),Trial!$B$7:$E$12,4)</f>
        <v>0</v>
      </c>
      <c r="Z30" s="34">
        <f>VLOOKUP(IF(L30&gt;240,5,IF(L30&gt;180,4,IF(L30&gt;120,3,IF(L30&gt;60,2,IF(L30&gt;30,1,0))))),Trial!$B$7:$E$12,4)</f>
        <v>0</v>
      </c>
      <c r="AA30" s="34">
        <f>VLOOKUP(IF(M30&gt;240,5,IF(M30&gt;180,4,IF(M30&gt;120,3,IF(M30&gt;60,2,IF(M30&gt;30,1,0))))),Trial!$B$7:$E$12,4)</f>
        <v>0</v>
      </c>
      <c r="AB30" s="34">
        <f>VLOOKUP(IF(N30&gt;240,5,IF(N30&gt;180,4,IF(N30&gt;120,3,IF(N30&gt;60,2,IF(N30&gt;30,1,0))))),Trial!$B$7:$E$12,4)</f>
        <v>0</v>
      </c>
    </row>
    <row r="31" ht="15.75" customHeight="1">
      <c r="B31" s="19">
        <v>28.0</v>
      </c>
      <c r="C31" s="20">
        <v>9.8735038038453</v>
      </c>
      <c r="D31" s="20">
        <v>15.3114909932102</v>
      </c>
      <c r="E31" s="20">
        <v>2.23719133981504</v>
      </c>
      <c r="F31" s="20">
        <v>3.97924962166472</v>
      </c>
      <c r="G31" s="20">
        <v>10.2583151252094</v>
      </c>
      <c r="H31" s="20">
        <v>5.15864576236345</v>
      </c>
      <c r="I31" s="20">
        <v>0.878818303719163</v>
      </c>
      <c r="J31" s="20">
        <v>13.7140092084269</v>
      </c>
      <c r="K31" s="20">
        <v>5.15308452448808</v>
      </c>
      <c r="L31" s="20">
        <v>7.64231105940416</v>
      </c>
      <c r="M31" s="20">
        <v>23.6269462764433</v>
      </c>
      <c r="N31" s="20">
        <v>9.15272805885448</v>
      </c>
      <c r="P31" s="19">
        <v>28.0</v>
      </c>
      <c r="Q31" s="34">
        <f>VLOOKUP(IF(C31&gt;240,5,IF(C31&gt;180,4,IF(C31&gt;120,3,IF(C31&gt;60,2,IF(C31&gt;30,1,0))))),Trial!$B$7:$E$12,4)</f>
        <v>0</v>
      </c>
      <c r="R31" s="34">
        <f>VLOOKUP(IF(D31&gt;240,5,IF(D31&gt;180,4,IF(D31&gt;120,3,IF(D31&gt;60,2,IF(D31&gt;30,1,0))))),Trial!$B$7:$E$12,4)</f>
        <v>0</v>
      </c>
      <c r="S31" s="34">
        <f>VLOOKUP(IF(E31&gt;240,5,IF(E31&gt;180,4,IF(E31&gt;120,3,IF(E31&gt;60,2,IF(E31&gt;30,1,0))))),Trial!$B$7:$E$12,4)</f>
        <v>0</v>
      </c>
      <c r="T31" s="34">
        <f>VLOOKUP(IF(F31&gt;240,5,IF(F31&gt;180,4,IF(F31&gt;120,3,IF(F31&gt;60,2,IF(F31&gt;30,1,0))))),Trial!$B$7:$E$12,4)</f>
        <v>0</v>
      </c>
      <c r="U31" s="34">
        <f>VLOOKUP(IF(G31&gt;240,5,IF(G31&gt;180,4,IF(G31&gt;120,3,IF(G31&gt;60,2,IF(G31&gt;30,1,0))))),Trial!$B$7:$E$12,4)</f>
        <v>0</v>
      </c>
      <c r="V31" s="34">
        <f>VLOOKUP(IF(H31&gt;240,5,IF(H31&gt;180,4,IF(H31&gt;120,3,IF(H31&gt;60,2,IF(H31&gt;30,1,0))))),Trial!$B$7:$E$12,4)</f>
        <v>0</v>
      </c>
      <c r="W31" s="34">
        <f>VLOOKUP(IF(I31&gt;240,5,IF(I31&gt;180,4,IF(I31&gt;120,3,IF(I31&gt;60,2,IF(I31&gt;30,1,0))))),Trial!$B$7:$E$12,4)</f>
        <v>0</v>
      </c>
      <c r="X31" s="34">
        <f>VLOOKUP(IF(J31&gt;240,5,IF(J31&gt;180,4,IF(J31&gt;120,3,IF(J31&gt;60,2,IF(J31&gt;30,1,0))))),Trial!$B$7:$E$12,4)</f>
        <v>0</v>
      </c>
      <c r="Y31" s="34">
        <f>VLOOKUP(IF(K31&gt;240,5,IF(K31&gt;180,4,IF(K31&gt;120,3,IF(K31&gt;60,2,IF(K31&gt;30,1,0))))),Trial!$B$7:$E$12,4)</f>
        <v>0</v>
      </c>
      <c r="Z31" s="34">
        <f>VLOOKUP(IF(L31&gt;240,5,IF(L31&gt;180,4,IF(L31&gt;120,3,IF(L31&gt;60,2,IF(L31&gt;30,1,0))))),Trial!$B$7:$E$12,4)</f>
        <v>0</v>
      </c>
      <c r="AA31" s="34">
        <f>VLOOKUP(IF(M31&gt;240,5,IF(M31&gt;180,4,IF(M31&gt;120,3,IF(M31&gt;60,2,IF(M31&gt;30,1,0))))),Trial!$B$7:$E$12,4)</f>
        <v>0</v>
      </c>
      <c r="AB31" s="34">
        <f>VLOOKUP(IF(N31&gt;240,5,IF(N31&gt;180,4,IF(N31&gt;120,3,IF(N31&gt;60,2,IF(N31&gt;30,1,0))))),Trial!$B$7:$E$12,4)</f>
        <v>0</v>
      </c>
    </row>
    <row r="32" ht="15.75" customHeight="1">
      <c r="B32" s="19">
        <v>29.0</v>
      </c>
      <c r="C32" s="20">
        <v>29.0426938213787</v>
      </c>
      <c r="D32" s="20">
        <v>12.2265712750229</v>
      </c>
      <c r="E32" s="20">
        <v>12.8426489028233</v>
      </c>
      <c r="F32" s="20">
        <v>0.5882044586353</v>
      </c>
      <c r="G32" s="20">
        <v>20.5628835442174</v>
      </c>
      <c r="H32" s="20">
        <v>31.3208721675233</v>
      </c>
      <c r="I32" s="20">
        <v>13.5148866674016</v>
      </c>
      <c r="J32" s="20">
        <v>22.3957406209951</v>
      </c>
      <c r="K32" s="20">
        <v>35.4513001043604</v>
      </c>
      <c r="L32" s="20">
        <v>38.8802615531128</v>
      </c>
      <c r="M32" s="20">
        <v>7.97192432540469</v>
      </c>
      <c r="N32" s="20">
        <v>16.649502362785</v>
      </c>
      <c r="P32" s="19">
        <v>29.0</v>
      </c>
      <c r="Q32" s="34">
        <f>VLOOKUP(IF(C32&gt;240,5,IF(C32&gt;180,4,IF(C32&gt;120,3,IF(C32&gt;60,2,IF(C32&gt;30,1,0))))),Trial!$B$7:$E$12,4)</f>
        <v>0</v>
      </c>
      <c r="R32" s="34">
        <f>VLOOKUP(IF(D32&gt;240,5,IF(D32&gt;180,4,IF(D32&gt;120,3,IF(D32&gt;60,2,IF(D32&gt;30,1,0))))),Trial!$B$7:$E$12,4)</f>
        <v>0</v>
      </c>
      <c r="S32" s="34">
        <f>VLOOKUP(IF(E32&gt;240,5,IF(E32&gt;180,4,IF(E32&gt;120,3,IF(E32&gt;60,2,IF(E32&gt;30,1,0))))),Trial!$B$7:$E$12,4)</f>
        <v>0</v>
      </c>
      <c r="T32" s="34">
        <f>VLOOKUP(IF(F32&gt;240,5,IF(F32&gt;180,4,IF(F32&gt;120,3,IF(F32&gt;60,2,IF(F32&gt;30,1,0))))),Trial!$B$7:$E$12,4)</f>
        <v>0</v>
      </c>
      <c r="U32" s="34">
        <f>VLOOKUP(IF(G32&gt;240,5,IF(G32&gt;180,4,IF(G32&gt;120,3,IF(G32&gt;60,2,IF(G32&gt;30,1,0))))),Trial!$B$7:$E$12,4)</f>
        <v>0</v>
      </c>
      <c r="V32" s="34">
        <f>VLOOKUP(IF(H32&gt;240,5,IF(H32&gt;180,4,IF(H32&gt;120,3,IF(H32&gt;60,2,IF(H32&gt;30,1,0))))),Trial!$B$7:$E$12,4)</f>
        <v>-168.84</v>
      </c>
      <c r="W32" s="34">
        <f>VLOOKUP(IF(I32&gt;240,5,IF(I32&gt;180,4,IF(I32&gt;120,3,IF(I32&gt;60,2,IF(I32&gt;30,1,0))))),Trial!$B$7:$E$12,4)</f>
        <v>0</v>
      </c>
      <c r="X32" s="34">
        <f>VLOOKUP(IF(J32&gt;240,5,IF(J32&gt;180,4,IF(J32&gt;120,3,IF(J32&gt;60,2,IF(J32&gt;30,1,0))))),Trial!$B$7:$E$12,4)</f>
        <v>0</v>
      </c>
      <c r="Y32" s="34">
        <f>VLOOKUP(IF(K32&gt;240,5,IF(K32&gt;180,4,IF(K32&gt;120,3,IF(K32&gt;60,2,IF(K32&gt;30,1,0))))),Trial!$B$7:$E$12,4)</f>
        <v>-168.84</v>
      </c>
      <c r="Z32" s="34">
        <f>VLOOKUP(IF(L32&gt;240,5,IF(L32&gt;180,4,IF(L32&gt;120,3,IF(L32&gt;60,2,IF(L32&gt;30,1,0))))),Trial!$B$7:$E$12,4)</f>
        <v>-168.84</v>
      </c>
      <c r="AA32" s="34">
        <f>VLOOKUP(IF(M32&gt;240,5,IF(M32&gt;180,4,IF(M32&gt;120,3,IF(M32&gt;60,2,IF(M32&gt;30,1,0))))),Trial!$B$7:$E$12,4)</f>
        <v>0</v>
      </c>
      <c r="AB32" s="34">
        <f>VLOOKUP(IF(N32&gt;240,5,IF(N32&gt;180,4,IF(N32&gt;120,3,IF(N32&gt;60,2,IF(N32&gt;30,1,0))))),Trial!$B$7:$E$12,4)</f>
        <v>0</v>
      </c>
    </row>
    <row r="33" ht="15.75" customHeight="1">
      <c r="B33" s="19">
        <v>30.0</v>
      </c>
      <c r="C33" s="20">
        <v>18.7141375847245</v>
      </c>
      <c r="D33" s="20">
        <v>33.0342389159864</v>
      </c>
      <c r="E33" s="20">
        <v>4.01220606071874</v>
      </c>
      <c r="F33" s="20">
        <v>19.7370152596554</v>
      </c>
      <c r="G33" s="20">
        <v>13.2986598187211</v>
      </c>
      <c r="H33" s="20">
        <v>1.85989781392846</v>
      </c>
      <c r="I33" s="20">
        <v>32.7041722808287</v>
      </c>
      <c r="J33" s="20">
        <v>7.11925947563723</v>
      </c>
      <c r="K33" s="20">
        <v>7.14369386099279</v>
      </c>
      <c r="L33" s="20">
        <v>35.7429416682825</v>
      </c>
      <c r="M33" s="20">
        <v>3.87137591283577</v>
      </c>
      <c r="N33" s="20">
        <v>32.0400032870726</v>
      </c>
      <c r="P33" s="19">
        <v>30.0</v>
      </c>
      <c r="Q33" s="34">
        <f>VLOOKUP(IF(C33&gt;240,5,IF(C33&gt;180,4,IF(C33&gt;120,3,IF(C33&gt;60,2,IF(C33&gt;30,1,0))))),Trial!$B$7:$E$12,4)</f>
        <v>0</v>
      </c>
      <c r="R33" s="34">
        <f>VLOOKUP(IF(D33&gt;240,5,IF(D33&gt;180,4,IF(D33&gt;120,3,IF(D33&gt;60,2,IF(D33&gt;30,1,0))))),Trial!$B$7:$E$12,4)</f>
        <v>-168.84</v>
      </c>
      <c r="S33" s="34">
        <f>VLOOKUP(IF(E33&gt;240,5,IF(E33&gt;180,4,IF(E33&gt;120,3,IF(E33&gt;60,2,IF(E33&gt;30,1,0))))),Trial!$B$7:$E$12,4)</f>
        <v>0</v>
      </c>
      <c r="T33" s="34">
        <f>VLOOKUP(IF(F33&gt;240,5,IF(F33&gt;180,4,IF(F33&gt;120,3,IF(F33&gt;60,2,IF(F33&gt;30,1,0))))),Trial!$B$7:$E$12,4)</f>
        <v>0</v>
      </c>
      <c r="U33" s="34">
        <f>VLOOKUP(IF(G33&gt;240,5,IF(G33&gt;180,4,IF(G33&gt;120,3,IF(G33&gt;60,2,IF(G33&gt;30,1,0))))),Trial!$B$7:$E$12,4)</f>
        <v>0</v>
      </c>
      <c r="V33" s="34">
        <f>VLOOKUP(IF(H33&gt;240,5,IF(H33&gt;180,4,IF(H33&gt;120,3,IF(H33&gt;60,2,IF(H33&gt;30,1,0))))),Trial!$B$7:$E$12,4)</f>
        <v>0</v>
      </c>
      <c r="W33" s="34">
        <f>VLOOKUP(IF(I33&gt;240,5,IF(I33&gt;180,4,IF(I33&gt;120,3,IF(I33&gt;60,2,IF(I33&gt;30,1,0))))),Trial!$B$7:$E$12,4)</f>
        <v>-168.84</v>
      </c>
      <c r="X33" s="34">
        <f>VLOOKUP(IF(J33&gt;240,5,IF(J33&gt;180,4,IF(J33&gt;120,3,IF(J33&gt;60,2,IF(J33&gt;30,1,0))))),Trial!$B$7:$E$12,4)</f>
        <v>0</v>
      </c>
      <c r="Y33" s="34">
        <f>VLOOKUP(IF(K33&gt;240,5,IF(K33&gt;180,4,IF(K33&gt;120,3,IF(K33&gt;60,2,IF(K33&gt;30,1,0))))),Trial!$B$7:$E$12,4)</f>
        <v>0</v>
      </c>
      <c r="Z33" s="34">
        <f>VLOOKUP(IF(L33&gt;240,5,IF(L33&gt;180,4,IF(L33&gt;120,3,IF(L33&gt;60,2,IF(L33&gt;30,1,0))))),Trial!$B$7:$E$12,4)</f>
        <v>-168.84</v>
      </c>
      <c r="AA33" s="34">
        <f>VLOOKUP(IF(M33&gt;240,5,IF(M33&gt;180,4,IF(M33&gt;120,3,IF(M33&gt;60,2,IF(M33&gt;30,1,0))))),Trial!$B$7:$E$12,4)</f>
        <v>0</v>
      </c>
      <c r="AB33" s="34">
        <f>VLOOKUP(IF(N33&gt;240,5,IF(N33&gt;180,4,IF(N33&gt;120,3,IF(N33&gt;60,2,IF(N33&gt;30,1,0))))),Trial!$B$7:$E$12,4)</f>
        <v>-168.84</v>
      </c>
    </row>
    <row r="34" ht="15.75" customHeight="1">
      <c r="B34" s="19">
        <v>31.0</v>
      </c>
      <c r="C34" s="20">
        <v>17.6394380855459</v>
      </c>
      <c r="D34" s="20">
        <v>21.7069185275146</v>
      </c>
      <c r="E34" s="20">
        <v>1.05962742205776</v>
      </c>
      <c r="F34" s="20">
        <v>6.46091407556087</v>
      </c>
      <c r="G34" s="20">
        <v>21.7723535096442</v>
      </c>
      <c r="H34" s="20">
        <v>28.3950835806398</v>
      </c>
      <c r="I34" s="20">
        <v>14.5554327817718</v>
      </c>
      <c r="J34" s="20">
        <v>27.6539102044211</v>
      </c>
      <c r="K34" s="20">
        <v>10.0871096180794</v>
      </c>
      <c r="L34" s="20">
        <v>2.94293979607111</v>
      </c>
      <c r="M34" s="20">
        <v>4.29659383557737</v>
      </c>
      <c r="N34" s="20">
        <v>17.0238868896003</v>
      </c>
      <c r="P34" s="19">
        <v>31.0</v>
      </c>
      <c r="Q34" s="34">
        <f>VLOOKUP(IF(C34&gt;240,5,IF(C34&gt;180,4,IF(C34&gt;120,3,IF(C34&gt;60,2,IF(C34&gt;30,1,0))))),Trial!$B$7:$E$12,4)</f>
        <v>0</v>
      </c>
      <c r="R34" s="34">
        <f>VLOOKUP(IF(D34&gt;240,5,IF(D34&gt;180,4,IF(D34&gt;120,3,IF(D34&gt;60,2,IF(D34&gt;30,1,0))))),Trial!$B$7:$E$12,4)</f>
        <v>0</v>
      </c>
      <c r="S34" s="34">
        <f>VLOOKUP(IF(E34&gt;240,5,IF(E34&gt;180,4,IF(E34&gt;120,3,IF(E34&gt;60,2,IF(E34&gt;30,1,0))))),Trial!$B$7:$E$12,4)</f>
        <v>0</v>
      </c>
      <c r="T34" s="34">
        <f>VLOOKUP(IF(F34&gt;240,5,IF(F34&gt;180,4,IF(F34&gt;120,3,IF(F34&gt;60,2,IF(F34&gt;30,1,0))))),Trial!$B$7:$E$12,4)</f>
        <v>0</v>
      </c>
      <c r="U34" s="34">
        <f>VLOOKUP(IF(G34&gt;240,5,IF(G34&gt;180,4,IF(G34&gt;120,3,IF(G34&gt;60,2,IF(G34&gt;30,1,0))))),Trial!$B$7:$E$12,4)</f>
        <v>0</v>
      </c>
      <c r="V34" s="34">
        <f>VLOOKUP(IF(H34&gt;240,5,IF(H34&gt;180,4,IF(H34&gt;120,3,IF(H34&gt;60,2,IF(H34&gt;30,1,0))))),Trial!$B$7:$E$12,4)</f>
        <v>0</v>
      </c>
      <c r="W34" s="34">
        <f>VLOOKUP(IF(I34&gt;240,5,IF(I34&gt;180,4,IF(I34&gt;120,3,IF(I34&gt;60,2,IF(I34&gt;30,1,0))))),Trial!$B$7:$E$12,4)</f>
        <v>0</v>
      </c>
      <c r="X34" s="34">
        <f>VLOOKUP(IF(J34&gt;240,5,IF(J34&gt;180,4,IF(J34&gt;120,3,IF(J34&gt;60,2,IF(J34&gt;30,1,0))))),Trial!$B$7:$E$12,4)</f>
        <v>0</v>
      </c>
      <c r="Y34" s="34">
        <f>VLOOKUP(IF(K34&gt;240,5,IF(K34&gt;180,4,IF(K34&gt;120,3,IF(K34&gt;60,2,IF(K34&gt;30,1,0))))),Trial!$B$7:$E$12,4)</f>
        <v>0</v>
      </c>
      <c r="Z34" s="34">
        <f>VLOOKUP(IF(L34&gt;240,5,IF(L34&gt;180,4,IF(L34&gt;120,3,IF(L34&gt;60,2,IF(L34&gt;30,1,0))))),Trial!$B$7:$E$12,4)</f>
        <v>0</v>
      </c>
      <c r="AA34" s="34">
        <f>VLOOKUP(IF(M34&gt;240,5,IF(M34&gt;180,4,IF(M34&gt;120,3,IF(M34&gt;60,2,IF(M34&gt;30,1,0))))),Trial!$B$7:$E$12,4)</f>
        <v>0</v>
      </c>
      <c r="AB34" s="34">
        <f>VLOOKUP(IF(N34&gt;240,5,IF(N34&gt;180,4,IF(N34&gt;120,3,IF(N34&gt;60,2,IF(N34&gt;30,1,0))))),Trial!$B$7:$E$12,4)</f>
        <v>0</v>
      </c>
    </row>
    <row r="35" ht="15.75" customHeight="1">
      <c r="B35" s="19">
        <v>32.0</v>
      </c>
      <c r="C35" s="20">
        <v>35.8894566487775</v>
      </c>
      <c r="D35" s="20">
        <v>7.5182780278381</v>
      </c>
      <c r="E35" s="20">
        <v>23.1247696278371</v>
      </c>
      <c r="F35" s="20">
        <v>15.1263399846005</v>
      </c>
      <c r="G35" s="20">
        <v>10.5044892254673</v>
      </c>
      <c r="H35" s="20">
        <v>1.54748841244727</v>
      </c>
      <c r="I35" s="20">
        <v>9.06623951401562</v>
      </c>
      <c r="J35" s="20">
        <v>1.09585776119493</v>
      </c>
      <c r="K35" s="20">
        <v>17.796456192256</v>
      </c>
      <c r="L35" s="20">
        <v>3.76574850073084</v>
      </c>
      <c r="M35" s="20">
        <v>6.47635051328689</v>
      </c>
      <c r="N35" s="20">
        <v>11.3856736455197</v>
      </c>
      <c r="P35" s="19">
        <v>32.0</v>
      </c>
      <c r="Q35" s="34">
        <f>VLOOKUP(IF(C35&gt;240,5,IF(C35&gt;180,4,IF(C35&gt;120,3,IF(C35&gt;60,2,IF(C35&gt;30,1,0))))),Trial!$B$7:$E$12,4)</f>
        <v>-168.84</v>
      </c>
      <c r="R35" s="34">
        <f>VLOOKUP(IF(D35&gt;240,5,IF(D35&gt;180,4,IF(D35&gt;120,3,IF(D35&gt;60,2,IF(D35&gt;30,1,0))))),Trial!$B$7:$E$12,4)</f>
        <v>0</v>
      </c>
      <c r="S35" s="34">
        <f>VLOOKUP(IF(E35&gt;240,5,IF(E35&gt;180,4,IF(E35&gt;120,3,IF(E35&gt;60,2,IF(E35&gt;30,1,0))))),Trial!$B$7:$E$12,4)</f>
        <v>0</v>
      </c>
      <c r="T35" s="34">
        <f>VLOOKUP(IF(F35&gt;240,5,IF(F35&gt;180,4,IF(F35&gt;120,3,IF(F35&gt;60,2,IF(F35&gt;30,1,0))))),Trial!$B$7:$E$12,4)</f>
        <v>0</v>
      </c>
      <c r="U35" s="34">
        <f>VLOOKUP(IF(G35&gt;240,5,IF(G35&gt;180,4,IF(G35&gt;120,3,IF(G35&gt;60,2,IF(G35&gt;30,1,0))))),Trial!$B$7:$E$12,4)</f>
        <v>0</v>
      </c>
      <c r="V35" s="34">
        <f>VLOOKUP(IF(H35&gt;240,5,IF(H35&gt;180,4,IF(H35&gt;120,3,IF(H35&gt;60,2,IF(H35&gt;30,1,0))))),Trial!$B$7:$E$12,4)</f>
        <v>0</v>
      </c>
      <c r="W35" s="34">
        <f>VLOOKUP(IF(I35&gt;240,5,IF(I35&gt;180,4,IF(I35&gt;120,3,IF(I35&gt;60,2,IF(I35&gt;30,1,0))))),Trial!$B$7:$E$12,4)</f>
        <v>0</v>
      </c>
      <c r="X35" s="34">
        <f>VLOOKUP(IF(J35&gt;240,5,IF(J35&gt;180,4,IF(J35&gt;120,3,IF(J35&gt;60,2,IF(J35&gt;30,1,0))))),Trial!$B$7:$E$12,4)</f>
        <v>0</v>
      </c>
      <c r="Y35" s="34">
        <f>VLOOKUP(IF(K35&gt;240,5,IF(K35&gt;180,4,IF(K35&gt;120,3,IF(K35&gt;60,2,IF(K35&gt;30,1,0))))),Trial!$B$7:$E$12,4)</f>
        <v>0</v>
      </c>
      <c r="Z35" s="34">
        <f>VLOOKUP(IF(L35&gt;240,5,IF(L35&gt;180,4,IF(L35&gt;120,3,IF(L35&gt;60,2,IF(L35&gt;30,1,0))))),Trial!$B$7:$E$12,4)</f>
        <v>0</v>
      </c>
      <c r="AA35" s="34">
        <f>VLOOKUP(IF(M35&gt;240,5,IF(M35&gt;180,4,IF(M35&gt;120,3,IF(M35&gt;60,2,IF(M35&gt;30,1,0))))),Trial!$B$7:$E$12,4)</f>
        <v>0</v>
      </c>
      <c r="AB35" s="34">
        <f>VLOOKUP(IF(N35&gt;240,5,IF(N35&gt;180,4,IF(N35&gt;120,3,IF(N35&gt;60,2,IF(N35&gt;30,1,0))))),Trial!$B$7:$E$12,4)</f>
        <v>0</v>
      </c>
    </row>
    <row r="36" ht="15.75" customHeight="1">
      <c r="B36" s="19">
        <v>33.0</v>
      </c>
      <c r="C36" s="20">
        <v>13.1214802101339</v>
      </c>
      <c r="D36" s="20">
        <v>11.2413734511557</v>
      </c>
      <c r="E36" s="20">
        <v>0.795212936401367</v>
      </c>
      <c r="F36" s="20">
        <v>20.5714310489073</v>
      </c>
      <c r="G36" s="20">
        <v>75.5685487539254</v>
      </c>
      <c r="H36" s="20">
        <v>1.26289301244542</v>
      </c>
      <c r="I36" s="20">
        <v>1.44157729330473</v>
      </c>
      <c r="J36" s="20">
        <v>0.881584880081937</v>
      </c>
      <c r="K36" s="20">
        <v>1.71867852649621</v>
      </c>
      <c r="L36" s="20">
        <v>4.48579033799469</v>
      </c>
      <c r="M36" s="20">
        <v>8.07175053209066</v>
      </c>
      <c r="N36" s="20">
        <v>2.92015068964101</v>
      </c>
      <c r="P36" s="19">
        <v>33.0</v>
      </c>
      <c r="Q36" s="34">
        <f>VLOOKUP(IF(C36&gt;240,5,IF(C36&gt;180,4,IF(C36&gt;120,3,IF(C36&gt;60,2,IF(C36&gt;30,1,0))))),Trial!$B$7:$E$12,4)</f>
        <v>0</v>
      </c>
      <c r="R36" s="34">
        <f>VLOOKUP(IF(D36&gt;240,5,IF(D36&gt;180,4,IF(D36&gt;120,3,IF(D36&gt;60,2,IF(D36&gt;30,1,0))))),Trial!$B$7:$E$12,4)</f>
        <v>0</v>
      </c>
      <c r="S36" s="34">
        <f>VLOOKUP(IF(E36&gt;240,5,IF(E36&gt;180,4,IF(E36&gt;120,3,IF(E36&gt;60,2,IF(E36&gt;30,1,0))))),Trial!$B$7:$E$12,4)</f>
        <v>0</v>
      </c>
      <c r="T36" s="34">
        <f>VLOOKUP(IF(F36&gt;240,5,IF(F36&gt;180,4,IF(F36&gt;120,3,IF(F36&gt;60,2,IF(F36&gt;30,1,0))))),Trial!$B$7:$E$12,4)</f>
        <v>0</v>
      </c>
      <c r="U36" s="34">
        <f>VLOOKUP(IF(G36&gt;240,5,IF(G36&gt;180,4,IF(G36&gt;120,3,IF(G36&gt;60,2,IF(G36&gt;30,1,0))))),Trial!$B$7:$E$12,4)</f>
        <v>-844.2</v>
      </c>
      <c r="V36" s="34">
        <f>VLOOKUP(IF(H36&gt;240,5,IF(H36&gt;180,4,IF(H36&gt;120,3,IF(H36&gt;60,2,IF(H36&gt;30,1,0))))),Trial!$B$7:$E$12,4)</f>
        <v>0</v>
      </c>
      <c r="W36" s="34">
        <f>VLOOKUP(IF(I36&gt;240,5,IF(I36&gt;180,4,IF(I36&gt;120,3,IF(I36&gt;60,2,IF(I36&gt;30,1,0))))),Trial!$B$7:$E$12,4)</f>
        <v>0</v>
      </c>
      <c r="X36" s="34">
        <f>VLOOKUP(IF(J36&gt;240,5,IF(J36&gt;180,4,IF(J36&gt;120,3,IF(J36&gt;60,2,IF(J36&gt;30,1,0))))),Trial!$B$7:$E$12,4)</f>
        <v>0</v>
      </c>
      <c r="Y36" s="34">
        <f>VLOOKUP(IF(K36&gt;240,5,IF(K36&gt;180,4,IF(K36&gt;120,3,IF(K36&gt;60,2,IF(K36&gt;30,1,0))))),Trial!$B$7:$E$12,4)</f>
        <v>0</v>
      </c>
      <c r="Z36" s="34">
        <f>VLOOKUP(IF(L36&gt;240,5,IF(L36&gt;180,4,IF(L36&gt;120,3,IF(L36&gt;60,2,IF(L36&gt;30,1,0))))),Trial!$B$7:$E$12,4)</f>
        <v>0</v>
      </c>
      <c r="AA36" s="34">
        <f>VLOOKUP(IF(M36&gt;240,5,IF(M36&gt;180,4,IF(M36&gt;120,3,IF(M36&gt;60,2,IF(M36&gt;30,1,0))))),Trial!$B$7:$E$12,4)</f>
        <v>0</v>
      </c>
      <c r="AB36" s="34">
        <f>VLOOKUP(IF(N36&gt;240,5,IF(N36&gt;180,4,IF(N36&gt;120,3,IF(N36&gt;60,2,IF(N36&gt;30,1,0))))),Trial!$B$7:$E$12,4)</f>
        <v>0</v>
      </c>
    </row>
    <row r="37" ht="15.75" customHeight="1">
      <c r="B37" s="19">
        <v>34.0</v>
      </c>
      <c r="C37" s="20">
        <v>0.867193070845678</v>
      </c>
      <c r="D37" s="20">
        <v>3.5472862961702</v>
      </c>
      <c r="E37" s="20">
        <v>3.12680914006196</v>
      </c>
      <c r="F37" s="20">
        <v>15.1196308058771</v>
      </c>
      <c r="G37" s="20">
        <v>3.99401927916333</v>
      </c>
      <c r="H37" s="20">
        <v>9.78049789247989</v>
      </c>
      <c r="I37" s="20">
        <v>24.9579391036352</v>
      </c>
      <c r="J37" s="20">
        <v>2.94102922542923</v>
      </c>
      <c r="K37" s="20">
        <v>14.4848120137203</v>
      </c>
      <c r="L37" s="20">
        <v>23.0178002024455</v>
      </c>
      <c r="M37" s="20">
        <v>36.0362219311551</v>
      </c>
      <c r="N37" s="20">
        <v>5.98540744786151</v>
      </c>
      <c r="P37" s="19">
        <v>34.0</v>
      </c>
      <c r="Q37" s="34">
        <f>VLOOKUP(IF(C37&gt;240,5,IF(C37&gt;180,4,IF(C37&gt;120,3,IF(C37&gt;60,2,IF(C37&gt;30,1,0))))),Trial!$B$7:$E$12,4)</f>
        <v>0</v>
      </c>
      <c r="R37" s="34">
        <f>VLOOKUP(IF(D37&gt;240,5,IF(D37&gt;180,4,IF(D37&gt;120,3,IF(D37&gt;60,2,IF(D37&gt;30,1,0))))),Trial!$B$7:$E$12,4)</f>
        <v>0</v>
      </c>
      <c r="S37" s="34">
        <f>VLOOKUP(IF(E37&gt;240,5,IF(E37&gt;180,4,IF(E37&gt;120,3,IF(E37&gt;60,2,IF(E37&gt;30,1,0))))),Trial!$B$7:$E$12,4)</f>
        <v>0</v>
      </c>
      <c r="T37" s="34">
        <f>VLOOKUP(IF(F37&gt;240,5,IF(F37&gt;180,4,IF(F37&gt;120,3,IF(F37&gt;60,2,IF(F37&gt;30,1,0))))),Trial!$B$7:$E$12,4)</f>
        <v>0</v>
      </c>
      <c r="U37" s="34">
        <f>VLOOKUP(IF(G37&gt;240,5,IF(G37&gt;180,4,IF(G37&gt;120,3,IF(G37&gt;60,2,IF(G37&gt;30,1,0))))),Trial!$B$7:$E$12,4)</f>
        <v>0</v>
      </c>
      <c r="V37" s="34">
        <f>VLOOKUP(IF(H37&gt;240,5,IF(H37&gt;180,4,IF(H37&gt;120,3,IF(H37&gt;60,2,IF(H37&gt;30,1,0))))),Trial!$B$7:$E$12,4)</f>
        <v>0</v>
      </c>
      <c r="W37" s="34">
        <f>VLOOKUP(IF(I37&gt;240,5,IF(I37&gt;180,4,IF(I37&gt;120,3,IF(I37&gt;60,2,IF(I37&gt;30,1,0))))),Trial!$B$7:$E$12,4)</f>
        <v>0</v>
      </c>
      <c r="X37" s="34">
        <f>VLOOKUP(IF(J37&gt;240,5,IF(J37&gt;180,4,IF(J37&gt;120,3,IF(J37&gt;60,2,IF(J37&gt;30,1,0))))),Trial!$B$7:$E$12,4)</f>
        <v>0</v>
      </c>
      <c r="Y37" s="34">
        <f>VLOOKUP(IF(K37&gt;240,5,IF(K37&gt;180,4,IF(K37&gt;120,3,IF(K37&gt;60,2,IF(K37&gt;30,1,0))))),Trial!$B$7:$E$12,4)</f>
        <v>0</v>
      </c>
      <c r="Z37" s="34">
        <f>VLOOKUP(IF(L37&gt;240,5,IF(L37&gt;180,4,IF(L37&gt;120,3,IF(L37&gt;60,2,IF(L37&gt;30,1,0))))),Trial!$B$7:$E$12,4)</f>
        <v>0</v>
      </c>
      <c r="AA37" s="34">
        <f>VLOOKUP(IF(M37&gt;240,5,IF(M37&gt;180,4,IF(M37&gt;120,3,IF(M37&gt;60,2,IF(M37&gt;30,1,0))))),Trial!$B$7:$E$12,4)</f>
        <v>-168.84</v>
      </c>
      <c r="AB37" s="34">
        <f>VLOOKUP(IF(N37&gt;240,5,IF(N37&gt;180,4,IF(N37&gt;120,3,IF(N37&gt;60,2,IF(N37&gt;30,1,0))))),Trial!$B$7:$E$12,4)</f>
        <v>0</v>
      </c>
    </row>
    <row r="38" ht="15.75" customHeight="1">
      <c r="B38" s="19">
        <v>35.0</v>
      </c>
      <c r="C38" s="20">
        <v>12.7583384176801</v>
      </c>
      <c r="D38" s="20">
        <v>26.3964993722906</v>
      </c>
      <c r="E38" s="20">
        <v>0.0410887571983039</v>
      </c>
      <c r="F38" s="20">
        <v>10.9999756468545</v>
      </c>
      <c r="G38" s="20">
        <v>3.37663327013142</v>
      </c>
      <c r="H38" s="20">
        <v>14.2548401804726</v>
      </c>
      <c r="I38" s="20">
        <v>0.0731184980366379</v>
      </c>
      <c r="J38" s="20">
        <v>12.6892750090073</v>
      </c>
      <c r="K38" s="20">
        <v>11.416003533275</v>
      </c>
      <c r="L38" s="20">
        <v>13.1675829229961</v>
      </c>
      <c r="M38" s="20">
        <v>1.63794117597863</v>
      </c>
      <c r="N38" s="20">
        <v>2.21334532736801</v>
      </c>
      <c r="P38" s="19">
        <v>35.0</v>
      </c>
      <c r="Q38" s="34">
        <f>VLOOKUP(IF(C38&gt;240,5,IF(C38&gt;180,4,IF(C38&gt;120,3,IF(C38&gt;60,2,IF(C38&gt;30,1,0))))),Trial!$B$7:$E$12,4)</f>
        <v>0</v>
      </c>
      <c r="R38" s="34">
        <f>VLOOKUP(IF(D38&gt;240,5,IF(D38&gt;180,4,IF(D38&gt;120,3,IF(D38&gt;60,2,IF(D38&gt;30,1,0))))),Trial!$B$7:$E$12,4)</f>
        <v>0</v>
      </c>
      <c r="S38" s="34">
        <f>VLOOKUP(IF(E38&gt;240,5,IF(E38&gt;180,4,IF(E38&gt;120,3,IF(E38&gt;60,2,IF(E38&gt;30,1,0))))),Trial!$B$7:$E$12,4)</f>
        <v>0</v>
      </c>
      <c r="T38" s="34">
        <f>VLOOKUP(IF(F38&gt;240,5,IF(F38&gt;180,4,IF(F38&gt;120,3,IF(F38&gt;60,2,IF(F38&gt;30,1,0))))),Trial!$B$7:$E$12,4)</f>
        <v>0</v>
      </c>
      <c r="U38" s="34">
        <f>VLOOKUP(IF(G38&gt;240,5,IF(G38&gt;180,4,IF(G38&gt;120,3,IF(G38&gt;60,2,IF(G38&gt;30,1,0))))),Trial!$B$7:$E$12,4)</f>
        <v>0</v>
      </c>
      <c r="V38" s="34">
        <f>VLOOKUP(IF(H38&gt;240,5,IF(H38&gt;180,4,IF(H38&gt;120,3,IF(H38&gt;60,2,IF(H38&gt;30,1,0))))),Trial!$B$7:$E$12,4)</f>
        <v>0</v>
      </c>
      <c r="W38" s="34">
        <f>VLOOKUP(IF(I38&gt;240,5,IF(I38&gt;180,4,IF(I38&gt;120,3,IF(I38&gt;60,2,IF(I38&gt;30,1,0))))),Trial!$B$7:$E$12,4)</f>
        <v>0</v>
      </c>
      <c r="X38" s="34">
        <f>VLOOKUP(IF(J38&gt;240,5,IF(J38&gt;180,4,IF(J38&gt;120,3,IF(J38&gt;60,2,IF(J38&gt;30,1,0))))),Trial!$B$7:$E$12,4)</f>
        <v>0</v>
      </c>
      <c r="Y38" s="34">
        <f>VLOOKUP(IF(K38&gt;240,5,IF(K38&gt;180,4,IF(K38&gt;120,3,IF(K38&gt;60,2,IF(K38&gt;30,1,0))))),Trial!$B$7:$E$12,4)</f>
        <v>0</v>
      </c>
      <c r="Z38" s="34">
        <f>VLOOKUP(IF(L38&gt;240,5,IF(L38&gt;180,4,IF(L38&gt;120,3,IF(L38&gt;60,2,IF(L38&gt;30,1,0))))),Trial!$B$7:$E$12,4)</f>
        <v>0</v>
      </c>
      <c r="AA38" s="34">
        <f>VLOOKUP(IF(M38&gt;240,5,IF(M38&gt;180,4,IF(M38&gt;120,3,IF(M38&gt;60,2,IF(M38&gt;30,1,0))))),Trial!$B$7:$E$12,4)</f>
        <v>0</v>
      </c>
      <c r="AB38" s="34">
        <f>VLOOKUP(IF(N38&gt;240,5,IF(N38&gt;180,4,IF(N38&gt;120,3,IF(N38&gt;60,2,IF(N38&gt;30,1,0))))),Trial!$B$7:$E$12,4)</f>
        <v>0</v>
      </c>
    </row>
    <row r="39" ht="15.75" customHeight="1">
      <c r="B39" s="19">
        <v>36.0</v>
      </c>
      <c r="C39" s="20">
        <v>8.0956429972779</v>
      </c>
      <c r="D39" s="20">
        <v>39.7851915985148</v>
      </c>
      <c r="E39" s="20">
        <v>8.02974764718674</v>
      </c>
      <c r="F39" s="20">
        <v>1.00801725210622</v>
      </c>
      <c r="G39" s="20">
        <v>1.546584414616</v>
      </c>
      <c r="H39" s="20">
        <v>4.40227706609328</v>
      </c>
      <c r="I39" s="20">
        <v>10.2293207022954</v>
      </c>
      <c r="J39" s="20">
        <v>6.42491278708912</v>
      </c>
      <c r="K39" s="20">
        <v>22.1813421741297</v>
      </c>
      <c r="L39" s="20">
        <v>27.5591214537558</v>
      </c>
      <c r="M39" s="20">
        <v>21.136967081492</v>
      </c>
      <c r="N39" s="20">
        <v>0.848352431133389</v>
      </c>
      <c r="P39" s="19">
        <v>36.0</v>
      </c>
      <c r="Q39" s="34">
        <f>VLOOKUP(IF(C39&gt;240,5,IF(C39&gt;180,4,IF(C39&gt;120,3,IF(C39&gt;60,2,IF(C39&gt;30,1,0))))),Trial!$B$7:$E$12,4)</f>
        <v>0</v>
      </c>
      <c r="R39" s="34">
        <f>VLOOKUP(IF(D39&gt;240,5,IF(D39&gt;180,4,IF(D39&gt;120,3,IF(D39&gt;60,2,IF(D39&gt;30,1,0))))),Trial!$B$7:$E$12,4)</f>
        <v>-168.84</v>
      </c>
      <c r="S39" s="34">
        <f>VLOOKUP(IF(E39&gt;240,5,IF(E39&gt;180,4,IF(E39&gt;120,3,IF(E39&gt;60,2,IF(E39&gt;30,1,0))))),Trial!$B$7:$E$12,4)</f>
        <v>0</v>
      </c>
      <c r="T39" s="34">
        <f>VLOOKUP(IF(F39&gt;240,5,IF(F39&gt;180,4,IF(F39&gt;120,3,IF(F39&gt;60,2,IF(F39&gt;30,1,0))))),Trial!$B$7:$E$12,4)</f>
        <v>0</v>
      </c>
      <c r="U39" s="34">
        <f>VLOOKUP(IF(G39&gt;240,5,IF(G39&gt;180,4,IF(G39&gt;120,3,IF(G39&gt;60,2,IF(G39&gt;30,1,0))))),Trial!$B$7:$E$12,4)</f>
        <v>0</v>
      </c>
      <c r="V39" s="34">
        <f>VLOOKUP(IF(H39&gt;240,5,IF(H39&gt;180,4,IF(H39&gt;120,3,IF(H39&gt;60,2,IF(H39&gt;30,1,0))))),Trial!$B$7:$E$12,4)</f>
        <v>0</v>
      </c>
      <c r="W39" s="34">
        <f>VLOOKUP(IF(I39&gt;240,5,IF(I39&gt;180,4,IF(I39&gt;120,3,IF(I39&gt;60,2,IF(I39&gt;30,1,0))))),Trial!$B$7:$E$12,4)</f>
        <v>0</v>
      </c>
      <c r="X39" s="34">
        <f>VLOOKUP(IF(J39&gt;240,5,IF(J39&gt;180,4,IF(J39&gt;120,3,IF(J39&gt;60,2,IF(J39&gt;30,1,0))))),Trial!$B$7:$E$12,4)</f>
        <v>0</v>
      </c>
      <c r="Y39" s="34">
        <f>VLOOKUP(IF(K39&gt;240,5,IF(K39&gt;180,4,IF(K39&gt;120,3,IF(K39&gt;60,2,IF(K39&gt;30,1,0))))),Trial!$B$7:$E$12,4)</f>
        <v>0</v>
      </c>
      <c r="Z39" s="34">
        <f>VLOOKUP(IF(L39&gt;240,5,IF(L39&gt;180,4,IF(L39&gt;120,3,IF(L39&gt;60,2,IF(L39&gt;30,1,0))))),Trial!$B$7:$E$12,4)</f>
        <v>0</v>
      </c>
      <c r="AA39" s="34">
        <f>VLOOKUP(IF(M39&gt;240,5,IF(M39&gt;180,4,IF(M39&gt;120,3,IF(M39&gt;60,2,IF(M39&gt;30,1,0))))),Trial!$B$7:$E$12,4)</f>
        <v>0</v>
      </c>
      <c r="AB39" s="34">
        <f>VLOOKUP(IF(N39&gt;240,5,IF(N39&gt;180,4,IF(N39&gt;120,3,IF(N39&gt;60,2,IF(N39&gt;30,1,0))))),Trial!$B$7:$E$12,4)</f>
        <v>0</v>
      </c>
    </row>
    <row r="40" ht="15.75" customHeight="1">
      <c r="B40" s="19">
        <v>37.0</v>
      </c>
      <c r="C40" s="20">
        <v>3.57560983425938</v>
      </c>
      <c r="D40" s="20">
        <v>15.5298942213963</v>
      </c>
      <c r="E40" s="20">
        <v>7.08294080179185</v>
      </c>
      <c r="F40" s="20">
        <v>8.71175828748383</v>
      </c>
      <c r="G40" s="20">
        <v>31.5428916454569</v>
      </c>
      <c r="H40" s="20">
        <v>3.73532962989993</v>
      </c>
      <c r="I40" s="20">
        <v>18.411820734868</v>
      </c>
      <c r="J40" s="20">
        <v>36.0152094077573</v>
      </c>
      <c r="K40" s="20">
        <v>9.00988191496581</v>
      </c>
      <c r="L40" s="20">
        <v>58.8337574892254</v>
      </c>
      <c r="M40" s="20">
        <v>13.6866697303104</v>
      </c>
      <c r="N40" s="20">
        <v>13.7865704372529</v>
      </c>
      <c r="P40" s="19">
        <v>37.0</v>
      </c>
      <c r="Q40" s="34">
        <f>VLOOKUP(IF(C40&gt;240,5,IF(C40&gt;180,4,IF(C40&gt;120,3,IF(C40&gt;60,2,IF(C40&gt;30,1,0))))),Trial!$B$7:$E$12,4)</f>
        <v>0</v>
      </c>
      <c r="R40" s="34">
        <f>VLOOKUP(IF(D40&gt;240,5,IF(D40&gt;180,4,IF(D40&gt;120,3,IF(D40&gt;60,2,IF(D40&gt;30,1,0))))),Trial!$B$7:$E$12,4)</f>
        <v>0</v>
      </c>
      <c r="S40" s="34">
        <f>VLOOKUP(IF(E40&gt;240,5,IF(E40&gt;180,4,IF(E40&gt;120,3,IF(E40&gt;60,2,IF(E40&gt;30,1,0))))),Trial!$B$7:$E$12,4)</f>
        <v>0</v>
      </c>
      <c r="T40" s="34">
        <f>VLOOKUP(IF(F40&gt;240,5,IF(F40&gt;180,4,IF(F40&gt;120,3,IF(F40&gt;60,2,IF(F40&gt;30,1,0))))),Trial!$B$7:$E$12,4)</f>
        <v>0</v>
      </c>
      <c r="U40" s="34">
        <f>VLOOKUP(IF(G40&gt;240,5,IF(G40&gt;180,4,IF(G40&gt;120,3,IF(G40&gt;60,2,IF(G40&gt;30,1,0))))),Trial!$B$7:$E$12,4)</f>
        <v>-168.84</v>
      </c>
      <c r="V40" s="34">
        <f>VLOOKUP(IF(H40&gt;240,5,IF(H40&gt;180,4,IF(H40&gt;120,3,IF(H40&gt;60,2,IF(H40&gt;30,1,0))))),Trial!$B$7:$E$12,4)</f>
        <v>0</v>
      </c>
      <c r="W40" s="34">
        <f>VLOOKUP(IF(I40&gt;240,5,IF(I40&gt;180,4,IF(I40&gt;120,3,IF(I40&gt;60,2,IF(I40&gt;30,1,0))))),Trial!$B$7:$E$12,4)</f>
        <v>0</v>
      </c>
      <c r="X40" s="34">
        <f>VLOOKUP(IF(J40&gt;240,5,IF(J40&gt;180,4,IF(J40&gt;120,3,IF(J40&gt;60,2,IF(J40&gt;30,1,0))))),Trial!$B$7:$E$12,4)</f>
        <v>-168.84</v>
      </c>
      <c r="Y40" s="34">
        <f>VLOOKUP(IF(K40&gt;240,5,IF(K40&gt;180,4,IF(K40&gt;120,3,IF(K40&gt;60,2,IF(K40&gt;30,1,0))))),Trial!$B$7:$E$12,4)</f>
        <v>0</v>
      </c>
      <c r="Z40" s="34">
        <f>VLOOKUP(IF(L40&gt;240,5,IF(L40&gt;180,4,IF(L40&gt;120,3,IF(L40&gt;60,2,IF(L40&gt;30,1,0))))),Trial!$B$7:$E$12,4)</f>
        <v>-168.84</v>
      </c>
      <c r="AA40" s="34">
        <f>VLOOKUP(IF(M40&gt;240,5,IF(M40&gt;180,4,IF(M40&gt;120,3,IF(M40&gt;60,2,IF(M40&gt;30,1,0))))),Trial!$B$7:$E$12,4)</f>
        <v>0</v>
      </c>
      <c r="AB40" s="34">
        <f>VLOOKUP(IF(N40&gt;240,5,IF(N40&gt;180,4,IF(N40&gt;120,3,IF(N40&gt;60,2,IF(N40&gt;30,1,0))))),Trial!$B$7:$E$12,4)</f>
        <v>0</v>
      </c>
    </row>
    <row r="41" ht="15.75" customHeight="1">
      <c r="B41" s="19">
        <v>38.0</v>
      </c>
      <c r="C41" s="20">
        <v>30.7874780260281</v>
      </c>
      <c r="D41" s="20">
        <v>2.31223904123799</v>
      </c>
      <c r="E41" s="20">
        <v>20.0981370441785</v>
      </c>
      <c r="F41" s="20">
        <v>3.62645741778269</v>
      </c>
      <c r="G41" s="20">
        <v>31.4313720304773</v>
      </c>
      <c r="H41" s="20">
        <v>9.86033033910079</v>
      </c>
      <c r="I41" s="20">
        <v>10.3796466325494</v>
      </c>
      <c r="J41" s="20">
        <v>11.1623715444932</v>
      </c>
      <c r="K41" s="20">
        <v>1.90484407842159</v>
      </c>
      <c r="L41" s="20">
        <v>5.42291735955514</v>
      </c>
      <c r="M41" s="20">
        <v>10.8627624489625</v>
      </c>
      <c r="N41" s="20">
        <v>1.76184563441202</v>
      </c>
      <c r="P41" s="19">
        <v>38.0</v>
      </c>
      <c r="Q41" s="34">
        <f>VLOOKUP(IF(C41&gt;240,5,IF(C41&gt;180,4,IF(C41&gt;120,3,IF(C41&gt;60,2,IF(C41&gt;30,1,0))))),Trial!$B$7:$E$12,4)</f>
        <v>-168.84</v>
      </c>
      <c r="R41" s="34">
        <f>VLOOKUP(IF(D41&gt;240,5,IF(D41&gt;180,4,IF(D41&gt;120,3,IF(D41&gt;60,2,IF(D41&gt;30,1,0))))),Trial!$B$7:$E$12,4)</f>
        <v>0</v>
      </c>
      <c r="S41" s="34">
        <f>VLOOKUP(IF(E41&gt;240,5,IF(E41&gt;180,4,IF(E41&gt;120,3,IF(E41&gt;60,2,IF(E41&gt;30,1,0))))),Trial!$B$7:$E$12,4)</f>
        <v>0</v>
      </c>
      <c r="T41" s="34">
        <f>VLOOKUP(IF(F41&gt;240,5,IF(F41&gt;180,4,IF(F41&gt;120,3,IF(F41&gt;60,2,IF(F41&gt;30,1,0))))),Trial!$B$7:$E$12,4)</f>
        <v>0</v>
      </c>
      <c r="U41" s="34">
        <f>VLOOKUP(IF(G41&gt;240,5,IF(G41&gt;180,4,IF(G41&gt;120,3,IF(G41&gt;60,2,IF(G41&gt;30,1,0))))),Trial!$B$7:$E$12,4)</f>
        <v>-168.84</v>
      </c>
      <c r="V41" s="34">
        <f>VLOOKUP(IF(H41&gt;240,5,IF(H41&gt;180,4,IF(H41&gt;120,3,IF(H41&gt;60,2,IF(H41&gt;30,1,0))))),Trial!$B$7:$E$12,4)</f>
        <v>0</v>
      </c>
      <c r="W41" s="34">
        <f>VLOOKUP(IF(I41&gt;240,5,IF(I41&gt;180,4,IF(I41&gt;120,3,IF(I41&gt;60,2,IF(I41&gt;30,1,0))))),Trial!$B$7:$E$12,4)</f>
        <v>0</v>
      </c>
      <c r="X41" s="34">
        <f>VLOOKUP(IF(J41&gt;240,5,IF(J41&gt;180,4,IF(J41&gt;120,3,IF(J41&gt;60,2,IF(J41&gt;30,1,0))))),Trial!$B$7:$E$12,4)</f>
        <v>0</v>
      </c>
      <c r="Y41" s="34">
        <f>VLOOKUP(IF(K41&gt;240,5,IF(K41&gt;180,4,IF(K41&gt;120,3,IF(K41&gt;60,2,IF(K41&gt;30,1,0))))),Trial!$B$7:$E$12,4)</f>
        <v>0</v>
      </c>
      <c r="Z41" s="34">
        <f>VLOOKUP(IF(L41&gt;240,5,IF(L41&gt;180,4,IF(L41&gt;120,3,IF(L41&gt;60,2,IF(L41&gt;30,1,0))))),Trial!$B$7:$E$12,4)</f>
        <v>0</v>
      </c>
      <c r="AA41" s="34">
        <f>VLOOKUP(IF(M41&gt;240,5,IF(M41&gt;180,4,IF(M41&gt;120,3,IF(M41&gt;60,2,IF(M41&gt;30,1,0))))),Trial!$B$7:$E$12,4)</f>
        <v>0</v>
      </c>
      <c r="AB41" s="34">
        <f>VLOOKUP(IF(N41&gt;240,5,IF(N41&gt;180,4,IF(N41&gt;120,3,IF(N41&gt;60,2,IF(N41&gt;30,1,0))))),Trial!$B$7:$E$12,4)</f>
        <v>0</v>
      </c>
    </row>
    <row r="42" ht="15.75" customHeight="1">
      <c r="B42" s="19">
        <v>39.0</v>
      </c>
      <c r="C42" s="20">
        <v>11.0119565438857</v>
      </c>
      <c r="D42" s="20">
        <v>46.0768362628262</v>
      </c>
      <c r="E42" s="20">
        <v>4.56151251364499</v>
      </c>
      <c r="F42" s="20">
        <v>17.7431749541397</v>
      </c>
      <c r="G42" s="20">
        <v>8.29516703882255</v>
      </c>
      <c r="H42" s="20">
        <v>8.25924640060402</v>
      </c>
      <c r="I42" s="20">
        <v>13.083895179079</v>
      </c>
      <c r="J42" s="20">
        <v>19.265941016393</v>
      </c>
      <c r="K42" s="20">
        <v>12.7033901026557</v>
      </c>
      <c r="L42" s="20">
        <v>20.9886851314625</v>
      </c>
      <c r="M42" s="20">
        <v>21.7629692631012</v>
      </c>
      <c r="N42" s="20">
        <v>8.03143670298159</v>
      </c>
      <c r="P42" s="19">
        <v>39.0</v>
      </c>
      <c r="Q42" s="34">
        <f>VLOOKUP(IF(C42&gt;240,5,IF(C42&gt;180,4,IF(C42&gt;120,3,IF(C42&gt;60,2,IF(C42&gt;30,1,0))))),Trial!$B$7:$E$12,4)</f>
        <v>0</v>
      </c>
      <c r="R42" s="34">
        <f>VLOOKUP(IF(D42&gt;240,5,IF(D42&gt;180,4,IF(D42&gt;120,3,IF(D42&gt;60,2,IF(D42&gt;30,1,0))))),Trial!$B$7:$E$12,4)</f>
        <v>-168.84</v>
      </c>
      <c r="S42" s="34">
        <f>VLOOKUP(IF(E42&gt;240,5,IF(E42&gt;180,4,IF(E42&gt;120,3,IF(E42&gt;60,2,IF(E42&gt;30,1,0))))),Trial!$B$7:$E$12,4)</f>
        <v>0</v>
      </c>
      <c r="T42" s="34">
        <f>VLOOKUP(IF(F42&gt;240,5,IF(F42&gt;180,4,IF(F42&gt;120,3,IF(F42&gt;60,2,IF(F42&gt;30,1,0))))),Trial!$B$7:$E$12,4)</f>
        <v>0</v>
      </c>
      <c r="U42" s="34">
        <f>VLOOKUP(IF(G42&gt;240,5,IF(G42&gt;180,4,IF(G42&gt;120,3,IF(G42&gt;60,2,IF(G42&gt;30,1,0))))),Trial!$B$7:$E$12,4)</f>
        <v>0</v>
      </c>
      <c r="V42" s="34">
        <f>VLOOKUP(IF(H42&gt;240,5,IF(H42&gt;180,4,IF(H42&gt;120,3,IF(H42&gt;60,2,IF(H42&gt;30,1,0))))),Trial!$B$7:$E$12,4)</f>
        <v>0</v>
      </c>
      <c r="W42" s="34">
        <f>VLOOKUP(IF(I42&gt;240,5,IF(I42&gt;180,4,IF(I42&gt;120,3,IF(I42&gt;60,2,IF(I42&gt;30,1,0))))),Trial!$B$7:$E$12,4)</f>
        <v>0</v>
      </c>
      <c r="X42" s="34">
        <f>VLOOKUP(IF(J42&gt;240,5,IF(J42&gt;180,4,IF(J42&gt;120,3,IF(J42&gt;60,2,IF(J42&gt;30,1,0))))),Trial!$B$7:$E$12,4)</f>
        <v>0</v>
      </c>
      <c r="Y42" s="34">
        <f>VLOOKUP(IF(K42&gt;240,5,IF(K42&gt;180,4,IF(K42&gt;120,3,IF(K42&gt;60,2,IF(K42&gt;30,1,0))))),Trial!$B$7:$E$12,4)</f>
        <v>0</v>
      </c>
      <c r="Z42" s="34">
        <f>VLOOKUP(IF(L42&gt;240,5,IF(L42&gt;180,4,IF(L42&gt;120,3,IF(L42&gt;60,2,IF(L42&gt;30,1,0))))),Trial!$B$7:$E$12,4)</f>
        <v>0</v>
      </c>
      <c r="AA42" s="34">
        <f>VLOOKUP(IF(M42&gt;240,5,IF(M42&gt;180,4,IF(M42&gt;120,3,IF(M42&gt;60,2,IF(M42&gt;30,1,0))))),Trial!$B$7:$E$12,4)</f>
        <v>0</v>
      </c>
      <c r="AB42" s="34">
        <f>VLOOKUP(IF(N42&gt;240,5,IF(N42&gt;180,4,IF(N42&gt;120,3,IF(N42&gt;60,2,IF(N42&gt;30,1,0))))),Trial!$B$7:$E$12,4)</f>
        <v>0</v>
      </c>
    </row>
    <row r="43" ht="15.75" customHeight="1">
      <c r="B43" s="19">
        <v>40.0</v>
      </c>
      <c r="C43" s="20">
        <v>8.00966885131784</v>
      </c>
      <c r="D43" s="20">
        <v>10.0450659246269</v>
      </c>
      <c r="E43" s="20">
        <v>4.39341937215067</v>
      </c>
      <c r="F43" s="20">
        <v>42.164332193471</v>
      </c>
      <c r="G43" s="20">
        <v>3.48951468395122</v>
      </c>
      <c r="H43" s="20">
        <v>7.82284680069424</v>
      </c>
      <c r="I43" s="20">
        <v>23.3502316646447</v>
      </c>
      <c r="J43" s="20">
        <v>16.7821939591555</v>
      </c>
      <c r="K43" s="20">
        <v>4.38894272493198</v>
      </c>
      <c r="L43" s="20">
        <v>8.19108027831439</v>
      </c>
      <c r="M43" s="20">
        <v>1.45070046341053</v>
      </c>
      <c r="N43" s="20">
        <v>0.341310700401664</v>
      </c>
      <c r="P43" s="19">
        <v>40.0</v>
      </c>
      <c r="Q43" s="34">
        <f>VLOOKUP(IF(C43&gt;240,5,IF(C43&gt;180,4,IF(C43&gt;120,3,IF(C43&gt;60,2,IF(C43&gt;30,1,0))))),Trial!$B$7:$E$12,4)</f>
        <v>0</v>
      </c>
      <c r="R43" s="34">
        <f>VLOOKUP(IF(D43&gt;240,5,IF(D43&gt;180,4,IF(D43&gt;120,3,IF(D43&gt;60,2,IF(D43&gt;30,1,0))))),Trial!$B$7:$E$12,4)</f>
        <v>0</v>
      </c>
      <c r="S43" s="34">
        <f>VLOOKUP(IF(E43&gt;240,5,IF(E43&gt;180,4,IF(E43&gt;120,3,IF(E43&gt;60,2,IF(E43&gt;30,1,0))))),Trial!$B$7:$E$12,4)</f>
        <v>0</v>
      </c>
      <c r="T43" s="34">
        <f>VLOOKUP(IF(F43&gt;240,5,IF(F43&gt;180,4,IF(F43&gt;120,3,IF(F43&gt;60,2,IF(F43&gt;30,1,0))))),Trial!$B$7:$E$12,4)</f>
        <v>-168.84</v>
      </c>
      <c r="U43" s="34">
        <f>VLOOKUP(IF(G43&gt;240,5,IF(G43&gt;180,4,IF(G43&gt;120,3,IF(G43&gt;60,2,IF(G43&gt;30,1,0))))),Trial!$B$7:$E$12,4)</f>
        <v>0</v>
      </c>
      <c r="V43" s="34">
        <f>VLOOKUP(IF(H43&gt;240,5,IF(H43&gt;180,4,IF(H43&gt;120,3,IF(H43&gt;60,2,IF(H43&gt;30,1,0))))),Trial!$B$7:$E$12,4)</f>
        <v>0</v>
      </c>
      <c r="W43" s="34">
        <f>VLOOKUP(IF(I43&gt;240,5,IF(I43&gt;180,4,IF(I43&gt;120,3,IF(I43&gt;60,2,IF(I43&gt;30,1,0))))),Trial!$B$7:$E$12,4)</f>
        <v>0</v>
      </c>
      <c r="X43" s="34">
        <f>VLOOKUP(IF(J43&gt;240,5,IF(J43&gt;180,4,IF(J43&gt;120,3,IF(J43&gt;60,2,IF(J43&gt;30,1,0))))),Trial!$B$7:$E$12,4)</f>
        <v>0</v>
      </c>
      <c r="Y43" s="34">
        <f>VLOOKUP(IF(K43&gt;240,5,IF(K43&gt;180,4,IF(K43&gt;120,3,IF(K43&gt;60,2,IF(K43&gt;30,1,0))))),Trial!$B$7:$E$12,4)</f>
        <v>0</v>
      </c>
      <c r="Z43" s="34">
        <f>VLOOKUP(IF(L43&gt;240,5,IF(L43&gt;180,4,IF(L43&gt;120,3,IF(L43&gt;60,2,IF(L43&gt;30,1,0))))),Trial!$B$7:$E$12,4)</f>
        <v>0</v>
      </c>
      <c r="AA43" s="34">
        <f>VLOOKUP(IF(M43&gt;240,5,IF(M43&gt;180,4,IF(M43&gt;120,3,IF(M43&gt;60,2,IF(M43&gt;30,1,0))))),Trial!$B$7:$E$12,4)</f>
        <v>0</v>
      </c>
      <c r="AB43" s="34">
        <f>VLOOKUP(IF(N43&gt;240,5,IF(N43&gt;180,4,IF(N43&gt;120,3,IF(N43&gt;60,2,IF(N43&gt;30,1,0))))),Trial!$B$7:$E$12,4)</f>
        <v>0</v>
      </c>
    </row>
    <row r="44" ht="15.75" customHeight="1">
      <c r="B44" s="19">
        <v>41.0</v>
      </c>
      <c r="C44" s="20">
        <v>3.44039403293282</v>
      </c>
      <c r="D44" s="20">
        <v>7.16374337831994</v>
      </c>
      <c r="E44" s="20">
        <v>9.56110854000701</v>
      </c>
      <c r="F44" s="20">
        <v>47.2964849386788</v>
      </c>
      <c r="G44" s="20">
        <v>2.10423895852669</v>
      </c>
      <c r="H44" s="20">
        <v>8.33143481900916</v>
      </c>
      <c r="I44" s="20">
        <v>16.8818201722662</v>
      </c>
      <c r="J44" s="20">
        <v>0.278894768478885</v>
      </c>
      <c r="K44" s="20">
        <v>13.2072245873596</v>
      </c>
      <c r="L44" s="20">
        <v>32.0651370805011</v>
      </c>
      <c r="M44" s="20">
        <v>99.1308843501759</v>
      </c>
      <c r="N44" s="20">
        <v>1.15344494567253</v>
      </c>
      <c r="P44" s="19">
        <v>41.0</v>
      </c>
      <c r="Q44" s="34">
        <f>VLOOKUP(IF(C44&gt;240,5,IF(C44&gt;180,4,IF(C44&gt;120,3,IF(C44&gt;60,2,IF(C44&gt;30,1,0))))),Trial!$B$7:$E$12,4)</f>
        <v>0</v>
      </c>
      <c r="R44" s="34">
        <f>VLOOKUP(IF(D44&gt;240,5,IF(D44&gt;180,4,IF(D44&gt;120,3,IF(D44&gt;60,2,IF(D44&gt;30,1,0))))),Trial!$B$7:$E$12,4)</f>
        <v>0</v>
      </c>
      <c r="S44" s="34">
        <f>VLOOKUP(IF(E44&gt;240,5,IF(E44&gt;180,4,IF(E44&gt;120,3,IF(E44&gt;60,2,IF(E44&gt;30,1,0))))),Trial!$B$7:$E$12,4)</f>
        <v>0</v>
      </c>
      <c r="T44" s="34">
        <f>VLOOKUP(IF(F44&gt;240,5,IF(F44&gt;180,4,IF(F44&gt;120,3,IF(F44&gt;60,2,IF(F44&gt;30,1,0))))),Trial!$B$7:$E$12,4)</f>
        <v>-168.84</v>
      </c>
      <c r="U44" s="34">
        <f>VLOOKUP(IF(G44&gt;240,5,IF(G44&gt;180,4,IF(G44&gt;120,3,IF(G44&gt;60,2,IF(G44&gt;30,1,0))))),Trial!$B$7:$E$12,4)</f>
        <v>0</v>
      </c>
      <c r="V44" s="34">
        <f>VLOOKUP(IF(H44&gt;240,5,IF(H44&gt;180,4,IF(H44&gt;120,3,IF(H44&gt;60,2,IF(H44&gt;30,1,0))))),Trial!$B$7:$E$12,4)</f>
        <v>0</v>
      </c>
      <c r="W44" s="34">
        <f>VLOOKUP(IF(I44&gt;240,5,IF(I44&gt;180,4,IF(I44&gt;120,3,IF(I44&gt;60,2,IF(I44&gt;30,1,0))))),Trial!$B$7:$E$12,4)</f>
        <v>0</v>
      </c>
      <c r="X44" s="34">
        <f>VLOOKUP(IF(J44&gt;240,5,IF(J44&gt;180,4,IF(J44&gt;120,3,IF(J44&gt;60,2,IF(J44&gt;30,1,0))))),Trial!$B$7:$E$12,4)</f>
        <v>0</v>
      </c>
      <c r="Y44" s="34">
        <f>VLOOKUP(IF(K44&gt;240,5,IF(K44&gt;180,4,IF(K44&gt;120,3,IF(K44&gt;60,2,IF(K44&gt;30,1,0))))),Trial!$B$7:$E$12,4)</f>
        <v>0</v>
      </c>
      <c r="Z44" s="34">
        <f>VLOOKUP(IF(L44&gt;240,5,IF(L44&gt;180,4,IF(L44&gt;120,3,IF(L44&gt;60,2,IF(L44&gt;30,1,0))))),Trial!$B$7:$E$12,4)</f>
        <v>-168.84</v>
      </c>
      <c r="AA44" s="34">
        <f>VLOOKUP(IF(M44&gt;240,5,IF(M44&gt;180,4,IF(M44&gt;120,3,IF(M44&gt;60,2,IF(M44&gt;30,1,0))))),Trial!$B$7:$E$12,4)</f>
        <v>-844.2</v>
      </c>
      <c r="AB44" s="34">
        <f>VLOOKUP(IF(N44&gt;240,5,IF(N44&gt;180,4,IF(N44&gt;120,3,IF(N44&gt;60,2,IF(N44&gt;30,1,0))))),Trial!$B$7:$E$12,4)</f>
        <v>0</v>
      </c>
    </row>
    <row r="45" ht="15.75" customHeight="1">
      <c r="B45" s="19">
        <v>42.0</v>
      </c>
      <c r="C45" s="20">
        <v>7.04655036563054</v>
      </c>
      <c r="D45" s="20">
        <v>30.4271253012375</v>
      </c>
      <c r="E45" s="20">
        <v>21.9732864921727</v>
      </c>
      <c r="F45" s="20">
        <v>1.23553328625784</v>
      </c>
      <c r="G45" s="20">
        <v>4.9318579884246</v>
      </c>
      <c r="H45" s="20">
        <v>3.72636671550572</v>
      </c>
      <c r="I45" s="20">
        <v>26.8496464081278</v>
      </c>
      <c r="J45" s="20">
        <v>0.306922667101026</v>
      </c>
      <c r="K45" s="20">
        <v>0.181238372856845</v>
      </c>
      <c r="L45" s="20">
        <v>1.49813715545461</v>
      </c>
      <c r="M45" s="20">
        <v>19.9024433558976</v>
      </c>
      <c r="N45" s="20">
        <v>9.45662484958461</v>
      </c>
      <c r="P45" s="19">
        <v>42.0</v>
      </c>
      <c r="Q45" s="34">
        <f>VLOOKUP(IF(C45&gt;240,5,IF(C45&gt;180,4,IF(C45&gt;120,3,IF(C45&gt;60,2,IF(C45&gt;30,1,0))))),Trial!$B$7:$E$12,4)</f>
        <v>0</v>
      </c>
      <c r="R45" s="34">
        <f>VLOOKUP(IF(D45&gt;240,5,IF(D45&gt;180,4,IF(D45&gt;120,3,IF(D45&gt;60,2,IF(D45&gt;30,1,0))))),Trial!$B$7:$E$12,4)</f>
        <v>-168.84</v>
      </c>
      <c r="S45" s="34">
        <f>VLOOKUP(IF(E45&gt;240,5,IF(E45&gt;180,4,IF(E45&gt;120,3,IF(E45&gt;60,2,IF(E45&gt;30,1,0))))),Trial!$B$7:$E$12,4)</f>
        <v>0</v>
      </c>
      <c r="T45" s="34">
        <f>VLOOKUP(IF(F45&gt;240,5,IF(F45&gt;180,4,IF(F45&gt;120,3,IF(F45&gt;60,2,IF(F45&gt;30,1,0))))),Trial!$B$7:$E$12,4)</f>
        <v>0</v>
      </c>
      <c r="U45" s="34">
        <f>VLOOKUP(IF(G45&gt;240,5,IF(G45&gt;180,4,IF(G45&gt;120,3,IF(G45&gt;60,2,IF(G45&gt;30,1,0))))),Trial!$B$7:$E$12,4)</f>
        <v>0</v>
      </c>
      <c r="V45" s="34">
        <f>VLOOKUP(IF(H45&gt;240,5,IF(H45&gt;180,4,IF(H45&gt;120,3,IF(H45&gt;60,2,IF(H45&gt;30,1,0))))),Trial!$B$7:$E$12,4)</f>
        <v>0</v>
      </c>
      <c r="W45" s="34">
        <f>VLOOKUP(IF(I45&gt;240,5,IF(I45&gt;180,4,IF(I45&gt;120,3,IF(I45&gt;60,2,IF(I45&gt;30,1,0))))),Trial!$B$7:$E$12,4)</f>
        <v>0</v>
      </c>
      <c r="X45" s="34">
        <f>VLOOKUP(IF(J45&gt;240,5,IF(J45&gt;180,4,IF(J45&gt;120,3,IF(J45&gt;60,2,IF(J45&gt;30,1,0))))),Trial!$B$7:$E$12,4)</f>
        <v>0</v>
      </c>
      <c r="Y45" s="34">
        <f>VLOOKUP(IF(K45&gt;240,5,IF(K45&gt;180,4,IF(K45&gt;120,3,IF(K45&gt;60,2,IF(K45&gt;30,1,0))))),Trial!$B$7:$E$12,4)</f>
        <v>0</v>
      </c>
      <c r="Z45" s="34">
        <f>VLOOKUP(IF(L45&gt;240,5,IF(L45&gt;180,4,IF(L45&gt;120,3,IF(L45&gt;60,2,IF(L45&gt;30,1,0))))),Trial!$B$7:$E$12,4)</f>
        <v>0</v>
      </c>
      <c r="AA45" s="34">
        <f>VLOOKUP(IF(M45&gt;240,5,IF(M45&gt;180,4,IF(M45&gt;120,3,IF(M45&gt;60,2,IF(M45&gt;30,1,0))))),Trial!$B$7:$E$12,4)</f>
        <v>0</v>
      </c>
      <c r="AB45" s="34">
        <f>VLOOKUP(IF(N45&gt;240,5,IF(N45&gt;180,4,IF(N45&gt;120,3,IF(N45&gt;60,2,IF(N45&gt;30,1,0))))),Trial!$B$7:$E$12,4)</f>
        <v>0</v>
      </c>
    </row>
    <row r="46" ht="15.75" customHeight="1">
      <c r="B46" s="19">
        <v>43.0</v>
      </c>
      <c r="C46" s="20">
        <v>1.98655092865229</v>
      </c>
      <c r="D46" s="20">
        <v>37.0865162760358</v>
      </c>
      <c r="E46" s="20">
        <v>10.8628384467299</v>
      </c>
      <c r="F46" s="20">
        <v>20.4256119344946</v>
      </c>
      <c r="G46" s="20">
        <v>33.4209455654279</v>
      </c>
      <c r="H46" s="20">
        <v>7.9544412647374</v>
      </c>
      <c r="I46" s="20">
        <v>1.40150982326379</v>
      </c>
      <c r="J46" s="20">
        <v>9.49606786784666</v>
      </c>
      <c r="K46" s="20">
        <v>1.36856693628567</v>
      </c>
      <c r="L46" s="20">
        <v>4.03521301406436</v>
      </c>
      <c r="M46" s="20">
        <v>1.73709046015359</v>
      </c>
      <c r="N46" s="20">
        <v>9.19158688002182</v>
      </c>
      <c r="P46" s="19">
        <v>43.0</v>
      </c>
      <c r="Q46" s="34">
        <f>VLOOKUP(IF(C46&gt;240,5,IF(C46&gt;180,4,IF(C46&gt;120,3,IF(C46&gt;60,2,IF(C46&gt;30,1,0))))),Trial!$B$7:$E$12,4)</f>
        <v>0</v>
      </c>
      <c r="R46" s="34">
        <f>VLOOKUP(IF(D46&gt;240,5,IF(D46&gt;180,4,IF(D46&gt;120,3,IF(D46&gt;60,2,IF(D46&gt;30,1,0))))),Trial!$B$7:$E$12,4)</f>
        <v>-168.84</v>
      </c>
      <c r="S46" s="34">
        <f>VLOOKUP(IF(E46&gt;240,5,IF(E46&gt;180,4,IF(E46&gt;120,3,IF(E46&gt;60,2,IF(E46&gt;30,1,0))))),Trial!$B$7:$E$12,4)</f>
        <v>0</v>
      </c>
      <c r="T46" s="34">
        <f>VLOOKUP(IF(F46&gt;240,5,IF(F46&gt;180,4,IF(F46&gt;120,3,IF(F46&gt;60,2,IF(F46&gt;30,1,0))))),Trial!$B$7:$E$12,4)</f>
        <v>0</v>
      </c>
      <c r="U46" s="34">
        <f>VLOOKUP(IF(G46&gt;240,5,IF(G46&gt;180,4,IF(G46&gt;120,3,IF(G46&gt;60,2,IF(G46&gt;30,1,0))))),Trial!$B$7:$E$12,4)</f>
        <v>-168.84</v>
      </c>
      <c r="V46" s="34">
        <f>VLOOKUP(IF(H46&gt;240,5,IF(H46&gt;180,4,IF(H46&gt;120,3,IF(H46&gt;60,2,IF(H46&gt;30,1,0))))),Trial!$B$7:$E$12,4)</f>
        <v>0</v>
      </c>
      <c r="W46" s="34">
        <f>VLOOKUP(IF(I46&gt;240,5,IF(I46&gt;180,4,IF(I46&gt;120,3,IF(I46&gt;60,2,IF(I46&gt;30,1,0))))),Trial!$B$7:$E$12,4)</f>
        <v>0</v>
      </c>
      <c r="X46" s="34">
        <f>VLOOKUP(IF(J46&gt;240,5,IF(J46&gt;180,4,IF(J46&gt;120,3,IF(J46&gt;60,2,IF(J46&gt;30,1,0))))),Trial!$B$7:$E$12,4)</f>
        <v>0</v>
      </c>
      <c r="Y46" s="34">
        <f>VLOOKUP(IF(K46&gt;240,5,IF(K46&gt;180,4,IF(K46&gt;120,3,IF(K46&gt;60,2,IF(K46&gt;30,1,0))))),Trial!$B$7:$E$12,4)</f>
        <v>0</v>
      </c>
      <c r="Z46" s="34">
        <f>VLOOKUP(IF(L46&gt;240,5,IF(L46&gt;180,4,IF(L46&gt;120,3,IF(L46&gt;60,2,IF(L46&gt;30,1,0))))),Trial!$B$7:$E$12,4)</f>
        <v>0</v>
      </c>
      <c r="AA46" s="34">
        <f>VLOOKUP(IF(M46&gt;240,5,IF(M46&gt;180,4,IF(M46&gt;120,3,IF(M46&gt;60,2,IF(M46&gt;30,1,0))))),Trial!$B$7:$E$12,4)</f>
        <v>0</v>
      </c>
      <c r="AB46" s="34">
        <f>VLOOKUP(IF(N46&gt;240,5,IF(N46&gt;180,4,IF(N46&gt;120,3,IF(N46&gt;60,2,IF(N46&gt;30,1,0))))),Trial!$B$7:$E$12,4)</f>
        <v>0</v>
      </c>
    </row>
    <row r="47" ht="15.75" customHeight="1">
      <c r="B47" s="19">
        <v>44.0</v>
      </c>
      <c r="C47" s="20">
        <v>8.63886955208145</v>
      </c>
      <c r="D47" s="20">
        <v>20.324803748185</v>
      </c>
      <c r="E47" s="20">
        <v>25.4599131118676</v>
      </c>
      <c r="F47" s="20">
        <v>0.0797420664799007</v>
      </c>
      <c r="G47" s="20">
        <v>18.2697702473625</v>
      </c>
      <c r="H47" s="20">
        <v>0.328537436179936</v>
      </c>
      <c r="I47" s="20">
        <v>23.05210306553</v>
      </c>
      <c r="J47" s="20">
        <v>21.1944228355011</v>
      </c>
      <c r="K47" s="20">
        <v>0.493021775223315</v>
      </c>
      <c r="L47" s="20">
        <v>6.69815713267825</v>
      </c>
      <c r="M47" s="20">
        <v>14.2297288963604</v>
      </c>
      <c r="N47" s="20">
        <v>6.43796364022419</v>
      </c>
      <c r="P47" s="19">
        <v>44.0</v>
      </c>
      <c r="Q47" s="34">
        <f>VLOOKUP(IF(C47&gt;240,5,IF(C47&gt;180,4,IF(C47&gt;120,3,IF(C47&gt;60,2,IF(C47&gt;30,1,0))))),Trial!$B$7:$E$12,4)</f>
        <v>0</v>
      </c>
      <c r="R47" s="34">
        <f>VLOOKUP(IF(D47&gt;240,5,IF(D47&gt;180,4,IF(D47&gt;120,3,IF(D47&gt;60,2,IF(D47&gt;30,1,0))))),Trial!$B$7:$E$12,4)</f>
        <v>0</v>
      </c>
      <c r="S47" s="34">
        <f>VLOOKUP(IF(E47&gt;240,5,IF(E47&gt;180,4,IF(E47&gt;120,3,IF(E47&gt;60,2,IF(E47&gt;30,1,0))))),Trial!$B$7:$E$12,4)</f>
        <v>0</v>
      </c>
      <c r="T47" s="34">
        <f>VLOOKUP(IF(F47&gt;240,5,IF(F47&gt;180,4,IF(F47&gt;120,3,IF(F47&gt;60,2,IF(F47&gt;30,1,0))))),Trial!$B$7:$E$12,4)</f>
        <v>0</v>
      </c>
      <c r="U47" s="34">
        <f>VLOOKUP(IF(G47&gt;240,5,IF(G47&gt;180,4,IF(G47&gt;120,3,IF(G47&gt;60,2,IF(G47&gt;30,1,0))))),Trial!$B$7:$E$12,4)</f>
        <v>0</v>
      </c>
      <c r="V47" s="34">
        <f>VLOOKUP(IF(H47&gt;240,5,IF(H47&gt;180,4,IF(H47&gt;120,3,IF(H47&gt;60,2,IF(H47&gt;30,1,0))))),Trial!$B$7:$E$12,4)</f>
        <v>0</v>
      </c>
      <c r="W47" s="34">
        <f>VLOOKUP(IF(I47&gt;240,5,IF(I47&gt;180,4,IF(I47&gt;120,3,IF(I47&gt;60,2,IF(I47&gt;30,1,0))))),Trial!$B$7:$E$12,4)</f>
        <v>0</v>
      </c>
      <c r="X47" s="34">
        <f>VLOOKUP(IF(J47&gt;240,5,IF(J47&gt;180,4,IF(J47&gt;120,3,IF(J47&gt;60,2,IF(J47&gt;30,1,0))))),Trial!$B$7:$E$12,4)</f>
        <v>0</v>
      </c>
      <c r="Y47" s="34">
        <f>VLOOKUP(IF(K47&gt;240,5,IF(K47&gt;180,4,IF(K47&gt;120,3,IF(K47&gt;60,2,IF(K47&gt;30,1,0))))),Trial!$B$7:$E$12,4)</f>
        <v>0</v>
      </c>
      <c r="Z47" s="34">
        <f>VLOOKUP(IF(L47&gt;240,5,IF(L47&gt;180,4,IF(L47&gt;120,3,IF(L47&gt;60,2,IF(L47&gt;30,1,0))))),Trial!$B$7:$E$12,4)</f>
        <v>0</v>
      </c>
      <c r="AA47" s="34">
        <f>VLOOKUP(IF(M47&gt;240,5,IF(M47&gt;180,4,IF(M47&gt;120,3,IF(M47&gt;60,2,IF(M47&gt;30,1,0))))),Trial!$B$7:$E$12,4)</f>
        <v>0</v>
      </c>
      <c r="AB47" s="34">
        <f>VLOOKUP(IF(N47&gt;240,5,IF(N47&gt;180,4,IF(N47&gt;120,3,IF(N47&gt;60,2,IF(N47&gt;30,1,0))))),Trial!$B$7:$E$12,4)</f>
        <v>0</v>
      </c>
    </row>
    <row r="48" ht="15.75" customHeight="1">
      <c r="B48" s="19">
        <v>45.0</v>
      </c>
      <c r="C48" s="20">
        <v>11.6270215138878</v>
      </c>
      <c r="D48" s="20">
        <v>10.4219534506899</v>
      </c>
      <c r="E48" s="20">
        <v>13.3313985875892</v>
      </c>
      <c r="F48" s="20">
        <v>8.55928703476675</v>
      </c>
      <c r="G48" s="20">
        <v>3.66719815530814</v>
      </c>
      <c r="H48" s="20">
        <v>4.85783839873038</v>
      </c>
      <c r="I48" s="20">
        <v>14.2267344974997</v>
      </c>
      <c r="J48" s="20">
        <v>0.44988119774498</v>
      </c>
      <c r="K48" s="20">
        <v>1.80054763198376</v>
      </c>
      <c r="L48" s="20">
        <v>3.43194482545368</v>
      </c>
      <c r="M48" s="20">
        <v>10.9721413941139</v>
      </c>
      <c r="N48" s="20">
        <v>9.61259967283157</v>
      </c>
      <c r="P48" s="19">
        <v>45.0</v>
      </c>
      <c r="Q48" s="34">
        <f>VLOOKUP(IF(C48&gt;240,5,IF(C48&gt;180,4,IF(C48&gt;120,3,IF(C48&gt;60,2,IF(C48&gt;30,1,0))))),Trial!$B$7:$E$12,4)</f>
        <v>0</v>
      </c>
      <c r="R48" s="34">
        <f>VLOOKUP(IF(D48&gt;240,5,IF(D48&gt;180,4,IF(D48&gt;120,3,IF(D48&gt;60,2,IF(D48&gt;30,1,0))))),Trial!$B$7:$E$12,4)</f>
        <v>0</v>
      </c>
      <c r="S48" s="34">
        <f>VLOOKUP(IF(E48&gt;240,5,IF(E48&gt;180,4,IF(E48&gt;120,3,IF(E48&gt;60,2,IF(E48&gt;30,1,0))))),Trial!$B$7:$E$12,4)</f>
        <v>0</v>
      </c>
      <c r="T48" s="34">
        <f>VLOOKUP(IF(F48&gt;240,5,IF(F48&gt;180,4,IF(F48&gt;120,3,IF(F48&gt;60,2,IF(F48&gt;30,1,0))))),Trial!$B$7:$E$12,4)</f>
        <v>0</v>
      </c>
      <c r="U48" s="34">
        <f>VLOOKUP(IF(G48&gt;240,5,IF(G48&gt;180,4,IF(G48&gt;120,3,IF(G48&gt;60,2,IF(G48&gt;30,1,0))))),Trial!$B$7:$E$12,4)</f>
        <v>0</v>
      </c>
      <c r="V48" s="34">
        <f>VLOOKUP(IF(H48&gt;240,5,IF(H48&gt;180,4,IF(H48&gt;120,3,IF(H48&gt;60,2,IF(H48&gt;30,1,0))))),Trial!$B$7:$E$12,4)</f>
        <v>0</v>
      </c>
      <c r="W48" s="34">
        <f>VLOOKUP(IF(I48&gt;240,5,IF(I48&gt;180,4,IF(I48&gt;120,3,IF(I48&gt;60,2,IF(I48&gt;30,1,0))))),Trial!$B$7:$E$12,4)</f>
        <v>0</v>
      </c>
      <c r="X48" s="34">
        <f>VLOOKUP(IF(J48&gt;240,5,IF(J48&gt;180,4,IF(J48&gt;120,3,IF(J48&gt;60,2,IF(J48&gt;30,1,0))))),Trial!$B$7:$E$12,4)</f>
        <v>0</v>
      </c>
      <c r="Y48" s="34">
        <f>VLOOKUP(IF(K48&gt;240,5,IF(K48&gt;180,4,IF(K48&gt;120,3,IF(K48&gt;60,2,IF(K48&gt;30,1,0))))),Trial!$B$7:$E$12,4)</f>
        <v>0</v>
      </c>
      <c r="Z48" s="34">
        <f>VLOOKUP(IF(L48&gt;240,5,IF(L48&gt;180,4,IF(L48&gt;120,3,IF(L48&gt;60,2,IF(L48&gt;30,1,0))))),Trial!$B$7:$E$12,4)</f>
        <v>0</v>
      </c>
      <c r="AA48" s="34">
        <f>VLOOKUP(IF(M48&gt;240,5,IF(M48&gt;180,4,IF(M48&gt;120,3,IF(M48&gt;60,2,IF(M48&gt;30,1,0))))),Trial!$B$7:$E$12,4)</f>
        <v>0</v>
      </c>
      <c r="AB48" s="34">
        <f>VLOOKUP(IF(N48&gt;240,5,IF(N48&gt;180,4,IF(N48&gt;120,3,IF(N48&gt;60,2,IF(N48&gt;30,1,0))))),Trial!$B$7:$E$12,4)</f>
        <v>0</v>
      </c>
    </row>
    <row r="49" ht="15.75" customHeight="1">
      <c r="B49" s="19">
        <v>46.0</v>
      </c>
      <c r="C49" s="20">
        <v>10.4293611465803</v>
      </c>
      <c r="D49" s="20">
        <v>10.2154943121682</v>
      </c>
      <c r="E49" s="20">
        <v>12.1109652219425</v>
      </c>
      <c r="F49" s="20">
        <v>1.42842415263876</v>
      </c>
      <c r="G49" s="20">
        <v>2.39918145136908</v>
      </c>
      <c r="H49" s="20">
        <v>2.94263678668067</v>
      </c>
      <c r="I49" s="20">
        <v>6.57388379685581</v>
      </c>
      <c r="J49" s="20">
        <v>1.79642925525759</v>
      </c>
      <c r="K49" s="20">
        <v>12.5783673257652</v>
      </c>
      <c r="L49" s="20">
        <v>25.474952648597</v>
      </c>
      <c r="M49" s="20">
        <v>6.38185623935424</v>
      </c>
      <c r="N49" s="20">
        <v>18.1715971021151</v>
      </c>
      <c r="P49" s="19">
        <v>46.0</v>
      </c>
      <c r="Q49" s="34">
        <f>VLOOKUP(IF(C49&gt;240,5,IF(C49&gt;180,4,IF(C49&gt;120,3,IF(C49&gt;60,2,IF(C49&gt;30,1,0))))),Trial!$B$7:$E$12,4)</f>
        <v>0</v>
      </c>
      <c r="R49" s="34">
        <f>VLOOKUP(IF(D49&gt;240,5,IF(D49&gt;180,4,IF(D49&gt;120,3,IF(D49&gt;60,2,IF(D49&gt;30,1,0))))),Trial!$B$7:$E$12,4)</f>
        <v>0</v>
      </c>
      <c r="S49" s="34">
        <f>VLOOKUP(IF(E49&gt;240,5,IF(E49&gt;180,4,IF(E49&gt;120,3,IF(E49&gt;60,2,IF(E49&gt;30,1,0))))),Trial!$B$7:$E$12,4)</f>
        <v>0</v>
      </c>
      <c r="T49" s="34">
        <f>VLOOKUP(IF(F49&gt;240,5,IF(F49&gt;180,4,IF(F49&gt;120,3,IF(F49&gt;60,2,IF(F49&gt;30,1,0))))),Trial!$B$7:$E$12,4)</f>
        <v>0</v>
      </c>
      <c r="U49" s="34">
        <f>VLOOKUP(IF(G49&gt;240,5,IF(G49&gt;180,4,IF(G49&gt;120,3,IF(G49&gt;60,2,IF(G49&gt;30,1,0))))),Trial!$B$7:$E$12,4)</f>
        <v>0</v>
      </c>
      <c r="V49" s="34">
        <f>VLOOKUP(IF(H49&gt;240,5,IF(H49&gt;180,4,IF(H49&gt;120,3,IF(H49&gt;60,2,IF(H49&gt;30,1,0))))),Trial!$B$7:$E$12,4)</f>
        <v>0</v>
      </c>
      <c r="W49" s="34">
        <f>VLOOKUP(IF(I49&gt;240,5,IF(I49&gt;180,4,IF(I49&gt;120,3,IF(I49&gt;60,2,IF(I49&gt;30,1,0))))),Trial!$B$7:$E$12,4)</f>
        <v>0</v>
      </c>
      <c r="X49" s="34">
        <f>VLOOKUP(IF(J49&gt;240,5,IF(J49&gt;180,4,IF(J49&gt;120,3,IF(J49&gt;60,2,IF(J49&gt;30,1,0))))),Trial!$B$7:$E$12,4)</f>
        <v>0</v>
      </c>
      <c r="Y49" s="34">
        <f>VLOOKUP(IF(K49&gt;240,5,IF(K49&gt;180,4,IF(K49&gt;120,3,IF(K49&gt;60,2,IF(K49&gt;30,1,0))))),Trial!$B$7:$E$12,4)</f>
        <v>0</v>
      </c>
      <c r="Z49" s="34">
        <f>VLOOKUP(IF(L49&gt;240,5,IF(L49&gt;180,4,IF(L49&gt;120,3,IF(L49&gt;60,2,IF(L49&gt;30,1,0))))),Trial!$B$7:$E$12,4)</f>
        <v>0</v>
      </c>
      <c r="AA49" s="34">
        <f>VLOOKUP(IF(M49&gt;240,5,IF(M49&gt;180,4,IF(M49&gt;120,3,IF(M49&gt;60,2,IF(M49&gt;30,1,0))))),Trial!$B$7:$E$12,4)</f>
        <v>0</v>
      </c>
      <c r="AB49" s="34">
        <f>VLOOKUP(IF(N49&gt;240,5,IF(N49&gt;180,4,IF(N49&gt;120,3,IF(N49&gt;60,2,IF(N49&gt;30,1,0))))),Trial!$B$7:$E$12,4)</f>
        <v>0</v>
      </c>
    </row>
    <row r="50" ht="15.75" customHeight="1">
      <c r="B50" s="19">
        <v>47.0</v>
      </c>
      <c r="C50" s="20">
        <v>30.5445113208399</v>
      </c>
      <c r="D50" s="20">
        <v>10.7684300023692</v>
      </c>
      <c r="E50" s="20">
        <v>19.3150414573813</v>
      </c>
      <c r="F50" s="20">
        <v>2.45435863230377</v>
      </c>
      <c r="G50" s="20">
        <v>18.0089027578096</v>
      </c>
      <c r="H50" s="20">
        <v>7.39969119727612</v>
      </c>
      <c r="I50" s="20">
        <v>34.5540650673465</v>
      </c>
      <c r="J50" s="20">
        <v>2.73170769837618</v>
      </c>
      <c r="K50" s="20">
        <v>33.9882403128103</v>
      </c>
      <c r="L50" s="20">
        <v>13.486246095485</v>
      </c>
      <c r="M50" s="20">
        <v>28.2478454854594</v>
      </c>
      <c r="N50" s="20">
        <v>4.3746373062022</v>
      </c>
      <c r="P50" s="19">
        <v>47.0</v>
      </c>
      <c r="Q50" s="34">
        <f>VLOOKUP(IF(C50&gt;240,5,IF(C50&gt;180,4,IF(C50&gt;120,3,IF(C50&gt;60,2,IF(C50&gt;30,1,0))))),Trial!$B$7:$E$12,4)</f>
        <v>-168.84</v>
      </c>
      <c r="R50" s="34">
        <f>VLOOKUP(IF(D50&gt;240,5,IF(D50&gt;180,4,IF(D50&gt;120,3,IF(D50&gt;60,2,IF(D50&gt;30,1,0))))),Trial!$B$7:$E$12,4)</f>
        <v>0</v>
      </c>
      <c r="S50" s="34">
        <f>VLOOKUP(IF(E50&gt;240,5,IF(E50&gt;180,4,IF(E50&gt;120,3,IF(E50&gt;60,2,IF(E50&gt;30,1,0))))),Trial!$B$7:$E$12,4)</f>
        <v>0</v>
      </c>
      <c r="T50" s="34">
        <f>VLOOKUP(IF(F50&gt;240,5,IF(F50&gt;180,4,IF(F50&gt;120,3,IF(F50&gt;60,2,IF(F50&gt;30,1,0))))),Trial!$B$7:$E$12,4)</f>
        <v>0</v>
      </c>
      <c r="U50" s="34">
        <f>VLOOKUP(IF(G50&gt;240,5,IF(G50&gt;180,4,IF(G50&gt;120,3,IF(G50&gt;60,2,IF(G50&gt;30,1,0))))),Trial!$B$7:$E$12,4)</f>
        <v>0</v>
      </c>
      <c r="V50" s="34">
        <f>VLOOKUP(IF(H50&gt;240,5,IF(H50&gt;180,4,IF(H50&gt;120,3,IF(H50&gt;60,2,IF(H50&gt;30,1,0))))),Trial!$B$7:$E$12,4)</f>
        <v>0</v>
      </c>
      <c r="W50" s="34">
        <f>VLOOKUP(IF(I50&gt;240,5,IF(I50&gt;180,4,IF(I50&gt;120,3,IF(I50&gt;60,2,IF(I50&gt;30,1,0))))),Trial!$B$7:$E$12,4)</f>
        <v>-168.84</v>
      </c>
      <c r="X50" s="34">
        <f>VLOOKUP(IF(J50&gt;240,5,IF(J50&gt;180,4,IF(J50&gt;120,3,IF(J50&gt;60,2,IF(J50&gt;30,1,0))))),Trial!$B$7:$E$12,4)</f>
        <v>0</v>
      </c>
      <c r="Y50" s="34">
        <f>VLOOKUP(IF(K50&gt;240,5,IF(K50&gt;180,4,IF(K50&gt;120,3,IF(K50&gt;60,2,IF(K50&gt;30,1,0))))),Trial!$B$7:$E$12,4)</f>
        <v>-168.84</v>
      </c>
      <c r="Z50" s="34">
        <f>VLOOKUP(IF(L50&gt;240,5,IF(L50&gt;180,4,IF(L50&gt;120,3,IF(L50&gt;60,2,IF(L50&gt;30,1,0))))),Trial!$B$7:$E$12,4)</f>
        <v>0</v>
      </c>
      <c r="AA50" s="34">
        <f>VLOOKUP(IF(M50&gt;240,5,IF(M50&gt;180,4,IF(M50&gt;120,3,IF(M50&gt;60,2,IF(M50&gt;30,1,0))))),Trial!$B$7:$E$12,4)</f>
        <v>0</v>
      </c>
      <c r="AB50" s="34">
        <f>VLOOKUP(IF(N50&gt;240,5,IF(N50&gt;180,4,IF(N50&gt;120,3,IF(N50&gt;60,2,IF(N50&gt;30,1,0))))),Trial!$B$7:$E$12,4)</f>
        <v>0</v>
      </c>
    </row>
    <row r="51" ht="15.75" customHeight="1">
      <c r="B51" s="19">
        <v>48.0</v>
      </c>
      <c r="C51" s="20">
        <v>6.90428891889751</v>
      </c>
      <c r="D51" s="20">
        <v>33.1528165510439</v>
      </c>
      <c r="E51" s="20">
        <v>10.7236531657252</v>
      </c>
      <c r="F51" s="20">
        <v>1.0870118540246</v>
      </c>
      <c r="G51" s="20">
        <v>1.61245906600096</v>
      </c>
      <c r="H51" s="20">
        <v>2.63394752461463</v>
      </c>
      <c r="I51" s="20">
        <v>0.32825269177556</v>
      </c>
      <c r="J51" s="20">
        <v>1.47105526143268</v>
      </c>
      <c r="K51" s="20">
        <v>2.71508872912715</v>
      </c>
      <c r="L51" s="20">
        <v>17.86473120368</v>
      </c>
      <c r="M51" s="20">
        <v>32.6153883144514</v>
      </c>
      <c r="N51" s="20">
        <v>1.06994364103302</v>
      </c>
      <c r="P51" s="19">
        <v>48.0</v>
      </c>
      <c r="Q51" s="34">
        <f>VLOOKUP(IF(C51&gt;240,5,IF(C51&gt;180,4,IF(C51&gt;120,3,IF(C51&gt;60,2,IF(C51&gt;30,1,0))))),Trial!$B$7:$E$12,4)</f>
        <v>0</v>
      </c>
      <c r="R51" s="34">
        <f>VLOOKUP(IF(D51&gt;240,5,IF(D51&gt;180,4,IF(D51&gt;120,3,IF(D51&gt;60,2,IF(D51&gt;30,1,0))))),Trial!$B$7:$E$12,4)</f>
        <v>-168.84</v>
      </c>
      <c r="S51" s="34">
        <f>VLOOKUP(IF(E51&gt;240,5,IF(E51&gt;180,4,IF(E51&gt;120,3,IF(E51&gt;60,2,IF(E51&gt;30,1,0))))),Trial!$B$7:$E$12,4)</f>
        <v>0</v>
      </c>
      <c r="T51" s="34">
        <f>VLOOKUP(IF(F51&gt;240,5,IF(F51&gt;180,4,IF(F51&gt;120,3,IF(F51&gt;60,2,IF(F51&gt;30,1,0))))),Trial!$B$7:$E$12,4)</f>
        <v>0</v>
      </c>
      <c r="U51" s="34">
        <f>VLOOKUP(IF(G51&gt;240,5,IF(G51&gt;180,4,IF(G51&gt;120,3,IF(G51&gt;60,2,IF(G51&gt;30,1,0))))),Trial!$B$7:$E$12,4)</f>
        <v>0</v>
      </c>
      <c r="V51" s="34">
        <f>VLOOKUP(IF(H51&gt;240,5,IF(H51&gt;180,4,IF(H51&gt;120,3,IF(H51&gt;60,2,IF(H51&gt;30,1,0))))),Trial!$B$7:$E$12,4)</f>
        <v>0</v>
      </c>
      <c r="W51" s="34">
        <f>VLOOKUP(IF(I51&gt;240,5,IF(I51&gt;180,4,IF(I51&gt;120,3,IF(I51&gt;60,2,IF(I51&gt;30,1,0))))),Trial!$B$7:$E$12,4)</f>
        <v>0</v>
      </c>
      <c r="X51" s="34">
        <f>VLOOKUP(IF(J51&gt;240,5,IF(J51&gt;180,4,IF(J51&gt;120,3,IF(J51&gt;60,2,IF(J51&gt;30,1,0))))),Trial!$B$7:$E$12,4)</f>
        <v>0</v>
      </c>
      <c r="Y51" s="34">
        <f>VLOOKUP(IF(K51&gt;240,5,IF(K51&gt;180,4,IF(K51&gt;120,3,IF(K51&gt;60,2,IF(K51&gt;30,1,0))))),Trial!$B$7:$E$12,4)</f>
        <v>0</v>
      </c>
      <c r="Z51" s="34">
        <f>VLOOKUP(IF(L51&gt;240,5,IF(L51&gt;180,4,IF(L51&gt;120,3,IF(L51&gt;60,2,IF(L51&gt;30,1,0))))),Trial!$B$7:$E$12,4)</f>
        <v>0</v>
      </c>
      <c r="AA51" s="34">
        <f>VLOOKUP(IF(M51&gt;240,5,IF(M51&gt;180,4,IF(M51&gt;120,3,IF(M51&gt;60,2,IF(M51&gt;30,1,0))))),Trial!$B$7:$E$12,4)</f>
        <v>-168.84</v>
      </c>
      <c r="AB51" s="34">
        <f>VLOOKUP(IF(N51&gt;240,5,IF(N51&gt;180,4,IF(N51&gt;120,3,IF(N51&gt;60,2,IF(N51&gt;30,1,0))))),Trial!$B$7:$E$12,4)</f>
        <v>0</v>
      </c>
    </row>
    <row r="52" ht="15.75" customHeight="1">
      <c r="B52" s="19">
        <v>49.0</v>
      </c>
      <c r="C52" s="20">
        <v>0.219024212565273</v>
      </c>
      <c r="D52" s="20">
        <v>16.9215598540465</v>
      </c>
      <c r="E52" s="20">
        <v>0.605415872950107</v>
      </c>
      <c r="F52" s="20">
        <v>11.8875504936748</v>
      </c>
      <c r="G52" s="20">
        <v>24.266399484331</v>
      </c>
      <c r="H52" s="20">
        <v>18.5443533841752</v>
      </c>
      <c r="I52" s="20">
        <v>4.82318396521732</v>
      </c>
      <c r="J52" s="20">
        <v>15.4839363996024</v>
      </c>
      <c r="K52" s="20">
        <v>2.99066646778956</v>
      </c>
      <c r="L52" s="20">
        <v>1.64442277592607</v>
      </c>
      <c r="M52" s="20">
        <v>24.3702099876899</v>
      </c>
      <c r="N52" s="20">
        <v>7.00704036108218</v>
      </c>
      <c r="P52" s="19">
        <v>49.0</v>
      </c>
      <c r="Q52" s="34">
        <f>VLOOKUP(IF(C52&gt;240,5,IF(C52&gt;180,4,IF(C52&gt;120,3,IF(C52&gt;60,2,IF(C52&gt;30,1,0))))),Trial!$B$7:$E$12,4)</f>
        <v>0</v>
      </c>
      <c r="R52" s="34">
        <f>VLOOKUP(IF(D52&gt;240,5,IF(D52&gt;180,4,IF(D52&gt;120,3,IF(D52&gt;60,2,IF(D52&gt;30,1,0))))),Trial!$B$7:$E$12,4)</f>
        <v>0</v>
      </c>
      <c r="S52" s="34">
        <f>VLOOKUP(IF(E52&gt;240,5,IF(E52&gt;180,4,IF(E52&gt;120,3,IF(E52&gt;60,2,IF(E52&gt;30,1,0))))),Trial!$B$7:$E$12,4)</f>
        <v>0</v>
      </c>
      <c r="T52" s="34">
        <f>VLOOKUP(IF(F52&gt;240,5,IF(F52&gt;180,4,IF(F52&gt;120,3,IF(F52&gt;60,2,IF(F52&gt;30,1,0))))),Trial!$B$7:$E$12,4)</f>
        <v>0</v>
      </c>
      <c r="U52" s="34">
        <f>VLOOKUP(IF(G52&gt;240,5,IF(G52&gt;180,4,IF(G52&gt;120,3,IF(G52&gt;60,2,IF(G52&gt;30,1,0))))),Trial!$B$7:$E$12,4)</f>
        <v>0</v>
      </c>
      <c r="V52" s="34">
        <f>VLOOKUP(IF(H52&gt;240,5,IF(H52&gt;180,4,IF(H52&gt;120,3,IF(H52&gt;60,2,IF(H52&gt;30,1,0))))),Trial!$B$7:$E$12,4)</f>
        <v>0</v>
      </c>
      <c r="W52" s="34">
        <f>VLOOKUP(IF(I52&gt;240,5,IF(I52&gt;180,4,IF(I52&gt;120,3,IF(I52&gt;60,2,IF(I52&gt;30,1,0))))),Trial!$B$7:$E$12,4)</f>
        <v>0</v>
      </c>
      <c r="X52" s="34">
        <f>VLOOKUP(IF(J52&gt;240,5,IF(J52&gt;180,4,IF(J52&gt;120,3,IF(J52&gt;60,2,IF(J52&gt;30,1,0))))),Trial!$B$7:$E$12,4)</f>
        <v>0</v>
      </c>
      <c r="Y52" s="34">
        <f>VLOOKUP(IF(K52&gt;240,5,IF(K52&gt;180,4,IF(K52&gt;120,3,IF(K52&gt;60,2,IF(K52&gt;30,1,0))))),Trial!$B$7:$E$12,4)</f>
        <v>0</v>
      </c>
      <c r="Z52" s="34">
        <f>VLOOKUP(IF(L52&gt;240,5,IF(L52&gt;180,4,IF(L52&gt;120,3,IF(L52&gt;60,2,IF(L52&gt;30,1,0))))),Trial!$B$7:$E$12,4)</f>
        <v>0</v>
      </c>
      <c r="AA52" s="34">
        <f>VLOOKUP(IF(M52&gt;240,5,IF(M52&gt;180,4,IF(M52&gt;120,3,IF(M52&gt;60,2,IF(M52&gt;30,1,0))))),Trial!$B$7:$E$12,4)</f>
        <v>0</v>
      </c>
      <c r="AB52" s="34">
        <f>VLOOKUP(IF(N52&gt;240,5,IF(N52&gt;180,4,IF(N52&gt;120,3,IF(N52&gt;60,2,IF(N52&gt;30,1,0))))),Trial!$B$7:$E$12,4)</f>
        <v>0</v>
      </c>
    </row>
    <row r="53" ht="15.75" customHeight="1">
      <c r="B53" s="19">
        <v>50.0</v>
      </c>
      <c r="C53" s="20">
        <v>64.909493909463</v>
      </c>
      <c r="D53" s="20">
        <v>7.95545264733955</v>
      </c>
      <c r="E53" s="20">
        <v>12.7973889030601</v>
      </c>
      <c r="F53" s="20">
        <v>11.0562290857639</v>
      </c>
      <c r="G53" s="20">
        <v>9.60102457749573</v>
      </c>
      <c r="H53" s="20">
        <v>6.98857791316695</v>
      </c>
      <c r="I53" s="20">
        <v>18.4140025063714</v>
      </c>
      <c r="J53" s="20">
        <v>6.26246562083252</v>
      </c>
      <c r="K53" s="20">
        <v>37.610337130548</v>
      </c>
      <c r="L53" s="20">
        <v>1.66485583118498</v>
      </c>
      <c r="M53" s="20">
        <v>0.898360218936629</v>
      </c>
      <c r="N53" s="20">
        <v>18.0262322346765</v>
      </c>
      <c r="P53" s="19">
        <v>50.0</v>
      </c>
      <c r="Q53" s="34">
        <f>VLOOKUP(IF(C53&gt;240,5,IF(C53&gt;180,4,IF(C53&gt;120,3,IF(C53&gt;60,2,IF(C53&gt;30,1,0))))),Trial!$B$7:$E$12,4)</f>
        <v>-844.2</v>
      </c>
      <c r="R53" s="34">
        <f>VLOOKUP(IF(D53&gt;240,5,IF(D53&gt;180,4,IF(D53&gt;120,3,IF(D53&gt;60,2,IF(D53&gt;30,1,0))))),Trial!$B$7:$E$12,4)</f>
        <v>0</v>
      </c>
      <c r="S53" s="34">
        <f>VLOOKUP(IF(E53&gt;240,5,IF(E53&gt;180,4,IF(E53&gt;120,3,IF(E53&gt;60,2,IF(E53&gt;30,1,0))))),Trial!$B$7:$E$12,4)</f>
        <v>0</v>
      </c>
      <c r="T53" s="34">
        <f>VLOOKUP(IF(F53&gt;240,5,IF(F53&gt;180,4,IF(F53&gt;120,3,IF(F53&gt;60,2,IF(F53&gt;30,1,0))))),Trial!$B$7:$E$12,4)</f>
        <v>0</v>
      </c>
      <c r="U53" s="34">
        <f>VLOOKUP(IF(G53&gt;240,5,IF(G53&gt;180,4,IF(G53&gt;120,3,IF(G53&gt;60,2,IF(G53&gt;30,1,0))))),Trial!$B$7:$E$12,4)</f>
        <v>0</v>
      </c>
      <c r="V53" s="34">
        <f>VLOOKUP(IF(H53&gt;240,5,IF(H53&gt;180,4,IF(H53&gt;120,3,IF(H53&gt;60,2,IF(H53&gt;30,1,0))))),Trial!$B$7:$E$12,4)</f>
        <v>0</v>
      </c>
      <c r="W53" s="34">
        <f>VLOOKUP(IF(I53&gt;240,5,IF(I53&gt;180,4,IF(I53&gt;120,3,IF(I53&gt;60,2,IF(I53&gt;30,1,0))))),Trial!$B$7:$E$12,4)</f>
        <v>0</v>
      </c>
      <c r="X53" s="34">
        <f>VLOOKUP(IF(J53&gt;240,5,IF(J53&gt;180,4,IF(J53&gt;120,3,IF(J53&gt;60,2,IF(J53&gt;30,1,0))))),Trial!$B$7:$E$12,4)</f>
        <v>0</v>
      </c>
      <c r="Y53" s="34">
        <f>VLOOKUP(IF(K53&gt;240,5,IF(K53&gt;180,4,IF(K53&gt;120,3,IF(K53&gt;60,2,IF(K53&gt;30,1,0))))),Trial!$B$7:$E$12,4)</f>
        <v>-168.84</v>
      </c>
      <c r="Z53" s="34">
        <f>VLOOKUP(IF(L53&gt;240,5,IF(L53&gt;180,4,IF(L53&gt;120,3,IF(L53&gt;60,2,IF(L53&gt;30,1,0))))),Trial!$B$7:$E$12,4)</f>
        <v>0</v>
      </c>
      <c r="AA53" s="34">
        <f>VLOOKUP(IF(M53&gt;240,5,IF(M53&gt;180,4,IF(M53&gt;120,3,IF(M53&gt;60,2,IF(M53&gt;30,1,0))))),Trial!$B$7:$E$12,4)</f>
        <v>0</v>
      </c>
      <c r="AB53" s="34">
        <f>VLOOKUP(IF(N53&gt;240,5,IF(N53&gt;180,4,IF(N53&gt;120,3,IF(N53&gt;60,2,IF(N53&gt;30,1,0))))),Trial!$B$7:$E$12,4)</f>
        <v>0</v>
      </c>
    </row>
    <row r="54" ht="15.75" customHeight="1">
      <c r="B54" s="19">
        <v>51.0</v>
      </c>
      <c r="C54" s="20">
        <v>5.73970465492457</v>
      </c>
      <c r="D54" s="20">
        <v>11.2002397235568</v>
      </c>
      <c r="E54" s="20">
        <v>1.85292912450957</v>
      </c>
      <c r="F54" s="20">
        <v>13.8670502773571</v>
      </c>
      <c r="G54" s="20">
        <v>7.79043428683653</v>
      </c>
      <c r="H54" s="20">
        <v>0.902054586587474</v>
      </c>
      <c r="I54" s="20">
        <v>1.18308927604433</v>
      </c>
      <c r="J54" s="20">
        <v>4.44413247220218</v>
      </c>
      <c r="K54" s="20">
        <v>8.17112872451544</v>
      </c>
      <c r="L54" s="20">
        <v>19.3859748173926</v>
      </c>
      <c r="M54" s="20">
        <v>26.1061341088435</v>
      </c>
      <c r="N54" s="20">
        <v>17.4012873436424</v>
      </c>
      <c r="P54" s="19">
        <v>51.0</v>
      </c>
      <c r="Q54" s="34">
        <f>VLOOKUP(IF(C54&gt;240,5,IF(C54&gt;180,4,IF(C54&gt;120,3,IF(C54&gt;60,2,IF(C54&gt;30,1,0))))),Trial!$B$7:$E$12,4)</f>
        <v>0</v>
      </c>
      <c r="R54" s="34">
        <f>VLOOKUP(IF(D54&gt;240,5,IF(D54&gt;180,4,IF(D54&gt;120,3,IF(D54&gt;60,2,IF(D54&gt;30,1,0))))),Trial!$B$7:$E$12,4)</f>
        <v>0</v>
      </c>
      <c r="S54" s="34">
        <f>VLOOKUP(IF(E54&gt;240,5,IF(E54&gt;180,4,IF(E54&gt;120,3,IF(E54&gt;60,2,IF(E54&gt;30,1,0))))),Trial!$B$7:$E$12,4)</f>
        <v>0</v>
      </c>
      <c r="T54" s="34">
        <f>VLOOKUP(IF(F54&gt;240,5,IF(F54&gt;180,4,IF(F54&gt;120,3,IF(F54&gt;60,2,IF(F54&gt;30,1,0))))),Trial!$B$7:$E$12,4)</f>
        <v>0</v>
      </c>
      <c r="U54" s="34">
        <f>VLOOKUP(IF(G54&gt;240,5,IF(G54&gt;180,4,IF(G54&gt;120,3,IF(G54&gt;60,2,IF(G54&gt;30,1,0))))),Trial!$B$7:$E$12,4)</f>
        <v>0</v>
      </c>
      <c r="V54" s="34">
        <f>VLOOKUP(IF(H54&gt;240,5,IF(H54&gt;180,4,IF(H54&gt;120,3,IF(H54&gt;60,2,IF(H54&gt;30,1,0))))),Trial!$B$7:$E$12,4)</f>
        <v>0</v>
      </c>
      <c r="W54" s="34">
        <f>VLOOKUP(IF(I54&gt;240,5,IF(I54&gt;180,4,IF(I54&gt;120,3,IF(I54&gt;60,2,IF(I54&gt;30,1,0))))),Trial!$B$7:$E$12,4)</f>
        <v>0</v>
      </c>
      <c r="X54" s="34">
        <f>VLOOKUP(IF(J54&gt;240,5,IF(J54&gt;180,4,IF(J54&gt;120,3,IF(J54&gt;60,2,IF(J54&gt;30,1,0))))),Trial!$B$7:$E$12,4)</f>
        <v>0</v>
      </c>
      <c r="Y54" s="34">
        <f>VLOOKUP(IF(K54&gt;240,5,IF(K54&gt;180,4,IF(K54&gt;120,3,IF(K54&gt;60,2,IF(K54&gt;30,1,0))))),Trial!$B$7:$E$12,4)</f>
        <v>0</v>
      </c>
      <c r="Z54" s="34">
        <f>VLOOKUP(IF(L54&gt;240,5,IF(L54&gt;180,4,IF(L54&gt;120,3,IF(L54&gt;60,2,IF(L54&gt;30,1,0))))),Trial!$B$7:$E$12,4)</f>
        <v>0</v>
      </c>
      <c r="AA54" s="34">
        <f>VLOOKUP(IF(M54&gt;240,5,IF(M54&gt;180,4,IF(M54&gt;120,3,IF(M54&gt;60,2,IF(M54&gt;30,1,0))))),Trial!$B$7:$E$12,4)</f>
        <v>0</v>
      </c>
      <c r="AB54" s="34">
        <f>VLOOKUP(IF(N54&gt;240,5,IF(N54&gt;180,4,IF(N54&gt;120,3,IF(N54&gt;60,2,IF(N54&gt;30,1,0))))),Trial!$B$7:$E$12,4)</f>
        <v>0</v>
      </c>
    </row>
    <row r="55" ht="15.75" customHeight="1">
      <c r="B55" s="19">
        <v>52.0</v>
      </c>
      <c r="C55" s="20">
        <v>26.7345237685537</v>
      </c>
      <c r="D55" s="20">
        <v>3.7748719592113</v>
      </c>
      <c r="E55" s="20">
        <v>0.612716608867049</v>
      </c>
      <c r="F55" s="20">
        <v>14.5317362843166</v>
      </c>
      <c r="G55" s="20">
        <v>31.1658415548758</v>
      </c>
      <c r="H55" s="20">
        <v>0.098006886637596</v>
      </c>
      <c r="I55" s="20">
        <v>71.7444997650233</v>
      </c>
      <c r="J55" s="20">
        <v>0.377042026165873</v>
      </c>
      <c r="K55" s="20">
        <v>12.8741166583666</v>
      </c>
      <c r="L55" s="20">
        <v>8.51387951476499</v>
      </c>
      <c r="M55" s="20">
        <v>4.19873390614601</v>
      </c>
      <c r="N55" s="20">
        <v>14.4319380102764</v>
      </c>
      <c r="P55" s="19">
        <v>52.0</v>
      </c>
      <c r="Q55" s="34">
        <f>VLOOKUP(IF(C55&gt;240,5,IF(C55&gt;180,4,IF(C55&gt;120,3,IF(C55&gt;60,2,IF(C55&gt;30,1,0))))),Trial!$B$7:$E$12,4)</f>
        <v>0</v>
      </c>
      <c r="R55" s="34">
        <f>VLOOKUP(IF(D55&gt;240,5,IF(D55&gt;180,4,IF(D55&gt;120,3,IF(D55&gt;60,2,IF(D55&gt;30,1,0))))),Trial!$B$7:$E$12,4)</f>
        <v>0</v>
      </c>
      <c r="S55" s="34">
        <f>VLOOKUP(IF(E55&gt;240,5,IF(E55&gt;180,4,IF(E55&gt;120,3,IF(E55&gt;60,2,IF(E55&gt;30,1,0))))),Trial!$B$7:$E$12,4)</f>
        <v>0</v>
      </c>
      <c r="T55" s="34">
        <f>VLOOKUP(IF(F55&gt;240,5,IF(F55&gt;180,4,IF(F55&gt;120,3,IF(F55&gt;60,2,IF(F55&gt;30,1,0))))),Trial!$B$7:$E$12,4)</f>
        <v>0</v>
      </c>
      <c r="U55" s="34">
        <f>VLOOKUP(IF(G55&gt;240,5,IF(G55&gt;180,4,IF(G55&gt;120,3,IF(G55&gt;60,2,IF(G55&gt;30,1,0))))),Trial!$B$7:$E$12,4)</f>
        <v>-168.84</v>
      </c>
      <c r="V55" s="34">
        <f>VLOOKUP(IF(H55&gt;240,5,IF(H55&gt;180,4,IF(H55&gt;120,3,IF(H55&gt;60,2,IF(H55&gt;30,1,0))))),Trial!$B$7:$E$12,4)</f>
        <v>0</v>
      </c>
      <c r="W55" s="34">
        <f>VLOOKUP(IF(I55&gt;240,5,IF(I55&gt;180,4,IF(I55&gt;120,3,IF(I55&gt;60,2,IF(I55&gt;30,1,0))))),Trial!$B$7:$E$12,4)</f>
        <v>-844.2</v>
      </c>
      <c r="X55" s="34">
        <f>VLOOKUP(IF(J55&gt;240,5,IF(J55&gt;180,4,IF(J55&gt;120,3,IF(J55&gt;60,2,IF(J55&gt;30,1,0))))),Trial!$B$7:$E$12,4)</f>
        <v>0</v>
      </c>
      <c r="Y55" s="34">
        <f>VLOOKUP(IF(K55&gt;240,5,IF(K55&gt;180,4,IF(K55&gt;120,3,IF(K55&gt;60,2,IF(K55&gt;30,1,0))))),Trial!$B$7:$E$12,4)</f>
        <v>0</v>
      </c>
      <c r="Z55" s="34">
        <f>VLOOKUP(IF(L55&gt;240,5,IF(L55&gt;180,4,IF(L55&gt;120,3,IF(L55&gt;60,2,IF(L55&gt;30,1,0))))),Trial!$B$7:$E$12,4)</f>
        <v>0</v>
      </c>
      <c r="AA55" s="34">
        <f>VLOOKUP(IF(M55&gt;240,5,IF(M55&gt;180,4,IF(M55&gt;120,3,IF(M55&gt;60,2,IF(M55&gt;30,1,0))))),Trial!$B$7:$E$12,4)</f>
        <v>0</v>
      </c>
      <c r="AB55" s="34">
        <f>VLOOKUP(IF(N55&gt;240,5,IF(N55&gt;180,4,IF(N55&gt;120,3,IF(N55&gt;60,2,IF(N55&gt;30,1,0))))),Trial!$B$7:$E$12,4)</f>
        <v>0</v>
      </c>
    </row>
    <row r="56" ht="15.75" customHeight="1">
      <c r="B56" s="19">
        <v>53.0</v>
      </c>
      <c r="C56" s="20">
        <v>34.9597078901038</v>
      </c>
      <c r="D56" s="20">
        <v>3.11950547969773</v>
      </c>
      <c r="E56" s="20">
        <v>2.71023222888876</v>
      </c>
      <c r="F56" s="20">
        <v>59.28028619944</v>
      </c>
      <c r="G56" s="20">
        <v>11.4473642387512</v>
      </c>
      <c r="H56" s="20">
        <v>9.03632878065109</v>
      </c>
      <c r="I56" s="20">
        <v>0.518841770156059</v>
      </c>
      <c r="J56" s="20">
        <v>13.7753911212171</v>
      </c>
      <c r="K56" s="20">
        <v>22.7575965723192</v>
      </c>
      <c r="L56" s="20">
        <v>3.15689378906973</v>
      </c>
      <c r="M56" s="20">
        <v>17.3220115724104</v>
      </c>
      <c r="N56" s="20">
        <v>22.4848994545808</v>
      </c>
      <c r="P56" s="19">
        <v>53.0</v>
      </c>
      <c r="Q56" s="34">
        <f>VLOOKUP(IF(C56&gt;240,5,IF(C56&gt;180,4,IF(C56&gt;120,3,IF(C56&gt;60,2,IF(C56&gt;30,1,0))))),Trial!$B$7:$E$12,4)</f>
        <v>-168.84</v>
      </c>
      <c r="R56" s="34">
        <f>VLOOKUP(IF(D56&gt;240,5,IF(D56&gt;180,4,IF(D56&gt;120,3,IF(D56&gt;60,2,IF(D56&gt;30,1,0))))),Trial!$B$7:$E$12,4)</f>
        <v>0</v>
      </c>
      <c r="S56" s="34">
        <f>VLOOKUP(IF(E56&gt;240,5,IF(E56&gt;180,4,IF(E56&gt;120,3,IF(E56&gt;60,2,IF(E56&gt;30,1,0))))),Trial!$B$7:$E$12,4)</f>
        <v>0</v>
      </c>
      <c r="T56" s="34">
        <f>VLOOKUP(IF(F56&gt;240,5,IF(F56&gt;180,4,IF(F56&gt;120,3,IF(F56&gt;60,2,IF(F56&gt;30,1,0))))),Trial!$B$7:$E$12,4)</f>
        <v>-168.84</v>
      </c>
      <c r="U56" s="34">
        <f>VLOOKUP(IF(G56&gt;240,5,IF(G56&gt;180,4,IF(G56&gt;120,3,IF(G56&gt;60,2,IF(G56&gt;30,1,0))))),Trial!$B$7:$E$12,4)</f>
        <v>0</v>
      </c>
      <c r="V56" s="34">
        <f>VLOOKUP(IF(H56&gt;240,5,IF(H56&gt;180,4,IF(H56&gt;120,3,IF(H56&gt;60,2,IF(H56&gt;30,1,0))))),Trial!$B$7:$E$12,4)</f>
        <v>0</v>
      </c>
      <c r="W56" s="34">
        <f>VLOOKUP(IF(I56&gt;240,5,IF(I56&gt;180,4,IF(I56&gt;120,3,IF(I56&gt;60,2,IF(I56&gt;30,1,0))))),Trial!$B$7:$E$12,4)</f>
        <v>0</v>
      </c>
      <c r="X56" s="34">
        <f>VLOOKUP(IF(J56&gt;240,5,IF(J56&gt;180,4,IF(J56&gt;120,3,IF(J56&gt;60,2,IF(J56&gt;30,1,0))))),Trial!$B$7:$E$12,4)</f>
        <v>0</v>
      </c>
      <c r="Y56" s="34">
        <f>VLOOKUP(IF(K56&gt;240,5,IF(K56&gt;180,4,IF(K56&gt;120,3,IF(K56&gt;60,2,IF(K56&gt;30,1,0))))),Trial!$B$7:$E$12,4)</f>
        <v>0</v>
      </c>
      <c r="Z56" s="34">
        <f>VLOOKUP(IF(L56&gt;240,5,IF(L56&gt;180,4,IF(L56&gt;120,3,IF(L56&gt;60,2,IF(L56&gt;30,1,0))))),Trial!$B$7:$E$12,4)</f>
        <v>0</v>
      </c>
      <c r="AA56" s="34">
        <f>VLOOKUP(IF(M56&gt;240,5,IF(M56&gt;180,4,IF(M56&gt;120,3,IF(M56&gt;60,2,IF(M56&gt;30,1,0))))),Trial!$B$7:$E$12,4)</f>
        <v>0</v>
      </c>
      <c r="AB56" s="34">
        <f>VLOOKUP(IF(N56&gt;240,5,IF(N56&gt;180,4,IF(N56&gt;120,3,IF(N56&gt;60,2,IF(N56&gt;30,1,0))))),Trial!$B$7:$E$12,4)</f>
        <v>0</v>
      </c>
    </row>
    <row r="57" ht="15.75" customHeight="1">
      <c r="B57" s="19">
        <v>54.0</v>
      </c>
      <c r="C57" s="20">
        <v>4.77557777571492</v>
      </c>
      <c r="D57" s="20">
        <v>27.217698758485</v>
      </c>
      <c r="E57" s="20">
        <v>5.10841293423437</v>
      </c>
      <c r="F57" s="20">
        <v>3.96122408988886</v>
      </c>
      <c r="G57" s="20">
        <v>15.7545899627815</v>
      </c>
      <c r="H57" s="20">
        <v>3.43007608326152</v>
      </c>
      <c r="I57" s="20">
        <v>1.79195575751566</v>
      </c>
      <c r="J57" s="20">
        <v>38.5343776338141</v>
      </c>
      <c r="K57" s="20">
        <v>7.02326503468314</v>
      </c>
      <c r="L57" s="20">
        <v>11.154870654521</v>
      </c>
      <c r="M57" s="20">
        <v>16.55566984062</v>
      </c>
      <c r="N57" s="20">
        <v>52.4922647897578</v>
      </c>
      <c r="P57" s="19">
        <v>54.0</v>
      </c>
      <c r="Q57" s="34">
        <f>VLOOKUP(IF(C57&gt;240,5,IF(C57&gt;180,4,IF(C57&gt;120,3,IF(C57&gt;60,2,IF(C57&gt;30,1,0))))),Trial!$B$7:$E$12,4)</f>
        <v>0</v>
      </c>
      <c r="R57" s="34">
        <f>VLOOKUP(IF(D57&gt;240,5,IF(D57&gt;180,4,IF(D57&gt;120,3,IF(D57&gt;60,2,IF(D57&gt;30,1,0))))),Trial!$B$7:$E$12,4)</f>
        <v>0</v>
      </c>
      <c r="S57" s="34">
        <f>VLOOKUP(IF(E57&gt;240,5,IF(E57&gt;180,4,IF(E57&gt;120,3,IF(E57&gt;60,2,IF(E57&gt;30,1,0))))),Trial!$B$7:$E$12,4)</f>
        <v>0</v>
      </c>
      <c r="T57" s="34">
        <f>VLOOKUP(IF(F57&gt;240,5,IF(F57&gt;180,4,IF(F57&gt;120,3,IF(F57&gt;60,2,IF(F57&gt;30,1,0))))),Trial!$B$7:$E$12,4)</f>
        <v>0</v>
      </c>
      <c r="U57" s="34">
        <f>VLOOKUP(IF(G57&gt;240,5,IF(G57&gt;180,4,IF(G57&gt;120,3,IF(G57&gt;60,2,IF(G57&gt;30,1,0))))),Trial!$B$7:$E$12,4)</f>
        <v>0</v>
      </c>
      <c r="V57" s="34">
        <f>VLOOKUP(IF(H57&gt;240,5,IF(H57&gt;180,4,IF(H57&gt;120,3,IF(H57&gt;60,2,IF(H57&gt;30,1,0))))),Trial!$B$7:$E$12,4)</f>
        <v>0</v>
      </c>
      <c r="W57" s="34">
        <f>VLOOKUP(IF(I57&gt;240,5,IF(I57&gt;180,4,IF(I57&gt;120,3,IF(I57&gt;60,2,IF(I57&gt;30,1,0))))),Trial!$B$7:$E$12,4)</f>
        <v>0</v>
      </c>
      <c r="X57" s="34">
        <f>VLOOKUP(IF(J57&gt;240,5,IF(J57&gt;180,4,IF(J57&gt;120,3,IF(J57&gt;60,2,IF(J57&gt;30,1,0))))),Trial!$B$7:$E$12,4)</f>
        <v>-168.84</v>
      </c>
      <c r="Y57" s="34">
        <f>VLOOKUP(IF(K57&gt;240,5,IF(K57&gt;180,4,IF(K57&gt;120,3,IF(K57&gt;60,2,IF(K57&gt;30,1,0))))),Trial!$B$7:$E$12,4)</f>
        <v>0</v>
      </c>
      <c r="Z57" s="34">
        <f>VLOOKUP(IF(L57&gt;240,5,IF(L57&gt;180,4,IF(L57&gt;120,3,IF(L57&gt;60,2,IF(L57&gt;30,1,0))))),Trial!$B$7:$E$12,4)</f>
        <v>0</v>
      </c>
      <c r="AA57" s="34">
        <f>VLOOKUP(IF(M57&gt;240,5,IF(M57&gt;180,4,IF(M57&gt;120,3,IF(M57&gt;60,2,IF(M57&gt;30,1,0))))),Trial!$B$7:$E$12,4)</f>
        <v>0</v>
      </c>
      <c r="AB57" s="34">
        <f>VLOOKUP(IF(N57&gt;240,5,IF(N57&gt;180,4,IF(N57&gt;120,3,IF(N57&gt;60,2,IF(N57&gt;30,1,0))))),Trial!$B$7:$E$12,4)</f>
        <v>-168.84</v>
      </c>
    </row>
    <row r="58" ht="15.75" customHeight="1">
      <c r="B58" s="19">
        <v>55.0</v>
      </c>
      <c r="C58" s="20">
        <v>1.63015483164938</v>
      </c>
      <c r="D58" s="20">
        <v>0.402258586604148</v>
      </c>
      <c r="E58" s="20">
        <v>19.67607250979</v>
      </c>
      <c r="F58" s="20">
        <v>1.18802783647552</v>
      </c>
      <c r="G58" s="20">
        <v>10.9586307438175</v>
      </c>
      <c r="H58" s="20">
        <v>1.81833415197868</v>
      </c>
      <c r="I58" s="20">
        <v>5.63698735535145</v>
      </c>
      <c r="J58" s="20">
        <v>16.380932871447</v>
      </c>
      <c r="K58" s="20">
        <v>13.6538606271984</v>
      </c>
      <c r="L58" s="20">
        <v>3.94411473739892</v>
      </c>
      <c r="M58" s="20">
        <v>28.9033627402292</v>
      </c>
      <c r="N58" s="20">
        <v>7.76451786691323</v>
      </c>
      <c r="P58" s="19">
        <v>55.0</v>
      </c>
      <c r="Q58" s="34">
        <f>VLOOKUP(IF(C58&gt;240,5,IF(C58&gt;180,4,IF(C58&gt;120,3,IF(C58&gt;60,2,IF(C58&gt;30,1,0))))),Trial!$B$7:$E$12,4)</f>
        <v>0</v>
      </c>
      <c r="R58" s="34">
        <f>VLOOKUP(IF(D58&gt;240,5,IF(D58&gt;180,4,IF(D58&gt;120,3,IF(D58&gt;60,2,IF(D58&gt;30,1,0))))),Trial!$B$7:$E$12,4)</f>
        <v>0</v>
      </c>
      <c r="S58" s="34">
        <f>VLOOKUP(IF(E58&gt;240,5,IF(E58&gt;180,4,IF(E58&gt;120,3,IF(E58&gt;60,2,IF(E58&gt;30,1,0))))),Trial!$B$7:$E$12,4)</f>
        <v>0</v>
      </c>
      <c r="T58" s="34">
        <f>VLOOKUP(IF(F58&gt;240,5,IF(F58&gt;180,4,IF(F58&gt;120,3,IF(F58&gt;60,2,IF(F58&gt;30,1,0))))),Trial!$B$7:$E$12,4)</f>
        <v>0</v>
      </c>
      <c r="U58" s="34">
        <f>VLOOKUP(IF(G58&gt;240,5,IF(G58&gt;180,4,IF(G58&gt;120,3,IF(G58&gt;60,2,IF(G58&gt;30,1,0))))),Trial!$B$7:$E$12,4)</f>
        <v>0</v>
      </c>
      <c r="V58" s="34">
        <f>VLOOKUP(IF(H58&gt;240,5,IF(H58&gt;180,4,IF(H58&gt;120,3,IF(H58&gt;60,2,IF(H58&gt;30,1,0))))),Trial!$B$7:$E$12,4)</f>
        <v>0</v>
      </c>
      <c r="W58" s="34">
        <f>VLOOKUP(IF(I58&gt;240,5,IF(I58&gt;180,4,IF(I58&gt;120,3,IF(I58&gt;60,2,IF(I58&gt;30,1,0))))),Trial!$B$7:$E$12,4)</f>
        <v>0</v>
      </c>
      <c r="X58" s="34">
        <f>VLOOKUP(IF(J58&gt;240,5,IF(J58&gt;180,4,IF(J58&gt;120,3,IF(J58&gt;60,2,IF(J58&gt;30,1,0))))),Trial!$B$7:$E$12,4)</f>
        <v>0</v>
      </c>
      <c r="Y58" s="34">
        <f>VLOOKUP(IF(K58&gt;240,5,IF(K58&gt;180,4,IF(K58&gt;120,3,IF(K58&gt;60,2,IF(K58&gt;30,1,0))))),Trial!$B$7:$E$12,4)</f>
        <v>0</v>
      </c>
      <c r="Z58" s="34">
        <f>VLOOKUP(IF(L58&gt;240,5,IF(L58&gt;180,4,IF(L58&gt;120,3,IF(L58&gt;60,2,IF(L58&gt;30,1,0))))),Trial!$B$7:$E$12,4)</f>
        <v>0</v>
      </c>
      <c r="AA58" s="34">
        <f>VLOOKUP(IF(M58&gt;240,5,IF(M58&gt;180,4,IF(M58&gt;120,3,IF(M58&gt;60,2,IF(M58&gt;30,1,0))))),Trial!$B$7:$E$12,4)</f>
        <v>0</v>
      </c>
      <c r="AB58" s="34">
        <f>VLOOKUP(IF(N58&gt;240,5,IF(N58&gt;180,4,IF(N58&gt;120,3,IF(N58&gt;60,2,IF(N58&gt;30,1,0))))),Trial!$B$7:$E$12,4)</f>
        <v>0</v>
      </c>
    </row>
    <row r="59" ht="15.75" customHeight="1">
      <c r="B59" s="19">
        <v>56.0</v>
      </c>
      <c r="C59" s="20">
        <v>0.58743530565256</v>
      </c>
      <c r="D59" s="20">
        <v>16.2390767744562</v>
      </c>
      <c r="E59" s="20">
        <v>9.08122941926969</v>
      </c>
      <c r="F59" s="20">
        <v>1.85046727545559</v>
      </c>
      <c r="G59" s="20">
        <v>4.63560800156556</v>
      </c>
      <c r="H59" s="20">
        <v>25.2130134120753</v>
      </c>
      <c r="I59" s="20">
        <v>1.33642252138409</v>
      </c>
      <c r="J59" s="20">
        <v>10.5616571868357</v>
      </c>
      <c r="K59" s="20">
        <v>9.27529889150013</v>
      </c>
      <c r="L59" s="20">
        <v>18.2951583897864</v>
      </c>
      <c r="M59" s="20">
        <v>9.29084741104411</v>
      </c>
      <c r="N59" s="20">
        <v>1.74105113991842</v>
      </c>
      <c r="P59" s="19">
        <v>56.0</v>
      </c>
      <c r="Q59" s="34">
        <f>VLOOKUP(IF(C59&gt;240,5,IF(C59&gt;180,4,IF(C59&gt;120,3,IF(C59&gt;60,2,IF(C59&gt;30,1,0))))),Trial!$B$7:$E$12,4)</f>
        <v>0</v>
      </c>
      <c r="R59" s="34">
        <f>VLOOKUP(IF(D59&gt;240,5,IF(D59&gt;180,4,IF(D59&gt;120,3,IF(D59&gt;60,2,IF(D59&gt;30,1,0))))),Trial!$B$7:$E$12,4)</f>
        <v>0</v>
      </c>
      <c r="S59" s="34">
        <f>VLOOKUP(IF(E59&gt;240,5,IF(E59&gt;180,4,IF(E59&gt;120,3,IF(E59&gt;60,2,IF(E59&gt;30,1,0))))),Trial!$B$7:$E$12,4)</f>
        <v>0</v>
      </c>
      <c r="T59" s="34">
        <f>VLOOKUP(IF(F59&gt;240,5,IF(F59&gt;180,4,IF(F59&gt;120,3,IF(F59&gt;60,2,IF(F59&gt;30,1,0))))),Trial!$B$7:$E$12,4)</f>
        <v>0</v>
      </c>
      <c r="U59" s="34">
        <f>VLOOKUP(IF(G59&gt;240,5,IF(G59&gt;180,4,IF(G59&gt;120,3,IF(G59&gt;60,2,IF(G59&gt;30,1,0))))),Trial!$B$7:$E$12,4)</f>
        <v>0</v>
      </c>
      <c r="V59" s="34">
        <f>VLOOKUP(IF(H59&gt;240,5,IF(H59&gt;180,4,IF(H59&gt;120,3,IF(H59&gt;60,2,IF(H59&gt;30,1,0))))),Trial!$B$7:$E$12,4)</f>
        <v>0</v>
      </c>
      <c r="W59" s="34">
        <f>VLOOKUP(IF(I59&gt;240,5,IF(I59&gt;180,4,IF(I59&gt;120,3,IF(I59&gt;60,2,IF(I59&gt;30,1,0))))),Trial!$B$7:$E$12,4)</f>
        <v>0</v>
      </c>
      <c r="X59" s="34">
        <f>VLOOKUP(IF(J59&gt;240,5,IF(J59&gt;180,4,IF(J59&gt;120,3,IF(J59&gt;60,2,IF(J59&gt;30,1,0))))),Trial!$B$7:$E$12,4)</f>
        <v>0</v>
      </c>
      <c r="Y59" s="34">
        <f>VLOOKUP(IF(K59&gt;240,5,IF(K59&gt;180,4,IF(K59&gt;120,3,IF(K59&gt;60,2,IF(K59&gt;30,1,0))))),Trial!$B$7:$E$12,4)</f>
        <v>0</v>
      </c>
      <c r="Z59" s="34">
        <f>VLOOKUP(IF(L59&gt;240,5,IF(L59&gt;180,4,IF(L59&gt;120,3,IF(L59&gt;60,2,IF(L59&gt;30,1,0))))),Trial!$B$7:$E$12,4)</f>
        <v>0</v>
      </c>
      <c r="AA59" s="34">
        <f>VLOOKUP(IF(M59&gt;240,5,IF(M59&gt;180,4,IF(M59&gt;120,3,IF(M59&gt;60,2,IF(M59&gt;30,1,0))))),Trial!$B$7:$E$12,4)</f>
        <v>0</v>
      </c>
      <c r="AB59" s="34">
        <f>VLOOKUP(IF(N59&gt;240,5,IF(N59&gt;180,4,IF(N59&gt;120,3,IF(N59&gt;60,2,IF(N59&gt;30,1,0))))),Trial!$B$7:$E$12,4)</f>
        <v>0</v>
      </c>
    </row>
    <row r="60" ht="15.75" customHeight="1">
      <c r="B60" s="19">
        <v>57.0</v>
      </c>
      <c r="C60" s="20">
        <v>29.0623591419564</v>
      </c>
      <c r="D60" s="20">
        <v>25.7529707675969</v>
      </c>
      <c r="E60" s="20">
        <v>3.5916654324159</v>
      </c>
      <c r="F60" s="20">
        <v>5.79433520636521</v>
      </c>
      <c r="G60" s="20">
        <v>20.7267714817882</v>
      </c>
      <c r="H60" s="20">
        <v>0.987537724780516</v>
      </c>
      <c r="I60" s="20">
        <v>5.79838762385771</v>
      </c>
      <c r="J60" s="20">
        <v>25.4809759006074</v>
      </c>
      <c r="K60" s="20">
        <v>4.86110376711004</v>
      </c>
      <c r="L60" s="20">
        <v>21.0638573408296</v>
      </c>
      <c r="M60" s="20">
        <v>13.7689845227721</v>
      </c>
      <c r="N60" s="20">
        <v>3.60497931847349</v>
      </c>
      <c r="P60" s="19">
        <v>57.0</v>
      </c>
      <c r="Q60" s="34">
        <f>VLOOKUP(IF(C60&gt;240,5,IF(C60&gt;180,4,IF(C60&gt;120,3,IF(C60&gt;60,2,IF(C60&gt;30,1,0))))),Trial!$B$7:$E$12,4)</f>
        <v>0</v>
      </c>
      <c r="R60" s="34">
        <f>VLOOKUP(IF(D60&gt;240,5,IF(D60&gt;180,4,IF(D60&gt;120,3,IF(D60&gt;60,2,IF(D60&gt;30,1,0))))),Trial!$B$7:$E$12,4)</f>
        <v>0</v>
      </c>
      <c r="S60" s="34">
        <f>VLOOKUP(IF(E60&gt;240,5,IF(E60&gt;180,4,IF(E60&gt;120,3,IF(E60&gt;60,2,IF(E60&gt;30,1,0))))),Trial!$B$7:$E$12,4)</f>
        <v>0</v>
      </c>
      <c r="T60" s="34">
        <f>VLOOKUP(IF(F60&gt;240,5,IF(F60&gt;180,4,IF(F60&gt;120,3,IF(F60&gt;60,2,IF(F60&gt;30,1,0))))),Trial!$B$7:$E$12,4)</f>
        <v>0</v>
      </c>
      <c r="U60" s="34">
        <f>VLOOKUP(IF(G60&gt;240,5,IF(G60&gt;180,4,IF(G60&gt;120,3,IF(G60&gt;60,2,IF(G60&gt;30,1,0))))),Trial!$B$7:$E$12,4)</f>
        <v>0</v>
      </c>
      <c r="V60" s="34">
        <f>VLOOKUP(IF(H60&gt;240,5,IF(H60&gt;180,4,IF(H60&gt;120,3,IF(H60&gt;60,2,IF(H60&gt;30,1,0))))),Trial!$B$7:$E$12,4)</f>
        <v>0</v>
      </c>
      <c r="W60" s="34">
        <f>VLOOKUP(IF(I60&gt;240,5,IF(I60&gt;180,4,IF(I60&gt;120,3,IF(I60&gt;60,2,IF(I60&gt;30,1,0))))),Trial!$B$7:$E$12,4)</f>
        <v>0</v>
      </c>
      <c r="X60" s="34">
        <f>VLOOKUP(IF(J60&gt;240,5,IF(J60&gt;180,4,IF(J60&gt;120,3,IF(J60&gt;60,2,IF(J60&gt;30,1,0))))),Trial!$B$7:$E$12,4)</f>
        <v>0</v>
      </c>
      <c r="Y60" s="34">
        <f>VLOOKUP(IF(K60&gt;240,5,IF(K60&gt;180,4,IF(K60&gt;120,3,IF(K60&gt;60,2,IF(K60&gt;30,1,0))))),Trial!$B$7:$E$12,4)</f>
        <v>0</v>
      </c>
      <c r="Z60" s="34">
        <f>VLOOKUP(IF(L60&gt;240,5,IF(L60&gt;180,4,IF(L60&gt;120,3,IF(L60&gt;60,2,IF(L60&gt;30,1,0))))),Trial!$B$7:$E$12,4)</f>
        <v>0</v>
      </c>
      <c r="AA60" s="34">
        <f>VLOOKUP(IF(M60&gt;240,5,IF(M60&gt;180,4,IF(M60&gt;120,3,IF(M60&gt;60,2,IF(M60&gt;30,1,0))))),Trial!$B$7:$E$12,4)</f>
        <v>0</v>
      </c>
      <c r="AB60" s="34">
        <f>VLOOKUP(IF(N60&gt;240,5,IF(N60&gt;180,4,IF(N60&gt;120,3,IF(N60&gt;60,2,IF(N60&gt;30,1,0))))),Trial!$B$7:$E$12,4)</f>
        <v>0</v>
      </c>
    </row>
    <row r="61" ht="15.75" customHeight="1">
      <c r="B61" s="19">
        <v>58.0</v>
      </c>
      <c r="C61" s="20">
        <v>36.6833472250027</v>
      </c>
      <c r="D61" s="20">
        <v>8.52262863065116</v>
      </c>
      <c r="E61" s="20">
        <v>3.0079243943983</v>
      </c>
      <c r="F61" s="20">
        <v>17.1204961937006</v>
      </c>
      <c r="G61" s="20">
        <v>18.9298660857772</v>
      </c>
      <c r="H61" s="20">
        <v>16.4821482461488</v>
      </c>
      <c r="I61" s="20">
        <v>43.5900366463106</v>
      </c>
      <c r="J61" s="20">
        <v>5.40172622948885</v>
      </c>
      <c r="K61" s="20">
        <v>4.27253295709379</v>
      </c>
      <c r="L61" s="20">
        <v>5.4104444663506</v>
      </c>
      <c r="M61" s="20">
        <v>4.10442041708156</v>
      </c>
      <c r="N61" s="20">
        <v>11.9868271760727</v>
      </c>
      <c r="P61" s="19">
        <v>58.0</v>
      </c>
      <c r="Q61" s="34">
        <f>VLOOKUP(IF(C61&gt;240,5,IF(C61&gt;180,4,IF(C61&gt;120,3,IF(C61&gt;60,2,IF(C61&gt;30,1,0))))),Trial!$B$7:$E$12,4)</f>
        <v>-168.84</v>
      </c>
      <c r="R61" s="34">
        <f>VLOOKUP(IF(D61&gt;240,5,IF(D61&gt;180,4,IF(D61&gt;120,3,IF(D61&gt;60,2,IF(D61&gt;30,1,0))))),Trial!$B$7:$E$12,4)</f>
        <v>0</v>
      </c>
      <c r="S61" s="34">
        <f>VLOOKUP(IF(E61&gt;240,5,IF(E61&gt;180,4,IF(E61&gt;120,3,IF(E61&gt;60,2,IF(E61&gt;30,1,0))))),Trial!$B$7:$E$12,4)</f>
        <v>0</v>
      </c>
      <c r="T61" s="34">
        <f>VLOOKUP(IF(F61&gt;240,5,IF(F61&gt;180,4,IF(F61&gt;120,3,IF(F61&gt;60,2,IF(F61&gt;30,1,0))))),Trial!$B$7:$E$12,4)</f>
        <v>0</v>
      </c>
      <c r="U61" s="34">
        <f>VLOOKUP(IF(G61&gt;240,5,IF(G61&gt;180,4,IF(G61&gt;120,3,IF(G61&gt;60,2,IF(G61&gt;30,1,0))))),Trial!$B$7:$E$12,4)</f>
        <v>0</v>
      </c>
      <c r="V61" s="34">
        <f>VLOOKUP(IF(H61&gt;240,5,IF(H61&gt;180,4,IF(H61&gt;120,3,IF(H61&gt;60,2,IF(H61&gt;30,1,0))))),Trial!$B$7:$E$12,4)</f>
        <v>0</v>
      </c>
      <c r="W61" s="34">
        <f>VLOOKUP(IF(I61&gt;240,5,IF(I61&gt;180,4,IF(I61&gt;120,3,IF(I61&gt;60,2,IF(I61&gt;30,1,0))))),Trial!$B$7:$E$12,4)</f>
        <v>-168.84</v>
      </c>
      <c r="X61" s="34">
        <f>VLOOKUP(IF(J61&gt;240,5,IF(J61&gt;180,4,IF(J61&gt;120,3,IF(J61&gt;60,2,IF(J61&gt;30,1,0))))),Trial!$B$7:$E$12,4)</f>
        <v>0</v>
      </c>
      <c r="Y61" s="34">
        <f>VLOOKUP(IF(K61&gt;240,5,IF(K61&gt;180,4,IF(K61&gt;120,3,IF(K61&gt;60,2,IF(K61&gt;30,1,0))))),Trial!$B$7:$E$12,4)</f>
        <v>0</v>
      </c>
      <c r="Z61" s="34">
        <f>VLOOKUP(IF(L61&gt;240,5,IF(L61&gt;180,4,IF(L61&gt;120,3,IF(L61&gt;60,2,IF(L61&gt;30,1,0))))),Trial!$B$7:$E$12,4)</f>
        <v>0</v>
      </c>
      <c r="AA61" s="34">
        <f>VLOOKUP(IF(M61&gt;240,5,IF(M61&gt;180,4,IF(M61&gt;120,3,IF(M61&gt;60,2,IF(M61&gt;30,1,0))))),Trial!$B$7:$E$12,4)</f>
        <v>0</v>
      </c>
      <c r="AB61" s="34">
        <f>VLOOKUP(IF(N61&gt;240,5,IF(N61&gt;180,4,IF(N61&gt;120,3,IF(N61&gt;60,2,IF(N61&gt;30,1,0))))),Trial!$B$7:$E$12,4)</f>
        <v>0</v>
      </c>
    </row>
    <row r="62" ht="15.75" customHeight="1">
      <c r="B62" s="19">
        <v>59.0</v>
      </c>
      <c r="C62" s="20">
        <v>3.79733569915406</v>
      </c>
      <c r="D62" s="20">
        <v>2.74806230748072</v>
      </c>
      <c r="E62" s="20">
        <v>11.0142120220588</v>
      </c>
      <c r="F62" s="20">
        <v>3.57747092684731</v>
      </c>
      <c r="G62" s="20">
        <v>40.1074437523336</v>
      </c>
      <c r="H62" s="20">
        <v>25.8768493125385</v>
      </c>
      <c r="I62" s="20">
        <v>7.01798923839815</v>
      </c>
      <c r="J62" s="20">
        <v>2.79850748837925</v>
      </c>
      <c r="K62" s="20">
        <v>2.59324276635385</v>
      </c>
      <c r="L62" s="20">
        <v>1.79264503950253</v>
      </c>
      <c r="M62" s="20">
        <v>7.0512716720812</v>
      </c>
      <c r="N62" s="20">
        <v>20.5175878209193</v>
      </c>
      <c r="P62" s="19">
        <v>59.0</v>
      </c>
      <c r="Q62" s="34">
        <f>VLOOKUP(IF(C62&gt;240,5,IF(C62&gt;180,4,IF(C62&gt;120,3,IF(C62&gt;60,2,IF(C62&gt;30,1,0))))),Trial!$B$7:$E$12,4)</f>
        <v>0</v>
      </c>
      <c r="R62" s="34">
        <f>VLOOKUP(IF(D62&gt;240,5,IF(D62&gt;180,4,IF(D62&gt;120,3,IF(D62&gt;60,2,IF(D62&gt;30,1,0))))),Trial!$B$7:$E$12,4)</f>
        <v>0</v>
      </c>
      <c r="S62" s="34">
        <f>VLOOKUP(IF(E62&gt;240,5,IF(E62&gt;180,4,IF(E62&gt;120,3,IF(E62&gt;60,2,IF(E62&gt;30,1,0))))),Trial!$B$7:$E$12,4)</f>
        <v>0</v>
      </c>
      <c r="T62" s="34">
        <f>VLOOKUP(IF(F62&gt;240,5,IF(F62&gt;180,4,IF(F62&gt;120,3,IF(F62&gt;60,2,IF(F62&gt;30,1,0))))),Trial!$B$7:$E$12,4)</f>
        <v>0</v>
      </c>
      <c r="U62" s="34">
        <f>VLOOKUP(IF(G62&gt;240,5,IF(G62&gt;180,4,IF(G62&gt;120,3,IF(G62&gt;60,2,IF(G62&gt;30,1,0))))),Trial!$B$7:$E$12,4)</f>
        <v>-168.84</v>
      </c>
      <c r="V62" s="34">
        <f>VLOOKUP(IF(H62&gt;240,5,IF(H62&gt;180,4,IF(H62&gt;120,3,IF(H62&gt;60,2,IF(H62&gt;30,1,0))))),Trial!$B$7:$E$12,4)</f>
        <v>0</v>
      </c>
      <c r="W62" s="34">
        <f>VLOOKUP(IF(I62&gt;240,5,IF(I62&gt;180,4,IF(I62&gt;120,3,IF(I62&gt;60,2,IF(I62&gt;30,1,0))))),Trial!$B$7:$E$12,4)</f>
        <v>0</v>
      </c>
      <c r="X62" s="34">
        <f>VLOOKUP(IF(J62&gt;240,5,IF(J62&gt;180,4,IF(J62&gt;120,3,IF(J62&gt;60,2,IF(J62&gt;30,1,0))))),Trial!$B$7:$E$12,4)</f>
        <v>0</v>
      </c>
      <c r="Y62" s="34">
        <f>VLOOKUP(IF(K62&gt;240,5,IF(K62&gt;180,4,IF(K62&gt;120,3,IF(K62&gt;60,2,IF(K62&gt;30,1,0))))),Trial!$B$7:$E$12,4)</f>
        <v>0</v>
      </c>
      <c r="Z62" s="34">
        <f>VLOOKUP(IF(L62&gt;240,5,IF(L62&gt;180,4,IF(L62&gt;120,3,IF(L62&gt;60,2,IF(L62&gt;30,1,0))))),Trial!$B$7:$E$12,4)</f>
        <v>0</v>
      </c>
      <c r="AA62" s="34">
        <f>VLOOKUP(IF(M62&gt;240,5,IF(M62&gt;180,4,IF(M62&gt;120,3,IF(M62&gt;60,2,IF(M62&gt;30,1,0))))),Trial!$B$7:$E$12,4)</f>
        <v>0</v>
      </c>
      <c r="AB62" s="34">
        <f>VLOOKUP(IF(N62&gt;240,5,IF(N62&gt;180,4,IF(N62&gt;120,3,IF(N62&gt;60,2,IF(N62&gt;30,1,0))))),Trial!$B$7:$E$12,4)</f>
        <v>0</v>
      </c>
    </row>
    <row r="63" ht="15.75" customHeight="1">
      <c r="B63" s="19">
        <v>60.0</v>
      </c>
      <c r="C63" s="20">
        <v>10.2940714738416</v>
      </c>
      <c r="D63" s="20">
        <v>26.0413980337029</v>
      </c>
      <c r="E63" s="20">
        <v>7.3619383873418</v>
      </c>
      <c r="F63" s="20">
        <v>68.6769786995497</v>
      </c>
      <c r="G63" s="20">
        <v>8.64786252197809</v>
      </c>
      <c r="H63" s="20">
        <v>33.5325918197886</v>
      </c>
      <c r="I63" s="20">
        <v>0.0382299768738449</v>
      </c>
      <c r="J63" s="20">
        <v>8.9574062094558</v>
      </c>
      <c r="K63" s="20">
        <v>11.5443105524491</v>
      </c>
      <c r="L63" s="20">
        <v>1.99505899050273</v>
      </c>
      <c r="M63" s="20">
        <v>9.33910456868736</v>
      </c>
      <c r="N63" s="20">
        <v>30.097598407443</v>
      </c>
      <c r="P63" s="19">
        <v>60.0</v>
      </c>
      <c r="Q63" s="34">
        <f>VLOOKUP(IF(C63&gt;240,5,IF(C63&gt;180,4,IF(C63&gt;120,3,IF(C63&gt;60,2,IF(C63&gt;30,1,0))))),Trial!$B$7:$E$12,4)</f>
        <v>0</v>
      </c>
      <c r="R63" s="34">
        <f>VLOOKUP(IF(D63&gt;240,5,IF(D63&gt;180,4,IF(D63&gt;120,3,IF(D63&gt;60,2,IF(D63&gt;30,1,0))))),Trial!$B$7:$E$12,4)</f>
        <v>0</v>
      </c>
      <c r="S63" s="34">
        <f>VLOOKUP(IF(E63&gt;240,5,IF(E63&gt;180,4,IF(E63&gt;120,3,IF(E63&gt;60,2,IF(E63&gt;30,1,0))))),Trial!$B$7:$E$12,4)</f>
        <v>0</v>
      </c>
      <c r="T63" s="34">
        <f>VLOOKUP(IF(F63&gt;240,5,IF(F63&gt;180,4,IF(F63&gt;120,3,IF(F63&gt;60,2,IF(F63&gt;30,1,0))))),Trial!$B$7:$E$12,4)</f>
        <v>-844.2</v>
      </c>
      <c r="U63" s="34">
        <f>VLOOKUP(IF(G63&gt;240,5,IF(G63&gt;180,4,IF(G63&gt;120,3,IF(G63&gt;60,2,IF(G63&gt;30,1,0))))),Trial!$B$7:$E$12,4)</f>
        <v>0</v>
      </c>
      <c r="V63" s="34">
        <f>VLOOKUP(IF(H63&gt;240,5,IF(H63&gt;180,4,IF(H63&gt;120,3,IF(H63&gt;60,2,IF(H63&gt;30,1,0))))),Trial!$B$7:$E$12,4)</f>
        <v>-168.84</v>
      </c>
      <c r="W63" s="34">
        <f>VLOOKUP(IF(I63&gt;240,5,IF(I63&gt;180,4,IF(I63&gt;120,3,IF(I63&gt;60,2,IF(I63&gt;30,1,0))))),Trial!$B$7:$E$12,4)</f>
        <v>0</v>
      </c>
      <c r="X63" s="34">
        <f>VLOOKUP(IF(J63&gt;240,5,IF(J63&gt;180,4,IF(J63&gt;120,3,IF(J63&gt;60,2,IF(J63&gt;30,1,0))))),Trial!$B$7:$E$12,4)</f>
        <v>0</v>
      </c>
      <c r="Y63" s="34">
        <f>VLOOKUP(IF(K63&gt;240,5,IF(K63&gt;180,4,IF(K63&gt;120,3,IF(K63&gt;60,2,IF(K63&gt;30,1,0))))),Trial!$B$7:$E$12,4)</f>
        <v>0</v>
      </c>
      <c r="Z63" s="34">
        <f>VLOOKUP(IF(L63&gt;240,5,IF(L63&gt;180,4,IF(L63&gt;120,3,IF(L63&gt;60,2,IF(L63&gt;30,1,0))))),Trial!$B$7:$E$12,4)</f>
        <v>0</v>
      </c>
      <c r="AA63" s="34">
        <f>VLOOKUP(IF(M63&gt;240,5,IF(M63&gt;180,4,IF(M63&gt;120,3,IF(M63&gt;60,2,IF(M63&gt;30,1,0))))),Trial!$B$7:$E$12,4)</f>
        <v>0</v>
      </c>
      <c r="AB63" s="34">
        <f>VLOOKUP(IF(N63&gt;240,5,IF(N63&gt;180,4,IF(N63&gt;120,3,IF(N63&gt;60,2,IF(N63&gt;30,1,0))))),Trial!$B$7:$E$12,4)</f>
        <v>-168.84</v>
      </c>
    </row>
    <row r="64" ht="15.75" customHeight="1">
      <c r="B64" s="19">
        <v>61.0</v>
      </c>
      <c r="C64" s="20">
        <v>17.4208210344511</v>
      </c>
      <c r="D64" s="20">
        <v>10.6215779602806</v>
      </c>
      <c r="E64" s="20">
        <v>23.4976905599406</v>
      </c>
      <c r="F64" s="20">
        <v>42.5136367515068</v>
      </c>
      <c r="G64" s="20">
        <v>4.07421040362678</v>
      </c>
      <c r="H64" s="20">
        <v>4.22151988153346</v>
      </c>
      <c r="I64" s="20">
        <v>83.5131993909198</v>
      </c>
      <c r="J64" s="20">
        <v>4.16283044032753</v>
      </c>
      <c r="K64" s="20">
        <v>0.276444337982684</v>
      </c>
      <c r="L64" s="20">
        <v>7.09513495415449</v>
      </c>
      <c r="M64" s="20">
        <v>13.4751033206555</v>
      </c>
      <c r="N64" s="20">
        <v>17.5552948058668</v>
      </c>
      <c r="P64" s="19">
        <v>61.0</v>
      </c>
      <c r="Q64" s="34">
        <f>VLOOKUP(IF(C64&gt;240,5,IF(C64&gt;180,4,IF(C64&gt;120,3,IF(C64&gt;60,2,IF(C64&gt;30,1,0))))),Trial!$B$7:$E$12,4)</f>
        <v>0</v>
      </c>
      <c r="R64" s="34">
        <f>VLOOKUP(IF(D64&gt;240,5,IF(D64&gt;180,4,IF(D64&gt;120,3,IF(D64&gt;60,2,IF(D64&gt;30,1,0))))),Trial!$B$7:$E$12,4)</f>
        <v>0</v>
      </c>
      <c r="S64" s="34">
        <f>VLOOKUP(IF(E64&gt;240,5,IF(E64&gt;180,4,IF(E64&gt;120,3,IF(E64&gt;60,2,IF(E64&gt;30,1,0))))),Trial!$B$7:$E$12,4)</f>
        <v>0</v>
      </c>
      <c r="T64" s="34">
        <f>VLOOKUP(IF(F64&gt;240,5,IF(F64&gt;180,4,IF(F64&gt;120,3,IF(F64&gt;60,2,IF(F64&gt;30,1,0))))),Trial!$B$7:$E$12,4)</f>
        <v>-168.84</v>
      </c>
      <c r="U64" s="34">
        <f>VLOOKUP(IF(G64&gt;240,5,IF(G64&gt;180,4,IF(G64&gt;120,3,IF(G64&gt;60,2,IF(G64&gt;30,1,0))))),Trial!$B$7:$E$12,4)</f>
        <v>0</v>
      </c>
      <c r="V64" s="34">
        <f>VLOOKUP(IF(H64&gt;240,5,IF(H64&gt;180,4,IF(H64&gt;120,3,IF(H64&gt;60,2,IF(H64&gt;30,1,0))))),Trial!$B$7:$E$12,4)</f>
        <v>0</v>
      </c>
      <c r="W64" s="34">
        <f>VLOOKUP(IF(I64&gt;240,5,IF(I64&gt;180,4,IF(I64&gt;120,3,IF(I64&gt;60,2,IF(I64&gt;30,1,0))))),Trial!$B$7:$E$12,4)</f>
        <v>-844.2</v>
      </c>
      <c r="X64" s="34">
        <f>VLOOKUP(IF(J64&gt;240,5,IF(J64&gt;180,4,IF(J64&gt;120,3,IF(J64&gt;60,2,IF(J64&gt;30,1,0))))),Trial!$B$7:$E$12,4)</f>
        <v>0</v>
      </c>
      <c r="Y64" s="34">
        <f>VLOOKUP(IF(K64&gt;240,5,IF(K64&gt;180,4,IF(K64&gt;120,3,IF(K64&gt;60,2,IF(K64&gt;30,1,0))))),Trial!$B$7:$E$12,4)</f>
        <v>0</v>
      </c>
      <c r="Z64" s="34">
        <f>VLOOKUP(IF(L64&gt;240,5,IF(L64&gt;180,4,IF(L64&gt;120,3,IF(L64&gt;60,2,IF(L64&gt;30,1,0))))),Trial!$B$7:$E$12,4)</f>
        <v>0</v>
      </c>
      <c r="AA64" s="34">
        <f>VLOOKUP(IF(M64&gt;240,5,IF(M64&gt;180,4,IF(M64&gt;120,3,IF(M64&gt;60,2,IF(M64&gt;30,1,0))))),Trial!$B$7:$E$12,4)</f>
        <v>0</v>
      </c>
      <c r="AB64" s="34">
        <f>VLOOKUP(IF(N64&gt;240,5,IF(N64&gt;180,4,IF(N64&gt;120,3,IF(N64&gt;60,2,IF(N64&gt;30,1,0))))),Trial!$B$7:$E$12,4)</f>
        <v>0</v>
      </c>
    </row>
    <row r="65" ht="15.75" customHeight="1">
      <c r="B65" s="19">
        <v>62.0</v>
      </c>
      <c r="C65" s="20">
        <v>39.518800639395</v>
      </c>
      <c r="D65" s="20">
        <v>16.0675521327267</v>
      </c>
      <c r="E65" s="20">
        <v>4.55118734748103</v>
      </c>
      <c r="F65" s="20">
        <v>13.5914141255516</v>
      </c>
      <c r="G65" s="20">
        <v>8.9667598453816</v>
      </c>
      <c r="H65" s="20">
        <v>14.8588256018321</v>
      </c>
      <c r="I65" s="20">
        <v>1.76441609663889</v>
      </c>
      <c r="J65" s="20">
        <v>19.8445516878908</v>
      </c>
      <c r="K65" s="20">
        <v>6.37795262923464</v>
      </c>
      <c r="L65" s="20">
        <v>1.70208186581438</v>
      </c>
      <c r="M65" s="20">
        <v>17.1088820570233</v>
      </c>
      <c r="N65" s="20">
        <v>12.5899305755478</v>
      </c>
      <c r="P65" s="19">
        <v>62.0</v>
      </c>
      <c r="Q65" s="34">
        <f>VLOOKUP(IF(C65&gt;240,5,IF(C65&gt;180,4,IF(C65&gt;120,3,IF(C65&gt;60,2,IF(C65&gt;30,1,0))))),Trial!$B$7:$E$12,4)</f>
        <v>-168.84</v>
      </c>
      <c r="R65" s="34">
        <f>VLOOKUP(IF(D65&gt;240,5,IF(D65&gt;180,4,IF(D65&gt;120,3,IF(D65&gt;60,2,IF(D65&gt;30,1,0))))),Trial!$B$7:$E$12,4)</f>
        <v>0</v>
      </c>
      <c r="S65" s="34">
        <f>VLOOKUP(IF(E65&gt;240,5,IF(E65&gt;180,4,IF(E65&gt;120,3,IF(E65&gt;60,2,IF(E65&gt;30,1,0))))),Trial!$B$7:$E$12,4)</f>
        <v>0</v>
      </c>
      <c r="T65" s="34">
        <f>VLOOKUP(IF(F65&gt;240,5,IF(F65&gt;180,4,IF(F65&gt;120,3,IF(F65&gt;60,2,IF(F65&gt;30,1,0))))),Trial!$B$7:$E$12,4)</f>
        <v>0</v>
      </c>
      <c r="U65" s="34">
        <f>VLOOKUP(IF(G65&gt;240,5,IF(G65&gt;180,4,IF(G65&gt;120,3,IF(G65&gt;60,2,IF(G65&gt;30,1,0))))),Trial!$B$7:$E$12,4)</f>
        <v>0</v>
      </c>
      <c r="V65" s="34">
        <f>VLOOKUP(IF(H65&gt;240,5,IF(H65&gt;180,4,IF(H65&gt;120,3,IF(H65&gt;60,2,IF(H65&gt;30,1,0))))),Trial!$B$7:$E$12,4)</f>
        <v>0</v>
      </c>
      <c r="W65" s="34">
        <f>VLOOKUP(IF(I65&gt;240,5,IF(I65&gt;180,4,IF(I65&gt;120,3,IF(I65&gt;60,2,IF(I65&gt;30,1,0))))),Trial!$B$7:$E$12,4)</f>
        <v>0</v>
      </c>
      <c r="X65" s="34">
        <f>VLOOKUP(IF(J65&gt;240,5,IF(J65&gt;180,4,IF(J65&gt;120,3,IF(J65&gt;60,2,IF(J65&gt;30,1,0))))),Trial!$B$7:$E$12,4)</f>
        <v>0</v>
      </c>
      <c r="Y65" s="34">
        <f>VLOOKUP(IF(K65&gt;240,5,IF(K65&gt;180,4,IF(K65&gt;120,3,IF(K65&gt;60,2,IF(K65&gt;30,1,0))))),Trial!$B$7:$E$12,4)</f>
        <v>0</v>
      </c>
      <c r="Z65" s="34">
        <f>VLOOKUP(IF(L65&gt;240,5,IF(L65&gt;180,4,IF(L65&gt;120,3,IF(L65&gt;60,2,IF(L65&gt;30,1,0))))),Trial!$B$7:$E$12,4)</f>
        <v>0</v>
      </c>
      <c r="AA65" s="34">
        <f>VLOOKUP(IF(M65&gt;240,5,IF(M65&gt;180,4,IF(M65&gt;120,3,IF(M65&gt;60,2,IF(M65&gt;30,1,0))))),Trial!$B$7:$E$12,4)</f>
        <v>0</v>
      </c>
      <c r="AB65" s="34">
        <f>VLOOKUP(IF(N65&gt;240,5,IF(N65&gt;180,4,IF(N65&gt;120,3,IF(N65&gt;60,2,IF(N65&gt;30,1,0))))),Trial!$B$7:$E$12,4)</f>
        <v>0</v>
      </c>
    </row>
    <row r="66" ht="15.75" customHeight="1">
      <c r="B66" s="19">
        <v>63.0</v>
      </c>
      <c r="C66" s="20">
        <v>15.2355369747701</v>
      </c>
      <c r="D66" s="20">
        <v>16.4877401716161</v>
      </c>
      <c r="E66" s="20">
        <v>7.46764765819535</v>
      </c>
      <c r="F66" s="20">
        <v>61.9189703934403</v>
      </c>
      <c r="G66" s="20">
        <v>0.521362649975345</v>
      </c>
      <c r="H66" s="20">
        <v>2.76810785746202</v>
      </c>
      <c r="I66" s="20">
        <v>7.87663552355953</v>
      </c>
      <c r="J66" s="20">
        <v>15.0428039872012</v>
      </c>
      <c r="K66" s="20">
        <v>12.2681902949783</v>
      </c>
      <c r="L66" s="20">
        <v>7.59176741577685</v>
      </c>
      <c r="M66" s="20">
        <v>7.86725690136664</v>
      </c>
      <c r="N66" s="20">
        <v>9.72564388961447</v>
      </c>
      <c r="P66" s="19">
        <v>63.0</v>
      </c>
      <c r="Q66" s="34">
        <f>VLOOKUP(IF(C66&gt;240,5,IF(C66&gt;180,4,IF(C66&gt;120,3,IF(C66&gt;60,2,IF(C66&gt;30,1,0))))),Trial!$B$7:$E$12,4)</f>
        <v>0</v>
      </c>
      <c r="R66" s="34">
        <f>VLOOKUP(IF(D66&gt;240,5,IF(D66&gt;180,4,IF(D66&gt;120,3,IF(D66&gt;60,2,IF(D66&gt;30,1,0))))),Trial!$B$7:$E$12,4)</f>
        <v>0</v>
      </c>
      <c r="S66" s="34">
        <f>VLOOKUP(IF(E66&gt;240,5,IF(E66&gt;180,4,IF(E66&gt;120,3,IF(E66&gt;60,2,IF(E66&gt;30,1,0))))),Trial!$B$7:$E$12,4)</f>
        <v>0</v>
      </c>
      <c r="T66" s="34">
        <f>VLOOKUP(IF(F66&gt;240,5,IF(F66&gt;180,4,IF(F66&gt;120,3,IF(F66&gt;60,2,IF(F66&gt;30,1,0))))),Trial!$B$7:$E$12,4)</f>
        <v>-844.2</v>
      </c>
      <c r="U66" s="34">
        <f>VLOOKUP(IF(G66&gt;240,5,IF(G66&gt;180,4,IF(G66&gt;120,3,IF(G66&gt;60,2,IF(G66&gt;30,1,0))))),Trial!$B$7:$E$12,4)</f>
        <v>0</v>
      </c>
      <c r="V66" s="34">
        <f>VLOOKUP(IF(H66&gt;240,5,IF(H66&gt;180,4,IF(H66&gt;120,3,IF(H66&gt;60,2,IF(H66&gt;30,1,0))))),Trial!$B$7:$E$12,4)</f>
        <v>0</v>
      </c>
      <c r="W66" s="34">
        <f>VLOOKUP(IF(I66&gt;240,5,IF(I66&gt;180,4,IF(I66&gt;120,3,IF(I66&gt;60,2,IF(I66&gt;30,1,0))))),Trial!$B$7:$E$12,4)</f>
        <v>0</v>
      </c>
      <c r="X66" s="34">
        <f>VLOOKUP(IF(J66&gt;240,5,IF(J66&gt;180,4,IF(J66&gt;120,3,IF(J66&gt;60,2,IF(J66&gt;30,1,0))))),Trial!$B$7:$E$12,4)</f>
        <v>0</v>
      </c>
      <c r="Y66" s="34">
        <f>VLOOKUP(IF(K66&gt;240,5,IF(K66&gt;180,4,IF(K66&gt;120,3,IF(K66&gt;60,2,IF(K66&gt;30,1,0))))),Trial!$B$7:$E$12,4)</f>
        <v>0</v>
      </c>
      <c r="Z66" s="34">
        <f>VLOOKUP(IF(L66&gt;240,5,IF(L66&gt;180,4,IF(L66&gt;120,3,IF(L66&gt;60,2,IF(L66&gt;30,1,0))))),Trial!$B$7:$E$12,4)</f>
        <v>0</v>
      </c>
      <c r="AA66" s="34">
        <f>VLOOKUP(IF(M66&gt;240,5,IF(M66&gt;180,4,IF(M66&gt;120,3,IF(M66&gt;60,2,IF(M66&gt;30,1,0))))),Trial!$B$7:$E$12,4)</f>
        <v>0</v>
      </c>
      <c r="AB66" s="34">
        <f>VLOOKUP(IF(N66&gt;240,5,IF(N66&gt;180,4,IF(N66&gt;120,3,IF(N66&gt;60,2,IF(N66&gt;30,1,0))))),Trial!$B$7:$E$12,4)</f>
        <v>0</v>
      </c>
    </row>
    <row r="67" ht="15.75" customHeight="1">
      <c r="B67" s="19">
        <v>64.0</v>
      </c>
      <c r="C67" s="20">
        <v>2.91418624930084</v>
      </c>
      <c r="D67" s="20">
        <v>18.1654881550169</v>
      </c>
      <c r="E67" s="20">
        <v>5.30816510934119</v>
      </c>
      <c r="F67" s="20">
        <v>1.98594291627625</v>
      </c>
      <c r="G67" s="20">
        <v>1.12116101714782</v>
      </c>
      <c r="H67" s="20">
        <v>0.00177733125165105</v>
      </c>
      <c r="I67" s="20">
        <v>3.04789027776569</v>
      </c>
      <c r="J67" s="20">
        <v>0.320295111928265</v>
      </c>
      <c r="K67" s="20">
        <v>17.6132924581031</v>
      </c>
      <c r="L67" s="20">
        <v>6.48438456198201</v>
      </c>
      <c r="M67" s="20">
        <v>9.38737983077609</v>
      </c>
      <c r="N67" s="20">
        <v>4.39210755182457</v>
      </c>
      <c r="P67" s="19">
        <v>64.0</v>
      </c>
      <c r="Q67" s="34">
        <f>VLOOKUP(IF(C67&gt;240,5,IF(C67&gt;180,4,IF(C67&gt;120,3,IF(C67&gt;60,2,IF(C67&gt;30,1,0))))),Trial!$B$7:$E$12,4)</f>
        <v>0</v>
      </c>
      <c r="R67" s="34">
        <f>VLOOKUP(IF(D67&gt;240,5,IF(D67&gt;180,4,IF(D67&gt;120,3,IF(D67&gt;60,2,IF(D67&gt;30,1,0))))),Trial!$B$7:$E$12,4)</f>
        <v>0</v>
      </c>
      <c r="S67" s="34">
        <f>VLOOKUP(IF(E67&gt;240,5,IF(E67&gt;180,4,IF(E67&gt;120,3,IF(E67&gt;60,2,IF(E67&gt;30,1,0))))),Trial!$B$7:$E$12,4)</f>
        <v>0</v>
      </c>
      <c r="T67" s="34">
        <f>VLOOKUP(IF(F67&gt;240,5,IF(F67&gt;180,4,IF(F67&gt;120,3,IF(F67&gt;60,2,IF(F67&gt;30,1,0))))),Trial!$B$7:$E$12,4)</f>
        <v>0</v>
      </c>
      <c r="U67" s="34">
        <f>VLOOKUP(IF(G67&gt;240,5,IF(G67&gt;180,4,IF(G67&gt;120,3,IF(G67&gt;60,2,IF(G67&gt;30,1,0))))),Trial!$B$7:$E$12,4)</f>
        <v>0</v>
      </c>
      <c r="V67" s="34">
        <f>VLOOKUP(IF(H67&gt;240,5,IF(H67&gt;180,4,IF(H67&gt;120,3,IF(H67&gt;60,2,IF(H67&gt;30,1,0))))),Trial!$B$7:$E$12,4)</f>
        <v>0</v>
      </c>
      <c r="W67" s="34">
        <f>VLOOKUP(IF(I67&gt;240,5,IF(I67&gt;180,4,IF(I67&gt;120,3,IF(I67&gt;60,2,IF(I67&gt;30,1,0))))),Trial!$B$7:$E$12,4)</f>
        <v>0</v>
      </c>
      <c r="X67" s="34">
        <f>VLOOKUP(IF(J67&gt;240,5,IF(J67&gt;180,4,IF(J67&gt;120,3,IF(J67&gt;60,2,IF(J67&gt;30,1,0))))),Trial!$B$7:$E$12,4)</f>
        <v>0</v>
      </c>
      <c r="Y67" s="34">
        <f>VLOOKUP(IF(K67&gt;240,5,IF(K67&gt;180,4,IF(K67&gt;120,3,IF(K67&gt;60,2,IF(K67&gt;30,1,0))))),Trial!$B$7:$E$12,4)</f>
        <v>0</v>
      </c>
      <c r="Z67" s="34">
        <f>VLOOKUP(IF(L67&gt;240,5,IF(L67&gt;180,4,IF(L67&gt;120,3,IF(L67&gt;60,2,IF(L67&gt;30,1,0))))),Trial!$B$7:$E$12,4)</f>
        <v>0</v>
      </c>
      <c r="AA67" s="34">
        <f>VLOOKUP(IF(M67&gt;240,5,IF(M67&gt;180,4,IF(M67&gt;120,3,IF(M67&gt;60,2,IF(M67&gt;30,1,0))))),Trial!$B$7:$E$12,4)</f>
        <v>0</v>
      </c>
      <c r="AB67" s="34">
        <f>VLOOKUP(IF(N67&gt;240,5,IF(N67&gt;180,4,IF(N67&gt;120,3,IF(N67&gt;60,2,IF(N67&gt;30,1,0))))),Trial!$B$7:$E$12,4)</f>
        <v>0</v>
      </c>
    </row>
    <row r="68" ht="15.75" customHeight="1">
      <c r="B68" s="19">
        <v>65.0</v>
      </c>
      <c r="C68" s="20">
        <v>15.694793348116</v>
      </c>
      <c r="D68" s="20">
        <v>3.64881900511682</v>
      </c>
      <c r="E68" s="20">
        <v>3.22804175149649</v>
      </c>
      <c r="F68" s="20">
        <v>17.6705180005255</v>
      </c>
      <c r="G68" s="20">
        <v>13.4694637932899</v>
      </c>
      <c r="H68" s="20">
        <v>20.903083766455</v>
      </c>
      <c r="I68" s="20">
        <v>2.25252129919827</v>
      </c>
      <c r="J68" s="20">
        <v>17.4065767759542</v>
      </c>
      <c r="K68" s="20">
        <v>7.4829421329312</v>
      </c>
      <c r="L68" s="20">
        <v>44.2032991953533</v>
      </c>
      <c r="M68" s="20">
        <v>9.04838505713269</v>
      </c>
      <c r="N68" s="20">
        <v>4.95599349020049</v>
      </c>
      <c r="P68" s="19">
        <v>65.0</v>
      </c>
      <c r="Q68" s="34">
        <f>VLOOKUP(IF(C68&gt;240,5,IF(C68&gt;180,4,IF(C68&gt;120,3,IF(C68&gt;60,2,IF(C68&gt;30,1,0))))),Trial!$B$7:$E$12,4)</f>
        <v>0</v>
      </c>
      <c r="R68" s="34">
        <f>VLOOKUP(IF(D68&gt;240,5,IF(D68&gt;180,4,IF(D68&gt;120,3,IF(D68&gt;60,2,IF(D68&gt;30,1,0))))),Trial!$B$7:$E$12,4)</f>
        <v>0</v>
      </c>
      <c r="S68" s="34">
        <f>VLOOKUP(IF(E68&gt;240,5,IF(E68&gt;180,4,IF(E68&gt;120,3,IF(E68&gt;60,2,IF(E68&gt;30,1,0))))),Trial!$B$7:$E$12,4)</f>
        <v>0</v>
      </c>
      <c r="T68" s="34">
        <f>VLOOKUP(IF(F68&gt;240,5,IF(F68&gt;180,4,IF(F68&gt;120,3,IF(F68&gt;60,2,IF(F68&gt;30,1,0))))),Trial!$B$7:$E$12,4)</f>
        <v>0</v>
      </c>
      <c r="U68" s="34">
        <f>VLOOKUP(IF(G68&gt;240,5,IF(G68&gt;180,4,IF(G68&gt;120,3,IF(G68&gt;60,2,IF(G68&gt;30,1,0))))),Trial!$B$7:$E$12,4)</f>
        <v>0</v>
      </c>
      <c r="V68" s="34">
        <f>VLOOKUP(IF(H68&gt;240,5,IF(H68&gt;180,4,IF(H68&gt;120,3,IF(H68&gt;60,2,IF(H68&gt;30,1,0))))),Trial!$B$7:$E$12,4)</f>
        <v>0</v>
      </c>
      <c r="W68" s="34">
        <f>VLOOKUP(IF(I68&gt;240,5,IF(I68&gt;180,4,IF(I68&gt;120,3,IF(I68&gt;60,2,IF(I68&gt;30,1,0))))),Trial!$B$7:$E$12,4)</f>
        <v>0</v>
      </c>
      <c r="X68" s="34">
        <f>VLOOKUP(IF(J68&gt;240,5,IF(J68&gt;180,4,IF(J68&gt;120,3,IF(J68&gt;60,2,IF(J68&gt;30,1,0))))),Trial!$B$7:$E$12,4)</f>
        <v>0</v>
      </c>
      <c r="Y68" s="34">
        <f>VLOOKUP(IF(K68&gt;240,5,IF(K68&gt;180,4,IF(K68&gt;120,3,IF(K68&gt;60,2,IF(K68&gt;30,1,0))))),Trial!$B$7:$E$12,4)</f>
        <v>0</v>
      </c>
      <c r="Z68" s="34">
        <f>VLOOKUP(IF(L68&gt;240,5,IF(L68&gt;180,4,IF(L68&gt;120,3,IF(L68&gt;60,2,IF(L68&gt;30,1,0))))),Trial!$B$7:$E$12,4)</f>
        <v>-168.84</v>
      </c>
      <c r="AA68" s="34">
        <f>VLOOKUP(IF(M68&gt;240,5,IF(M68&gt;180,4,IF(M68&gt;120,3,IF(M68&gt;60,2,IF(M68&gt;30,1,0))))),Trial!$B$7:$E$12,4)</f>
        <v>0</v>
      </c>
      <c r="AB68" s="34">
        <f>VLOOKUP(IF(N68&gt;240,5,IF(N68&gt;180,4,IF(N68&gt;120,3,IF(N68&gt;60,2,IF(N68&gt;30,1,0))))),Trial!$B$7:$E$12,4)</f>
        <v>0</v>
      </c>
    </row>
    <row r="69" ht="15.75" customHeight="1">
      <c r="B69" s="19">
        <v>66.0</v>
      </c>
      <c r="C69" s="20">
        <v>0.78018914652279</v>
      </c>
      <c r="D69" s="20">
        <v>5.20099631994963</v>
      </c>
      <c r="E69" s="20">
        <v>1.54863516376354</v>
      </c>
      <c r="F69" s="20">
        <v>17.3570556172254</v>
      </c>
      <c r="G69" s="20">
        <v>6.81976052373648</v>
      </c>
      <c r="H69" s="20">
        <v>16.141554867671</v>
      </c>
      <c r="I69" s="20">
        <v>16.0029536528598</v>
      </c>
      <c r="J69" s="20">
        <v>0.872390302541974</v>
      </c>
      <c r="K69" s="20">
        <v>16.4836520829005</v>
      </c>
      <c r="L69" s="20">
        <v>13.9234493697147</v>
      </c>
      <c r="M69" s="20">
        <v>2.90757561983028</v>
      </c>
      <c r="N69" s="20">
        <v>20.6746815661138</v>
      </c>
      <c r="P69" s="19">
        <v>66.0</v>
      </c>
      <c r="Q69" s="34">
        <f>VLOOKUP(IF(C69&gt;240,5,IF(C69&gt;180,4,IF(C69&gt;120,3,IF(C69&gt;60,2,IF(C69&gt;30,1,0))))),Trial!$B$7:$E$12,4)</f>
        <v>0</v>
      </c>
      <c r="R69" s="34">
        <f>VLOOKUP(IF(D69&gt;240,5,IF(D69&gt;180,4,IF(D69&gt;120,3,IF(D69&gt;60,2,IF(D69&gt;30,1,0))))),Trial!$B$7:$E$12,4)</f>
        <v>0</v>
      </c>
      <c r="S69" s="34">
        <f>VLOOKUP(IF(E69&gt;240,5,IF(E69&gt;180,4,IF(E69&gt;120,3,IF(E69&gt;60,2,IF(E69&gt;30,1,0))))),Trial!$B$7:$E$12,4)</f>
        <v>0</v>
      </c>
      <c r="T69" s="34">
        <f>VLOOKUP(IF(F69&gt;240,5,IF(F69&gt;180,4,IF(F69&gt;120,3,IF(F69&gt;60,2,IF(F69&gt;30,1,0))))),Trial!$B$7:$E$12,4)</f>
        <v>0</v>
      </c>
      <c r="U69" s="34">
        <f>VLOOKUP(IF(G69&gt;240,5,IF(G69&gt;180,4,IF(G69&gt;120,3,IF(G69&gt;60,2,IF(G69&gt;30,1,0))))),Trial!$B$7:$E$12,4)</f>
        <v>0</v>
      </c>
      <c r="V69" s="34">
        <f>VLOOKUP(IF(H69&gt;240,5,IF(H69&gt;180,4,IF(H69&gt;120,3,IF(H69&gt;60,2,IF(H69&gt;30,1,0))))),Trial!$B$7:$E$12,4)</f>
        <v>0</v>
      </c>
      <c r="W69" s="34">
        <f>VLOOKUP(IF(I69&gt;240,5,IF(I69&gt;180,4,IF(I69&gt;120,3,IF(I69&gt;60,2,IF(I69&gt;30,1,0))))),Trial!$B$7:$E$12,4)</f>
        <v>0</v>
      </c>
      <c r="X69" s="34">
        <f>VLOOKUP(IF(J69&gt;240,5,IF(J69&gt;180,4,IF(J69&gt;120,3,IF(J69&gt;60,2,IF(J69&gt;30,1,0))))),Trial!$B$7:$E$12,4)</f>
        <v>0</v>
      </c>
      <c r="Y69" s="34">
        <f>VLOOKUP(IF(K69&gt;240,5,IF(K69&gt;180,4,IF(K69&gt;120,3,IF(K69&gt;60,2,IF(K69&gt;30,1,0))))),Trial!$B$7:$E$12,4)</f>
        <v>0</v>
      </c>
      <c r="Z69" s="34">
        <f>VLOOKUP(IF(L69&gt;240,5,IF(L69&gt;180,4,IF(L69&gt;120,3,IF(L69&gt;60,2,IF(L69&gt;30,1,0))))),Trial!$B$7:$E$12,4)</f>
        <v>0</v>
      </c>
      <c r="AA69" s="34">
        <f>VLOOKUP(IF(M69&gt;240,5,IF(M69&gt;180,4,IF(M69&gt;120,3,IF(M69&gt;60,2,IF(M69&gt;30,1,0))))),Trial!$B$7:$E$12,4)</f>
        <v>0</v>
      </c>
      <c r="AB69" s="34">
        <f>VLOOKUP(IF(N69&gt;240,5,IF(N69&gt;180,4,IF(N69&gt;120,3,IF(N69&gt;60,2,IF(N69&gt;30,1,0))))),Trial!$B$7:$E$12,4)</f>
        <v>0</v>
      </c>
    </row>
    <row r="70" ht="15.75" customHeight="1">
      <c r="B70" s="19">
        <v>67.0</v>
      </c>
      <c r="C70" s="20">
        <v>21.048943760263</v>
      </c>
      <c r="D70" s="20">
        <v>3.51211237278767</v>
      </c>
      <c r="E70" s="20">
        <v>3.9992105116602</v>
      </c>
      <c r="F70" s="20">
        <v>1.57263194783591</v>
      </c>
      <c r="G70" s="20">
        <v>26.0353456229141</v>
      </c>
      <c r="H70" s="20">
        <v>2.91815940737724</v>
      </c>
      <c r="I70" s="20">
        <v>9.55339295958275</v>
      </c>
      <c r="J70" s="20">
        <v>0.861118987758605</v>
      </c>
      <c r="K70" s="20">
        <v>7.30536071881652</v>
      </c>
      <c r="L70" s="20">
        <v>16.8237556012432</v>
      </c>
      <c r="M70" s="20">
        <v>9.95520235142587</v>
      </c>
      <c r="N70" s="20">
        <v>3.47855803044513</v>
      </c>
      <c r="P70" s="19">
        <v>67.0</v>
      </c>
      <c r="Q70" s="34">
        <f>VLOOKUP(IF(C70&gt;240,5,IF(C70&gt;180,4,IF(C70&gt;120,3,IF(C70&gt;60,2,IF(C70&gt;30,1,0))))),Trial!$B$7:$E$12,4)</f>
        <v>0</v>
      </c>
      <c r="R70" s="34">
        <f>VLOOKUP(IF(D70&gt;240,5,IF(D70&gt;180,4,IF(D70&gt;120,3,IF(D70&gt;60,2,IF(D70&gt;30,1,0))))),Trial!$B$7:$E$12,4)</f>
        <v>0</v>
      </c>
      <c r="S70" s="34">
        <f>VLOOKUP(IF(E70&gt;240,5,IF(E70&gt;180,4,IF(E70&gt;120,3,IF(E70&gt;60,2,IF(E70&gt;30,1,0))))),Trial!$B$7:$E$12,4)</f>
        <v>0</v>
      </c>
      <c r="T70" s="34">
        <f>VLOOKUP(IF(F70&gt;240,5,IF(F70&gt;180,4,IF(F70&gt;120,3,IF(F70&gt;60,2,IF(F70&gt;30,1,0))))),Trial!$B$7:$E$12,4)</f>
        <v>0</v>
      </c>
      <c r="U70" s="34">
        <f>VLOOKUP(IF(G70&gt;240,5,IF(G70&gt;180,4,IF(G70&gt;120,3,IF(G70&gt;60,2,IF(G70&gt;30,1,0))))),Trial!$B$7:$E$12,4)</f>
        <v>0</v>
      </c>
      <c r="V70" s="34">
        <f>VLOOKUP(IF(H70&gt;240,5,IF(H70&gt;180,4,IF(H70&gt;120,3,IF(H70&gt;60,2,IF(H70&gt;30,1,0))))),Trial!$B$7:$E$12,4)</f>
        <v>0</v>
      </c>
      <c r="W70" s="34">
        <f>VLOOKUP(IF(I70&gt;240,5,IF(I70&gt;180,4,IF(I70&gt;120,3,IF(I70&gt;60,2,IF(I70&gt;30,1,0))))),Trial!$B$7:$E$12,4)</f>
        <v>0</v>
      </c>
      <c r="X70" s="34">
        <f>VLOOKUP(IF(J70&gt;240,5,IF(J70&gt;180,4,IF(J70&gt;120,3,IF(J70&gt;60,2,IF(J70&gt;30,1,0))))),Trial!$B$7:$E$12,4)</f>
        <v>0</v>
      </c>
      <c r="Y70" s="34">
        <f>VLOOKUP(IF(K70&gt;240,5,IF(K70&gt;180,4,IF(K70&gt;120,3,IF(K70&gt;60,2,IF(K70&gt;30,1,0))))),Trial!$B$7:$E$12,4)</f>
        <v>0</v>
      </c>
      <c r="Z70" s="34">
        <f>VLOOKUP(IF(L70&gt;240,5,IF(L70&gt;180,4,IF(L70&gt;120,3,IF(L70&gt;60,2,IF(L70&gt;30,1,0))))),Trial!$B$7:$E$12,4)</f>
        <v>0</v>
      </c>
      <c r="AA70" s="34">
        <f>VLOOKUP(IF(M70&gt;240,5,IF(M70&gt;180,4,IF(M70&gt;120,3,IF(M70&gt;60,2,IF(M70&gt;30,1,0))))),Trial!$B$7:$E$12,4)</f>
        <v>0</v>
      </c>
      <c r="AB70" s="34">
        <f>VLOOKUP(IF(N70&gt;240,5,IF(N70&gt;180,4,IF(N70&gt;120,3,IF(N70&gt;60,2,IF(N70&gt;30,1,0))))),Trial!$B$7:$E$12,4)</f>
        <v>0</v>
      </c>
    </row>
    <row r="71" ht="15.75" customHeight="1">
      <c r="B71" s="19">
        <v>68.0</v>
      </c>
      <c r="C71" s="20">
        <v>2.06545642987843</v>
      </c>
      <c r="D71" s="20">
        <v>16.7234671425159</v>
      </c>
      <c r="E71" s="20">
        <v>11.4662815392102</v>
      </c>
      <c r="F71" s="20">
        <v>8.10111445905641</v>
      </c>
      <c r="G71" s="20">
        <v>2.82176685139618</v>
      </c>
      <c r="H71" s="20">
        <v>38.1626411266964</v>
      </c>
      <c r="I71" s="20">
        <v>24.7056341715326</v>
      </c>
      <c r="J71" s="20">
        <v>59.7815724902363</v>
      </c>
      <c r="K71" s="20">
        <v>1.62588287424296</v>
      </c>
      <c r="L71" s="20">
        <v>30.5760331072167</v>
      </c>
      <c r="M71" s="20">
        <v>3.17914006430656</v>
      </c>
      <c r="N71" s="20">
        <v>0.908497743308544</v>
      </c>
      <c r="P71" s="19">
        <v>68.0</v>
      </c>
      <c r="Q71" s="34">
        <f>VLOOKUP(IF(C71&gt;240,5,IF(C71&gt;180,4,IF(C71&gt;120,3,IF(C71&gt;60,2,IF(C71&gt;30,1,0))))),Trial!$B$7:$E$12,4)</f>
        <v>0</v>
      </c>
      <c r="R71" s="34">
        <f>VLOOKUP(IF(D71&gt;240,5,IF(D71&gt;180,4,IF(D71&gt;120,3,IF(D71&gt;60,2,IF(D71&gt;30,1,0))))),Trial!$B$7:$E$12,4)</f>
        <v>0</v>
      </c>
      <c r="S71" s="34">
        <f>VLOOKUP(IF(E71&gt;240,5,IF(E71&gt;180,4,IF(E71&gt;120,3,IF(E71&gt;60,2,IF(E71&gt;30,1,0))))),Trial!$B$7:$E$12,4)</f>
        <v>0</v>
      </c>
      <c r="T71" s="34">
        <f>VLOOKUP(IF(F71&gt;240,5,IF(F71&gt;180,4,IF(F71&gt;120,3,IF(F71&gt;60,2,IF(F71&gt;30,1,0))))),Trial!$B$7:$E$12,4)</f>
        <v>0</v>
      </c>
      <c r="U71" s="34">
        <f>VLOOKUP(IF(G71&gt;240,5,IF(G71&gt;180,4,IF(G71&gt;120,3,IF(G71&gt;60,2,IF(G71&gt;30,1,0))))),Trial!$B$7:$E$12,4)</f>
        <v>0</v>
      </c>
      <c r="V71" s="34">
        <f>VLOOKUP(IF(H71&gt;240,5,IF(H71&gt;180,4,IF(H71&gt;120,3,IF(H71&gt;60,2,IF(H71&gt;30,1,0))))),Trial!$B$7:$E$12,4)</f>
        <v>-168.84</v>
      </c>
      <c r="W71" s="34">
        <f>VLOOKUP(IF(I71&gt;240,5,IF(I71&gt;180,4,IF(I71&gt;120,3,IF(I71&gt;60,2,IF(I71&gt;30,1,0))))),Trial!$B$7:$E$12,4)</f>
        <v>0</v>
      </c>
      <c r="X71" s="34">
        <f>VLOOKUP(IF(J71&gt;240,5,IF(J71&gt;180,4,IF(J71&gt;120,3,IF(J71&gt;60,2,IF(J71&gt;30,1,0))))),Trial!$B$7:$E$12,4)</f>
        <v>-168.84</v>
      </c>
      <c r="Y71" s="34">
        <f>VLOOKUP(IF(K71&gt;240,5,IF(K71&gt;180,4,IF(K71&gt;120,3,IF(K71&gt;60,2,IF(K71&gt;30,1,0))))),Trial!$B$7:$E$12,4)</f>
        <v>0</v>
      </c>
      <c r="Z71" s="34">
        <f>VLOOKUP(IF(L71&gt;240,5,IF(L71&gt;180,4,IF(L71&gt;120,3,IF(L71&gt;60,2,IF(L71&gt;30,1,0))))),Trial!$B$7:$E$12,4)</f>
        <v>-168.84</v>
      </c>
      <c r="AA71" s="34">
        <f>VLOOKUP(IF(M71&gt;240,5,IF(M71&gt;180,4,IF(M71&gt;120,3,IF(M71&gt;60,2,IF(M71&gt;30,1,0))))),Trial!$B$7:$E$12,4)</f>
        <v>0</v>
      </c>
      <c r="AB71" s="34">
        <f>VLOOKUP(IF(N71&gt;240,5,IF(N71&gt;180,4,IF(N71&gt;120,3,IF(N71&gt;60,2,IF(N71&gt;30,1,0))))),Trial!$B$7:$E$12,4)</f>
        <v>0</v>
      </c>
    </row>
    <row r="72" ht="15.75" customHeight="1">
      <c r="B72" s="19">
        <v>69.0</v>
      </c>
      <c r="C72" s="20">
        <v>101.193865977092</v>
      </c>
      <c r="D72" s="20">
        <v>0.41380456647127</v>
      </c>
      <c r="E72" s="20">
        <v>4.53166987000519</v>
      </c>
      <c r="F72" s="20">
        <v>18.9955362422561</v>
      </c>
      <c r="G72" s="20">
        <v>23.2839706463909</v>
      </c>
      <c r="H72" s="20">
        <v>133.386150678366</v>
      </c>
      <c r="I72" s="20">
        <v>0.622084184916439</v>
      </c>
      <c r="J72" s="20">
        <v>25.8252504017373</v>
      </c>
      <c r="K72" s="20">
        <v>7.16409251890145</v>
      </c>
      <c r="L72" s="20">
        <v>1.14619444287711</v>
      </c>
      <c r="M72" s="20">
        <v>12.8111121710475</v>
      </c>
      <c r="N72" s="20">
        <v>1.66509373708595</v>
      </c>
      <c r="P72" s="19">
        <v>69.0</v>
      </c>
      <c r="Q72" s="34">
        <f>VLOOKUP(IF(C72&gt;240,5,IF(C72&gt;180,4,IF(C72&gt;120,3,IF(C72&gt;60,2,IF(C72&gt;30,1,0))))),Trial!$B$7:$E$12,4)</f>
        <v>-844.2</v>
      </c>
      <c r="R72" s="34">
        <f>VLOOKUP(IF(D72&gt;240,5,IF(D72&gt;180,4,IF(D72&gt;120,3,IF(D72&gt;60,2,IF(D72&gt;30,1,0))))),Trial!$B$7:$E$12,4)</f>
        <v>0</v>
      </c>
      <c r="S72" s="34">
        <f>VLOOKUP(IF(E72&gt;240,5,IF(E72&gt;180,4,IF(E72&gt;120,3,IF(E72&gt;60,2,IF(E72&gt;30,1,0))))),Trial!$B$7:$E$12,4)</f>
        <v>0</v>
      </c>
      <c r="T72" s="34">
        <f>VLOOKUP(IF(F72&gt;240,5,IF(F72&gt;180,4,IF(F72&gt;120,3,IF(F72&gt;60,2,IF(F72&gt;30,1,0))))),Trial!$B$7:$E$12,4)</f>
        <v>0</v>
      </c>
      <c r="U72" s="34">
        <f>VLOOKUP(IF(G72&gt;240,5,IF(G72&gt;180,4,IF(G72&gt;120,3,IF(G72&gt;60,2,IF(G72&gt;30,1,0))))),Trial!$B$7:$E$12,4)</f>
        <v>0</v>
      </c>
      <c r="V72" s="34">
        <f>VLOOKUP(IF(H72&gt;240,5,IF(H72&gt;180,4,IF(H72&gt;120,3,IF(H72&gt;60,2,IF(H72&gt;30,1,0))))),Trial!$B$7:$E$12,4)</f>
        <v>-2050.2</v>
      </c>
      <c r="W72" s="34">
        <f>VLOOKUP(IF(I72&gt;240,5,IF(I72&gt;180,4,IF(I72&gt;120,3,IF(I72&gt;60,2,IF(I72&gt;30,1,0))))),Trial!$B$7:$E$12,4)</f>
        <v>0</v>
      </c>
      <c r="X72" s="34">
        <f>VLOOKUP(IF(J72&gt;240,5,IF(J72&gt;180,4,IF(J72&gt;120,3,IF(J72&gt;60,2,IF(J72&gt;30,1,0))))),Trial!$B$7:$E$12,4)</f>
        <v>0</v>
      </c>
      <c r="Y72" s="34">
        <f>VLOOKUP(IF(K72&gt;240,5,IF(K72&gt;180,4,IF(K72&gt;120,3,IF(K72&gt;60,2,IF(K72&gt;30,1,0))))),Trial!$B$7:$E$12,4)</f>
        <v>0</v>
      </c>
      <c r="Z72" s="34">
        <f>VLOOKUP(IF(L72&gt;240,5,IF(L72&gt;180,4,IF(L72&gt;120,3,IF(L72&gt;60,2,IF(L72&gt;30,1,0))))),Trial!$B$7:$E$12,4)</f>
        <v>0</v>
      </c>
      <c r="AA72" s="34">
        <f>VLOOKUP(IF(M72&gt;240,5,IF(M72&gt;180,4,IF(M72&gt;120,3,IF(M72&gt;60,2,IF(M72&gt;30,1,0))))),Trial!$B$7:$E$12,4)</f>
        <v>0</v>
      </c>
      <c r="AB72" s="34">
        <f>VLOOKUP(IF(N72&gt;240,5,IF(N72&gt;180,4,IF(N72&gt;120,3,IF(N72&gt;60,2,IF(N72&gt;30,1,0))))),Trial!$B$7:$E$12,4)</f>
        <v>0</v>
      </c>
    </row>
    <row r="73" ht="15.75" customHeight="1">
      <c r="B73" s="19">
        <v>70.0</v>
      </c>
      <c r="C73" s="20">
        <v>1.39243767536245</v>
      </c>
      <c r="D73" s="20">
        <v>9.92777413349603</v>
      </c>
      <c r="E73" s="20">
        <v>19.6076463485306</v>
      </c>
      <c r="F73" s="20">
        <v>9.96907880084528</v>
      </c>
      <c r="G73" s="20">
        <v>41.0549289753501</v>
      </c>
      <c r="H73" s="20">
        <v>1.01195221480477</v>
      </c>
      <c r="I73" s="20">
        <v>9.66910277326507</v>
      </c>
      <c r="J73" s="20">
        <v>7.85433615250513</v>
      </c>
      <c r="K73" s="20">
        <v>0.58188301846385</v>
      </c>
      <c r="L73" s="20">
        <v>4.31403927654028</v>
      </c>
      <c r="M73" s="20">
        <v>26.9899798983878</v>
      </c>
      <c r="N73" s="20">
        <v>58.1025519513102</v>
      </c>
      <c r="P73" s="19">
        <v>70.0</v>
      </c>
      <c r="Q73" s="34">
        <f>VLOOKUP(IF(C73&gt;240,5,IF(C73&gt;180,4,IF(C73&gt;120,3,IF(C73&gt;60,2,IF(C73&gt;30,1,0))))),Trial!$B$7:$E$12,4)</f>
        <v>0</v>
      </c>
      <c r="R73" s="34">
        <f>VLOOKUP(IF(D73&gt;240,5,IF(D73&gt;180,4,IF(D73&gt;120,3,IF(D73&gt;60,2,IF(D73&gt;30,1,0))))),Trial!$B$7:$E$12,4)</f>
        <v>0</v>
      </c>
      <c r="S73" s="34">
        <f>VLOOKUP(IF(E73&gt;240,5,IF(E73&gt;180,4,IF(E73&gt;120,3,IF(E73&gt;60,2,IF(E73&gt;30,1,0))))),Trial!$B$7:$E$12,4)</f>
        <v>0</v>
      </c>
      <c r="T73" s="34">
        <f>VLOOKUP(IF(F73&gt;240,5,IF(F73&gt;180,4,IF(F73&gt;120,3,IF(F73&gt;60,2,IF(F73&gt;30,1,0))))),Trial!$B$7:$E$12,4)</f>
        <v>0</v>
      </c>
      <c r="U73" s="34">
        <f>VLOOKUP(IF(G73&gt;240,5,IF(G73&gt;180,4,IF(G73&gt;120,3,IF(G73&gt;60,2,IF(G73&gt;30,1,0))))),Trial!$B$7:$E$12,4)</f>
        <v>-168.84</v>
      </c>
      <c r="V73" s="34">
        <f>VLOOKUP(IF(H73&gt;240,5,IF(H73&gt;180,4,IF(H73&gt;120,3,IF(H73&gt;60,2,IF(H73&gt;30,1,0))))),Trial!$B$7:$E$12,4)</f>
        <v>0</v>
      </c>
      <c r="W73" s="34">
        <f>VLOOKUP(IF(I73&gt;240,5,IF(I73&gt;180,4,IF(I73&gt;120,3,IF(I73&gt;60,2,IF(I73&gt;30,1,0))))),Trial!$B$7:$E$12,4)</f>
        <v>0</v>
      </c>
      <c r="X73" s="34">
        <f>VLOOKUP(IF(J73&gt;240,5,IF(J73&gt;180,4,IF(J73&gt;120,3,IF(J73&gt;60,2,IF(J73&gt;30,1,0))))),Trial!$B$7:$E$12,4)</f>
        <v>0</v>
      </c>
      <c r="Y73" s="34">
        <f>VLOOKUP(IF(K73&gt;240,5,IF(K73&gt;180,4,IF(K73&gt;120,3,IF(K73&gt;60,2,IF(K73&gt;30,1,0))))),Trial!$B$7:$E$12,4)</f>
        <v>0</v>
      </c>
      <c r="Z73" s="34">
        <f>VLOOKUP(IF(L73&gt;240,5,IF(L73&gt;180,4,IF(L73&gt;120,3,IF(L73&gt;60,2,IF(L73&gt;30,1,0))))),Trial!$B$7:$E$12,4)</f>
        <v>0</v>
      </c>
      <c r="AA73" s="34">
        <f>VLOOKUP(IF(M73&gt;240,5,IF(M73&gt;180,4,IF(M73&gt;120,3,IF(M73&gt;60,2,IF(M73&gt;30,1,0))))),Trial!$B$7:$E$12,4)</f>
        <v>0</v>
      </c>
      <c r="AB73" s="34">
        <f>VLOOKUP(IF(N73&gt;240,5,IF(N73&gt;180,4,IF(N73&gt;120,3,IF(N73&gt;60,2,IF(N73&gt;30,1,0))))),Trial!$B$7:$E$12,4)</f>
        <v>-168.84</v>
      </c>
    </row>
    <row r="74" ht="15.75" customHeight="1">
      <c r="B74" s="19">
        <v>71.0</v>
      </c>
      <c r="C74" s="20">
        <v>1.68406950952485</v>
      </c>
      <c r="D74" s="20">
        <v>29.5341942902208</v>
      </c>
      <c r="E74" s="20">
        <v>9.9926678436893</v>
      </c>
      <c r="F74" s="20">
        <v>15.8832456062633</v>
      </c>
      <c r="G74" s="20">
        <v>6.321736730868</v>
      </c>
      <c r="H74" s="20">
        <v>25.6483690621729</v>
      </c>
      <c r="I74" s="20">
        <v>37.0273084878444</v>
      </c>
      <c r="J74" s="20">
        <v>33.6865397267298</v>
      </c>
      <c r="K74" s="20">
        <v>20.6620653800836</v>
      </c>
      <c r="L74" s="20">
        <v>10.9852511572437</v>
      </c>
      <c r="M74" s="20">
        <v>25.4711863592436</v>
      </c>
      <c r="N74" s="20">
        <v>10.200732442652</v>
      </c>
      <c r="P74" s="19">
        <v>71.0</v>
      </c>
      <c r="Q74" s="34">
        <f>VLOOKUP(IF(C74&gt;240,5,IF(C74&gt;180,4,IF(C74&gt;120,3,IF(C74&gt;60,2,IF(C74&gt;30,1,0))))),Trial!$B$7:$E$12,4)</f>
        <v>0</v>
      </c>
      <c r="R74" s="34">
        <f>VLOOKUP(IF(D74&gt;240,5,IF(D74&gt;180,4,IF(D74&gt;120,3,IF(D74&gt;60,2,IF(D74&gt;30,1,0))))),Trial!$B$7:$E$12,4)</f>
        <v>0</v>
      </c>
      <c r="S74" s="34">
        <f>VLOOKUP(IF(E74&gt;240,5,IF(E74&gt;180,4,IF(E74&gt;120,3,IF(E74&gt;60,2,IF(E74&gt;30,1,0))))),Trial!$B$7:$E$12,4)</f>
        <v>0</v>
      </c>
      <c r="T74" s="34">
        <f>VLOOKUP(IF(F74&gt;240,5,IF(F74&gt;180,4,IF(F74&gt;120,3,IF(F74&gt;60,2,IF(F74&gt;30,1,0))))),Trial!$B$7:$E$12,4)</f>
        <v>0</v>
      </c>
      <c r="U74" s="34">
        <f>VLOOKUP(IF(G74&gt;240,5,IF(G74&gt;180,4,IF(G74&gt;120,3,IF(G74&gt;60,2,IF(G74&gt;30,1,0))))),Trial!$B$7:$E$12,4)</f>
        <v>0</v>
      </c>
      <c r="V74" s="34">
        <f>VLOOKUP(IF(H74&gt;240,5,IF(H74&gt;180,4,IF(H74&gt;120,3,IF(H74&gt;60,2,IF(H74&gt;30,1,0))))),Trial!$B$7:$E$12,4)</f>
        <v>0</v>
      </c>
      <c r="W74" s="34">
        <f>VLOOKUP(IF(I74&gt;240,5,IF(I74&gt;180,4,IF(I74&gt;120,3,IF(I74&gt;60,2,IF(I74&gt;30,1,0))))),Trial!$B$7:$E$12,4)</f>
        <v>-168.84</v>
      </c>
      <c r="X74" s="34">
        <f>VLOOKUP(IF(J74&gt;240,5,IF(J74&gt;180,4,IF(J74&gt;120,3,IF(J74&gt;60,2,IF(J74&gt;30,1,0))))),Trial!$B$7:$E$12,4)</f>
        <v>-168.84</v>
      </c>
      <c r="Y74" s="34">
        <f>VLOOKUP(IF(K74&gt;240,5,IF(K74&gt;180,4,IF(K74&gt;120,3,IF(K74&gt;60,2,IF(K74&gt;30,1,0))))),Trial!$B$7:$E$12,4)</f>
        <v>0</v>
      </c>
      <c r="Z74" s="34">
        <f>VLOOKUP(IF(L74&gt;240,5,IF(L74&gt;180,4,IF(L74&gt;120,3,IF(L74&gt;60,2,IF(L74&gt;30,1,0))))),Trial!$B$7:$E$12,4)</f>
        <v>0</v>
      </c>
      <c r="AA74" s="34">
        <f>VLOOKUP(IF(M74&gt;240,5,IF(M74&gt;180,4,IF(M74&gt;120,3,IF(M74&gt;60,2,IF(M74&gt;30,1,0))))),Trial!$B$7:$E$12,4)</f>
        <v>0</v>
      </c>
      <c r="AB74" s="34">
        <f>VLOOKUP(IF(N74&gt;240,5,IF(N74&gt;180,4,IF(N74&gt;120,3,IF(N74&gt;60,2,IF(N74&gt;30,1,0))))),Trial!$B$7:$E$12,4)</f>
        <v>0</v>
      </c>
    </row>
    <row r="75" ht="15.75" customHeight="1">
      <c r="B75" s="19">
        <v>72.0</v>
      </c>
      <c r="C75" s="20">
        <v>6.57059537334077</v>
      </c>
      <c r="D75" s="20">
        <v>1.44167678696103</v>
      </c>
      <c r="E75" s="20">
        <v>2.60216071757158</v>
      </c>
      <c r="F75" s="20">
        <v>14.3264654135416</v>
      </c>
      <c r="G75" s="20">
        <v>22.8138772117143</v>
      </c>
      <c r="H75" s="20">
        <v>13.9832733375105</v>
      </c>
      <c r="I75" s="20">
        <v>47.5954022565685</v>
      </c>
      <c r="J75" s="20">
        <v>6.7393324689474</v>
      </c>
      <c r="K75" s="20">
        <v>5.09374691047706</v>
      </c>
      <c r="L75" s="20">
        <v>10.8767788927156</v>
      </c>
      <c r="M75" s="20">
        <v>11.9243471898651</v>
      </c>
      <c r="N75" s="20">
        <v>11.2596720364961</v>
      </c>
      <c r="P75" s="19">
        <v>72.0</v>
      </c>
      <c r="Q75" s="34">
        <f>VLOOKUP(IF(C75&gt;240,5,IF(C75&gt;180,4,IF(C75&gt;120,3,IF(C75&gt;60,2,IF(C75&gt;30,1,0))))),Trial!$B$7:$E$12,4)</f>
        <v>0</v>
      </c>
      <c r="R75" s="34">
        <f>VLOOKUP(IF(D75&gt;240,5,IF(D75&gt;180,4,IF(D75&gt;120,3,IF(D75&gt;60,2,IF(D75&gt;30,1,0))))),Trial!$B$7:$E$12,4)</f>
        <v>0</v>
      </c>
      <c r="S75" s="34">
        <f>VLOOKUP(IF(E75&gt;240,5,IF(E75&gt;180,4,IF(E75&gt;120,3,IF(E75&gt;60,2,IF(E75&gt;30,1,0))))),Trial!$B$7:$E$12,4)</f>
        <v>0</v>
      </c>
      <c r="T75" s="34">
        <f>VLOOKUP(IF(F75&gt;240,5,IF(F75&gt;180,4,IF(F75&gt;120,3,IF(F75&gt;60,2,IF(F75&gt;30,1,0))))),Trial!$B$7:$E$12,4)</f>
        <v>0</v>
      </c>
      <c r="U75" s="34">
        <f>VLOOKUP(IF(G75&gt;240,5,IF(G75&gt;180,4,IF(G75&gt;120,3,IF(G75&gt;60,2,IF(G75&gt;30,1,0))))),Trial!$B$7:$E$12,4)</f>
        <v>0</v>
      </c>
      <c r="V75" s="34">
        <f>VLOOKUP(IF(H75&gt;240,5,IF(H75&gt;180,4,IF(H75&gt;120,3,IF(H75&gt;60,2,IF(H75&gt;30,1,0))))),Trial!$B$7:$E$12,4)</f>
        <v>0</v>
      </c>
      <c r="W75" s="34">
        <f>VLOOKUP(IF(I75&gt;240,5,IF(I75&gt;180,4,IF(I75&gt;120,3,IF(I75&gt;60,2,IF(I75&gt;30,1,0))))),Trial!$B$7:$E$12,4)</f>
        <v>-168.84</v>
      </c>
      <c r="X75" s="34">
        <f>VLOOKUP(IF(J75&gt;240,5,IF(J75&gt;180,4,IF(J75&gt;120,3,IF(J75&gt;60,2,IF(J75&gt;30,1,0))))),Trial!$B$7:$E$12,4)</f>
        <v>0</v>
      </c>
      <c r="Y75" s="34">
        <f>VLOOKUP(IF(K75&gt;240,5,IF(K75&gt;180,4,IF(K75&gt;120,3,IF(K75&gt;60,2,IF(K75&gt;30,1,0))))),Trial!$B$7:$E$12,4)</f>
        <v>0</v>
      </c>
      <c r="Z75" s="34">
        <f>VLOOKUP(IF(L75&gt;240,5,IF(L75&gt;180,4,IF(L75&gt;120,3,IF(L75&gt;60,2,IF(L75&gt;30,1,0))))),Trial!$B$7:$E$12,4)</f>
        <v>0</v>
      </c>
      <c r="AA75" s="34">
        <f>VLOOKUP(IF(M75&gt;240,5,IF(M75&gt;180,4,IF(M75&gt;120,3,IF(M75&gt;60,2,IF(M75&gt;30,1,0))))),Trial!$B$7:$E$12,4)</f>
        <v>0</v>
      </c>
      <c r="AB75" s="34">
        <f>VLOOKUP(IF(N75&gt;240,5,IF(N75&gt;180,4,IF(N75&gt;120,3,IF(N75&gt;60,2,IF(N75&gt;30,1,0))))),Trial!$B$7:$E$12,4)</f>
        <v>0</v>
      </c>
    </row>
    <row r="76" ht="15.75" customHeight="1">
      <c r="B76" s="19">
        <v>73.0</v>
      </c>
      <c r="C76" s="20">
        <v>4.10648401677608</v>
      </c>
      <c r="D76" s="20">
        <v>10.2984529203455</v>
      </c>
      <c r="E76" s="20">
        <v>8.03235145900399</v>
      </c>
      <c r="F76" s="20">
        <v>3.18752722092904</v>
      </c>
      <c r="G76" s="20">
        <v>77.571866443821</v>
      </c>
      <c r="H76" s="20">
        <v>2.81997063690796</v>
      </c>
      <c r="I76" s="20">
        <v>14.0790669278326</v>
      </c>
      <c r="J76" s="20">
        <v>23.8474408484006</v>
      </c>
      <c r="K76" s="20">
        <v>13.1723569104533</v>
      </c>
      <c r="L76" s="20">
        <v>1.56479589463434</v>
      </c>
      <c r="M76" s="20">
        <v>1.05254487851635</v>
      </c>
      <c r="N76" s="20">
        <v>6.54720432586037</v>
      </c>
      <c r="P76" s="19">
        <v>73.0</v>
      </c>
      <c r="Q76" s="34">
        <f>VLOOKUP(IF(C76&gt;240,5,IF(C76&gt;180,4,IF(C76&gt;120,3,IF(C76&gt;60,2,IF(C76&gt;30,1,0))))),Trial!$B$7:$E$12,4)</f>
        <v>0</v>
      </c>
      <c r="R76" s="34">
        <f>VLOOKUP(IF(D76&gt;240,5,IF(D76&gt;180,4,IF(D76&gt;120,3,IF(D76&gt;60,2,IF(D76&gt;30,1,0))))),Trial!$B$7:$E$12,4)</f>
        <v>0</v>
      </c>
      <c r="S76" s="34">
        <f>VLOOKUP(IF(E76&gt;240,5,IF(E76&gt;180,4,IF(E76&gt;120,3,IF(E76&gt;60,2,IF(E76&gt;30,1,0))))),Trial!$B$7:$E$12,4)</f>
        <v>0</v>
      </c>
      <c r="T76" s="34">
        <f>VLOOKUP(IF(F76&gt;240,5,IF(F76&gt;180,4,IF(F76&gt;120,3,IF(F76&gt;60,2,IF(F76&gt;30,1,0))))),Trial!$B$7:$E$12,4)</f>
        <v>0</v>
      </c>
      <c r="U76" s="34">
        <f>VLOOKUP(IF(G76&gt;240,5,IF(G76&gt;180,4,IF(G76&gt;120,3,IF(G76&gt;60,2,IF(G76&gt;30,1,0))))),Trial!$B$7:$E$12,4)</f>
        <v>-844.2</v>
      </c>
      <c r="V76" s="34">
        <f>VLOOKUP(IF(H76&gt;240,5,IF(H76&gt;180,4,IF(H76&gt;120,3,IF(H76&gt;60,2,IF(H76&gt;30,1,0))))),Trial!$B$7:$E$12,4)</f>
        <v>0</v>
      </c>
      <c r="W76" s="34">
        <f>VLOOKUP(IF(I76&gt;240,5,IF(I76&gt;180,4,IF(I76&gt;120,3,IF(I76&gt;60,2,IF(I76&gt;30,1,0))))),Trial!$B$7:$E$12,4)</f>
        <v>0</v>
      </c>
      <c r="X76" s="34">
        <f>VLOOKUP(IF(J76&gt;240,5,IF(J76&gt;180,4,IF(J76&gt;120,3,IF(J76&gt;60,2,IF(J76&gt;30,1,0))))),Trial!$B$7:$E$12,4)</f>
        <v>0</v>
      </c>
      <c r="Y76" s="34">
        <f>VLOOKUP(IF(K76&gt;240,5,IF(K76&gt;180,4,IF(K76&gt;120,3,IF(K76&gt;60,2,IF(K76&gt;30,1,0))))),Trial!$B$7:$E$12,4)</f>
        <v>0</v>
      </c>
      <c r="Z76" s="34">
        <f>VLOOKUP(IF(L76&gt;240,5,IF(L76&gt;180,4,IF(L76&gt;120,3,IF(L76&gt;60,2,IF(L76&gt;30,1,0))))),Trial!$B$7:$E$12,4)</f>
        <v>0</v>
      </c>
      <c r="AA76" s="34">
        <f>VLOOKUP(IF(M76&gt;240,5,IF(M76&gt;180,4,IF(M76&gt;120,3,IF(M76&gt;60,2,IF(M76&gt;30,1,0))))),Trial!$B$7:$E$12,4)</f>
        <v>0</v>
      </c>
      <c r="AB76" s="34">
        <f>VLOOKUP(IF(N76&gt;240,5,IF(N76&gt;180,4,IF(N76&gt;120,3,IF(N76&gt;60,2,IF(N76&gt;30,1,0))))),Trial!$B$7:$E$12,4)</f>
        <v>0</v>
      </c>
    </row>
    <row r="77" ht="15.75" customHeight="1">
      <c r="B77" s="19">
        <v>74.0</v>
      </c>
      <c r="C77" s="20">
        <v>33.460034969847</v>
      </c>
      <c r="D77" s="20">
        <v>17.5525013094853</v>
      </c>
      <c r="E77" s="20">
        <v>3.25024008555338</v>
      </c>
      <c r="F77" s="20">
        <v>26.9477598171851</v>
      </c>
      <c r="G77" s="20">
        <v>21.5951078362932</v>
      </c>
      <c r="H77" s="20">
        <v>1.13928048259764</v>
      </c>
      <c r="I77" s="20">
        <v>2.43931621629745</v>
      </c>
      <c r="J77" s="20">
        <v>10.5301914660345</v>
      </c>
      <c r="K77" s="20">
        <v>25.6644240487536</v>
      </c>
      <c r="L77" s="20">
        <v>6.19950666343793</v>
      </c>
      <c r="M77" s="20">
        <v>23.9910361074081</v>
      </c>
      <c r="N77" s="20">
        <v>35.5889347117648</v>
      </c>
      <c r="P77" s="19">
        <v>74.0</v>
      </c>
      <c r="Q77" s="34">
        <f>VLOOKUP(IF(C77&gt;240,5,IF(C77&gt;180,4,IF(C77&gt;120,3,IF(C77&gt;60,2,IF(C77&gt;30,1,0))))),Trial!$B$7:$E$12,4)</f>
        <v>-168.84</v>
      </c>
      <c r="R77" s="34">
        <f>VLOOKUP(IF(D77&gt;240,5,IF(D77&gt;180,4,IF(D77&gt;120,3,IF(D77&gt;60,2,IF(D77&gt;30,1,0))))),Trial!$B$7:$E$12,4)</f>
        <v>0</v>
      </c>
      <c r="S77" s="34">
        <f>VLOOKUP(IF(E77&gt;240,5,IF(E77&gt;180,4,IF(E77&gt;120,3,IF(E77&gt;60,2,IF(E77&gt;30,1,0))))),Trial!$B$7:$E$12,4)</f>
        <v>0</v>
      </c>
      <c r="T77" s="34">
        <f>VLOOKUP(IF(F77&gt;240,5,IF(F77&gt;180,4,IF(F77&gt;120,3,IF(F77&gt;60,2,IF(F77&gt;30,1,0))))),Trial!$B$7:$E$12,4)</f>
        <v>0</v>
      </c>
      <c r="U77" s="34">
        <f>VLOOKUP(IF(G77&gt;240,5,IF(G77&gt;180,4,IF(G77&gt;120,3,IF(G77&gt;60,2,IF(G77&gt;30,1,0))))),Trial!$B$7:$E$12,4)</f>
        <v>0</v>
      </c>
      <c r="V77" s="34">
        <f>VLOOKUP(IF(H77&gt;240,5,IF(H77&gt;180,4,IF(H77&gt;120,3,IF(H77&gt;60,2,IF(H77&gt;30,1,0))))),Trial!$B$7:$E$12,4)</f>
        <v>0</v>
      </c>
      <c r="W77" s="34">
        <f>VLOOKUP(IF(I77&gt;240,5,IF(I77&gt;180,4,IF(I77&gt;120,3,IF(I77&gt;60,2,IF(I77&gt;30,1,0))))),Trial!$B$7:$E$12,4)</f>
        <v>0</v>
      </c>
      <c r="X77" s="34">
        <f>VLOOKUP(IF(J77&gt;240,5,IF(J77&gt;180,4,IF(J77&gt;120,3,IF(J77&gt;60,2,IF(J77&gt;30,1,0))))),Trial!$B$7:$E$12,4)</f>
        <v>0</v>
      </c>
      <c r="Y77" s="34">
        <f>VLOOKUP(IF(K77&gt;240,5,IF(K77&gt;180,4,IF(K77&gt;120,3,IF(K77&gt;60,2,IF(K77&gt;30,1,0))))),Trial!$B$7:$E$12,4)</f>
        <v>0</v>
      </c>
      <c r="Z77" s="34">
        <f>VLOOKUP(IF(L77&gt;240,5,IF(L77&gt;180,4,IF(L77&gt;120,3,IF(L77&gt;60,2,IF(L77&gt;30,1,0))))),Trial!$B$7:$E$12,4)</f>
        <v>0</v>
      </c>
      <c r="AA77" s="34">
        <f>VLOOKUP(IF(M77&gt;240,5,IF(M77&gt;180,4,IF(M77&gt;120,3,IF(M77&gt;60,2,IF(M77&gt;30,1,0))))),Trial!$B$7:$E$12,4)</f>
        <v>0</v>
      </c>
      <c r="AB77" s="34">
        <f>VLOOKUP(IF(N77&gt;240,5,IF(N77&gt;180,4,IF(N77&gt;120,3,IF(N77&gt;60,2,IF(N77&gt;30,1,0))))),Trial!$B$7:$E$12,4)</f>
        <v>-168.84</v>
      </c>
    </row>
    <row r="78" ht="15.75" customHeight="1">
      <c r="B78" s="19">
        <v>75.0</v>
      </c>
      <c r="C78" s="20">
        <v>31.8577938255429</v>
      </c>
      <c r="D78" s="20">
        <v>7.31080177738331</v>
      </c>
      <c r="E78" s="20">
        <v>9.63452390246941</v>
      </c>
      <c r="F78" s="20">
        <v>0.271546413516626</v>
      </c>
      <c r="G78" s="20">
        <v>7.99484854834154</v>
      </c>
      <c r="H78" s="20">
        <v>39.5400213979524</v>
      </c>
      <c r="I78" s="20">
        <v>12.5679278780005</v>
      </c>
      <c r="J78" s="20">
        <v>4.07503972076811</v>
      </c>
      <c r="K78" s="20">
        <v>5.60906384764239</v>
      </c>
      <c r="L78" s="20">
        <v>25.9584924526543</v>
      </c>
      <c r="M78" s="20">
        <v>7.48718603626919</v>
      </c>
      <c r="N78" s="20">
        <v>8.57944839634001</v>
      </c>
      <c r="P78" s="19">
        <v>75.0</v>
      </c>
      <c r="Q78" s="34">
        <f>VLOOKUP(IF(C78&gt;240,5,IF(C78&gt;180,4,IF(C78&gt;120,3,IF(C78&gt;60,2,IF(C78&gt;30,1,0))))),Trial!$B$7:$E$12,4)</f>
        <v>-168.84</v>
      </c>
      <c r="R78" s="34">
        <f>VLOOKUP(IF(D78&gt;240,5,IF(D78&gt;180,4,IF(D78&gt;120,3,IF(D78&gt;60,2,IF(D78&gt;30,1,0))))),Trial!$B$7:$E$12,4)</f>
        <v>0</v>
      </c>
      <c r="S78" s="34">
        <f>VLOOKUP(IF(E78&gt;240,5,IF(E78&gt;180,4,IF(E78&gt;120,3,IF(E78&gt;60,2,IF(E78&gt;30,1,0))))),Trial!$B$7:$E$12,4)</f>
        <v>0</v>
      </c>
      <c r="T78" s="34">
        <f>VLOOKUP(IF(F78&gt;240,5,IF(F78&gt;180,4,IF(F78&gt;120,3,IF(F78&gt;60,2,IF(F78&gt;30,1,0))))),Trial!$B$7:$E$12,4)</f>
        <v>0</v>
      </c>
      <c r="U78" s="34">
        <f>VLOOKUP(IF(G78&gt;240,5,IF(G78&gt;180,4,IF(G78&gt;120,3,IF(G78&gt;60,2,IF(G78&gt;30,1,0))))),Trial!$B$7:$E$12,4)</f>
        <v>0</v>
      </c>
      <c r="V78" s="34">
        <f>VLOOKUP(IF(H78&gt;240,5,IF(H78&gt;180,4,IF(H78&gt;120,3,IF(H78&gt;60,2,IF(H78&gt;30,1,0))))),Trial!$B$7:$E$12,4)</f>
        <v>-168.84</v>
      </c>
      <c r="W78" s="34">
        <f>VLOOKUP(IF(I78&gt;240,5,IF(I78&gt;180,4,IF(I78&gt;120,3,IF(I78&gt;60,2,IF(I78&gt;30,1,0))))),Trial!$B$7:$E$12,4)</f>
        <v>0</v>
      </c>
      <c r="X78" s="34">
        <f>VLOOKUP(IF(J78&gt;240,5,IF(J78&gt;180,4,IF(J78&gt;120,3,IF(J78&gt;60,2,IF(J78&gt;30,1,0))))),Trial!$B$7:$E$12,4)</f>
        <v>0</v>
      </c>
      <c r="Y78" s="34">
        <f>VLOOKUP(IF(K78&gt;240,5,IF(K78&gt;180,4,IF(K78&gt;120,3,IF(K78&gt;60,2,IF(K78&gt;30,1,0))))),Trial!$B$7:$E$12,4)</f>
        <v>0</v>
      </c>
      <c r="Z78" s="34">
        <f>VLOOKUP(IF(L78&gt;240,5,IF(L78&gt;180,4,IF(L78&gt;120,3,IF(L78&gt;60,2,IF(L78&gt;30,1,0))))),Trial!$B$7:$E$12,4)</f>
        <v>0</v>
      </c>
      <c r="AA78" s="34">
        <f>VLOOKUP(IF(M78&gt;240,5,IF(M78&gt;180,4,IF(M78&gt;120,3,IF(M78&gt;60,2,IF(M78&gt;30,1,0))))),Trial!$B$7:$E$12,4)</f>
        <v>0</v>
      </c>
      <c r="AB78" s="34">
        <f>VLOOKUP(IF(N78&gt;240,5,IF(N78&gt;180,4,IF(N78&gt;120,3,IF(N78&gt;60,2,IF(N78&gt;30,1,0))))),Trial!$B$7:$E$12,4)</f>
        <v>0</v>
      </c>
    </row>
    <row r="79" ht="15.75" customHeight="1">
      <c r="B79" s="19">
        <v>76.0</v>
      </c>
      <c r="C79" s="20">
        <v>1.47092442270084</v>
      </c>
      <c r="D79" s="20">
        <v>18.8775507230481</v>
      </c>
      <c r="E79" s="20">
        <v>58.9920087926598</v>
      </c>
      <c r="F79" s="20">
        <v>2.97418067394756</v>
      </c>
      <c r="G79" s="20">
        <v>1.04627626467066</v>
      </c>
      <c r="H79" s="20">
        <v>6.10433711593866</v>
      </c>
      <c r="I79" s="20">
        <v>1.27209551073611</v>
      </c>
      <c r="J79" s="20">
        <v>8.27112881909556</v>
      </c>
      <c r="K79" s="20">
        <v>13.6747808306977</v>
      </c>
      <c r="L79" s="20">
        <v>6.82760248440318</v>
      </c>
      <c r="M79" s="20">
        <v>3.59224535472542</v>
      </c>
      <c r="N79" s="20">
        <v>32.7591436300681</v>
      </c>
      <c r="P79" s="19">
        <v>76.0</v>
      </c>
      <c r="Q79" s="34">
        <f>VLOOKUP(IF(C79&gt;240,5,IF(C79&gt;180,4,IF(C79&gt;120,3,IF(C79&gt;60,2,IF(C79&gt;30,1,0))))),Trial!$B$7:$E$12,4)</f>
        <v>0</v>
      </c>
      <c r="R79" s="34">
        <f>VLOOKUP(IF(D79&gt;240,5,IF(D79&gt;180,4,IF(D79&gt;120,3,IF(D79&gt;60,2,IF(D79&gt;30,1,0))))),Trial!$B$7:$E$12,4)</f>
        <v>0</v>
      </c>
      <c r="S79" s="34">
        <f>VLOOKUP(IF(E79&gt;240,5,IF(E79&gt;180,4,IF(E79&gt;120,3,IF(E79&gt;60,2,IF(E79&gt;30,1,0))))),Trial!$B$7:$E$12,4)</f>
        <v>-168.84</v>
      </c>
      <c r="T79" s="34">
        <f>VLOOKUP(IF(F79&gt;240,5,IF(F79&gt;180,4,IF(F79&gt;120,3,IF(F79&gt;60,2,IF(F79&gt;30,1,0))))),Trial!$B$7:$E$12,4)</f>
        <v>0</v>
      </c>
      <c r="U79" s="34">
        <f>VLOOKUP(IF(G79&gt;240,5,IF(G79&gt;180,4,IF(G79&gt;120,3,IF(G79&gt;60,2,IF(G79&gt;30,1,0))))),Trial!$B$7:$E$12,4)</f>
        <v>0</v>
      </c>
      <c r="V79" s="34">
        <f>VLOOKUP(IF(H79&gt;240,5,IF(H79&gt;180,4,IF(H79&gt;120,3,IF(H79&gt;60,2,IF(H79&gt;30,1,0))))),Trial!$B$7:$E$12,4)</f>
        <v>0</v>
      </c>
      <c r="W79" s="34">
        <f>VLOOKUP(IF(I79&gt;240,5,IF(I79&gt;180,4,IF(I79&gt;120,3,IF(I79&gt;60,2,IF(I79&gt;30,1,0))))),Trial!$B$7:$E$12,4)</f>
        <v>0</v>
      </c>
      <c r="X79" s="34">
        <f>VLOOKUP(IF(J79&gt;240,5,IF(J79&gt;180,4,IF(J79&gt;120,3,IF(J79&gt;60,2,IF(J79&gt;30,1,0))))),Trial!$B$7:$E$12,4)</f>
        <v>0</v>
      </c>
      <c r="Y79" s="34">
        <f>VLOOKUP(IF(K79&gt;240,5,IF(K79&gt;180,4,IF(K79&gt;120,3,IF(K79&gt;60,2,IF(K79&gt;30,1,0))))),Trial!$B$7:$E$12,4)</f>
        <v>0</v>
      </c>
      <c r="Z79" s="34">
        <f>VLOOKUP(IF(L79&gt;240,5,IF(L79&gt;180,4,IF(L79&gt;120,3,IF(L79&gt;60,2,IF(L79&gt;30,1,0))))),Trial!$B$7:$E$12,4)</f>
        <v>0</v>
      </c>
      <c r="AA79" s="34">
        <f>VLOOKUP(IF(M79&gt;240,5,IF(M79&gt;180,4,IF(M79&gt;120,3,IF(M79&gt;60,2,IF(M79&gt;30,1,0))))),Trial!$B$7:$E$12,4)</f>
        <v>0</v>
      </c>
      <c r="AB79" s="34">
        <f>VLOOKUP(IF(N79&gt;240,5,IF(N79&gt;180,4,IF(N79&gt;120,3,IF(N79&gt;60,2,IF(N79&gt;30,1,0))))),Trial!$B$7:$E$12,4)</f>
        <v>-168.84</v>
      </c>
    </row>
    <row r="80" ht="15.75" customHeight="1">
      <c r="B80" s="19">
        <v>77.0</v>
      </c>
      <c r="C80" s="20">
        <v>16.635456200977</v>
      </c>
      <c r="D80" s="20">
        <v>12.2160820815797</v>
      </c>
      <c r="E80" s="20">
        <v>33.4284641381607</v>
      </c>
      <c r="F80" s="20">
        <v>3.13425175966695</v>
      </c>
      <c r="G80" s="20">
        <v>16.154133440097</v>
      </c>
      <c r="H80" s="20">
        <v>0.13950834563002</v>
      </c>
      <c r="I80" s="20">
        <v>1.00450288117863</v>
      </c>
      <c r="J80" s="20">
        <v>31.1910348858938</v>
      </c>
      <c r="K80" s="20">
        <v>28.3179751537994</v>
      </c>
      <c r="L80" s="20">
        <v>26.7279998151755</v>
      </c>
      <c r="M80" s="20">
        <v>0.87840421856381</v>
      </c>
      <c r="N80" s="20">
        <v>29.2287453098921</v>
      </c>
      <c r="P80" s="19">
        <v>77.0</v>
      </c>
      <c r="Q80" s="34">
        <f>VLOOKUP(IF(C80&gt;240,5,IF(C80&gt;180,4,IF(C80&gt;120,3,IF(C80&gt;60,2,IF(C80&gt;30,1,0))))),Trial!$B$7:$E$12,4)</f>
        <v>0</v>
      </c>
      <c r="R80" s="34">
        <f>VLOOKUP(IF(D80&gt;240,5,IF(D80&gt;180,4,IF(D80&gt;120,3,IF(D80&gt;60,2,IF(D80&gt;30,1,0))))),Trial!$B$7:$E$12,4)</f>
        <v>0</v>
      </c>
      <c r="S80" s="34">
        <f>VLOOKUP(IF(E80&gt;240,5,IF(E80&gt;180,4,IF(E80&gt;120,3,IF(E80&gt;60,2,IF(E80&gt;30,1,0))))),Trial!$B$7:$E$12,4)</f>
        <v>-168.84</v>
      </c>
      <c r="T80" s="34">
        <f>VLOOKUP(IF(F80&gt;240,5,IF(F80&gt;180,4,IF(F80&gt;120,3,IF(F80&gt;60,2,IF(F80&gt;30,1,0))))),Trial!$B$7:$E$12,4)</f>
        <v>0</v>
      </c>
      <c r="U80" s="34">
        <f>VLOOKUP(IF(G80&gt;240,5,IF(G80&gt;180,4,IF(G80&gt;120,3,IF(G80&gt;60,2,IF(G80&gt;30,1,0))))),Trial!$B$7:$E$12,4)</f>
        <v>0</v>
      </c>
      <c r="V80" s="34">
        <f>VLOOKUP(IF(H80&gt;240,5,IF(H80&gt;180,4,IF(H80&gt;120,3,IF(H80&gt;60,2,IF(H80&gt;30,1,0))))),Trial!$B$7:$E$12,4)</f>
        <v>0</v>
      </c>
      <c r="W80" s="34">
        <f>VLOOKUP(IF(I80&gt;240,5,IF(I80&gt;180,4,IF(I80&gt;120,3,IF(I80&gt;60,2,IF(I80&gt;30,1,0))))),Trial!$B$7:$E$12,4)</f>
        <v>0</v>
      </c>
      <c r="X80" s="34">
        <f>VLOOKUP(IF(J80&gt;240,5,IF(J80&gt;180,4,IF(J80&gt;120,3,IF(J80&gt;60,2,IF(J80&gt;30,1,0))))),Trial!$B$7:$E$12,4)</f>
        <v>-168.84</v>
      </c>
      <c r="Y80" s="34">
        <f>VLOOKUP(IF(K80&gt;240,5,IF(K80&gt;180,4,IF(K80&gt;120,3,IF(K80&gt;60,2,IF(K80&gt;30,1,0))))),Trial!$B$7:$E$12,4)</f>
        <v>0</v>
      </c>
      <c r="Z80" s="34">
        <f>VLOOKUP(IF(L80&gt;240,5,IF(L80&gt;180,4,IF(L80&gt;120,3,IF(L80&gt;60,2,IF(L80&gt;30,1,0))))),Trial!$B$7:$E$12,4)</f>
        <v>0</v>
      </c>
      <c r="AA80" s="34">
        <f>VLOOKUP(IF(M80&gt;240,5,IF(M80&gt;180,4,IF(M80&gt;120,3,IF(M80&gt;60,2,IF(M80&gt;30,1,0))))),Trial!$B$7:$E$12,4)</f>
        <v>0</v>
      </c>
      <c r="AB80" s="34">
        <f>VLOOKUP(IF(N80&gt;240,5,IF(N80&gt;180,4,IF(N80&gt;120,3,IF(N80&gt;60,2,IF(N80&gt;30,1,0))))),Trial!$B$7:$E$12,4)</f>
        <v>0</v>
      </c>
    </row>
    <row r="81" ht="15.75" customHeight="1">
      <c r="B81" s="19">
        <v>78.0</v>
      </c>
      <c r="C81" s="20">
        <v>17.5760353596034</v>
      </c>
      <c r="D81" s="20">
        <v>19.987176187647</v>
      </c>
      <c r="E81" s="20">
        <v>14.8183034887622</v>
      </c>
      <c r="F81" s="20">
        <v>6.28799537583254</v>
      </c>
      <c r="G81" s="20">
        <v>29.9708528273457</v>
      </c>
      <c r="H81" s="20">
        <v>8.24461420834996</v>
      </c>
      <c r="I81" s="20">
        <v>1.42441921649977</v>
      </c>
      <c r="J81" s="20">
        <v>14.241184026477</v>
      </c>
      <c r="K81" s="20">
        <v>7.14167302954011</v>
      </c>
      <c r="L81" s="20">
        <v>27.8812449569935</v>
      </c>
      <c r="M81" s="36">
        <v>2.15335749089718E-5</v>
      </c>
      <c r="N81" s="20">
        <v>28.6249435965226</v>
      </c>
      <c r="P81" s="19">
        <v>78.0</v>
      </c>
      <c r="Q81" s="34">
        <f>VLOOKUP(IF(C81&gt;240,5,IF(C81&gt;180,4,IF(C81&gt;120,3,IF(C81&gt;60,2,IF(C81&gt;30,1,0))))),Trial!$B$7:$E$12,4)</f>
        <v>0</v>
      </c>
      <c r="R81" s="34">
        <f>VLOOKUP(IF(D81&gt;240,5,IF(D81&gt;180,4,IF(D81&gt;120,3,IF(D81&gt;60,2,IF(D81&gt;30,1,0))))),Trial!$B$7:$E$12,4)</f>
        <v>0</v>
      </c>
      <c r="S81" s="34">
        <f>VLOOKUP(IF(E81&gt;240,5,IF(E81&gt;180,4,IF(E81&gt;120,3,IF(E81&gt;60,2,IF(E81&gt;30,1,0))))),Trial!$B$7:$E$12,4)</f>
        <v>0</v>
      </c>
      <c r="T81" s="34">
        <f>VLOOKUP(IF(F81&gt;240,5,IF(F81&gt;180,4,IF(F81&gt;120,3,IF(F81&gt;60,2,IF(F81&gt;30,1,0))))),Trial!$B$7:$E$12,4)</f>
        <v>0</v>
      </c>
      <c r="U81" s="34">
        <f>VLOOKUP(IF(G81&gt;240,5,IF(G81&gt;180,4,IF(G81&gt;120,3,IF(G81&gt;60,2,IF(G81&gt;30,1,0))))),Trial!$B$7:$E$12,4)</f>
        <v>0</v>
      </c>
      <c r="V81" s="34">
        <f>VLOOKUP(IF(H81&gt;240,5,IF(H81&gt;180,4,IF(H81&gt;120,3,IF(H81&gt;60,2,IF(H81&gt;30,1,0))))),Trial!$B$7:$E$12,4)</f>
        <v>0</v>
      </c>
      <c r="W81" s="34">
        <f>VLOOKUP(IF(I81&gt;240,5,IF(I81&gt;180,4,IF(I81&gt;120,3,IF(I81&gt;60,2,IF(I81&gt;30,1,0))))),Trial!$B$7:$E$12,4)</f>
        <v>0</v>
      </c>
      <c r="X81" s="34">
        <f>VLOOKUP(IF(J81&gt;240,5,IF(J81&gt;180,4,IF(J81&gt;120,3,IF(J81&gt;60,2,IF(J81&gt;30,1,0))))),Trial!$B$7:$E$12,4)</f>
        <v>0</v>
      </c>
      <c r="Y81" s="34">
        <f>VLOOKUP(IF(K81&gt;240,5,IF(K81&gt;180,4,IF(K81&gt;120,3,IF(K81&gt;60,2,IF(K81&gt;30,1,0))))),Trial!$B$7:$E$12,4)</f>
        <v>0</v>
      </c>
      <c r="Z81" s="34">
        <f>VLOOKUP(IF(L81&gt;240,5,IF(L81&gt;180,4,IF(L81&gt;120,3,IF(L81&gt;60,2,IF(L81&gt;30,1,0))))),Trial!$B$7:$E$12,4)</f>
        <v>0</v>
      </c>
      <c r="AA81" s="34">
        <f>VLOOKUP(IF(M81&gt;240,5,IF(M81&gt;180,4,IF(M81&gt;120,3,IF(M81&gt;60,2,IF(M81&gt;30,1,0))))),Trial!$B$7:$E$12,4)</f>
        <v>0</v>
      </c>
      <c r="AB81" s="34">
        <f>VLOOKUP(IF(N81&gt;240,5,IF(N81&gt;180,4,IF(N81&gt;120,3,IF(N81&gt;60,2,IF(N81&gt;30,1,0))))),Trial!$B$7:$E$12,4)</f>
        <v>0</v>
      </c>
    </row>
    <row r="82" ht="15.75" customHeight="1">
      <c r="B82" s="19">
        <v>79.0</v>
      </c>
      <c r="C82" s="20">
        <v>22.1519286611244</v>
      </c>
      <c r="D82" s="20">
        <v>14.582630028491</v>
      </c>
      <c r="E82" s="20">
        <v>8.09904968203045</v>
      </c>
      <c r="F82" s="20">
        <v>22.9199107306248</v>
      </c>
      <c r="G82" s="20">
        <v>8.37631897553801</v>
      </c>
      <c r="H82" s="20">
        <v>62.2911135130139</v>
      </c>
      <c r="I82" s="20">
        <v>4.69791300320067</v>
      </c>
      <c r="J82" s="20">
        <v>6.13390053405445</v>
      </c>
      <c r="K82" s="20">
        <v>1.57589423979816</v>
      </c>
      <c r="L82" s="20">
        <v>23.708523681218</v>
      </c>
      <c r="M82" s="20">
        <v>2.24624013037263</v>
      </c>
      <c r="N82" s="20">
        <v>10.0673316044818</v>
      </c>
      <c r="P82" s="19">
        <v>79.0</v>
      </c>
      <c r="Q82" s="34">
        <f>VLOOKUP(IF(C82&gt;240,5,IF(C82&gt;180,4,IF(C82&gt;120,3,IF(C82&gt;60,2,IF(C82&gt;30,1,0))))),Trial!$B$7:$E$12,4)</f>
        <v>0</v>
      </c>
      <c r="R82" s="34">
        <f>VLOOKUP(IF(D82&gt;240,5,IF(D82&gt;180,4,IF(D82&gt;120,3,IF(D82&gt;60,2,IF(D82&gt;30,1,0))))),Trial!$B$7:$E$12,4)</f>
        <v>0</v>
      </c>
      <c r="S82" s="34">
        <f>VLOOKUP(IF(E82&gt;240,5,IF(E82&gt;180,4,IF(E82&gt;120,3,IF(E82&gt;60,2,IF(E82&gt;30,1,0))))),Trial!$B$7:$E$12,4)</f>
        <v>0</v>
      </c>
      <c r="T82" s="34">
        <f>VLOOKUP(IF(F82&gt;240,5,IF(F82&gt;180,4,IF(F82&gt;120,3,IF(F82&gt;60,2,IF(F82&gt;30,1,0))))),Trial!$B$7:$E$12,4)</f>
        <v>0</v>
      </c>
      <c r="U82" s="34">
        <f>VLOOKUP(IF(G82&gt;240,5,IF(G82&gt;180,4,IF(G82&gt;120,3,IF(G82&gt;60,2,IF(G82&gt;30,1,0))))),Trial!$B$7:$E$12,4)</f>
        <v>0</v>
      </c>
      <c r="V82" s="34">
        <f>VLOOKUP(IF(H82&gt;240,5,IF(H82&gt;180,4,IF(H82&gt;120,3,IF(H82&gt;60,2,IF(H82&gt;30,1,0))))),Trial!$B$7:$E$12,4)</f>
        <v>-844.2</v>
      </c>
      <c r="W82" s="34">
        <f>VLOOKUP(IF(I82&gt;240,5,IF(I82&gt;180,4,IF(I82&gt;120,3,IF(I82&gt;60,2,IF(I82&gt;30,1,0))))),Trial!$B$7:$E$12,4)</f>
        <v>0</v>
      </c>
      <c r="X82" s="34">
        <f>VLOOKUP(IF(J82&gt;240,5,IF(J82&gt;180,4,IF(J82&gt;120,3,IF(J82&gt;60,2,IF(J82&gt;30,1,0))))),Trial!$B$7:$E$12,4)</f>
        <v>0</v>
      </c>
      <c r="Y82" s="34">
        <f>VLOOKUP(IF(K82&gt;240,5,IF(K82&gt;180,4,IF(K82&gt;120,3,IF(K82&gt;60,2,IF(K82&gt;30,1,0))))),Trial!$B$7:$E$12,4)</f>
        <v>0</v>
      </c>
      <c r="Z82" s="34">
        <f>VLOOKUP(IF(L82&gt;240,5,IF(L82&gt;180,4,IF(L82&gt;120,3,IF(L82&gt;60,2,IF(L82&gt;30,1,0))))),Trial!$B$7:$E$12,4)</f>
        <v>0</v>
      </c>
      <c r="AA82" s="34">
        <f>VLOOKUP(IF(M82&gt;240,5,IF(M82&gt;180,4,IF(M82&gt;120,3,IF(M82&gt;60,2,IF(M82&gt;30,1,0))))),Trial!$B$7:$E$12,4)</f>
        <v>0</v>
      </c>
      <c r="AB82" s="34">
        <f>VLOOKUP(IF(N82&gt;240,5,IF(N82&gt;180,4,IF(N82&gt;120,3,IF(N82&gt;60,2,IF(N82&gt;30,1,0))))),Trial!$B$7:$E$12,4)</f>
        <v>0</v>
      </c>
    </row>
    <row r="83" ht="15.75" customHeight="1">
      <c r="B83" s="19">
        <v>80.0</v>
      </c>
      <c r="C83" s="20">
        <v>15.7593791030432</v>
      </c>
      <c r="D83" s="20">
        <v>15.9927413458089</v>
      </c>
      <c r="E83" s="20">
        <v>17.4387676159936</v>
      </c>
      <c r="F83" s="20">
        <v>14.0419292827222</v>
      </c>
      <c r="G83" s="20">
        <v>11.2833301883276</v>
      </c>
      <c r="H83" s="20">
        <v>2.86387966410257</v>
      </c>
      <c r="I83" s="20">
        <v>12.0987429467287</v>
      </c>
      <c r="J83" s="20">
        <v>2.90946048363112</v>
      </c>
      <c r="K83" s="20">
        <v>9.10441387563249</v>
      </c>
      <c r="L83" s="20">
        <v>10.1426975950489</v>
      </c>
      <c r="M83" s="20">
        <v>17.3049921058203</v>
      </c>
      <c r="N83" s="20">
        <v>17.5037811143409</v>
      </c>
      <c r="P83" s="19">
        <v>80.0</v>
      </c>
      <c r="Q83" s="34">
        <f>VLOOKUP(IF(C83&gt;240,5,IF(C83&gt;180,4,IF(C83&gt;120,3,IF(C83&gt;60,2,IF(C83&gt;30,1,0))))),Trial!$B$7:$E$12,4)</f>
        <v>0</v>
      </c>
      <c r="R83" s="34">
        <f>VLOOKUP(IF(D83&gt;240,5,IF(D83&gt;180,4,IF(D83&gt;120,3,IF(D83&gt;60,2,IF(D83&gt;30,1,0))))),Trial!$B$7:$E$12,4)</f>
        <v>0</v>
      </c>
      <c r="S83" s="34">
        <f>VLOOKUP(IF(E83&gt;240,5,IF(E83&gt;180,4,IF(E83&gt;120,3,IF(E83&gt;60,2,IF(E83&gt;30,1,0))))),Trial!$B$7:$E$12,4)</f>
        <v>0</v>
      </c>
      <c r="T83" s="34">
        <f>VLOOKUP(IF(F83&gt;240,5,IF(F83&gt;180,4,IF(F83&gt;120,3,IF(F83&gt;60,2,IF(F83&gt;30,1,0))))),Trial!$B$7:$E$12,4)</f>
        <v>0</v>
      </c>
      <c r="U83" s="34">
        <f>VLOOKUP(IF(G83&gt;240,5,IF(G83&gt;180,4,IF(G83&gt;120,3,IF(G83&gt;60,2,IF(G83&gt;30,1,0))))),Trial!$B$7:$E$12,4)</f>
        <v>0</v>
      </c>
      <c r="V83" s="34">
        <f>VLOOKUP(IF(H83&gt;240,5,IF(H83&gt;180,4,IF(H83&gt;120,3,IF(H83&gt;60,2,IF(H83&gt;30,1,0))))),Trial!$B$7:$E$12,4)</f>
        <v>0</v>
      </c>
      <c r="W83" s="34">
        <f>VLOOKUP(IF(I83&gt;240,5,IF(I83&gt;180,4,IF(I83&gt;120,3,IF(I83&gt;60,2,IF(I83&gt;30,1,0))))),Trial!$B$7:$E$12,4)</f>
        <v>0</v>
      </c>
      <c r="X83" s="34">
        <f>VLOOKUP(IF(J83&gt;240,5,IF(J83&gt;180,4,IF(J83&gt;120,3,IF(J83&gt;60,2,IF(J83&gt;30,1,0))))),Trial!$B$7:$E$12,4)</f>
        <v>0</v>
      </c>
      <c r="Y83" s="34">
        <f>VLOOKUP(IF(K83&gt;240,5,IF(K83&gt;180,4,IF(K83&gt;120,3,IF(K83&gt;60,2,IF(K83&gt;30,1,0))))),Trial!$B$7:$E$12,4)</f>
        <v>0</v>
      </c>
      <c r="Z83" s="34">
        <f>VLOOKUP(IF(L83&gt;240,5,IF(L83&gt;180,4,IF(L83&gt;120,3,IF(L83&gt;60,2,IF(L83&gt;30,1,0))))),Trial!$B$7:$E$12,4)</f>
        <v>0</v>
      </c>
      <c r="AA83" s="34">
        <f>VLOOKUP(IF(M83&gt;240,5,IF(M83&gt;180,4,IF(M83&gt;120,3,IF(M83&gt;60,2,IF(M83&gt;30,1,0))))),Trial!$B$7:$E$12,4)</f>
        <v>0</v>
      </c>
      <c r="AB83" s="34">
        <f>VLOOKUP(IF(N83&gt;240,5,IF(N83&gt;180,4,IF(N83&gt;120,3,IF(N83&gt;60,2,IF(N83&gt;30,1,0))))),Trial!$B$7:$E$12,4)</f>
        <v>0</v>
      </c>
    </row>
    <row r="84" ht="15.75" customHeight="1">
      <c r="B84" s="19">
        <v>81.0</v>
      </c>
      <c r="C84" s="20">
        <v>14.6578955581496</v>
      </c>
      <c r="D84" s="20">
        <v>9.25157087949021</v>
      </c>
      <c r="E84" s="20">
        <v>10.4084171966734</v>
      </c>
      <c r="F84" s="20">
        <v>0.836173895482495</v>
      </c>
      <c r="G84" s="20">
        <v>2.34670084946616</v>
      </c>
      <c r="H84" s="20">
        <v>0.942010218175354</v>
      </c>
      <c r="I84" s="20">
        <v>14.6582711695778</v>
      </c>
      <c r="J84" s="20">
        <v>36.7653731532734</v>
      </c>
      <c r="K84" s="20">
        <v>5.04365029898472</v>
      </c>
      <c r="L84" s="20">
        <v>7.11135603142902</v>
      </c>
      <c r="M84" s="20">
        <v>16.592851065294</v>
      </c>
      <c r="N84" s="20">
        <v>0.997548812704299</v>
      </c>
      <c r="P84" s="19">
        <v>81.0</v>
      </c>
      <c r="Q84" s="34">
        <f>VLOOKUP(IF(C84&gt;240,5,IF(C84&gt;180,4,IF(C84&gt;120,3,IF(C84&gt;60,2,IF(C84&gt;30,1,0))))),Trial!$B$7:$E$12,4)</f>
        <v>0</v>
      </c>
      <c r="R84" s="34">
        <f>VLOOKUP(IF(D84&gt;240,5,IF(D84&gt;180,4,IF(D84&gt;120,3,IF(D84&gt;60,2,IF(D84&gt;30,1,0))))),Trial!$B$7:$E$12,4)</f>
        <v>0</v>
      </c>
      <c r="S84" s="34">
        <f>VLOOKUP(IF(E84&gt;240,5,IF(E84&gt;180,4,IF(E84&gt;120,3,IF(E84&gt;60,2,IF(E84&gt;30,1,0))))),Trial!$B$7:$E$12,4)</f>
        <v>0</v>
      </c>
      <c r="T84" s="34">
        <f>VLOOKUP(IF(F84&gt;240,5,IF(F84&gt;180,4,IF(F84&gt;120,3,IF(F84&gt;60,2,IF(F84&gt;30,1,0))))),Trial!$B$7:$E$12,4)</f>
        <v>0</v>
      </c>
      <c r="U84" s="34">
        <f>VLOOKUP(IF(G84&gt;240,5,IF(G84&gt;180,4,IF(G84&gt;120,3,IF(G84&gt;60,2,IF(G84&gt;30,1,0))))),Trial!$B$7:$E$12,4)</f>
        <v>0</v>
      </c>
      <c r="V84" s="34">
        <f>VLOOKUP(IF(H84&gt;240,5,IF(H84&gt;180,4,IF(H84&gt;120,3,IF(H84&gt;60,2,IF(H84&gt;30,1,0))))),Trial!$B$7:$E$12,4)</f>
        <v>0</v>
      </c>
      <c r="W84" s="34">
        <f>VLOOKUP(IF(I84&gt;240,5,IF(I84&gt;180,4,IF(I84&gt;120,3,IF(I84&gt;60,2,IF(I84&gt;30,1,0))))),Trial!$B$7:$E$12,4)</f>
        <v>0</v>
      </c>
      <c r="X84" s="34">
        <f>VLOOKUP(IF(J84&gt;240,5,IF(J84&gt;180,4,IF(J84&gt;120,3,IF(J84&gt;60,2,IF(J84&gt;30,1,0))))),Trial!$B$7:$E$12,4)</f>
        <v>-168.84</v>
      </c>
      <c r="Y84" s="34">
        <f>VLOOKUP(IF(K84&gt;240,5,IF(K84&gt;180,4,IF(K84&gt;120,3,IF(K84&gt;60,2,IF(K84&gt;30,1,0))))),Trial!$B$7:$E$12,4)</f>
        <v>0</v>
      </c>
      <c r="Z84" s="34">
        <f>VLOOKUP(IF(L84&gt;240,5,IF(L84&gt;180,4,IF(L84&gt;120,3,IF(L84&gt;60,2,IF(L84&gt;30,1,0))))),Trial!$B$7:$E$12,4)</f>
        <v>0</v>
      </c>
      <c r="AA84" s="34">
        <f>VLOOKUP(IF(M84&gt;240,5,IF(M84&gt;180,4,IF(M84&gt;120,3,IF(M84&gt;60,2,IF(M84&gt;30,1,0))))),Trial!$B$7:$E$12,4)</f>
        <v>0</v>
      </c>
      <c r="AB84" s="34">
        <f>VLOOKUP(IF(N84&gt;240,5,IF(N84&gt;180,4,IF(N84&gt;120,3,IF(N84&gt;60,2,IF(N84&gt;30,1,0))))),Trial!$B$7:$E$12,4)</f>
        <v>0</v>
      </c>
    </row>
    <row r="85" ht="15.75" customHeight="1">
      <c r="B85" s="19">
        <v>82.0</v>
      </c>
      <c r="C85" s="20">
        <v>1.47589878498555</v>
      </c>
      <c r="D85" s="20">
        <v>5.86301243812777</v>
      </c>
      <c r="E85" s="20">
        <v>1.20943485130556</v>
      </c>
      <c r="F85" s="20">
        <v>2.37027988014743</v>
      </c>
      <c r="G85" s="20">
        <v>8.09917308222502</v>
      </c>
      <c r="H85" s="20">
        <v>4.7740278951358</v>
      </c>
      <c r="I85" s="20">
        <v>3.49954366608584</v>
      </c>
      <c r="J85" s="20">
        <v>9.91282020109622</v>
      </c>
      <c r="K85" s="20">
        <v>29.2706642704467</v>
      </c>
      <c r="L85" s="20">
        <v>12.1780152230608</v>
      </c>
      <c r="M85" s="20">
        <v>16.6423346592198</v>
      </c>
      <c r="N85" s="20">
        <v>6.39045591094822</v>
      </c>
      <c r="P85" s="19">
        <v>82.0</v>
      </c>
      <c r="Q85" s="34">
        <f>VLOOKUP(IF(C85&gt;240,5,IF(C85&gt;180,4,IF(C85&gt;120,3,IF(C85&gt;60,2,IF(C85&gt;30,1,0))))),Trial!$B$7:$E$12,4)</f>
        <v>0</v>
      </c>
      <c r="R85" s="34">
        <f>VLOOKUP(IF(D85&gt;240,5,IF(D85&gt;180,4,IF(D85&gt;120,3,IF(D85&gt;60,2,IF(D85&gt;30,1,0))))),Trial!$B$7:$E$12,4)</f>
        <v>0</v>
      </c>
      <c r="S85" s="34">
        <f>VLOOKUP(IF(E85&gt;240,5,IF(E85&gt;180,4,IF(E85&gt;120,3,IF(E85&gt;60,2,IF(E85&gt;30,1,0))))),Trial!$B$7:$E$12,4)</f>
        <v>0</v>
      </c>
      <c r="T85" s="34">
        <f>VLOOKUP(IF(F85&gt;240,5,IF(F85&gt;180,4,IF(F85&gt;120,3,IF(F85&gt;60,2,IF(F85&gt;30,1,0))))),Trial!$B$7:$E$12,4)</f>
        <v>0</v>
      </c>
      <c r="U85" s="34">
        <f>VLOOKUP(IF(G85&gt;240,5,IF(G85&gt;180,4,IF(G85&gt;120,3,IF(G85&gt;60,2,IF(G85&gt;30,1,0))))),Trial!$B$7:$E$12,4)</f>
        <v>0</v>
      </c>
      <c r="V85" s="34">
        <f>VLOOKUP(IF(H85&gt;240,5,IF(H85&gt;180,4,IF(H85&gt;120,3,IF(H85&gt;60,2,IF(H85&gt;30,1,0))))),Trial!$B$7:$E$12,4)</f>
        <v>0</v>
      </c>
      <c r="W85" s="34">
        <f>VLOOKUP(IF(I85&gt;240,5,IF(I85&gt;180,4,IF(I85&gt;120,3,IF(I85&gt;60,2,IF(I85&gt;30,1,0))))),Trial!$B$7:$E$12,4)</f>
        <v>0</v>
      </c>
      <c r="X85" s="34">
        <f>VLOOKUP(IF(J85&gt;240,5,IF(J85&gt;180,4,IF(J85&gt;120,3,IF(J85&gt;60,2,IF(J85&gt;30,1,0))))),Trial!$B$7:$E$12,4)</f>
        <v>0</v>
      </c>
      <c r="Y85" s="34">
        <f>VLOOKUP(IF(K85&gt;240,5,IF(K85&gt;180,4,IF(K85&gt;120,3,IF(K85&gt;60,2,IF(K85&gt;30,1,0))))),Trial!$B$7:$E$12,4)</f>
        <v>0</v>
      </c>
      <c r="Z85" s="34">
        <f>VLOOKUP(IF(L85&gt;240,5,IF(L85&gt;180,4,IF(L85&gt;120,3,IF(L85&gt;60,2,IF(L85&gt;30,1,0))))),Trial!$B$7:$E$12,4)</f>
        <v>0</v>
      </c>
      <c r="AA85" s="34">
        <f>VLOOKUP(IF(M85&gt;240,5,IF(M85&gt;180,4,IF(M85&gt;120,3,IF(M85&gt;60,2,IF(M85&gt;30,1,0))))),Trial!$B$7:$E$12,4)</f>
        <v>0</v>
      </c>
      <c r="AB85" s="34">
        <f>VLOOKUP(IF(N85&gt;240,5,IF(N85&gt;180,4,IF(N85&gt;120,3,IF(N85&gt;60,2,IF(N85&gt;30,1,0))))),Trial!$B$7:$E$12,4)</f>
        <v>0</v>
      </c>
    </row>
    <row r="86" ht="15.75" customHeight="1">
      <c r="B86" s="19">
        <v>83.0</v>
      </c>
      <c r="C86" s="20">
        <v>46.5042272139764</v>
      </c>
      <c r="D86" s="20">
        <v>15.8606251200061</v>
      </c>
      <c r="E86" s="20">
        <v>4.33061703643762</v>
      </c>
      <c r="F86" s="20">
        <v>1.35918007544242</v>
      </c>
      <c r="G86" s="20">
        <v>7.19470137320459</v>
      </c>
      <c r="H86" s="20">
        <v>10.1674813815005</v>
      </c>
      <c r="I86" s="20">
        <v>13.5584880938838</v>
      </c>
      <c r="J86" s="20">
        <v>3.89227706145294</v>
      </c>
      <c r="K86" s="20">
        <v>4.48450304502621</v>
      </c>
      <c r="L86" s="20">
        <v>17.5868538032371</v>
      </c>
      <c r="M86" s="20">
        <v>1.00278530488192</v>
      </c>
      <c r="N86" s="20">
        <v>2.76806421079673</v>
      </c>
      <c r="P86" s="19">
        <v>83.0</v>
      </c>
      <c r="Q86" s="34">
        <f>VLOOKUP(IF(C86&gt;240,5,IF(C86&gt;180,4,IF(C86&gt;120,3,IF(C86&gt;60,2,IF(C86&gt;30,1,0))))),Trial!$B$7:$E$12,4)</f>
        <v>-168.84</v>
      </c>
      <c r="R86" s="34">
        <f>VLOOKUP(IF(D86&gt;240,5,IF(D86&gt;180,4,IF(D86&gt;120,3,IF(D86&gt;60,2,IF(D86&gt;30,1,0))))),Trial!$B$7:$E$12,4)</f>
        <v>0</v>
      </c>
      <c r="S86" s="34">
        <f>VLOOKUP(IF(E86&gt;240,5,IF(E86&gt;180,4,IF(E86&gt;120,3,IF(E86&gt;60,2,IF(E86&gt;30,1,0))))),Trial!$B$7:$E$12,4)</f>
        <v>0</v>
      </c>
      <c r="T86" s="34">
        <f>VLOOKUP(IF(F86&gt;240,5,IF(F86&gt;180,4,IF(F86&gt;120,3,IF(F86&gt;60,2,IF(F86&gt;30,1,0))))),Trial!$B$7:$E$12,4)</f>
        <v>0</v>
      </c>
      <c r="U86" s="34">
        <f>VLOOKUP(IF(G86&gt;240,5,IF(G86&gt;180,4,IF(G86&gt;120,3,IF(G86&gt;60,2,IF(G86&gt;30,1,0))))),Trial!$B$7:$E$12,4)</f>
        <v>0</v>
      </c>
      <c r="V86" s="34">
        <f>VLOOKUP(IF(H86&gt;240,5,IF(H86&gt;180,4,IF(H86&gt;120,3,IF(H86&gt;60,2,IF(H86&gt;30,1,0))))),Trial!$B$7:$E$12,4)</f>
        <v>0</v>
      </c>
      <c r="W86" s="34">
        <f>VLOOKUP(IF(I86&gt;240,5,IF(I86&gt;180,4,IF(I86&gt;120,3,IF(I86&gt;60,2,IF(I86&gt;30,1,0))))),Trial!$B$7:$E$12,4)</f>
        <v>0</v>
      </c>
      <c r="X86" s="34">
        <f>VLOOKUP(IF(J86&gt;240,5,IF(J86&gt;180,4,IF(J86&gt;120,3,IF(J86&gt;60,2,IF(J86&gt;30,1,0))))),Trial!$B$7:$E$12,4)</f>
        <v>0</v>
      </c>
      <c r="Y86" s="34">
        <f>VLOOKUP(IF(K86&gt;240,5,IF(K86&gt;180,4,IF(K86&gt;120,3,IF(K86&gt;60,2,IF(K86&gt;30,1,0))))),Trial!$B$7:$E$12,4)</f>
        <v>0</v>
      </c>
      <c r="Z86" s="34">
        <f>VLOOKUP(IF(L86&gt;240,5,IF(L86&gt;180,4,IF(L86&gt;120,3,IF(L86&gt;60,2,IF(L86&gt;30,1,0))))),Trial!$B$7:$E$12,4)</f>
        <v>0</v>
      </c>
      <c r="AA86" s="34">
        <f>VLOOKUP(IF(M86&gt;240,5,IF(M86&gt;180,4,IF(M86&gt;120,3,IF(M86&gt;60,2,IF(M86&gt;30,1,0))))),Trial!$B$7:$E$12,4)</f>
        <v>0</v>
      </c>
      <c r="AB86" s="34">
        <f>VLOOKUP(IF(N86&gt;240,5,IF(N86&gt;180,4,IF(N86&gt;120,3,IF(N86&gt;60,2,IF(N86&gt;30,1,0))))),Trial!$B$7:$E$12,4)</f>
        <v>0</v>
      </c>
    </row>
    <row r="87" ht="15.75" customHeight="1">
      <c r="B87" s="19">
        <v>84.0</v>
      </c>
      <c r="C87" s="20">
        <v>0.566547753168412</v>
      </c>
      <c r="D87" s="20">
        <v>37.6819849916141</v>
      </c>
      <c r="E87" s="20">
        <v>6.27251149713993</v>
      </c>
      <c r="F87" s="20">
        <v>11.0493853894373</v>
      </c>
      <c r="G87" s="20">
        <v>0.358831946127263</v>
      </c>
      <c r="H87" s="20">
        <v>10.5822695690292</v>
      </c>
      <c r="I87" s="20">
        <v>15.7665514671328</v>
      </c>
      <c r="J87" s="20">
        <v>16.8527245182629</v>
      </c>
      <c r="K87" s="20">
        <v>2.97564247483308</v>
      </c>
      <c r="L87" s="20">
        <v>3.68877182658762</v>
      </c>
      <c r="M87" s="20">
        <v>55.2744375881153</v>
      </c>
      <c r="N87" s="20">
        <v>1.65904137701727</v>
      </c>
      <c r="P87" s="19">
        <v>84.0</v>
      </c>
      <c r="Q87" s="34">
        <f>VLOOKUP(IF(C87&gt;240,5,IF(C87&gt;180,4,IF(C87&gt;120,3,IF(C87&gt;60,2,IF(C87&gt;30,1,0))))),Trial!$B$7:$E$12,4)</f>
        <v>0</v>
      </c>
      <c r="R87" s="34">
        <f>VLOOKUP(IF(D87&gt;240,5,IF(D87&gt;180,4,IF(D87&gt;120,3,IF(D87&gt;60,2,IF(D87&gt;30,1,0))))),Trial!$B$7:$E$12,4)</f>
        <v>-168.84</v>
      </c>
      <c r="S87" s="34">
        <f>VLOOKUP(IF(E87&gt;240,5,IF(E87&gt;180,4,IF(E87&gt;120,3,IF(E87&gt;60,2,IF(E87&gt;30,1,0))))),Trial!$B$7:$E$12,4)</f>
        <v>0</v>
      </c>
      <c r="T87" s="34">
        <f>VLOOKUP(IF(F87&gt;240,5,IF(F87&gt;180,4,IF(F87&gt;120,3,IF(F87&gt;60,2,IF(F87&gt;30,1,0))))),Trial!$B$7:$E$12,4)</f>
        <v>0</v>
      </c>
      <c r="U87" s="34">
        <f>VLOOKUP(IF(G87&gt;240,5,IF(G87&gt;180,4,IF(G87&gt;120,3,IF(G87&gt;60,2,IF(G87&gt;30,1,0))))),Trial!$B$7:$E$12,4)</f>
        <v>0</v>
      </c>
      <c r="V87" s="34">
        <f>VLOOKUP(IF(H87&gt;240,5,IF(H87&gt;180,4,IF(H87&gt;120,3,IF(H87&gt;60,2,IF(H87&gt;30,1,0))))),Trial!$B$7:$E$12,4)</f>
        <v>0</v>
      </c>
      <c r="W87" s="34">
        <f>VLOOKUP(IF(I87&gt;240,5,IF(I87&gt;180,4,IF(I87&gt;120,3,IF(I87&gt;60,2,IF(I87&gt;30,1,0))))),Trial!$B$7:$E$12,4)</f>
        <v>0</v>
      </c>
      <c r="X87" s="34">
        <f>VLOOKUP(IF(J87&gt;240,5,IF(J87&gt;180,4,IF(J87&gt;120,3,IF(J87&gt;60,2,IF(J87&gt;30,1,0))))),Trial!$B$7:$E$12,4)</f>
        <v>0</v>
      </c>
      <c r="Y87" s="34">
        <f>VLOOKUP(IF(K87&gt;240,5,IF(K87&gt;180,4,IF(K87&gt;120,3,IF(K87&gt;60,2,IF(K87&gt;30,1,0))))),Trial!$B$7:$E$12,4)</f>
        <v>0</v>
      </c>
      <c r="Z87" s="34">
        <f>VLOOKUP(IF(L87&gt;240,5,IF(L87&gt;180,4,IF(L87&gt;120,3,IF(L87&gt;60,2,IF(L87&gt;30,1,0))))),Trial!$B$7:$E$12,4)</f>
        <v>0</v>
      </c>
      <c r="AA87" s="34">
        <f>VLOOKUP(IF(M87&gt;240,5,IF(M87&gt;180,4,IF(M87&gt;120,3,IF(M87&gt;60,2,IF(M87&gt;30,1,0))))),Trial!$B$7:$E$12,4)</f>
        <v>-168.84</v>
      </c>
      <c r="AB87" s="34">
        <f>VLOOKUP(IF(N87&gt;240,5,IF(N87&gt;180,4,IF(N87&gt;120,3,IF(N87&gt;60,2,IF(N87&gt;30,1,0))))),Trial!$B$7:$E$12,4)</f>
        <v>0</v>
      </c>
    </row>
    <row r="88" ht="15.75" customHeight="1">
      <c r="B88" s="19">
        <v>85.0</v>
      </c>
      <c r="C88" s="20">
        <v>2.00040581985377</v>
      </c>
      <c r="D88" s="20">
        <v>3.9056472628843</v>
      </c>
      <c r="E88" s="20">
        <v>3.29805990908842</v>
      </c>
      <c r="F88" s="20">
        <v>7.14811699148267</v>
      </c>
      <c r="G88" s="20">
        <v>3.50514957369305</v>
      </c>
      <c r="H88" s="20">
        <v>22.1567879693752</v>
      </c>
      <c r="I88" s="20">
        <v>20.8442171460187</v>
      </c>
      <c r="J88" s="20">
        <v>0.599897238612175</v>
      </c>
      <c r="K88" s="20">
        <v>13.7878303321901</v>
      </c>
      <c r="L88" s="20">
        <v>9.50895655183969</v>
      </c>
      <c r="M88" s="20">
        <v>9.38277191352947</v>
      </c>
      <c r="N88" s="20">
        <v>12.2638919250193</v>
      </c>
      <c r="P88" s="19">
        <v>85.0</v>
      </c>
      <c r="Q88" s="34">
        <f>VLOOKUP(IF(C88&gt;240,5,IF(C88&gt;180,4,IF(C88&gt;120,3,IF(C88&gt;60,2,IF(C88&gt;30,1,0))))),Trial!$B$7:$E$12,4)</f>
        <v>0</v>
      </c>
      <c r="R88" s="34">
        <f>VLOOKUP(IF(D88&gt;240,5,IF(D88&gt;180,4,IF(D88&gt;120,3,IF(D88&gt;60,2,IF(D88&gt;30,1,0))))),Trial!$B$7:$E$12,4)</f>
        <v>0</v>
      </c>
      <c r="S88" s="34">
        <f>VLOOKUP(IF(E88&gt;240,5,IF(E88&gt;180,4,IF(E88&gt;120,3,IF(E88&gt;60,2,IF(E88&gt;30,1,0))))),Trial!$B$7:$E$12,4)</f>
        <v>0</v>
      </c>
      <c r="T88" s="34">
        <f>VLOOKUP(IF(F88&gt;240,5,IF(F88&gt;180,4,IF(F88&gt;120,3,IF(F88&gt;60,2,IF(F88&gt;30,1,0))))),Trial!$B$7:$E$12,4)</f>
        <v>0</v>
      </c>
      <c r="U88" s="34">
        <f>VLOOKUP(IF(G88&gt;240,5,IF(G88&gt;180,4,IF(G88&gt;120,3,IF(G88&gt;60,2,IF(G88&gt;30,1,0))))),Trial!$B$7:$E$12,4)</f>
        <v>0</v>
      </c>
      <c r="V88" s="34">
        <f>VLOOKUP(IF(H88&gt;240,5,IF(H88&gt;180,4,IF(H88&gt;120,3,IF(H88&gt;60,2,IF(H88&gt;30,1,0))))),Trial!$B$7:$E$12,4)</f>
        <v>0</v>
      </c>
      <c r="W88" s="34">
        <f>VLOOKUP(IF(I88&gt;240,5,IF(I88&gt;180,4,IF(I88&gt;120,3,IF(I88&gt;60,2,IF(I88&gt;30,1,0))))),Trial!$B$7:$E$12,4)</f>
        <v>0</v>
      </c>
      <c r="X88" s="34">
        <f>VLOOKUP(IF(J88&gt;240,5,IF(J88&gt;180,4,IF(J88&gt;120,3,IF(J88&gt;60,2,IF(J88&gt;30,1,0))))),Trial!$B$7:$E$12,4)</f>
        <v>0</v>
      </c>
      <c r="Y88" s="34">
        <f>VLOOKUP(IF(K88&gt;240,5,IF(K88&gt;180,4,IF(K88&gt;120,3,IF(K88&gt;60,2,IF(K88&gt;30,1,0))))),Trial!$B$7:$E$12,4)</f>
        <v>0</v>
      </c>
      <c r="Z88" s="34">
        <f>VLOOKUP(IF(L88&gt;240,5,IF(L88&gt;180,4,IF(L88&gt;120,3,IF(L88&gt;60,2,IF(L88&gt;30,1,0))))),Trial!$B$7:$E$12,4)</f>
        <v>0</v>
      </c>
      <c r="AA88" s="34">
        <f>VLOOKUP(IF(M88&gt;240,5,IF(M88&gt;180,4,IF(M88&gt;120,3,IF(M88&gt;60,2,IF(M88&gt;30,1,0))))),Trial!$B$7:$E$12,4)</f>
        <v>0</v>
      </c>
      <c r="AB88" s="34">
        <f>VLOOKUP(IF(N88&gt;240,5,IF(N88&gt;180,4,IF(N88&gt;120,3,IF(N88&gt;60,2,IF(N88&gt;30,1,0))))),Trial!$B$7:$E$12,4)</f>
        <v>0</v>
      </c>
    </row>
    <row r="89" ht="15.75" customHeight="1">
      <c r="B89" s="19">
        <v>86.0</v>
      </c>
      <c r="C89" s="20">
        <v>2.58471905859654</v>
      </c>
      <c r="D89" s="20">
        <v>12.4773800527716</v>
      </c>
      <c r="E89" s="20">
        <v>22.8552769186145</v>
      </c>
      <c r="F89" s="20">
        <v>10.9540245352398</v>
      </c>
      <c r="G89" s="20">
        <v>11.062198301901</v>
      </c>
      <c r="H89" s="20">
        <v>11.0705391099761</v>
      </c>
      <c r="I89" s="20">
        <v>73.1628506571732</v>
      </c>
      <c r="J89" s="20">
        <v>3.190869645372</v>
      </c>
      <c r="K89" s="20">
        <v>3.33234418448992</v>
      </c>
      <c r="L89" s="20">
        <v>4.77204780667089</v>
      </c>
      <c r="M89" s="20">
        <v>12.6938821082088</v>
      </c>
      <c r="N89" s="20">
        <v>27.4393874920032</v>
      </c>
      <c r="P89" s="19">
        <v>86.0</v>
      </c>
      <c r="Q89" s="34">
        <f>VLOOKUP(IF(C89&gt;240,5,IF(C89&gt;180,4,IF(C89&gt;120,3,IF(C89&gt;60,2,IF(C89&gt;30,1,0))))),Trial!$B$7:$E$12,4)</f>
        <v>0</v>
      </c>
      <c r="R89" s="34">
        <f>VLOOKUP(IF(D89&gt;240,5,IF(D89&gt;180,4,IF(D89&gt;120,3,IF(D89&gt;60,2,IF(D89&gt;30,1,0))))),Trial!$B$7:$E$12,4)</f>
        <v>0</v>
      </c>
      <c r="S89" s="34">
        <f>VLOOKUP(IF(E89&gt;240,5,IF(E89&gt;180,4,IF(E89&gt;120,3,IF(E89&gt;60,2,IF(E89&gt;30,1,0))))),Trial!$B$7:$E$12,4)</f>
        <v>0</v>
      </c>
      <c r="T89" s="34">
        <f>VLOOKUP(IF(F89&gt;240,5,IF(F89&gt;180,4,IF(F89&gt;120,3,IF(F89&gt;60,2,IF(F89&gt;30,1,0))))),Trial!$B$7:$E$12,4)</f>
        <v>0</v>
      </c>
      <c r="U89" s="34">
        <f>VLOOKUP(IF(G89&gt;240,5,IF(G89&gt;180,4,IF(G89&gt;120,3,IF(G89&gt;60,2,IF(G89&gt;30,1,0))))),Trial!$B$7:$E$12,4)</f>
        <v>0</v>
      </c>
      <c r="V89" s="34">
        <f>VLOOKUP(IF(H89&gt;240,5,IF(H89&gt;180,4,IF(H89&gt;120,3,IF(H89&gt;60,2,IF(H89&gt;30,1,0))))),Trial!$B$7:$E$12,4)</f>
        <v>0</v>
      </c>
      <c r="W89" s="34">
        <f>VLOOKUP(IF(I89&gt;240,5,IF(I89&gt;180,4,IF(I89&gt;120,3,IF(I89&gt;60,2,IF(I89&gt;30,1,0))))),Trial!$B$7:$E$12,4)</f>
        <v>-844.2</v>
      </c>
      <c r="X89" s="34">
        <f>VLOOKUP(IF(J89&gt;240,5,IF(J89&gt;180,4,IF(J89&gt;120,3,IF(J89&gt;60,2,IF(J89&gt;30,1,0))))),Trial!$B$7:$E$12,4)</f>
        <v>0</v>
      </c>
      <c r="Y89" s="34">
        <f>VLOOKUP(IF(K89&gt;240,5,IF(K89&gt;180,4,IF(K89&gt;120,3,IF(K89&gt;60,2,IF(K89&gt;30,1,0))))),Trial!$B$7:$E$12,4)</f>
        <v>0</v>
      </c>
      <c r="Z89" s="34">
        <f>VLOOKUP(IF(L89&gt;240,5,IF(L89&gt;180,4,IF(L89&gt;120,3,IF(L89&gt;60,2,IF(L89&gt;30,1,0))))),Trial!$B$7:$E$12,4)</f>
        <v>0</v>
      </c>
      <c r="AA89" s="34">
        <f>VLOOKUP(IF(M89&gt;240,5,IF(M89&gt;180,4,IF(M89&gt;120,3,IF(M89&gt;60,2,IF(M89&gt;30,1,0))))),Trial!$B$7:$E$12,4)</f>
        <v>0</v>
      </c>
      <c r="AB89" s="34">
        <f>VLOOKUP(IF(N89&gt;240,5,IF(N89&gt;180,4,IF(N89&gt;120,3,IF(N89&gt;60,2,IF(N89&gt;30,1,0))))),Trial!$B$7:$E$12,4)</f>
        <v>0</v>
      </c>
    </row>
    <row r="90" ht="15.75" customHeight="1">
      <c r="B90" s="19">
        <v>87.0</v>
      </c>
      <c r="C90" s="20">
        <v>8.4259361081291</v>
      </c>
      <c r="D90" s="20">
        <v>8.5112733787857</v>
      </c>
      <c r="E90" s="20">
        <v>23.0009625453671</v>
      </c>
      <c r="F90" s="20">
        <v>3.32373808895871</v>
      </c>
      <c r="G90" s="20">
        <v>15.8179649695839</v>
      </c>
      <c r="H90" s="20">
        <v>36.3668503918093</v>
      </c>
      <c r="I90" s="20">
        <v>6.33682254343294</v>
      </c>
      <c r="J90" s="20">
        <v>0.772508189711559</v>
      </c>
      <c r="K90" s="20">
        <v>15.7949532266895</v>
      </c>
      <c r="L90" s="20">
        <v>12.9905965675685</v>
      </c>
      <c r="M90" s="20">
        <v>4.09298048275523</v>
      </c>
      <c r="N90" s="20">
        <v>48.3289329160429</v>
      </c>
      <c r="P90" s="19">
        <v>87.0</v>
      </c>
      <c r="Q90" s="34">
        <f>VLOOKUP(IF(C90&gt;240,5,IF(C90&gt;180,4,IF(C90&gt;120,3,IF(C90&gt;60,2,IF(C90&gt;30,1,0))))),Trial!$B$7:$E$12,4)</f>
        <v>0</v>
      </c>
      <c r="R90" s="34">
        <f>VLOOKUP(IF(D90&gt;240,5,IF(D90&gt;180,4,IF(D90&gt;120,3,IF(D90&gt;60,2,IF(D90&gt;30,1,0))))),Trial!$B$7:$E$12,4)</f>
        <v>0</v>
      </c>
      <c r="S90" s="34">
        <f>VLOOKUP(IF(E90&gt;240,5,IF(E90&gt;180,4,IF(E90&gt;120,3,IF(E90&gt;60,2,IF(E90&gt;30,1,0))))),Trial!$B$7:$E$12,4)</f>
        <v>0</v>
      </c>
      <c r="T90" s="34">
        <f>VLOOKUP(IF(F90&gt;240,5,IF(F90&gt;180,4,IF(F90&gt;120,3,IF(F90&gt;60,2,IF(F90&gt;30,1,0))))),Trial!$B$7:$E$12,4)</f>
        <v>0</v>
      </c>
      <c r="U90" s="34">
        <f>VLOOKUP(IF(G90&gt;240,5,IF(G90&gt;180,4,IF(G90&gt;120,3,IF(G90&gt;60,2,IF(G90&gt;30,1,0))))),Trial!$B$7:$E$12,4)</f>
        <v>0</v>
      </c>
      <c r="V90" s="34">
        <f>VLOOKUP(IF(H90&gt;240,5,IF(H90&gt;180,4,IF(H90&gt;120,3,IF(H90&gt;60,2,IF(H90&gt;30,1,0))))),Trial!$B$7:$E$12,4)</f>
        <v>-168.84</v>
      </c>
      <c r="W90" s="34">
        <f>VLOOKUP(IF(I90&gt;240,5,IF(I90&gt;180,4,IF(I90&gt;120,3,IF(I90&gt;60,2,IF(I90&gt;30,1,0))))),Trial!$B$7:$E$12,4)</f>
        <v>0</v>
      </c>
      <c r="X90" s="34">
        <f>VLOOKUP(IF(J90&gt;240,5,IF(J90&gt;180,4,IF(J90&gt;120,3,IF(J90&gt;60,2,IF(J90&gt;30,1,0))))),Trial!$B$7:$E$12,4)</f>
        <v>0</v>
      </c>
      <c r="Y90" s="34">
        <f>VLOOKUP(IF(K90&gt;240,5,IF(K90&gt;180,4,IF(K90&gt;120,3,IF(K90&gt;60,2,IF(K90&gt;30,1,0))))),Trial!$B$7:$E$12,4)</f>
        <v>0</v>
      </c>
      <c r="Z90" s="34">
        <f>VLOOKUP(IF(L90&gt;240,5,IF(L90&gt;180,4,IF(L90&gt;120,3,IF(L90&gt;60,2,IF(L90&gt;30,1,0))))),Trial!$B$7:$E$12,4)</f>
        <v>0</v>
      </c>
      <c r="AA90" s="34">
        <f>VLOOKUP(IF(M90&gt;240,5,IF(M90&gt;180,4,IF(M90&gt;120,3,IF(M90&gt;60,2,IF(M90&gt;30,1,0))))),Trial!$B$7:$E$12,4)</f>
        <v>0</v>
      </c>
      <c r="AB90" s="34">
        <f>VLOOKUP(IF(N90&gt;240,5,IF(N90&gt;180,4,IF(N90&gt;120,3,IF(N90&gt;60,2,IF(N90&gt;30,1,0))))),Trial!$B$7:$E$12,4)</f>
        <v>-168.84</v>
      </c>
    </row>
    <row r="91" ht="15.75" customHeight="1">
      <c r="B91" s="19">
        <v>88.0</v>
      </c>
      <c r="C91" s="20">
        <v>24.0285179969093</v>
      </c>
      <c r="D91" s="20">
        <v>14.8123421046036</v>
      </c>
      <c r="E91" s="20">
        <v>7.42348347948864</v>
      </c>
      <c r="F91" s="20">
        <v>1.41433026846295</v>
      </c>
      <c r="G91" s="20">
        <v>10.8796155294488</v>
      </c>
      <c r="H91" s="20">
        <v>18.3867802495306</v>
      </c>
      <c r="I91" s="20">
        <v>6.80495165856555</v>
      </c>
      <c r="J91" s="20">
        <v>26.3346531151032</v>
      </c>
      <c r="K91" s="20">
        <v>9.30198925017295</v>
      </c>
      <c r="L91" s="20">
        <v>38.8487949610095</v>
      </c>
      <c r="M91" s="20">
        <v>17.0878097276288</v>
      </c>
      <c r="N91" s="20">
        <v>64.9341467660514</v>
      </c>
      <c r="P91" s="19">
        <v>88.0</v>
      </c>
      <c r="Q91" s="34">
        <f>VLOOKUP(IF(C91&gt;240,5,IF(C91&gt;180,4,IF(C91&gt;120,3,IF(C91&gt;60,2,IF(C91&gt;30,1,0))))),Trial!$B$7:$E$12,4)</f>
        <v>0</v>
      </c>
      <c r="R91" s="34">
        <f>VLOOKUP(IF(D91&gt;240,5,IF(D91&gt;180,4,IF(D91&gt;120,3,IF(D91&gt;60,2,IF(D91&gt;30,1,0))))),Trial!$B$7:$E$12,4)</f>
        <v>0</v>
      </c>
      <c r="S91" s="34">
        <f>VLOOKUP(IF(E91&gt;240,5,IF(E91&gt;180,4,IF(E91&gt;120,3,IF(E91&gt;60,2,IF(E91&gt;30,1,0))))),Trial!$B$7:$E$12,4)</f>
        <v>0</v>
      </c>
      <c r="T91" s="34">
        <f>VLOOKUP(IF(F91&gt;240,5,IF(F91&gt;180,4,IF(F91&gt;120,3,IF(F91&gt;60,2,IF(F91&gt;30,1,0))))),Trial!$B$7:$E$12,4)</f>
        <v>0</v>
      </c>
      <c r="U91" s="34">
        <f>VLOOKUP(IF(G91&gt;240,5,IF(G91&gt;180,4,IF(G91&gt;120,3,IF(G91&gt;60,2,IF(G91&gt;30,1,0))))),Trial!$B$7:$E$12,4)</f>
        <v>0</v>
      </c>
      <c r="V91" s="34">
        <f>VLOOKUP(IF(H91&gt;240,5,IF(H91&gt;180,4,IF(H91&gt;120,3,IF(H91&gt;60,2,IF(H91&gt;30,1,0))))),Trial!$B$7:$E$12,4)</f>
        <v>0</v>
      </c>
      <c r="W91" s="34">
        <f>VLOOKUP(IF(I91&gt;240,5,IF(I91&gt;180,4,IF(I91&gt;120,3,IF(I91&gt;60,2,IF(I91&gt;30,1,0))))),Trial!$B$7:$E$12,4)</f>
        <v>0</v>
      </c>
      <c r="X91" s="34">
        <f>VLOOKUP(IF(J91&gt;240,5,IF(J91&gt;180,4,IF(J91&gt;120,3,IF(J91&gt;60,2,IF(J91&gt;30,1,0))))),Trial!$B$7:$E$12,4)</f>
        <v>0</v>
      </c>
      <c r="Y91" s="34">
        <f>VLOOKUP(IF(K91&gt;240,5,IF(K91&gt;180,4,IF(K91&gt;120,3,IF(K91&gt;60,2,IF(K91&gt;30,1,0))))),Trial!$B$7:$E$12,4)</f>
        <v>0</v>
      </c>
      <c r="Z91" s="34">
        <f>VLOOKUP(IF(L91&gt;240,5,IF(L91&gt;180,4,IF(L91&gt;120,3,IF(L91&gt;60,2,IF(L91&gt;30,1,0))))),Trial!$B$7:$E$12,4)</f>
        <v>-168.84</v>
      </c>
      <c r="AA91" s="34">
        <f>VLOOKUP(IF(M91&gt;240,5,IF(M91&gt;180,4,IF(M91&gt;120,3,IF(M91&gt;60,2,IF(M91&gt;30,1,0))))),Trial!$B$7:$E$12,4)</f>
        <v>0</v>
      </c>
      <c r="AB91" s="34">
        <f>VLOOKUP(IF(N91&gt;240,5,IF(N91&gt;180,4,IF(N91&gt;120,3,IF(N91&gt;60,2,IF(N91&gt;30,1,0))))),Trial!$B$7:$E$12,4)</f>
        <v>-844.2</v>
      </c>
    </row>
    <row r="92" ht="15.75" customHeight="1">
      <c r="B92" s="19">
        <v>89.0</v>
      </c>
      <c r="C92" s="20">
        <v>32.1059180844829</v>
      </c>
      <c r="D92" s="20">
        <v>19.4735092207298</v>
      </c>
      <c r="E92" s="20">
        <v>8.33480791016482</v>
      </c>
      <c r="F92" s="20">
        <v>2.52450425256975</v>
      </c>
      <c r="G92" s="20">
        <v>0.280694498354569</v>
      </c>
      <c r="H92" s="20">
        <v>12.9414174555226</v>
      </c>
      <c r="I92" s="20">
        <v>9.47101395576663</v>
      </c>
      <c r="J92" s="20">
        <v>25.6303804794496</v>
      </c>
      <c r="K92" s="20">
        <v>22.6024368314242</v>
      </c>
      <c r="L92" s="20">
        <v>5.87143986802548</v>
      </c>
      <c r="M92" s="20">
        <v>5.53705434918055</v>
      </c>
      <c r="N92" s="20">
        <v>22.129872049967</v>
      </c>
      <c r="P92" s="19">
        <v>89.0</v>
      </c>
      <c r="Q92" s="34">
        <f>VLOOKUP(IF(C92&gt;240,5,IF(C92&gt;180,4,IF(C92&gt;120,3,IF(C92&gt;60,2,IF(C92&gt;30,1,0))))),Trial!$B$7:$E$12,4)</f>
        <v>-168.84</v>
      </c>
      <c r="R92" s="34">
        <f>VLOOKUP(IF(D92&gt;240,5,IF(D92&gt;180,4,IF(D92&gt;120,3,IF(D92&gt;60,2,IF(D92&gt;30,1,0))))),Trial!$B$7:$E$12,4)</f>
        <v>0</v>
      </c>
      <c r="S92" s="34">
        <f>VLOOKUP(IF(E92&gt;240,5,IF(E92&gt;180,4,IF(E92&gt;120,3,IF(E92&gt;60,2,IF(E92&gt;30,1,0))))),Trial!$B$7:$E$12,4)</f>
        <v>0</v>
      </c>
      <c r="T92" s="34">
        <f>VLOOKUP(IF(F92&gt;240,5,IF(F92&gt;180,4,IF(F92&gt;120,3,IF(F92&gt;60,2,IF(F92&gt;30,1,0))))),Trial!$B$7:$E$12,4)</f>
        <v>0</v>
      </c>
      <c r="U92" s="34">
        <f>VLOOKUP(IF(G92&gt;240,5,IF(G92&gt;180,4,IF(G92&gt;120,3,IF(G92&gt;60,2,IF(G92&gt;30,1,0))))),Trial!$B$7:$E$12,4)</f>
        <v>0</v>
      </c>
      <c r="V92" s="34">
        <f>VLOOKUP(IF(H92&gt;240,5,IF(H92&gt;180,4,IF(H92&gt;120,3,IF(H92&gt;60,2,IF(H92&gt;30,1,0))))),Trial!$B$7:$E$12,4)</f>
        <v>0</v>
      </c>
      <c r="W92" s="34">
        <f>VLOOKUP(IF(I92&gt;240,5,IF(I92&gt;180,4,IF(I92&gt;120,3,IF(I92&gt;60,2,IF(I92&gt;30,1,0))))),Trial!$B$7:$E$12,4)</f>
        <v>0</v>
      </c>
      <c r="X92" s="34">
        <f>VLOOKUP(IF(J92&gt;240,5,IF(J92&gt;180,4,IF(J92&gt;120,3,IF(J92&gt;60,2,IF(J92&gt;30,1,0))))),Trial!$B$7:$E$12,4)</f>
        <v>0</v>
      </c>
      <c r="Y92" s="34">
        <f>VLOOKUP(IF(K92&gt;240,5,IF(K92&gt;180,4,IF(K92&gt;120,3,IF(K92&gt;60,2,IF(K92&gt;30,1,0))))),Trial!$B$7:$E$12,4)</f>
        <v>0</v>
      </c>
      <c r="Z92" s="34">
        <f>VLOOKUP(IF(L92&gt;240,5,IF(L92&gt;180,4,IF(L92&gt;120,3,IF(L92&gt;60,2,IF(L92&gt;30,1,0))))),Trial!$B$7:$E$12,4)</f>
        <v>0</v>
      </c>
      <c r="AA92" s="34">
        <f>VLOOKUP(IF(M92&gt;240,5,IF(M92&gt;180,4,IF(M92&gt;120,3,IF(M92&gt;60,2,IF(M92&gt;30,1,0))))),Trial!$B$7:$E$12,4)</f>
        <v>0</v>
      </c>
      <c r="AB92" s="34">
        <f>VLOOKUP(IF(N92&gt;240,5,IF(N92&gt;180,4,IF(N92&gt;120,3,IF(N92&gt;60,2,IF(N92&gt;30,1,0))))),Trial!$B$7:$E$12,4)</f>
        <v>0</v>
      </c>
    </row>
    <row r="93" ht="15.75" customHeight="1">
      <c r="B93" s="19">
        <v>90.0</v>
      </c>
      <c r="C93" s="20">
        <v>10.1412183631296</v>
      </c>
      <c r="D93" s="20">
        <v>41.6636923730712</v>
      </c>
      <c r="E93" s="20">
        <v>19.5623571001572</v>
      </c>
      <c r="F93" s="20">
        <v>4.75981438145973</v>
      </c>
      <c r="G93" s="20">
        <v>0.821801066182473</v>
      </c>
      <c r="H93" s="20">
        <v>0.877584551880136</v>
      </c>
      <c r="I93" s="20">
        <v>0.448580324654022</v>
      </c>
      <c r="J93" s="20">
        <v>23.0752046751028</v>
      </c>
      <c r="K93" s="20">
        <v>15.0776337535964</v>
      </c>
      <c r="L93" s="20">
        <v>23.9077615153214</v>
      </c>
      <c r="M93" s="20">
        <v>17.9012386165644</v>
      </c>
      <c r="N93" s="20">
        <v>15.1388117553751</v>
      </c>
      <c r="P93" s="19">
        <v>90.0</v>
      </c>
      <c r="Q93" s="34">
        <f>VLOOKUP(IF(C93&gt;240,5,IF(C93&gt;180,4,IF(C93&gt;120,3,IF(C93&gt;60,2,IF(C93&gt;30,1,0))))),Trial!$B$7:$E$12,4)</f>
        <v>0</v>
      </c>
      <c r="R93" s="34">
        <f>VLOOKUP(IF(D93&gt;240,5,IF(D93&gt;180,4,IF(D93&gt;120,3,IF(D93&gt;60,2,IF(D93&gt;30,1,0))))),Trial!$B$7:$E$12,4)</f>
        <v>-168.84</v>
      </c>
      <c r="S93" s="34">
        <f>VLOOKUP(IF(E93&gt;240,5,IF(E93&gt;180,4,IF(E93&gt;120,3,IF(E93&gt;60,2,IF(E93&gt;30,1,0))))),Trial!$B$7:$E$12,4)</f>
        <v>0</v>
      </c>
      <c r="T93" s="34">
        <f>VLOOKUP(IF(F93&gt;240,5,IF(F93&gt;180,4,IF(F93&gt;120,3,IF(F93&gt;60,2,IF(F93&gt;30,1,0))))),Trial!$B$7:$E$12,4)</f>
        <v>0</v>
      </c>
      <c r="U93" s="34">
        <f>VLOOKUP(IF(G93&gt;240,5,IF(G93&gt;180,4,IF(G93&gt;120,3,IF(G93&gt;60,2,IF(G93&gt;30,1,0))))),Trial!$B$7:$E$12,4)</f>
        <v>0</v>
      </c>
      <c r="V93" s="34">
        <f>VLOOKUP(IF(H93&gt;240,5,IF(H93&gt;180,4,IF(H93&gt;120,3,IF(H93&gt;60,2,IF(H93&gt;30,1,0))))),Trial!$B$7:$E$12,4)</f>
        <v>0</v>
      </c>
      <c r="W93" s="34">
        <f>VLOOKUP(IF(I93&gt;240,5,IF(I93&gt;180,4,IF(I93&gt;120,3,IF(I93&gt;60,2,IF(I93&gt;30,1,0))))),Trial!$B$7:$E$12,4)</f>
        <v>0</v>
      </c>
      <c r="X93" s="34">
        <f>VLOOKUP(IF(J93&gt;240,5,IF(J93&gt;180,4,IF(J93&gt;120,3,IF(J93&gt;60,2,IF(J93&gt;30,1,0))))),Trial!$B$7:$E$12,4)</f>
        <v>0</v>
      </c>
      <c r="Y93" s="34">
        <f>VLOOKUP(IF(K93&gt;240,5,IF(K93&gt;180,4,IF(K93&gt;120,3,IF(K93&gt;60,2,IF(K93&gt;30,1,0))))),Trial!$B$7:$E$12,4)</f>
        <v>0</v>
      </c>
      <c r="Z93" s="34">
        <f>VLOOKUP(IF(L93&gt;240,5,IF(L93&gt;180,4,IF(L93&gt;120,3,IF(L93&gt;60,2,IF(L93&gt;30,1,0))))),Trial!$B$7:$E$12,4)</f>
        <v>0</v>
      </c>
      <c r="AA93" s="34">
        <f>VLOOKUP(IF(M93&gt;240,5,IF(M93&gt;180,4,IF(M93&gt;120,3,IF(M93&gt;60,2,IF(M93&gt;30,1,0))))),Trial!$B$7:$E$12,4)</f>
        <v>0</v>
      </c>
      <c r="AB93" s="34">
        <f>VLOOKUP(IF(N93&gt;240,5,IF(N93&gt;180,4,IF(N93&gt;120,3,IF(N93&gt;60,2,IF(N93&gt;30,1,0))))),Trial!$B$7:$E$12,4)</f>
        <v>0</v>
      </c>
    </row>
    <row r="94" ht="15.75" customHeight="1">
      <c r="B94" s="19">
        <v>91.0</v>
      </c>
      <c r="C94" s="20">
        <v>3.33396641910076</v>
      </c>
      <c r="D94" s="20">
        <v>10.291697033347</v>
      </c>
      <c r="E94" s="20">
        <v>25.4077738730406</v>
      </c>
      <c r="F94" s="20">
        <v>20.051624741981</v>
      </c>
      <c r="G94" s="20">
        <v>60.7574818157168</v>
      </c>
      <c r="H94" s="20">
        <v>19.8521889941936</v>
      </c>
      <c r="I94" s="20">
        <v>17.3112512877296</v>
      </c>
      <c r="J94" s="20">
        <v>6.23918284252286</v>
      </c>
      <c r="K94" s="20">
        <v>15.9349402164194</v>
      </c>
      <c r="L94" s="20">
        <v>37.3943597749215</v>
      </c>
      <c r="M94" s="20">
        <v>6.53785919966176</v>
      </c>
      <c r="N94" s="20">
        <v>0.165303726121783</v>
      </c>
      <c r="P94" s="19">
        <v>91.0</v>
      </c>
      <c r="Q94" s="34">
        <f>VLOOKUP(IF(C94&gt;240,5,IF(C94&gt;180,4,IF(C94&gt;120,3,IF(C94&gt;60,2,IF(C94&gt;30,1,0))))),Trial!$B$7:$E$12,4)</f>
        <v>0</v>
      </c>
      <c r="R94" s="34">
        <f>VLOOKUP(IF(D94&gt;240,5,IF(D94&gt;180,4,IF(D94&gt;120,3,IF(D94&gt;60,2,IF(D94&gt;30,1,0))))),Trial!$B$7:$E$12,4)</f>
        <v>0</v>
      </c>
      <c r="S94" s="34">
        <f>VLOOKUP(IF(E94&gt;240,5,IF(E94&gt;180,4,IF(E94&gt;120,3,IF(E94&gt;60,2,IF(E94&gt;30,1,0))))),Trial!$B$7:$E$12,4)</f>
        <v>0</v>
      </c>
      <c r="T94" s="34">
        <f>VLOOKUP(IF(F94&gt;240,5,IF(F94&gt;180,4,IF(F94&gt;120,3,IF(F94&gt;60,2,IF(F94&gt;30,1,0))))),Trial!$B$7:$E$12,4)</f>
        <v>0</v>
      </c>
      <c r="U94" s="34">
        <f>VLOOKUP(IF(G94&gt;240,5,IF(G94&gt;180,4,IF(G94&gt;120,3,IF(G94&gt;60,2,IF(G94&gt;30,1,0))))),Trial!$B$7:$E$12,4)</f>
        <v>-844.2</v>
      </c>
      <c r="V94" s="34">
        <f>VLOOKUP(IF(H94&gt;240,5,IF(H94&gt;180,4,IF(H94&gt;120,3,IF(H94&gt;60,2,IF(H94&gt;30,1,0))))),Trial!$B$7:$E$12,4)</f>
        <v>0</v>
      </c>
      <c r="W94" s="34">
        <f>VLOOKUP(IF(I94&gt;240,5,IF(I94&gt;180,4,IF(I94&gt;120,3,IF(I94&gt;60,2,IF(I94&gt;30,1,0))))),Trial!$B$7:$E$12,4)</f>
        <v>0</v>
      </c>
      <c r="X94" s="34">
        <f>VLOOKUP(IF(J94&gt;240,5,IF(J94&gt;180,4,IF(J94&gt;120,3,IF(J94&gt;60,2,IF(J94&gt;30,1,0))))),Trial!$B$7:$E$12,4)</f>
        <v>0</v>
      </c>
      <c r="Y94" s="34">
        <f>VLOOKUP(IF(K94&gt;240,5,IF(K94&gt;180,4,IF(K94&gt;120,3,IF(K94&gt;60,2,IF(K94&gt;30,1,0))))),Trial!$B$7:$E$12,4)</f>
        <v>0</v>
      </c>
      <c r="Z94" s="34">
        <f>VLOOKUP(IF(L94&gt;240,5,IF(L94&gt;180,4,IF(L94&gt;120,3,IF(L94&gt;60,2,IF(L94&gt;30,1,0))))),Trial!$B$7:$E$12,4)</f>
        <v>-168.84</v>
      </c>
      <c r="AA94" s="34">
        <f>VLOOKUP(IF(M94&gt;240,5,IF(M94&gt;180,4,IF(M94&gt;120,3,IF(M94&gt;60,2,IF(M94&gt;30,1,0))))),Trial!$B$7:$E$12,4)</f>
        <v>0</v>
      </c>
      <c r="AB94" s="34">
        <f>VLOOKUP(IF(N94&gt;240,5,IF(N94&gt;180,4,IF(N94&gt;120,3,IF(N94&gt;60,2,IF(N94&gt;30,1,0))))),Trial!$B$7:$E$12,4)</f>
        <v>0</v>
      </c>
    </row>
    <row r="95" ht="15.75" customHeight="1">
      <c r="B95" s="19">
        <v>92.0</v>
      </c>
      <c r="C95" s="20">
        <v>8.21654167366214</v>
      </c>
      <c r="D95" s="20">
        <v>31.3571451023475</v>
      </c>
      <c r="E95" s="20">
        <v>1.27627664166503</v>
      </c>
      <c r="F95" s="20">
        <v>16.6608567301269</v>
      </c>
      <c r="G95" s="20">
        <v>12.282863748734</v>
      </c>
      <c r="H95" s="20">
        <v>3.20903344484484</v>
      </c>
      <c r="I95" s="20">
        <v>5.00579756116753</v>
      </c>
      <c r="J95" s="20">
        <v>0.563432397276716</v>
      </c>
      <c r="K95" s="20">
        <v>0.929639411534966</v>
      </c>
      <c r="L95" s="20">
        <v>18.009311078311</v>
      </c>
      <c r="M95" s="20">
        <v>10.1042685786347</v>
      </c>
      <c r="N95" s="20">
        <v>5.37684655987356</v>
      </c>
      <c r="P95" s="19">
        <v>92.0</v>
      </c>
      <c r="Q95" s="34">
        <f>VLOOKUP(IF(C95&gt;240,5,IF(C95&gt;180,4,IF(C95&gt;120,3,IF(C95&gt;60,2,IF(C95&gt;30,1,0))))),Trial!$B$7:$E$12,4)</f>
        <v>0</v>
      </c>
      <c r="R95" s="34">
        <f>VLOOKUP(IF(D95&gt;240,5,IF(D95&gt;180,4,IF(D95&gt;120,3,IF(D95&gt;60,2,IF(D95&gt;30,1,0))))),Trial!$B$7:$E$12,4)</f>
        <v>-168.84</v>
      </c>
      <c r="S95" s="34">
        <f>VLOOKUP(IF(E95&gt;240,5,IF(E95&gt;180,4,IF(E95&gt;120,3,IF(E95&gt;60,2,IF(E95&gt;30,1,0))))),Trial!$B$7:$E$12,4)</f>
        <v>0</v>
      </c>
      <c r="T95" s="34">
        <f>VLOOKUP(IF(F95&gt;240,5,IF(F95&gt;180,4,IF(F95&gt;120,3,IF(F95&gt;60,2,IF(F95&gt;30,1,0))))),Trial!$B$7:$E$12,4)</f>
        <v>0</v>
      </c>
      <c r="U95" s="34">
        <f>VLOOKUP(IF(G95&gt;240,5,IF(G95&gt;180,4,IF(G95&gt;120,3,IF(G95&gt;60,2,IF(G95&gt;30,1,0))))),Trial!$B$7:$E$12,4)</f>
        <v>0</v>
      </c>
      <c r="V95" s="34">
        <f>VLOOKUP(IF(H95&gt;240,5,IF(H95&gt;180,4,IF(H95&gt;120,3,IF(H95&gt;60,2,IF(H95&gt;30,1,0))))),Trial!$B$7:$E$12,4)</f>
        <v>0</v>
      </c>
      <c r="W95" s="34">
        <f>VLOOKUP(IF(I95&gt;240,5,IF(I95&gt;180,4,IF(I95&gt;120,3,IF(I95&gt;60,2,IF(I95&gt;30,1,0))))),Trial!$B$7:$E$12,4)</f>
        <v>0</v>
      </c>
      <c r="X95" s="34">
        <f>VLOOKUP(IF(J95&gt;240,5,IF(J95&gt;180,4,IF(J95&gt;120,3,IF(J95&gt;60,2,IF(J95&gt;30,1,0))))),Trial!$B$7:$E$12,4)</f>
        <v>0</v>
      </c>
      <c r="Y95" s="34">
        <f>VLOOKUP(IF(K95&gt;240,5,IF(K95&gt;180,4,IF(K95&gt;120,3,IF(K95&gt;60,2,IF(K95&gt;30,1,0))))),Trial!$B$7:$E$12,4)</f>
        <v>0</v>
      </c>
      <c r="Z95" s="34">
        <f>VLOOKUP(IF(L95&gt;240,5,IF(L95&gt;180,4,IF(L95&gt;120,3,IF(L95&gt;60,2,IF(L95&gt;30,1,0))))),Trial!$B$7:$E$12,4)</f>
        <v>0</v>
      </c>
      <c r="AA95" s="34">
        <f>VLOOKUP(IF(M95&gt;240,5,IF(M95&gt;180,4,IF(M95&gt;120,3,IF(M95&gt;60,2,IF(M95&gt;30,1,0))))),Trial!$B$7:$E$12,4)</f>
        <v>0</v>
      </c>
      <c r="AB95" s="34">
        <f>VLOOKUP(IF(N95&gt;240,5,IF(N95&gt;180,4,IF(N95&gt;120,3,IF(N95&gt;60,2,IF(N95&gt;30,1,0))))),Trial!$B$7:$E$12,4)</f>
        <v>0</v>
      </c>
    </row>
    <row r="96" ht="15.75" customHeight="1">
      <c r="B96" s="19">
        <v>93.0</v>
      </c>
      <c r="C96" s="20">
        <v>20.6887759939785</v>
      </c>
      <c r="D96" s="20">
        <v>31.2977566495792</v>
      </c>
      <c r="E96" s="20">
        <v>30.1788601409898</v>
      </c>
      <c r="F96" s="20">
        <v>42.1910448156636</v>
      </c>
      <c r="G96" s="20">
        <v>5.96514916690066</v>
      </c>
      <c r="H96" s="20">
        <v>56.0282966875048</v>
      </c>
      <c r="I96" s="20">
        <v>6.25112084904686</v>
      </c>
      <c r="J96" s="20">
        <v>7.64918783400208</v>
      </c>
      <c r="K96" s="20">
        <v>8.48998620775528</v>
      </c>
      <c r="L96" s="20">
        <v>2.69963580111708</v>
      </c>
      <c r="M96" s="20">
        <v>25.2615780881381</v>
      </c>
      <c r="N96" s="20">
        <v>5.77045388617553</v>
      </c>
      <c r="P96" s="19">
        <v>93.0</v>
      </c>
      <c r="Q96" s="34">
        <f>VLOOKUP(IF(C96&gt;240,5,IF(C96&gt;180,4,IF(C96&gt;120,3,IF(C96&gt;60,2,IF(C96&gt;30,1,0))))),Trial!$B$7:$E$12,4)</f>
        <v>0</v>
      </c>
      <c r="R96" s="34">
        <f>VLOOKUP(IF(D96&gt;240,5,IF(D96&gt;180,4,IF(D96&gt;120,3,IF(D96&gt;60,2,IF(D96&gt;30,1,0))))),Trial!$B$7:$E$12,4)</f>
        <v>-168.84</v>
      </c>
      <c r="S96" s="34">
        <f>VLOOKUP(IF(E96&gt;240,5,IF(E96&gt;180,4,IF(E96&gt;120,3,IF(E96&gt;60,2,IF(E96&gt;30,1,0))))),Trial!$B$7:$E$12,4)</f>
        <v>-168.84</v>
      </c>
      <c r="T96" s="34">
        <f>VLOOKUP(IF(F96&gt;240,5,IF(F96&gt;180,4,IF(F96&gt;120,3,IF(F96&gt;60,2,IF(F96&gt;30,1,0))))),Trial!$B$7:$E$12,4)</f>
        <v>-168.84</v>
      </c>
      <c r="U96" s="34">
        <f>VLOOKUP(IF(G96&gt;240,5,IF(G96&gt;180,4,IF(G96&gt;120,3,IF(G96&gt;60,2,IF(G96&gt;30,1,0))))),Trial!$B$7:$E$12,4)</f>
        <v>0</v>
      </c>
      <c r="V96" s="34">
        <f>VLOOKUP(IF(H96&gt;240,5,IF(H96&gt;180,4,IF(H96&gt;120,3,IF(H96&gt;60,2,IF(H96&gt;30,1,0))))),Trial!$B$7:$E$12,4)</f>
        <v>-168.84</v>
      </c>
      <c r="W96" s="34">
        <f>VLOOKUP(IF(I96&gt;240,5,IF(I96&gt;180,4,IF(I96&gt;120,3,IF(I96&gt;60,2,IF(I96&gt;30,1,0))))),Trial!$B$7:$E$12,4)</f>
        <v>0</v>
      </c>
      <c r="X96" s="34">
        <f>VLOOKUP(IF(J96&gt;240,5,IF(J96&gt;180,4,IF(J96&gt;120,3,IF(J96&gt;60,2,IF(J96&gt;30,1,0))))),Trial!$B$7:$E$12,4)</f>
        <v>0</v>
      </c>
      <c r="Y96" s="34">
        <f>VLOOKUP(IF(K96&gt;240,5,IF(K96&gt;180,4,IF(K96&gt;120,3,IF(K96&gt;60,2,IF(K96&gt;30,1,0))))),Trial!$B$7:$E$12,4)</f>
        <v>0</v>
      </c>
      <c r="Z96" s="34">
        <f>VLOOKUP(IF(L96&gt;240,5,IF(L96&gt;180,4,IF(L96&gt;120,3,IF(L96&gt;60,2,IF(L96&gt;30,1,0))))),Trial!$B$7:$E$12,4)</f>
        <v>0</v>
      </c>
      <c r="AA96" s="34">
        <f>VLOOKUP(IF(M96&gt;240,5,IF(M96&gt;180,4,IF(M96&gt;120,3,IF(M96&gt;60,2,IF(M96&gt;30,1,0))))),Trial!$B$7:$E$12,4)</f>
        <v>0</v>
      </c>
      <c r="AB96" s="34">
        <f>VLOOKUP(IF(N96&gt;240,5,IF(N96&gt;180,4,IF(N96&gt;120,3,IF(N96&gt;60,2,IF(N96&gt;30,1,0))))),Trial!$B$7:$E$12,4)</f>
        <v>0</v>
      </c>
    </row>
    <row r="97" ht="15.75" customHeight="1">
      <c r="B97" s="19">
        <v>94.0</v>
      </c>
      <c r="C97" s="20">
        <v>29.311726284425</v>
      </c>
      <c r="D97" s="20">
        <v>8.61616009757854</v>
      </c>
      <c r="E97" s="20">
        <v>1.60447610341944</v>
      </c>
      <c r="F97" s="20">
        <v>56.1099066982012</v>
      </c>
      <c r="G97" s="20">
        <v>22.7067233596159</v>
      </c>
      <c r="H97" s="20">
        <v>12.2470944725232</v>
      </c>
      <c r="I97" s="20">
        <v>58.2716211371632</v>
      </c>
      <c r="J97" s="20">
        <v>19.607070322918</v>
      </c>
      <c r="K97" s="20">
        <v>40.3288710348647</v>
      </c>
      <c r="L97" s="20">
        <v>0.662294047698379</v>
      </c>
      <c r="M97" s="20">
        <v>25.975067644397</v>
      </c>
      <c r="N97" s="20">
        <v>5.83336908710189</v>
      </c>
      <c r="P97" s="19">
        <v>94.0</v>
      </c>
      <c r="Q97" s="34">
        <f>VLOOKUP(IF(C97&gt;240,5,IF(C97&gt;180,4,IF(C97&gt;120,3,IF(C97&gt;60,2,IF(C97&gt;30,1,0))))),Trial!$B$7:$E$12,4)</f>
        <v>0</v>
      </c>
      <c r="R97" s="34">
        <f>VLOOKUP(IF(D97&gt;240,5,IF(D97&gt;180,4,IF(D97&gt;120,3,IF(D97&gt;60,2,IF(D97&gt;30,1,0))))),Trial!$B$7:$E$12,4)</f>
        <v>0</v>
      </c>
      <c r="S97" s="34">
        <f>VLOOKUP(IF(E97&gt;240,5,IF(E97&gt;180,4,IF(E97&gt;120,3,IF(E97&gt;60,2,IF(E97&gt;30,1,0))))),Trial!$B$7:$E$12,4)</f>
        <v>0</v>
      </c>
      <c r="T97" s="34">
        <f>VLOOKUP(IF(F97&gt;240,5,IF(F97&gt;180,4,IF(F97&gt;120,3,IF(F97&gt;60,2,IF(F97&gt;30,1,0))))),Trial!$B$7:$E$12,4)</f>
        <v>-168.84</v>
      </c>
      <c r="U97" s="34">
        <f>VLOOKUP(IF(G97&gt;240,5,IF(G97&gt;180,4,IF(G97&gt;120,3,IF(G97&gt;60,2,IF(G97&gt;30,1,0))))),Trial!$B$7:$E$12,4)</f>
        <v>0</v>
      </c>
      <c r="V97" s="34">
        <f>VLOOKUP(IF(H97&gt;240,5,IF(H97&gt;180,4,IF(H97&gt;120,3,IF(H97&gt;60,2,IF(H97&gt;30,1,0))))),Trial!$B$7:$E$12,4)</f>
        <v>0</v>
      </c>
      <c r="W97" s="34">
        <f>VLOOKUP(IF(I97&gt;240,5,IF(I97&gt;180,4,IF(I97&gt;120,3,IF(I97&gt;60,2,IF(I97&gt;30,1,0))))),Trial!$B$7:$E$12,4)</f>
        <v>-168.84</v>
      </c>
      <c r="X97" s="34">
        <f>VLOOKUP(IF(J97&gt;240,5,IF(J97&gt;180,4,IF(J97&gt;120,3,IF(J97&gt;60,2,IF(J97&gt;30,1,0))))),Trial!$B$7:$E$12,4)</f>
        <v>0</v>
      </c>
      <c r="Y97" s="34">
        <f>VLOOKUP(IF(K97&gt;240,5,IF(K97&gt;180,4,IF(K97&gt;120,3,IF(K97&gt;60,2,IF(K97&gt;30,1,0))))),Trial!$B$7:$E$12,4)</f>
        <v>-168.84</v>
      </c>
      <c r="Z97" s="34">
        <f>VLOOKUP(IF(L97&gt;240,5,IF(L97&gt;180,4,IF(L97&gt;120,3,IF(L97&gt;60,2,IF(L97&gt;30,1,0))))),Trial!$B$7:$E$12,4)</f>
        <v>0</v>
      </c>
      <c r="AA97" s="34">
        <f>VLOOKUP(IF(M97&gt;240,5,IF(M97&gt;180,4,IF(M97&gt;120,3,IF(M97&gt;60,2,IF(M97&gt;30,1,0))))),Trial!$B$7:$E$12,4)</f>
        <v>0</v>
      </c>
      <c r="AB97" s="34">
        <f>VLOOKUP(IF(N97&gt;240,5,IF(N97&gt;180,4,IF(N97&gt;120,3,IF(N97&gt;60,2,IF(N97&gt;30,1,0))))),Trial!$B$7:$E$12,4)</f>
        <v>0</v>
      </c>
    </row>
    <row r="98" ht="15.75" customHeight="1">
      <c r="B98" s="19">
        <v>95.0</v>
      </c>
      <c r="C98" s="20">
        <v>9.04601191687398</v>
      </c>
      <c r="D98" s="20">
        <v>7.00790713932365</v>
      </c>
      <c r="E98" s="20">
        <v>2.13765832525678</v>
      </c>
      <c r="F98" s="20">
        <v>7.40837601134554</v>
      </c>
      <c r="G98" s="20">
        <v>4.73611682257615</v>
      </c>
      <c r="H98" s="20">
        <v>5.6357746978756</v>
      </c>
      <c r="I98" s="20">
        <v>2.58374092559879</v>
      </c>
      <c r="J98" s="20">
        <v>33.399478165085696</v>
      </c>
      <c r="K98" s="20">
        <v>25.6805907979777</v>
      </c>
      <c r="L98" s="20">
        <v>7.38697776244953</v>
      </c>
      <c r="M98" s="20">
        <v>18.7190452115816</v>
      </c>
      <c r="N98" s="20">
        <v>5.10141585395482</v>
      </c>
      <c r="P98" s="19">
        <v>95.0</v>
      </c>
      <c r="Q98" s="34">
        <f>VLOOKUP(IF(C98&gt;240,5,IF(C98&gt;180,4,IF(C98&gt;120,3,IF(C98&gt;60,2,IF(C98&gt;30,1,0))))),Trial!$B$7:$E$12,4)</f>
        <v>0</v>
      </c>
      <c r="R98" s="34">
        <f>VLOOKUP(IF(D98&gt;240,5,IF(D98&gt;180,4,IF(D98&gt;120,3,IF(D98&gt;60,2,IF(D98&gt;30,1,0))))),Trial!$B$7:$E$12,4)</f>
        <v>0</v>
      </c>
      <c r="S98" s="34">
        <f>VLOOKUP(IF(E98&gt;240,5,IF(E98&gt;180,4,IF(E98&gt;120,3,IF(E98&gt;60,2,IF(E98&gt;30,1,0))))),Trial!$B$7:$E$12,4)</f>
        <v>0</v>
      </c>
      <c r="T98" s="34">
        <f>VLOOKUP(IF(F98&gt;240,5,IF(F98&gt;180,4,IF(F98&gt;120,3,IF(F98&gt;60,2,IF(F98&gt;30,1,0))))),Trial!$B$7:$E$12,4)</f>
        <v>0</v>
      </c>
      <c r="U98" s="34">
        <f>VLOOKUP(IF(G98&gt;240,5,IF(G98&gt;180,4,IF(G98&gt;120,3,IF(G98&gt;60,2,IF(G98&gt;30,1,0))))),Trial!$B$7:$E$12,4)</f>
        <v>0</v>
      </c>
      <c r="V98" s="34">
        <f>VLOOKUP(IF(H98&gt;240,5,IF(H98&gt;180,4,IF(H98&gt;120,3,IF(H98&gt;60,2,IF(H98&gt;30,1,0))))),Trial!$B$7:$E$12,4)</f>
        <v>0</v>
      </c>
      <c r="W98" s="34">
        <f>VLOOKUP(IF(I98&gt;240,5,IF(I98&gt;180,4,IF(I98&gt;120,3,IF(I98&gt;60,2,IF(I98&gt;30,1,0))))),Trial!$B$7:$E$12,4)</f>
        <v>0</v>
      </c>
      <c r="X98" s="34">
        <f>VLOOKUP(IF(J98&gt;240,5,IF(J98&gt;180,4,IF(J98&gt;120,3,IF(J98&gt;60,2,IF(J98&gt;30,1,0))))),Trial!$B$7:$E$12,4)</f>
        <v>-168.84</v>
      </c>
      <c r="Y98" s="34">
        <f>VLOOKUP(IF(K98&gt;240,5,IF(K98&gt;180,4,IF(K98&gt;120,3,IF(K98&gt;60,2,IF(K98&gt;30,1,0))))),Trial!$B$7:$E$12,4)</f>
        <v>0</v>
      </c>
      <c r="Z98" s="34">
        <f>VLOOKUP(IF(L98&gt;240,5,IF(L98&gt;180,4,IF(L98&gt;120,3,IF(L98&gt;60,2,IF(L98&gt;30,1,0))))),Trial!$B$7:$E$12,4)</f>
        <v>0</v>
      </c>
      <c r="AA98" s="34">
        <f>VLOOKUP(IF(M98&gt;240,5,IF(M98&gt;180,4,IF(M98&gt;120,3,IF(M98&gt;60,2,IF(M98&gt;30,1,0))))),Trial!$B$7:$E$12,4)</f>
        <v>0</v>
      </c>
      <c r="AB98" s="34">
        <f>VLOOKUP(IF(N98&gt;240,5,IF(N98&gt;180,4,IF(N98&gt;120,3,IF(N98&gt;60,2,IF(N98&gt;30,1,0))))),Trial!$B$7:$E$12,4)</f>
        <v>0</v>
      </c>
    </row>
    <row r="99" ht="15.75" customHeight="1">
      <c r="B99" s="19">
        <v>96.0</v>
      </c>
      <c r="C99" s="20">
        <v>1.35235590254888</v>
      </c>
      <c r="D99" s="20">
        <v>14.0130436939272</v>
      </c>
      <c r="E99" s="20">
        <v>41.7876053229313</v>
      </c>
      <c r="F99" s="20">
        <v>11.9524187880882</v>
      </c>
      <c r="G99" s="20">
        <v>8.45215283297002</v>
      </c>
      <c r="H99" s="20">
        <v>17.1644133402119</v>
      </c>
      <c r="I99" s="20">
        <v>1.41494590989314</v>
      </c>
      <c r="J99" s="20">
        <v>21.8414410505613</v>
      </c>
      <c r="K99" s="20">
        <v>14.9764832128855</v>
      </c>
      <c r="L99" s="20">
        <v>5.93436817210168</v>
      </c>
      <c r="M99" s="20">
        <v>72.1003893178549</v>
      </c>
      <c r="N99" s="20">
        <v>0.612061441654239</v>
      </c>
      <c r="P99" s="19">
        <v>96.0</v>
      </c>
      <c r="Q99" s="34">
        <f>VLOOKUP(IF(C99&gt;240,5,IF(C99&gt;180,4,IF(C99&gt;120,3,IF(C99&gt;60,2,IF(C99&gt;30,1,0))))),Trial!$B$7:$E$12,4)</f>
        <v>0</v>
      </c>
      <c r="R99" s="34">
        <f>VLOOKUP(IF(D99&gt;240,5,IF(D99&gt;180,4,IF(D99&gt;120,3,IF(D99&gt;60,2,IF(D99&gt;30,1,0))))),Trial!$B$7:$E$12,4)</f>
        <v>0</v>
      </c>
      <c r="S99" s="34">
        <f>VLOOKUP(IF(E99&gt;240,5,IF(E99&gt;180,4,IF(E99&gt;120,3,IF(E99&gt;60,2,IF(E99&gt;30,1,0))))),Trial!$B$7:$E$12,4)</f>
        <v>-168.84</v>
      </c>
      <c r="T99" s="34">
        <f>VLOOKUP(IF(F99&gt;240,5,IF(F99&gt;180,4,IF(F99&gt;120,3,IF(F99&gt;60,2,IF(F99&gt;30,1,0))))),Trial!$B$7:$E$12,4)</f>
        <v>0</v>
      </c>
      <c r="U99" s="34">
        <f>VLOOKUP(IF(G99&gt;240,5,IF(G99&gt;180,4,IF(G99&gt;120,3,IF(G99&gt;60,2,IF(G99&gt;30,1,0))))),Trial!$B$7:$E$12,4)</f>
        <v>0</v>
      </c>
      <c r="V99" s="34">
        <f>VLOOKUP(IF(H99&gt;240,5,IF(H99&gt;180,4,IF(H99&gt;120,3,IF(H99&gt;60,2,IF(H99&gt;30,1,0))))),Trial!$B$7:$E$12,4)</f>
        <v>0</v>
      </c>
      <c r="W99" s="34">
        <f>VLOOKUP(IF(I99&gt;240,5,IF(I99&gt;180,4,IF(I99&gt;120,3,IF(I99&gt;60,2,IF(I99&gt;30,1,0))))),Trial!$B$7:$E$12,4)</f>
        <v>0</v>
      </c>
      <c r="X99" s="34">
        <f>VLOOKUP(IF(J99&gt;240,5,IF(J99&gt;180,4,IF(J99&gt;120,3,IF(J99&gt;60,2,IF(J99&gt;30,1,0))))),Trial!$B$7:$E$12,4)</f>
        <v>0</v>
      </c>
      <c r="Y99" s="34">
        <f>VLOOKUP(IF(K99&gt;240,5,IF(K99&gt;180,4,IF(K99&gt;120,3,IF(K99&gt;60,2,IF(K99&gt;30,1,0))))),Trial!$B$7:$E$12,4)</f>
        <v>0</v>
      </c>
      <c r="Z99" s="34">
        <f>VLOOKUP(IF(L99&gt;240,5,IF(L99&gt;180,4,IF(L99&gt;120,3,IF(L99&gt;60,2,IF(L99&gt;30,1,0))))),Trial!$B$7:$E$12,4)</f>
        <v>0</v>
      </c>
      <c r="AA99" s="34">
        <f>VLOOKUP(IF(M99&gt;240,5,IF(M99&gt;180,4,IF(M99&gt;120,3,IF(M99&gt;60,2,IF(M99&gt;30,1,0))))),Trial!$B$7:$E$12,4)</f>
        <v>-844.2</v>
      </c>
      <c r="AB99" s="34">
        <f>VLOOKUP(IF(N99&gt;240,5,IF(N99&gt;180,4,IF(N99&gt;120,3,IF(N99&gt;60,2,IF(N99&gt;30,1,0))))),Trial!$B$7:$E$12,4)</f>
        <v>0</v>
      </c>
    </row>
    <row r="100" ht="15.75" customHeight="1">
      <c r="B100" s="19">
        <v>97.0</v>
      </c>
      <c r="C100" s="20">
        <v>20.7312009881857</v>
      </c>
      <c r="D100" s="20">
        <v>9.88808503600845</v>
      </c>
      <c r="E100" s="20">
        <v>8.65773112755269</v>
      </c>
      <c r="F100" s="20">
        <v>19.7575778685616</v>
      </c>
      <c r="G100" s="20">
        <v>4.78016154789366</v>
      </c>
      <c r="H100" s="20">
        <v>9.49417532883572</v>
      </c>
      <c r="I100" s="20">
        <v>12.8797772756862</v>
      </c>
      <c r="J100" s="20">
        <v>7.54197887470946</v>
      </c>
      <c r="K100" s="20">
        <v>1.30762834940106</v>
      </c>
      <c r="L100" s="20">
        <v>17.6348465295593</v>
      </c>
      <c r="M100" s="20">
        <v>20.129738585285</v>
      </c>
      <c r="N100" s="20">
        <v>3.6587876167614</v>
      </c>
      <c r="P100" s="19">
        <v>97.0</v>
      </c>
      <c r="Q100" s="34">
        <f>VLOOKUP(IF(C100&gt;240,5,IF(C100&gt;180,4,IF(C100&gt;120,3,IF(C100&gt;60,2,IF(C100&gt;30,1,0))))),Trial!$B$7:$E$12,4)</f>
        <v>0</v>
      </c>
      <c r="R100" s="34">
        <f>VLOOKUP(IF(D100&gt;240,5,IF(D100&gt;180,4,IF(D100&gt;120,3,IF(D100&gt;60,2,IF(D100&gt;30,1,0))))),Trial!$B$7:$E$12,4)</f>
        <v>0</v>
      </c>
      <c r="S100" s="34">
        <f>VLOOKUP(IF(E100&gt;240,5,IF(E100&gt;180,4,IF(E100&gt;120,3,IF(E100&gt;60,2,IF(E100&gt;30,1,0))))),Trial!$B$7:$E$12,4)</f>
        <v>0</v>
      </c>
      <c r="T100" s="34">
        <f>VLOOKUP(IF(F100&gt;240,5,IF(F100&gt;180,4,IF(F100&gt;120,3,IF(F100&gt;60,2,IF(F100&gt;30,1,0))))),Trial!$B$7:$E$12,4)</f>
        <v>0</v>
      </c>
      <c r="U100" s="34">
        <f>VLOOKUP(IF(G100&gt;240,5,IF(G100&gt;180,4,IF(G100&gt;120,3,IF(G100&gt;60,2,IF(G100&gt;30,1,0))))),Trial!$B$7:$E$12,4)</f>
        <v>0</v>
      </c>
      <c r="V100" s="34">
        <f>VLOOKUP(IF(H100&gt;240,5,IF(H100&gt;180,4,IF(H100&gt;120,3,IF(H100&gt;60,2,IF(H100&gt;30,1,0))))),Trial!$B$7:$E$12,4)</f>
        <v>0</v>
      </c>
      <c r="W100" s="34">
        <f>VLOOKUP(IF(I100&gt;240,5,IF(I100&gt;180,4,IF(I100&gt;120,3,IF(I100&gt;60,2,IF(I100&gt;30,1,0))))),Trial!$B$7:$E$12,4)</f>
        <v>0</v>
      </c>
      <c r="X100" s="34">
        <f>VLOOKUP(IF(J100&gt;240,5,IF(J100&gt;180,4,IF(J100&gt;120,3,IF(J100&gt;60,2,IF(J100&gt;30,1,0))))),Trial!$B$7:$E$12,4)</f>
        <v>0</v>
      </c>
      <c r="Y100" s="34">
        <f>VLOOKUP(IF(K100&gt;240,5,IF(K100&gt;180,4,IF(K100&gt;120,3,IF(K100&gt;60,2,IF(K100&gt;30,1,0))))),Trial!$B$7:$E$12,4)</f>
        <v>0</v>
      </c>
      <c r="Z100" s="34">
        <f>VLOOKUP(IF(L100&gt;240,5,IF(L100&gt;180,4,IF(L100&gt;120,3,IF(L100&gt;60,2,IF(L100&gt;30,1,0))))),Trial!$B$7:$E$12,4)</f>
        <v>0</v>
      </c>
      <c r="AA100" s="34">
        <f>VLOOKUP(IF(M100&gt;240,5,IF(M100&gt;180,4,IF(M100&gt;120,3,IF(M100&gt;60,2,IF(M100&gt;30,1,0))))),Trial!$B$7:$E$12,4)</f>
        <v>0</v>
      </c>
      <c r="AB100" s="34">
        <f>VLOOKUP(IF(N100&gt;240,5,IF(N100&gt;180,4,IF(N100&gt;120,3,IF(N100&gt;60,2,IF(N100&gt;30,1,0))))),Trial!$B$7:$E$12,4)</f>
        <v>0</v>
      </c>
    </row>
    <row r="101" ht="15.75" customHeight="1">
      <c r="B101" s="19">
        <v>98.0</v>
      </c>
      <c r="C101" s="20">
        <v>32.2641527554919</v>
      </c>
      <c r="D101" s="20">
        <v>19.6390732407739</v>
      </c>
      <c r="E101" s="20">
        <v>4.34061527047306</v>
      </c>
      <c r="F101" s="20">
        <v>7.48086943179369</v>
      </c>
      <c r="G101" s="20">
        <v>10.7122058232026</v>
      </c>
      <c r="H101" s="20">
        <v>39.2853375487368</v>
      </c>
      <c r="I101" s="20">
        <v>0.0614965226501226</v>
      </c>
      <c r="J101" s="20">
        <v>4.68532285266556</v>
      </c>
      <c r="K101" s="20">
        <v>14.3538797406564</v>
      </c>
      <c r="L101" s="20">
        <v>2.6610310792758</v>
      </c>
      <c r="M101" s="20">
        <v>7.53681936915964</v>
      </c>
      <c r="N101" s="20">
        <v>4.03248570444994</v>
      </c>
      <c r="P101" s="19">
        <v>98.0</v>
      </c>
      <c r="Q101" s="34">
        <f>VLOOKUP(IF(C101&gt;240,5,IF(C101&gt;180,4,IF(C101&gt;120,3,IF(C101&gt;60,2,IF(C101&gt;30,1,0))))),Trial!$B$7:$E$12,4)</f>
        <v>-168.84</v>
      </c>
      <c r="R101" s="34">
        <f>VLOOKUP(IF(D101&gt;240,5,IF(D101&gt;180,4,IF(D101&gt;120,3,IF(D101&gt;60,2,IF(D101&gt;30,1,0))))),Trial!$B$7:$E$12,4)</f>
        <v>0</v>
      </c>
      <c r="S101" s="34">
        <f>VLOOKUP(IF(E101&gt;240,5,IF(E101&gt;180,4,IF(E101&gt;120,3,IF(E101&gt;60,2,IF(E101&gt;30,1,0))))),Trial!$B$7:$E$12,4)</f>
        <v>0</v>
      </c>
      <c r="T101" s="34">
        <f>VLOOKUP(IF(F101&gt;240,5,IF(F101&gt;180,4,IF(F101&gt;120,3,IF(F101&gt;60,2,IF(F101&gt;30,1,0))))),Trial!$B$7:$E$12,4)</f>
        <v>0</v>
      </c>
      <c r="U101" s="34">
        <f>VLOOKUP(IF(G101&gt;240,5,IF(G101&gt;180,4,IF(G101&gt;120,3,IF(G101&gt;60,2,IF(G101&gt;30,1,0))))),Trial!$B$7:$E$12,4)</f>
        <v>0</v>
      </c>
      <c r="V101" s="34">
        <f>VLOOKUP(IF(H101&gt;240,5,IF(H101&gt;180,4,IF(H101&gt;120,3,IF(H101&gt;60,2,IF(H101&gt;30,1,0))))),Trial!$B$7:$E$12,4)</f>
        <v>-168.84</v>
      </c>
      <c r="W101" s="34">
        <f>VLOOKUP(IF(I101&gt;240,5,IF(I101&gt;180,4,IF(I101&gt;120,3,IF(I101&gt;60,2,IF(I101&gt;30,1,0))))),Trial!$B$7:$E$12,4)</f>
        <v>0</v>
      </c>
      <c r="X101" s="34">
        <f>VLOOKUP(IF(J101&gt;240,5,IF(J101&gt;180,4,IF(J101&gt;120,3,IF(J101&gt;60,2,IF(J101&gt;30,1,0))))),Trial!$B$7:$E$12,4)</f>
        <v>0</v>
      </c>
      <c r="Y101" s="34">
        <f>VLOOKUP(IF(K101&gt;240,5,IF(K101&gt;180,4,IF(K101&gt;120,3,IF(K101&gt;60,2,IF(K101&gt;30,1,0))))),Trial!$B$7:$E$12,4)</f>
        <v>0</v>
      </c>
      <c r="Z101" s="34">
        <f>VLOOKUP(IF(L101&gt;240,5,IF(L101&gt;180,4,IF(L101&gt;120,3,IF(L101&gt;60,2,IF(L101&gt;30,1,0))))),Trial!$B$7:$E$12,4)</f>
        <v>0</v>
      </c>
      <c r="AA101" s="34">
        <f>VLOOKUP(IF(M101&gt;240,5,IF(M101&gt;180,4,IF(M101&gt;120,3,IF(M101&gt;60,2,IF(M101&gt;30,1,0))))),Trial!$B$7:$E$12,4)</f>
        <v>0</v>
      </c>
      <c r="AB101" s="34">
        <f>VLOOKUP(IF(N101&gt;240,5,IF(N101&gt;180,4,IF(N101&gt;120,3,IF(N101&gt;60,2,IF(N101&gt;30,1,0))))),Trial!$B$7:$E$12,4)</f>
        <v>0</v>
      </c>
    </row>
    <row r="102" ht="15.75" customHeight="1">
      <c r="B102" s="19">
        <v>99.0</v>
      </c>
      <c r="C102" s="20">
        <v>31.6056036621586</v>
      </c>
      <c r="D102" s="20">
        <v>0.365942554566147</v>
      </c>
      <c r="E102" s="20">
        <v>24.2416617378762</v>
      </c>
      <c r="F102" s="20">
        <v>40.4074276516663</v>
      </c>
      <c r="G102" s="20">
        <v>7.51788745881058</v>
      </c>
      <c r="H102" s="20">
        <v>7.271831210237</v>
      </c>
      <c r="I102" s="20">
        <v>14.1552024383183</v>
      </c>
      <c r="J102" s="20">
        <v>7.82819045796059</v>
      </c>
      <c r="K102" s="20">
        <v>3.50012688259594</v>
      </c>
      <c r="L102" s="20">
        <v>11.9872052519667</v>
      </c>
      <c r="M102" s="20">
        <v>12.7795777817341</v>
      </c>
      <c r="N102" s="20">
        <v>13.8295903728428</v>
      </c>
      <c r="P102" s="19">
        <v>99.0</v>
      </c>
      <c r="Q102" s="34">
        <f>VLOOKUP(IF(C102&gt;240,5,IF(C102&gt;180,4,IF(C102&gt;120,3,IF(C102&gt;60,2,IF(C102&gt;30,1,0))))),Trial!$B$7:$E$12,4)</f>
        <v>-168.84</v>
      </c>
      <c r="R102" s="34">
        <f>VLOOKUP(IF(D102&gt;240,5,IF(D102&gt;180,4,IF(D102&gt;120,3,IF(D102&gt;60,2,IF(D102&gt;30,1,0))))),Trial!$B$7:$E$12,4)</f>
        <v>0</v>
      </c>
      <c r="S102" s="34">
        <f>VLOOKUP(IF(E102&gt;240,5,IF(E102&gt;180,4,IF(E102&gt;120,3,IF(E102&gt;60,2,IF(E102&gt;30,1,0))))),Trial!$B$7:$E$12,4)</f>
        <v>0</v>
      </c>
      <c r="T102" s="34">
        <f>VLOOKUP(IF(F102&gt;240,5,IF(F102&gt;180,4,IF(F102&gt;120,3,IF(F102&gt;60,2,IF(F102&gt;30,1,0))))),Trial!$B$7:$E$12,4)</f>
        <v>-168.84</v>
      </c>
      <c r="U102" s="34">
        <f>VLOOKUP(IF(G102&gt;240,5,IF(G102&gt;180,4,IF(G102&gt;120,3,IF(G102&gt;60,2,IF(G102&gt;30,1,0))))),Trial!$B$7:$E$12,4)</f>
        <v>0</v>
      </c>
      <c r="V102" s="34">
        <f>VLOOKUP(IF(H102&gt;240,5,IF(H102&gt;180,4,IF(H102&gt;120,3,IF(H102&gt;60,2,IF(H102&gt;30,1,0))))),Trial!$B$7:$E$12,4)</f>
        <v>0</v>
      </c>
      <c r="W102" s="34">
        <f>VLOOKUP(IF(I102&gt;240,5,IF(I102&gt;180,4,IF(I102&gt;120,3,IF(I102&gt;60,2,IF(I102&gt;30,1,0))))),Trial!$B$7:$E$12,4)</f>
        <v>0</v>
      </c>
      <c r="X102" s="34">
        <f>VLOOKUP(IF(J102&gt;240,5,IF(J102&gt;180,4,IF(J102&gt;120,3,IF(J102&gt;60,2,IF(J102&gt;30,1,0))))),Trial!$B$7:$E$12,4)</f>
        <v>0</v>
      </c>
      <c r="Y102" s="34">
        <f>VLOOKUP(IF(K102&gt;240,5,IF(K102&gt;180,4,IF(K102&gt;120,3,IF(K102&gt;60,2,IF(K102&gt;30,1,0))))),Trial!$B$7:$E$12,4)</f>
        <v>0</v>
      </c>
      <c r="Z102" s="34">
        <f>VLOOKUP(IF(L102&gt;240,5,IF(L102&gt;180,4,IF(L102&gt;120,3,IF(L102&gt;60,2,IF(L102&gt;30,1,0))))),Trial!$B$7:$E$12,4)</f>
        <v>0</v>
      </c>
      <c r="AA102" s="34">
        <f>VLOOKUP(IF(M102&gt;240,5,IF(M102&gt;180,4,IF(M102&gt;120,3,IF(M102&gt;60,2,IF(M102&gt;30,1,0))))),Trial!$B$7:$E$12,4)</f>
        <v>0</v>
      </c>
      <c r="AB102" s="34">
        <f>VLOOKUP(IF(N102&gt;240,5,IF(N102&gt;180,4,IF(N102&gt;120,3,IF(N102&gt;60,2,IF(N102&gt;30,1,0))))),Trial!$B$7:$E$12,4)</f>
        <v>0</v>
      </c>
    </row>
    <row r="103" ht="15.75" customHeight="1">
      <c r="B103" s="19">
        <v>100.0</v>
      </c>
      <c r="C103" s="20">
        <v>12.2052250483158</v>
      </c>
      <c r="D103" s="20">
        <v>1.67951135803014</v>
      </c>
      <c r="E103" s="20">
        <v>36.1769168682651</v>
      </c>
      <c r="F103" s="20">
        <v>26.8974658776244</v>
      </c>
      <c r="G103" s="20">
        <v>7.08228463167325</v>
      </c>
      <c r="H103" s="20">
        <v>30.9022445290543</v>
      </c>
      <c r="I103" s="20">
        <v>2.61761324051768</v>
      </c>
      <c r="J103" s="20">
        <v>75.1113781482659</v>
      </c>
      <c r="K103" s="20">
        <v>0.247706525633112</v>
      </c>
      <c r="L103" s="20">
        <v>3.44426992391236</v>
      </c>
      <c r="M103" s="20">
        <v>16.1248826711523</v>
      </c>
      <c r="N103" s="20">
        <v>6.7832102694083</v>
      </c>
      <c r="P103" s="19">
        <v>100.0</v>
      </c>
      <c r="Q103" s="34">
        <f>VLOOKUP(IF(C103&gt;240,5,IF(C103&gt;180,4,IF(C103&gt;120,3,IF(C103&gt;60,2,IF(C103&gt;30,1,0))))),Trial!$B$7:$E$12,4)</f>
        <v>0</v>
      </c>
      <c r="R103" s="34">
        <f>VLOOKUP(IF(D103&gt;240,5,IF(D103&gt;180,4,IF(D103&gt;120,3,IF(D103&gt;60,2,IF(D103&gt;30,1,0))))),Trial!$B$7:$E$12,4)</f>
        <v>0</v>
      </c>
      <c r="S103" s="34">
        <f>VLOOKUP(IF(E103&gt;240,5,IF(E103&gt;180,4,IF(E103&gt;120,3,IF(E103&gt;60,2,IF(E103&gt;30,1,0))))),Trial!$B$7:$E$12,4)</f>
        <v>-168.84</v>
      </c>
      <c r="T103" s="34">
        <f>VLOOKUP(IF(F103&gt;240,5,IF(F103&gt;180,4,IF(F103&gt;120,3,IF(F103&gt;60,2,IF(F103&gt;30,1,0))))),Trial!$B$7:$E$12,4)</f>
        <v>0</v>
      </c>
      <c r="U103" s="34">
        <f>VLOOKUP(IF(G103&gt;240,5,IF(G103&gt;180,4,IF(G103&gt;120,3,IF(G103&gt;60,2,IF(G103&gt;30,1,0))))),Trial!$B$7:$E$12,4)</f>
        <v>0</v>
      </c>
      <c r="V103" s="34">
        <f>VLOOKUP(IF(H103&gt;240,5,IF(H103&gt;180,4,IF(H103&gt;120,3,IF(H103&gt;60,2,IF(H103&gt;30,1,0))))),Trial!$B$7:$E$12,4)</f>
        <v>-168.84</v>
      </c>
      <c r="W103" s="34">
        <f>VLOOKUP(IF(I103&gt;240,5,IF(I103&gt;180,4,IF(I103&gt;120,3,IF(I103&gt;60,2,IF(I103&gt;30,1,0))))),Trial!$B$7:$E$12,4)</f>
        <v>0</v>
      </c>
      <c r="X103" s="34">
        <f>VLOOKUP(IF(J103&gt;240,5,IF(J103&gt;180,4,IF(J103&gt;120,3,IF(J103&gt;60,2,IF(J103&gt;30,1,0))))),Trial!$B$7:$E$12,4)</f>
        <v>-844.2</v>
      </c>
      <c r="Y103" s="34">
        <f>VLOOKUP(IF(K103&gt;240,5,IF(K103&gt;180,4,IF(K103&gt;120,3,IF(K103&gt;60,2,IF(K103&gt;30,1,0))))),Trial!$B$7:$E$12,4)</f>
        <v>0</v>
      </c>
      <c r="Z103" s="34">
        <f>VLOOKUP(IF(L103&gt;240,5,IF(L103&gt;180,4,IF(L103&gt;120,3,IF(L103&gt;60,2,IF(L103&gt;30,1,0))))),Trial!$B$7:$E$12,4)</f>
        <v>0</v>
      </c>
      <c r="AA103" s="34">
        <f>VLOOKUP(IF(M103&gt;240,5,IF(M103&gt;180,4,IF(M103&gt;120,3,IF(M103&gt;60,2,IF(M103&gt;30,1,0))))),Trial!$B$7:$E$12,4)</f>
        <v>0</v>
      </c>
      <c r="AB103" s="34">
        <f>VLOOKUP(IF(N103&gt;240,5,IF(N103&gt;180,4,IF(N103&gt;120,3,IF(N103&gt;60,2,IF(N103&gt;30,1,0))))),Trial!$B$7:$E$12,4)</f>
        <v>0</v>
      </c>
    </row>
    <row r="104" ht="15.75" customHeight="1">
      <c r="P104" s="22" t="s">
        <v>38</v>
      </c>
      <c r="Q104" s="35">
        <f t="shared" ref="Q104:AB104" si="1">SUM(Q4:Q103)</f>
        <v>-4727.52</v>
      </c>
      <c r="R104" s="35">
        <f t="shared" si="1"/>
        <v>-2026.08</v>
      </c>
      <c r="S104" s="35">
        <f t="shared" si="1"/>
        <v>-844.2</v>
      </c>
      <c r="T104" s="35">
        <f t="shared" si="1"/>
        <v>-3883.32</v>
      </c>
      <c r="U104" s="35">
        <f t="shared" si="1"/>
        <v>-3714.48</v>
      </c>
      <c r="V104" s="35">
        <f t="shared" si="1"/>
        <v>-5764.68</v>
      </c>
      <c r="W104" s="35">
        <f t="shared" si="1"/>
        <v>-3883.32</v>
      </c>
      <c r="X104" s="35">
        <f t="shared" si="1"/>
        <v>-3039.12</v>
      </c>
      <c r="Y104" s="35">
        <f t="shared" si="1"/>
        <v>-1181.88</v>
      </c>
      <c r="Z104" s="35">
        <f t="shared" si="1"/>
        <v>-1857.24</v>
      </c>
      <c r="AA104" s="35">
        <f t="shared" si="1"/>
        <v>-2532.6</v>
      </c>
      <c r="AB104" s="35">
        <f t="shared" si="1"/>
        <v>-3039.12</v>
      </c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N1"/>
    <mergeCell ref="P1:AB1"/>
    <mergeCell ref="B2:B3"/>
    <mergeCell ref="C2:N2"/>
    <mergeCell ref="P2:P3"/>
    <mergeCell ref="Q2:AB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2020-11-14T04:19:38Z</dcterms:created>
  <dc:creator>Jason Hadinata Putra</dc:creator>
</cp:coreProperties>
</file>