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" sheetId="1" r:id="rId4"/>
    <sheet state="visible" name="Data" sheetId="2" r:id="rId5"/>
  </sheets>
  <definedNames/>
  <calcPr/>
  <extLst>
    <ext uri="GoogleSheetsCustomDataVersion1">
      <go:sheetsCustomData xmlns:go="http://customooxmlschemas.google.com/" r:id="rId6" roundtripDataSignature="AMtx7mjZZ9a3+oe2g/+6cM+rqIGlIPJYkA=="/>
    </ext>
  </extLst>
</workbook>
</file>

<file path=xl/sharedStrings.xml><?xml version="1.0" encoding="utf-8"?>
<sst xmlns="http://schemas.openxmlformats.org/spreadsheetml/2006/main" count="211" uniqueCount="28">
  <si>
    <t>DEMAND</t>
  </si>
  <si>
    <t>Insurance</t>
  </si>
  <si>
    <t>Grand Total</t>
  </si>
  <si>
    <t>Damage</t>
  </si>
  <si>
    <t>Untung</t>
  </si>
  <si>
    <t>probability</t>
  </si>
  <si>
    <t>Rugi</t>
  </si>
  <si>
    <t>Bulan</t>
  </si>
  <si>
    <t>Insured</t>
  </si>
  <si>
    <t>Premium</t>
  </si>
  <si>
    <t>Claimant</t>
  </si>
  <si>
    <t>Claim</t>
  </si>
  <si>
    <t>Net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</si>
  <si>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</si>
  <si>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</si>
  <si>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</si>
  <si>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</si>
  <si>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</si>
  <si>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</si>
  <si>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</si>
  <si>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</si>
  <si>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</si>
  <si>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</si>
  <si>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</si>
  <si>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</si>
  <si>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</si>
  <si>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BANYAK CLAIMANT</t>
  </si>
  <si>
    <t>Bulan\Trial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</si>
</sst>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.00;\(###.00\)"/>
    <numFmt numFmtId="165" formatCode="##0.00;\(##0.00\)"/>
  </numFmts>
  <fonts count="6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1"/>
    </font>
    <font>
      <sz val="11.0"/>
      <color theme="1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2" numFmtId="0" xfId="0" applyFont="1"/>
    <xf borderId="0" fillId="0" fontId="1" numFmtId="0" xfId="0" applyFont="1"/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horizontal="right"/>
    </xf>
    <xf borderId="1" fillId="0" fontId="3" numFmtId="0" xfId="0" applyAlignment="1" applyBorder="1" applyFont="1">
      <alignment horizontal="center"/>
    </xf>
    <xf borderId="1" fillId="0" fontId="3" numFmtId="165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0" fillId="2" fontId="5" numFmtId="0" xfId="0" applyAlignment="1" applyFill="1" applyFont="1">
      <alignment horizontal="center"/>
    </xf>
    <xf borderId="1" fillId="3" fontId="4" numFmtId="0" xfId="0" applyAlignment="1" applyBorder="1" applyFill="1" applyFont="1">
      <alignment horizontal="center"/>
    </xf>
    <xf borderId="1" fillId="3" fontId="2" numFmtId="164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2" fillId="3" fontId="2" numFmtId="164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88"/>
    <col customWidth="1" min="3" max="3" width="7.88"/>
    <col customWidth="1" min="4" max="6" width="7.63"/>
    <col customWidth="1" min="7" max="7" width="10.38"/>
    <col customWidth="1" min="8" max="8" width="7.63"/>
    <col customWidth="1" min="9" max="9" width="9.88"/>
    <col customWidth="1" min="10" max="13" width="7.63"/>
    <col customWidth="1" min="14" max="14" width="8.75"/>
    <col customWidth="1" min="15" max="26" width="7.63"/>
  </cols>
  <sheetData>
    <row r="1"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</row>
    <row r="2">
      <c r="B2" s="3" t="s">
        <v>0</v>
      </c>
    </row>
    <row r="3">
      <c r="B3" s="4" t="s">
        <v>1</v>
      </c>
      <c r="C3" s="2">
        <v>926.0</v>
      </c>
      <c r="D3" s="1"/>
      <c r="E3" s="1"/>
      <c r="F3" s="1"/>
      <c r="G3" s="4" t="s">
        <v>2</v>
      </c>
      <c r="H3" s="5">
        <f>G21+N21+G36+N36+G51+N51+G66+N66+G81+N81</f>
        <v>-6111.6</v>
      </c>
      <c r="I3" s="1"/>
      <c r="J3" s="1"/>
      <c r="K3" s="1"/>
      <c r="L3" s="1"/>
      <c r="M3" s="1"/>
      <c r="N3" s="1"/>
    </row>
    <row r="4">
      <c r="B4" s="4" t="s">
        <v>3</v>
      </c>
      <c r="C4" s="2">
        <v>926.0</v>
      </c>
      <c r="D4" s="1"/>
      <c r="E4" s="1"/>
      <c r="F4" s="1"/>
      <c r="G4" s="4" t="s">
        <v>4</v>
      </c>
      <c r="H4" s="2">
        <v>5.0</v>
      </c>
      <c r="I4" s="1"/>
      <c r="J4" s="1"/>
      <c r="K4" s="1"/>
      <c r="L4" s="1"/>
      <c r="M4" s="1"/>
      <c r="N4" s="1"/>
    </row>
    <row r="5">
      <c r="B5" s="4" t="s">
        <v>5</v>
      </c>
      <c r="C5" s="2">
        <v>0.0162</v>
      </c>
      <c r="D5" s="1"/>
      <c r="E5" s="1"/>
      <c r="F5" s="1"/>
      <c r="G5" s="4" t="s">
        <v>6</v>
      </c>
      <c r="H5" s="2">
        <v>5.0</v>
      </c>
      <c r="I5" s="1"/>
      <c r="J5" s="1"/>
      <c r="K5" s="1"/>
      <c r="L5" s="1"/>
      <c r="M5" s="1"/>
      <c r="N5" s="1"/>
    </row>
    <row r="6">
      <c r="B6" s="3"/>
      <c r="C6" s="1"/>
      <c r="D6" s="1"/>
      <c r="E6" s="1"/>
      <c r="F6" s="1"/>
      <c r="G6" s="3"/>
      <c r="H6" s="2"/>
      <c r="I6" s="1"/>
      <c r="J6" s="1"/>
      <c r="K6" s="1"/>
      <c r="L6" s="1"/>
      <c r="M6" s="1"/>
      <c r="N6" s="1"/>
    </row>
    <row r="7">
      <c r="A7" s="6"/>
      <c r="B7" s="3"/>
      <c r="C7" s="3"/>
      <c r="D7" s="3"/>
      <c r="E7" s="3"/>
      <c r="F7" s="3"/>
      <c r="G7" s="3"/>
      <c r="H7" s="2"/>
      <c r="I7" s="1"/>
      <c r="J7" s="1"/>
      <c r="K7" s="1"/>
      <c r="L7" s="1"/>
      <c r="M7" s="1"/>
      <c r="N7" s="1"/>
    </row>
    <row r="8">
      <c r="A8" s="7">
        <v>1.0</v>
      </c>
      <c r="B8" s="8" t="s">
        <v>7</v>
      </c>
      <c r="C8" s="8" t="s">
        <v>8</v>
      </c>
      <c r="D8" s="8" t="s">
        <v>9</v>
      </c>
      <c r="E8" s="8" t="s">
        <v>10</v>
      </c>
      <c r="F8" s="8" t="s">
        <v>11</v>
      </c>
      <c r="G8" s="8" t="s">
        <v>12</v>
      </c>
      <c r="H8" s="9">
        <v>6.0</v>
      </c>
      <c r="I8" s="8" t="s">
        <v>7</v>
      </c>
      <c r="J8" s="8" t="s">
        <v>8</v>
      </c>
      <c r="K8" s="8" t="s">
        <v>9</v>
      </c>
      <c r="L8" s="8" t="s">
        <v>10</v>
      </c>
      <c r="M8" s="8" t="s">
        <v>11</v>
      </c>
      <c r="N8" s="8" t="s">
        <v>12</v>
      </c>
    </row>
    <row r="9">
      <c r="B9" s="8" t="s">
        <v>13</v>
      </c>
      <c r="C9" s="10">
        <v>100.0</v>
      </c>
      <c r="D9" s="10">
        <f t="shared" ref="D9:D20" si="1">C9*$C$3*$C$5</f>
        <v>1500.12</v>
      </c>
      <c r="E9" s="10">
        <f>Data!C3</f>
        <v>0</v>
      </c>
      <c r="F9" s="11">
        <f t="shared" ref="F9:F20" si="2">-$C$3*E9</f>
        <v>0</v>
      </c>
      <c r="G9" s="12">
        <f t="shared" ref="G9:G20" si="3">D9+F9</f>
        <v>1500.12</v>
      </c>
      <c r="H9" s="9"/>
      <c r="I9" s="8" t="s">
        <v>13</v>
      </c>
      <c r="J9" s="10">
        <v>100.0</v>
      </c>
      <c r="K9" s="10">
        <f t="shared" ref="K9:K20" si="4">J9*$C$3*$C$5</f>
        <v>1500.12</v>
      </c>
      <c r="L9" s="10">
        <f>Data!H3</f>
        <v>1</v>
      </c>
      <c r="M9" s="11">
        <f t="shared" ref="M9:M20" si="5">-$C$3*L9</f>
        <v>-926</v>
      </c>
      <c r="N9" s="12">
        <f t="shared" ref="N9:N20" si="6">K9+M9</f>
        <v>574.12</v>
      </c>
    </row>
    <row r="10">
      <c r="B10" s="8" t="s">
        <v>14</v>
      </c>
      <c r="C10" s="10">
        <v>100.0</v>
      </c>
      <c r="D10" s="10">
        <f t="shared" si="1"/>
        <v>1500.12</v>
      </c>
      <c r="E10" s="10">
        <f>Data!C4</f>
        <v>1</v>
      </c>
      <c r="F10" s="11">
        <f t="shared" si="2"/>
        <v>-926</v>
      </c>
      <c r="G10" s="12">
        <f t="shared" si="3"/>
        <v>574.12</v>
      </c>
      <c r="H10" s="9"/>
      <c r="I10" s="8" t="s">
        <v>14</v>
      </c>
      <c r="J10" s="10">
        <v>100.0</v>
      </c>
      <c r="K10" s="10">
        <f t="shared" si="4"/>
        <v>1500.12</v>
      </c>
      <c r="L10" s="10">
        <f>Data!H4</f>
        <v>1</v>
      </c>
      <c r="M10" s="11">
        <f t="shared" si="5"/>
        <v>-926</v>
      </c>
      <c r="N10" s="12">
        <f t="shared" si="6"/>
        <v>574.12</v>
      </c>
    </row>
    <row r="11">
      <c r="B11" s="8" t="s">
        <v>15</v>
      </c>
      <c r="C11" s="10">
        <v>100.0</v>
      </c>
      <c r="D11" s="10">
        <f t="shared" si="1"/>
        <v>1500.12</v>
      </c>
      <c r="E11" s="10">
        <f>Data!C5</f>
        <v>1</v>
      </c>
      <c r="F11" s="11">
        <f t="shared" si="2"/>
        <v>-926</v>
      </c>
      <c r="G11" s="12">
        <f t="shared" si="3"/>
        <v>574.12</v>
      </c>
      <c r="H11" s="9"/>
      <c r="I11" s="8" t="s">
        <v>15</v>
      </c>
      <c r="J11" s="10">
        <v>100.0</v>
      </c>
      <c r="K11" s="10">
        <f t="shared" si="4"/>
        <v>1500.12</v>
      </c>
      <c r="L11" s="10">
        <f>Data!H5</f>
        <v>1</v>
      </c>
      <c r="M11" s="11">
        <f t="shared" si="5"/>
        <v>-926</v>
      </c>
      <c r="N11" s="12">
        <f t="shared" si="6"/>
        <v>574.12</v>
      </c>
    </row>
    <row r="12">
      <c r="B12" s="8" t="s">
        <v>16</v>
      </c>
      <c r="C12" s="10">
        <v>100.0</v>
      </c>
      <c r="D12" s="10">
        <f t="shared" si="1"/>
        <v>1500.12</v>
      </c>
      <c r="E12" s="10">
        <f>Data!C6</f>
        <v>3</v>
      </c>
      <c r="F12" s="11">
        <f t="shared" si="2"/>
        <v>-2778</v>
      </c>
      <c r="G12" s="12">
        <f t="shared" si="3"/>
        <v>-1277.88</v>
      </c>
      <c r="H12" s="9"/>
      <c r="I12" s="8" t="s">
        <v>16</v>
      </c>
      <c r="J12" s="10">
        <v>100.0</v>
      </c>
      <c r="K12" s="10">
        <f t="shared" si="4"/>
        <v>1500.12</v>
      </c>
      <c r="L12" s="10">
        <f>Data!H6</f>
        <v>0</v>
      </c>
      <c r="M12" s="11">
        <f t="shared" si="5"/>
        <v>0</v>
      </c>
      <c r="N12" s="12">
        <f t="shared" si="6"/>
        <v>1500.12</v>
      </c>
    </row>
    <row r="13">
      <c r="B13" s="8" t="s">
        <v>17</v>
      </c>
      <c r="C13" s="10">
        <v>100.0</v>
      </c>
      <c r="D13" s="10">
        <f t="shared" si="1"/>
        <v>1500.12</v>
      </c>
      <c r="E13" s="10">
        <f>Data!C7</f>
        <v>1</v>
      </c>
      <c r="F13" s="11">
        <f t="shared" si="2"/>
        <v>-926</v>
      </c>
      <c r="G13" s="12">
        <f t="shared" si="3"/>
        <v>574.12</v>
      </c>
      <c r="H13" s="9"/>
      <c r="I13" s="8" t="s">
        <v>17</v>
      </c>
      <c r="J13" s="10">
        <v>100.0</v>
      </c>
      <c r="K13" s="10">
        <f t="shared" si="4"/>
        <v>1500.12</v>
      </c>
      <c r="L13" s="10">
        <f>Data!H7</f>
        <v>0</v>
      </c>
      <c r="M13" s="11">
        <f t="shared" si="5"/>
        <v>0</v>
      </c>
      <c r="N13" s="12">
        <f t="shared" si="6"/>
        <v>1500.12</v>
      </c>
    </row>
    <row r="14">
      <c r="B14" s="8" t="s">
        <v>18</v>
      </c>
      <c r="C14" s="10">
        <v>100.0</v>
      </c>
      <c r="D14" s="10">
        <f t="shared" si="1"/>
        <v>1500.12</v>
      </c>
      <c r="E14" s="10">
        <f>Data!C8</f>
        <v>0</v>
      </c>
      <c r="F14" s="11">
        <f t="shared" si="2"/>
        <v>0</v>
      </c>
      <c r="G14" s="12">
        <f t="shared" si="3"/>
        <v>1500.12</v>
      </c>
      <c r="H14" s="9"/>
      <c r="I14" s="8" t="s">
        <v>18</v>
      </c>
      <c r="J14" s="10">
        <v>100.0</v>
      </c>
      <c r="K14" s="10">
        <f t="shared" si="4"/>
        <v>1500.12</v>
      </c>
      <c r="L14" s="10">
        <f>Data!H8</f>
        <v>1</v>
      </c>
      <c r="M14" s="11">
        <f t="shared" si="5"/>
        <v>-926</v>
      </c>
      <c r="N14" s="12">
        <f t="shared" si="6"/>
        <v>574.12</v>
      </c>
    </row>
    <row r="15">
      <c r="B15" s="8" t="s">
        <v>19</v>
      </c>
      <c r="C15" s="10">
        <v>100.0</v>
      </c>
      <c r="D15" s="10">
        <f t="shared" si="1"/>
        <v>1500.12</v>
      </c>
      <c r="E15" s="10">
        <f>Data!C9</f>
        <v>1</v>
      </c>
      <c r="F15" s="11">
        <f t="shared" si="2"/>
        <v>-926</v>
      </c>
      <c r="G15" s="12">
        <f t="shared" si="3"/>
        <v>574.12</v>
      </c>
      <c r="H15" s="9"/>
      <c r="I15" s="8" t="s">
        <v>19</v>
      </c>
      <c r="J15" s="10">
        <v>100.0</v>
      </c>
      <c r="K15" s="10">
        <f t="shared" si="4"/>
        <v>1500.12</v>
      </c>
      <c r="L15" s="10">
        <f>Data!H9</f>
        <v>1</v>
      </c>
      <c r="M15" s="11">
        <f t="shared" si="5"/>
        <v>-926</v>
      </c>
      <c r="N15" s="12">
        <f t="shared" si="6"/>
        <v>574.12</v>
      </c>
    </row>
    <row r="16">
      <c r="B16" s="8" t="s">
        <v>20</v>
      </c>
      <c r="C16" s="10">
        <v>100.0</v>
      </c>
      <c r="D16" s="10">
        <f t="shared" si="1"/>
        <v>1500.12</v>
      </c>
      <c r="E16" s="10">
        <f>Data!C10</f>
        <v>3</v>
      </c>
      <c r="F16" s="11">
        <f t="shared" si="2"/>
        <v>-2778</v>
      </c>
      <c r="G16" s="12">
        <f t="shared" si="3"/>
        <v>-1277.88</v>
      </c>
      <c r="H16" s="9"/>
      <c r="I16" s="8" t="s">
        <v>20</v>
      </c>
      <c r="J16" s="10">
        <v>100.0</v>
      </c>
      <c r="K16" s="10">
        <f t="shared" si="4"/>
        <v>1500.12</v>
      </c>
      <c r="L16" s="10">
        <f>Data!H10</f>
        <v>1</v>
      </c>
      <c r="M16" s="11">
        <f t="shared" si="5"/>
        <v>-926</v>
      </c>
      <c r="N16" s="12">
        <f t="shared" si="6"/>
        <v>574.12</v>
      </c>
    </row>
    <row r="17">
      <c r="B17" s="8" t="s">
        <v>21</v>
      </c>
      <c r="C17" s="10">
        <v>100.0</v>
      </c>
      <c r="D17" s="10">
        <f t="shared" si="1"/>
        <v>1500.12</v>
      </c>
      <c r="E17" s="10">
        <f>Data!C11</f>
        <v>2</v>
      </c>
      <c r="F17" s="11">
        <f t="shared" si="2"/>
        <v>-1852</v>
      </c>
      <c r="G17" s="12">
        <f t="shared" si="3"/>
        <v>-351.88</v>
      </c>
      <c r="H17" s="9"/>
      <c r="I17" s="8" t="s">
        <v>21</v>
      </c>
      <c r="J17" s="10">
        <v>100.0</v>
      </c>
      <c r="K17" s="10">
        <f t="shared" si="4"/>
        <v>1500.12</v>
      </c>
      <c r="L17" s="10">
        <f>Data!H11</f>
        <v>4</v>
      </c>
      <c r="M17" s="11">
        <f t="shared" si="5"/>
        <v>-3704</v>
      </c>
      <c r="N17" s="12">
        <f t="shared" si="6"/>
        <v>-2203.88</v>
      </c>
    </row>
    <row r="18">
      <c r="B18" s="8" t="s">
        <v>22</v>
      </c>
      <c r="C18" s="10">
        <v>100.0</v>
      </c>
      <c r="D18" s="10">
        <f t="shared" si="1"/>
        <v>1500.12</v>
      </c>
      <c r="E18" s="10">
        <f>Data!C12</f>
        <v>0</v>
      </c>
      <c r="F18" s="11">
        <f t="shared" si="2"/>
        <v>0</v>
      </c>
      <c r="G18" s="12">
        <f t="shared" si="3"/>
        <v>1500.12</v>
      </c>
      <c r="H18" s="9"/>
      <c r="I18" s="8" t="s">
        <v>22</v>
      </c>
      <c r="J18" s="10">
        <v>100.0</v>
      </c>
      <c r="K18" s="10">
        <f t="shared" si="4"/>
        <v>1500.12</v>
      </c>
      <c r="L18" s="10">
        <f>Data!H12</f>
        <v>1</v>
      </c>
      <c r="M18" s="11">
        <f t="shared" si="5"/>
        <v>-926</v>
      </c>
      <c r="N18" s="12">
        <f t="shared" si="6"/>
        <v>574.12</v>
      </c>
    </row>
    <row r="19">
      <c r="B19" s="8" t="s">
        <v>23</v>
      </c>
      <c r="C19" s="10">
        <v>100.0</v>
      </c>
      <c r="D19" s="10">
        <f t="shared" si="1"/>
        <v>1500.12</v>
      </c>
      <c r="E19" s="10">
        <f>Data!C13</f>
        <v>5</v>
      </c>
      <c r="F19" s="11">
        <f t="shared" si="2"/>
        <v>-4630</v>
      </c>
      <c r="G19" s="12">
        <f t="shared" si="3"/>
        <v>-3129.88</v>
      </c>
      <c r="H19" s="9"/>
      <c r="I19" s="8" t="s">
        <v>23</v>
      </c>
      <c r="J19" s="10">
        <v>100.0</v>
      </c>
      <c r="K19" s="10">
        <f t="shared" si="4"/>
        <v>1500.12</v>
      </c>
      <c r="L19" s="10">
        <f>Data!H13</f>
        <v>1</v>
      </c>
      <c r="M19" s="11">
        <f t="shared" si="5"/>
        <v>-926</v>
      </c>
      <c r="N19" s="12">
        <f t="shared" si="6"/>
        <v>574.12</v>
      </c>
    </row>
    <row r="20">
      <c r="B20" s="13" t="s">
        <v>24</v>
      </c>
      <c r="C20" s="14">
        <v>100.0</v>
      </c>
      <c r="D20" s="10">
        <f t="shared" si="1"/>
        <v>1500.12</v>
      </c>
      <c r="E20" s="10">
        <f>Data!C14</f>
        <v>3</v>
      </c>
      <c r="F20" s="11">
        <f t="shared" si="2"/>
        <v>-2778</v>
      </c>
      <c r="G20" s="12">
        <f t="shared" si="3"/>
        <v>-1277.88</v>
      </c>
      <c r="H20" s="9"/>
      <c r="I20" s="13" t="s">
        <v>24</v>
      </c>
      <c r="J20" s="14">
        <v>100.0</v>
      </c>
      <c r="K20" s="10">
        <f t="shared" si="4"/>
        <v>1500.12</v>
      </c>
      <c r="L20" s="10">
        <f>Data!H14</f>
        <v>2</v>
      </c>
      <c r="M20" s="11">
        <f t="shared" si="5"/>
        <v>-1852</v>
      </c>
      <c r="N20" s="12">
        <f t="shared" si="6"/>
        <v>-351.88</v>
      </c>
    </row>
    <row r="21" ht="15.75" customHeight="1">
      <c r="B21" s="15"/>
      <c r="C21" s="15"/>
      <c r="D21" s="15"/>
      <c r="E21" s="15"/>
      <c r="F21" s="16" t="s">
        <v>25</v>
      </c>
      <c r="G21" s="17">
        <f>SUM(G9:G20)</f>
        <v>-518.56</v>
      </c>
      <c r="H21" s="9"/>
      <c r="I21" s="15"/>
      <c r="J21" s="15"/>
      <c r="K21" s="15"/>
      <c r="L21" s="15"/>
      <c r="M21" s="16" t="s">
        <v>25</v>
      </c>
      <c r="N21" s="17">
        <f>SUM(N9:N20)</f>
        <v>5037.44</v>
      </c>
    </row>
    <row r="22" ht="15.75" customHeight="1">
      <c r="B22" s="18"/>
      <c r="C22" s="18"/>
      <c r="D22" s="18"/>
      <c r="E22" s="18"/>
      <c r="F22" s="18"/>
      <c r="G22" s="18"/>
      <c r="H22" s="9"/>
      <c r="I22" s="18"/>
      <c r="J22" s="18"/>
      <c r="K22" s="18"/>
      <c r="L22" s="18"/>
      <c r="M22" s="18"/>
      <c r="N22" s="18"/>
    </row>
    <row r="23" ht="15.75" customHeight="1">
      <c r="A23" s="7">
        <v>2.0</v>
      </c>
      <c r="B23" s="8" t="s">
        <v>7</v>
      </c>
      <c r="C23" s="8" t="s">
        <v>8</v>
      </c>
      <c r="D23" s="8" t="s">
        <v>9</v>
      </c>
      <c r="E23" s="8" t="s">
        <v>10</v>
      </c>
      <c r="F23" s="8" t="s">
        <v>11</v>
      </c>
      <c r="G23" s="8" t="s">
        <v>12</v>
      </c>
      <c r="H23" s="9">
        <v>7.0</v>
      </c>
      <c r="I23" s="8" t="s">
        <v>7</v>
      </c>
      <c r="J23" s="8" t="s">
        <v>8</v>
      </c>
      <c r="K23" s="8" t="s">
        <v>9</v>
      </c>
      <c r="L23" s="8" t="s">
        <v>10</v>
      </c>
      <c r="M23" s="8" t="s">
        <v>11</v>
      </c>
      <c r="N23" s="8" t="s">
        <v>12</v>
      </c>
    </row>
    <row r="24" ht="15.75" customHeight="1">
      <c r="B24" s="8" t="s">
        <v>13</v>
      </c>
      <c r="C24" s="10">
        <v>100.0</v>
      </c>
      <c r="D24" s="10">
        <f t="shared" ref="D24:D35" si="7">C24*$C$3*$C$5</f>
        <v>1500.12</v>
      </c>
      <c r="E24" s="10">
        <f>Data!D3</f>
        <v>0</v>
      </c>
      <c r="F24" s="11">
        <f t="shared" ref="F24:F35" si="8">-$C$3*E24</f>
        <v>0</v>
      </c>
      <c r="G24" s="12">
        <f t="shared" ref="G24:G35" si="9">D24+F24</f>
        <v>1500.12</v>
      </c>
      <c r="H24" s="9"/>
      <c r="I24" s="8" t="s">
        <v>13</v>
      </c>
      <c r="J24" s="10">
        <v>100.0</v>
      </c>
      <c r="K24" s="10">
        <f t="shared" ref="K24:K35" si="10">J24*$C$3*$C$5</f>
        <v>1500.12</v>
      </c>
      <c r="L24" s="10">
        <f>Data!I3</f>
        <v>2</v>
      </c>
      <c r="M24" s="11">
        <f t="shared" ref="M24:M35" si="11">-$C$3*L24</f>
        <v>-1852</v>
      </c>
      <c r="N24" s="12">
        <f t="shared" ref="N24:N35" si="12">K24+M24</f>
        <v>-351.88</v>
      </c>
    </row>
    <row r="25" ht="15.75" customHeight="1">
      <c r="B25" s="8" t="s">
        <v>14</v>
      </c>
      <c r="C25" s="10">
        <v>100.0</v>
      </c>
      <c r="D25" s="10">
        <f t="shared" si="7"/>
        <v>1500.12</v>
      </c>
      <c r="E25" s="10">
        <f>Data!D4</f>
        <v>0</v>
      </c>
      <c r="F25" s="11">
        <f t="shared" si="8"/>
        <v>0</v>
      </c>
      <c r="G25" s="12">
        <f t="shared" si="9"/>
        <v>1500.12</v>
      </c>
      <c r="H25" s="9"/>
      <c r="I25" s="8" t="s">
        <v>14</v>
      </c>
      <c r="J25" s="10">
        <v>100.0</v>
      </c>
      <c r="K25" s="10">
        <f t="shared" si="10"/>
        <v>1500.12</v>
      </c>
      <c r="L25" s="10">
        <f>Data!I4</f>
        <v>0</v>
      </c>
      <c r="M25" s="11">
        <f t="shared" si="11"/>
        <v>0</v>
      </c>
      <c r="N25" s="12">
        <f t="shared" si="12"/>
        <v>1500.12</v>
      </c>
    </row>
    <row r="26" ht="15.75" customHeight="1">
      <c r="B26" s="8" t="s">
        <v>15</v>
      </c>
      <c r="C26" s="10">
        <v>100.0</v>
      </c>
      <c r="D26" s="10">
        <f t="shared" si="7"/>
        <v>1500.12</v>
      </c>
      <c r="E26" s="10">
        <f>Data!D5</f>
        <v>1</v>
      </c>
      <c r="F26" s="11">
        <f t="shared" si="8"/>
        <v>-926</v>
      </c>
      <c r="G26" s="12">
        <f t="shared" si="9"/>
        <v>574.12</v>
      </c>
      <c r="H26" s="9"/>
      <c r="I26" s="8" t="s">
        <v>15</v>
      </c>
      <c r="J26" s="10">
        <v>100.0</v>
      </c>
      <c r="K26" s="10">
        <f t="shared" si="10"/>
        <v>1500.12</v>
      </c>
      <c r="L26" s="10">
        <f>Data!I5</f>
        <v>2</v>
      </c>
      <c r="M26" s="11">
        <f t="shared" si="11"/>
        <v>-1852</v>
      </c>
      <c r="N26" s="12">
        <f t="shared" si="12"/>
        <v>-351.88</v>
      </c>
    </row>
    <row r="27" ht="15.75" customHeight="1">
      <c r="B27" s="8" t="s">
        <v>16</v>
      </c>
      <c r="C27" s="10">
        <v>100.0</v>
      </c>
      <c r="D27" s="10">
        <f t="shared" si="7"/>
        <v>1500.12</v>
      </c>
      <c r="E27" s="10">
        <f>Data!D6</f>
        <v>1</v>
      </c>
      <c r="F27" s="11">
        <f t="shared" si="8"/>
        <v>-926</v>
      </c>
      <c r="G27" s="12">
        <f t="shared" si="9"/>
        <v>574.12</v>
      </c>
      <c r="H27" s="9"/>
      <c r="I27" s="8" t="s">
        <v>16</v>
      </c>
      <c r="J27" s="10">
        <v>100.0</v>
      </c>
      <c r="K27" s="10">
        <f t="shared" si="10"/>
        <v>1500.12</v>
      </c>
      <c r="L27" s="10">
        <f>Data!I6</f>
        <v>0</v>
      </c>
      <c r="M27" s="11">
        <f t="shared" si="11"/>
        <v>0</v>
      </c>
      <c r="N27" s="12">
        <f t="shared" si="12"/>
        <v>1500.12</v>
      </c>
    </row>
    <row r="28" ht="15.75" customHeight="1">
      <c r="B28" s="8" t="s">
        <v>17</v>
      </c>
      <c r="C28" s="10">
        <v>100.0</v>
      </c>
      <c r="D28" s="10">
        <f t="shared" si="7"/>
        <v>1500.12</v>
      </c>
      <c r="E28" s="10">
        <f>Data!D7</f>
        <v>1</v>
      </c>
      <c r="F28" s="11">
        <f t="shared" si="8"/>
        <v>-926</v>
      </c>
      <c r="G28" s="12">
        <f t="shared" si="9"/>
        <v>574.12</v>
      </c>
      <c r="H28" s="9"/>
      <c r="I28" s="8" t="s">
        <v>17</v>
      </c>
      <c r="J28" s="10">
        <v>100.0</v>
      </c>
      <c r="K28" s="10">
        <f t="shared" si="10"/>
        <v>1500.12</v>
      </c>
      <c r="L28" s="10">
        <f>Data!I7</f>
        <v>3</v>
      </c>
      <c r="M28" s="11">
        <f t="shared" si="11"/>
        <v>-2778</v>
      </c>
      <c r="N28" s="12">
        <f t="shared" si="12"/>
        <v>-1277.88</v>
      </c>
    </row>
    <row r="29" ht="15.75" customHeight="1">
      <c r="B29" s="8" t="s">
        <v>18</v>
      </c>
      <c r="C29" s="10">
        <v>100.0</v>
      </c>
      <c r="D29" s="10">
        <f t="shared" si="7"/>
        <v>1500.12</v>
      </c>
      <c r="E29" s="10">
        <f>Data!D8</f>
        <v>1</v>
      </c>
      <c r="F29" s="11">
        <f t="shared" si="8"/>
        <v>-926</v>
      </c>
      <c r="G29" s="12">
        <f t="shared" si="9"/>
        <v>574.12</v>
      </c>
      <c r="H29" s="9"/>
      <c r="I29" s="8" t="s">
        <v>18</v>
      </c>
      <c r="J29" s="10">
        <v>100.0</v>
      </c>
      <c r="K29" s="10">
        <f t="shared" si="10"/>
        <v>1500.12</v>
      </c>
      <c r="L29" s="10">
        <f>Data!I8</f>
        <v>1</v>
      </c>
      <c r="M29" s="11">
        <f t="shared" si="11"/>
        <v>-926</v>
      </c>
      <c r="N29" s="12">
        <f t="shared" si="12"/>
        <v>574.12</v>
      </c>
    </row>
    <row r="30" ht="15.75" customHeight="1">
      <c r="B30" s="8" t="s">
        <v>19</v>
      </c>
      <c r="C30" s="10">
        <v>100.0</v>
      </c>
      <c r="D30" s="10">
        <f t="shared" si="7"/>
        <v>1500.12</v>
      </c>
      <c r="E30" s="10">
        <f>Data!D9</f>
        <v>1</v>
      </c>
      <c r="F30" s="11">
        <f t="shared" si="8"/>
        <v>-926</v>
      </c>
      <c r="G30" s="12">
        <f t="shared" si="9"/>
        <v>574.12</v>
      </c>
      <c r="H30" s="9"/>
      <c r="I30" s="8" t="s">
        <v>19</v>
      </c>
      <c r="J30" s="10">
        <v>100.0</v>
      </c>
      <c r="K30" s="10">
        <f t="shared" si="10"/>
        <v>1500.12</v>
      </c>
      <c r="L30" s="10">
        <f>Data!I9</f>
        <v>1</v>
      </c>
      <c r="M30" s="11">
        <f t="shared" si="11"/>
        <v>-926</v>
      </c>
      <c r="N30" s="12">
        <f t="shared" si="12"/>
        <v>574.12</v>
      </c>
    </row>
    <row r="31" ht="15.75" customHeight="1">
      <c r="B31" s="8" t="s">
        <v>20</v>
      </c>
      <c r="C31" s="10">
        <v>100.0</v>
      </c>
      <c r="D31" s="10">
        <f t="shared" si="7"/>
        <v>1500.12</v>
      </c>
      <c r="E31" s="10">
        <f>Data!D10</f>
        <v>1</v>
      </c>
      <c r="F31" s="11">
        <f t="shared" si="8"/>
        <v>-926</v>
      </c>
      <c r="G31" s="12">
        <f t="shared" si="9"/>
        <v>574.12</v>
      </c>
      <c r="H31" s="9"/>
      <c r="I31" s="8" t="s">
        <v>20</v>
      </c>
      <c r="J31" s="10">
        <v>100.0</v>
      </c>
      <c r="K31" s="10">
        <f t="shared" si="10"/>
        <v>1500.12</v>
      </c>
      <c r="L31" s="10">
        <f>Data!I10</f>
        <v>4</v>
      </c>
      <c r="M31" s="11">
        <f t="shared" si="11"/>
        <v>-3704</v>
      </c>
      <c r="N31" s="12">
        <f t="shared" si="12"/>
        <v>-2203.88</v>
      </c>
    </row>
    <row r="32" ht="15.75" customHeight="1">
      <c r="B32" s="8" t="s">
        <v>21</v>
      </c>
      <c r="C32" s="10">
        <v>100.0</v>
      </c>
      <c r="D32" s="10">
        <f t="shared" si="7"/>
        <v>1500.12</v>
      </c>
      <c r="E32" s="10">
        <f>Data!D11</f>
        <v>2</v>
      </c>
      <c r="F32" s="11">
        <f t="shared" si="8"/>
        <v>-1852</v>
      </c>
      <c r="G32" s="12">
        <f t="shared" si="9"/>
        <v>-351.88</v>
      </c>
      <c r="H32" s="9"/>
      <c r="I32" s="8" t="s">
        <v>21</v>
      </c>
      <c r="J32" s="10">
        <v>100.0</v>
      </c>
      <c r="K32" s="10">
        <f t="shared" si="10"/>
        <v>1500.12</v>
      </c>
      <c r="L32" s="10">
        <f>Data!I11</f>
        <v>0</v>
      </c>
      <c r="M32" s="11">
        <f t="shared" si="11"/>
        <v>0</v>
      </c>
      <c r="N32" s="12">
        <f t="shared" si="12"/>
        <v>1500.12</v>
      </c>
    </row>
    <row r="33" ht="15.75" customHeight="1">
      <c r="B33" s="8" t="s">
        <v>22</v>
      </c>
      <c r="C33" s="10">
        <v>100.0</v>
      </c>
      <c r="D33" s="10">
        <f t="shared" si="7"/>
        <v>1500.12</v>
      </c>
      <c r="E33" s="10">
        <f>Data!D12</f>
        <v>1</v>
      </c>
      <c r="F33" s="11">
        <f t="shared" si="8"/>
        <v>-926</v>
      </c>
      <c r="G33" s="12">
        <f t="shared" si="9"/>
        <v>574.12</v>
      </c>
      <c r="H33" s="9"/>
      <c r="I33" s="8" t="s">
        <v>22</v>
      </c>
      <c r="J33" s="10">
        <v>100.0</v>
      </c>
      <c r="K33" s="10">
        <f t="shared" si="10"/>
        <v>1500.12</v>
      </c>
      <c r="L33" s="10">
        <f>Data!I12</f>
        <v>0</v>
      </c>
      <c r="M33" s="11">
        <f t="shared" si="11"/>
        <v>0</v>
      </c>
      <c r="N33" s="12">
        <f t="shared" si="12"/>
        <v>1500.12</v>
      </c>
    </row>
    <row r="34" ht="15.75" customHeight="1">
      <c r="B34" s="8" t="s">
        <v>23</v>
      </c>
      <c r="C34" s="10">
        <v>100.0</v>
      </c>
      <c r="D34" s="10">
        <f t="shared" si="7"/>
        <v>1500.12</v>
      </c>
      <c r="E34" s="10">
        <f>Data!D13</f>
        <v>0</v>
      </c>
      <c r="F34" s="11">
        <f t="shared" si="8"/>
        <v>0</v>
      </c>
      <c r="G34" s="12">
        <f t="shared" si="9"/>
        <v>1500.12</v>
      </c>
      <c r="H34" s="9"/>
      <c r="I34" s="8" t="s">
        <v>23</v>
      </c>
      <c r="J34" s="10">
        <v>100.0</v>
      </c>
      <c r="K34" s="10">
        <f t="shared" si="10"/>
        <v>1500.12</v>
      </c>
      <c r="L34" s="10">
        <f>Data!I13</f>
        <v>0</v>
      </c>
      <c r="M34" s="11">
        <f t="shared" si="11"/>
        <v>0</v>
      </c>
      <c r="N34" s="12">
        <f t="shared" si="12"/>
        <v>1500.12</v>
      </c>
    </row>
    <row r="35" ht="15.75" customHeight="1">
      <c r="B35" s="13" t="s">
        <v>24</v>
      </c>
      <c r="C35" s="14">
        <v>100.0</v>
      </c>
      <c r="D35" s="10">
        <f t="shared" si="7"/>
        <v>1500.12</v>
      </c>
      <c r="E35" s="10">
        <f>Data!D14</f>
        <v>2</v>
      </c>
      <c r="F35" s="11">
        <f t="shared" si="8"/>
        <v>-1852</v>
      </c>
      <c r="G35" s="12">
        <f t="shared" si="9"/>
        <v>-351.88</v>
      </c>
      <c r="H35" s="9"/>
      <c r="I35" s="13" t="s">
        <v>24</v>
      </c>
      <c r="J35" s="14">
        <v>100.0</v>
      </c>
      <c r="K35" s="10">
        <f t="shared" si="10"/>
        <v>1500.12</v>
      </c>
      <c r="L35" s="10">
        <f>Data!I14</f>
        <v>0</v>
      </c>
      <c r="M35" s="11">
        <f t="shared" si="11"/>
        <v>0</v>
      </c>
      <c r="N35" s="12">
        <f t="shared" si="12"/>
        <v>1500.12</v>
      </c>
    </row>
    <row r="36" ht="15.75" customHeight="1">
      <c r="B36" s="15"/>
      <c r="C36" s="15"/>
      <c r="D36" s="15"/>
      <c r="E36" s="15"/>
      <c r="F36" s="16" t="s">
        <v>25</v>
      </c>
      <c r="G36" s="17">
        <f>SUM(G24:G35)</f>
        <v>7815.44</v>
      </c>
      <c r="H36" s="9"/>
      <c r="I36" s="15"/>
      <c r="J36" s="15"/>
      <c r="K36" s="15"/>
      <c r="L36" s="15"/>
      <c r="M36" s="16" t="s">
        <v>25</v>
      </c>
      <c r="N36" s="17">
        <f>SUM(N24:N35)</f>
        <v>5963.44</v>
      </c>
    </row>
    <row r="37" ht="15.75" customHeight="1">
      <c r="B37" s="18"/>
      <c r="C37" s="18"/>
      <c r="D37" s="18"/>
      <c r="E37" s="18"/>
      <c r="F37" s="18"/>
      <c r="G37" s="18"/>
      <c r="H37" s="9"/>
      <c r="I37" s="18"/>
      <c r="J37" s="18"/>
      <c r="K37" s="18"/>
      <c r="L37" s="18"/>
      <c r="M37" s="18"/>
      <c r="N37" s="18"/>
    </row>
    <row r="38" ht="15.75" customHeight="1">
      <c r="A38" s="7">
        <v>3.0</v>
      </c>
      <c r="B38" s="8" t="s">
        <v>7</v>
      </c>
      <c r="C38" s="8" t="s">
        <v>8</v>
      </c>
      <c r="D38" s="8" t="s">
        <v>9</v>
      </c>
      <c r="E38" s="8" t="s">
        <v>10</v>
      </c>
      <c r="F38" s="8" t="s">
        <v>11</v>
      </c>
      <c r="G38" s="8" t="s">
        <v>12</v>
      </c>
      <c r="H38" s="9">
        <v>8.0</v>
      </c>
      <c r="I38" s="8" t="s">
        <v>7</v>
      </c>
      <c r="J38" s="8" t="s">
        <v>8</v>
      </c>
      <c r="K38" s="8" t="s">
        <v>9</v>
      </c>
      <c r="L38" s="8" t="s">
        <v>10</v>
      </c>
      <c r="M38" s="8" t="s">
        <v>11</v>
      </c>
      <c r="N38" s="8" t="s">
        <v>12</v>
      </c>
    </row>
    <row r="39" ht="15.75" customHeight="1">
      <c r="B39" s="8" t="s">
        <v>13</v>
      </c>
      <c r="C39" s="10">
        <v>100.0</v>
      </c>
      <c r="D39" s="10">
        <f t="shared" ref="D39:D50" si="13">C39*$C$3*$C$5</f>
        <v>1500.12</v>
      </c>
      <c r="E39" s="10">
        <f>Data!E3</f>
        <v>1</v>
      </c>
      <c r="F39" s="11">
        <f t="shared" ref="F39:F50" si="14">-$C$3*E39</f>
        <v>-926</v>
      </c>
      <c r="G39" s="12">
        <f t="shared" ref="G39:G50" si="15">D39+F39</f>
        <v>574.12</v>
      </c>
      <c r="H39" s="9"/>
      <c r="I39" s="8" t="s">
        <v>13</v>
      </c>
      <c r="J39" s="10">
        <v>100.0</v>
      </c>
      <c r="K39" s="10">
        <f t="shared" ref="K39:K50" si="16">J39*$C$3*$C$5</f>
        <v>1500.12</v>
      </c>
      <c r="L39" s="10">
        <f>Data!J3</f>
        <v>3</v>
      </c>
      <c r="M39" s="11">
        <f t="shared" ref="M39:M50" si="17">-$C$3*L39</f>
        <v>-2778</v>
      </c>
      <c r="N39" s="12">
        <f t="shared" ref="N39:N50" si="18">K39+M39</f>
        <v>-1277.88</v>
      </c>
    </row>
    <row r="40" ht="15.75" customHeight="1">
      <c r="B40" s="8" t="s">
        <v>14</v>
      </c>
      <c r="C40" s="10">
        <v>100.0</v>
      </c>
      <c r="D40" s="10">
        <f t="shared" si="13"/>
        <v>1500.12</v>
      </c>
      <c r="E40" s="10">
        <f>Data!E4</f>
        <v>6</v>
      </c>
      <c r="F40" s="11">
        <f t="shared" si="14"/>
        <v>-5556</v>
      </c>
      <c r="G40" s="12">
        <f t="shared" si="15"/>
        <v>-4055.88</v>
      </c>
      <c r="H40" s="9"/>
      <c r="I40" s="8" t="s">
        <v>14</v>
      </c>
      <c r="J40" s="10">
        <v>100.0</v>
      </c>
      <c r="K40" s="10">
        <f t="shared" si="16"/>
        <v>1500.12</v>
      </c>
      <c r="L40" s="10">
        <f>Data!J4</f>
        <v>0</v>
      </c>
      <c r="M40" s="11">
        <f t="shared" si="17"/>
        <v>0</v>
      </c>
      <c r="N40" s="12">
        <f t="shared" si="18"/>
        <v>1500.12</v>
      </c>
    </row>
    <row r="41" ht="15.75" customHeight="1">
      <c r="B41" s="8" t="s">
        <v>15</v>
      </c>
      <c r="C41" s="10">
        <v>100.0</v>
      </c>
      <c r="D41" s="10">
        <f t="shared" si="13"/>
        <v>1500.12</v>
      </c>
      <c r="E41" s="10">
        <f>Data!E5</f>
        <v>2</v>
      </c>
      <c r="F41" s="11">
        <f t="shared" si="14"/>
        <v>-1852</v>
      </c>
      <c r="G41" s="12">
        <f t="shared" si="15"/>
        <v>-351.88</v>
      </c>
      <c r="H41" s="9"/>
      <c r="I41" s="8" t="s">
        <v>15</v>
      </c>
      <c r="J41" s="10">
        <v>100.0</v>
      </c>
      <c r="K41" s="10">
        <f t="shared" si="16"/>
        <v>1500.12</v>
      </c>
      <c r="L41" s="10">
        <f>Data!J5</f>
        <v>1</v>
      </c>
      <c r="M41" s="11">
        <f t="shared" si="17"/>
        <v>-926</v>
      </c>
      <c r="N41" s="12">
        <f t="shared" si="18"/>
        <v>574.12</v>
      </c>
    </row>
    <row r="42" ht="15.75" customHeight="1">
      <c r="B42" s="8" t="s">
        <v>16</v>
      </c>
      <c r="C42" s="10">
        <v>100.0</v>
      </c>
      <c r="D42" s="10">
        <f t="shared" si="13"/>
        <v>1500.12</v>
      </c>
      <c r="E42" s="10">
        <f>Data!E6</f>
        <v>1</v>
      </c>
      <c r="F42" s="11">
        <f t="shared" si="14"/>
        <v>-926</v>
      </c>
      <c r="G42" s="12">
        <f t="shared" si="15"/>
        <v>574.12</v>
      </c>
      <c r="H42" s="9"/>
      <c r="I42" s="8" t="s">
        <v>16</v>
      </c>
      <c r="J42" s="10">
        <v>100.0</v>
      </c>
      <c r="K42" s="10">
        <f t="shared" si="16"/>
        <v>1500.12</v>
      </c>
      <c r="L42" s="10">
        <f>Data!J6</f>
        <v>1</v>
      </c>
      <c r="M42" s="11">
        <f t="shared" si="17"/>
        <v>-926</v>
      </c>
      <c r="N42" s="12">
        <f t="shared" si="18"/>
        <v>574.12</v>
      </c>
    </row>
    <row r="43" ht="15.75" customHeight="1">
      <c r="B43" s="8" t="s">
        <v>17</v>
      </c>
      <c r="C43" s="10">
        <v>100.0</v>
      </c>
      <c r="D43" s="10">
        <f t="shared" si="13"/>
        <v>1500.12</v>
      </c>
      <c r="E43" s="10">
        <f>Data!E7</f>
        <v>1</v>
      </c>
      <c r="F43" s="11">
        <f t="shared" si="14"/>
        <v>-926</v>
      </c>
      <c r="G43" s="12">
        <f t="shared" si="15"/>
        <v>574.12</v>
      </c>
      <c r="H43" s="9"/>
      <c r="I43" s="8" t="s">
        <v>17</v>
      </c>
      <c r="J43" s="10">
        <v>100.0</v>
      </c>
      <c r="K43" s="10">
        <f t="shared" si="16"/>
        <v>1500.12</v>
      </c>
      <c r="L43" s="10">
        <f>Data!J7</f>
        <v>3</v>
      </c>
      <c r="M43" s="11">
        <f t="shared" si="17"/>
        <v>-2778</v>
      </c>
      <c r="N43" s="12">
        <f t="shared" si="18"/>
        <v>-1277.88</v>
      </c>
    </row>
    <row r="44" ht="15.75" customHeight="1">
      <c r="B44" s="8" t="s">
        <v>18</v>
      </c>
      <c r="C44" s="10">
        <v>100.0</v>
      </c>
      <c r="D44" s="10">
        <f t="shared" si="13"/>
        <v>1500.12</v>
      </c>
      <c r="E44" s="10">
        <f>Data!E8</f>
        <v>0</v>
      </c>
      <c r="F44" s="11">
        <f t="shared" si="14"/>
        <v>0</v>
      </c>
      <c r="G44" s="12">
        <f t="shared" si="15"/>
        <v>1500.12</v>
      </c>
      <c r="H44" s="9"/>
      <c r="I44" s="8" t="s">
        <v>18</v>
      </c>
      <c r="J44" s="10">
        <v>100.0</v>
      </c>
      <c r="K44" s="10">
        <f t="shared" si="16"/>
        <v>1500.12</v>
      </c>
      <c r="L44" s="10">
        <f>Data!J8</f>
        <v>5</v>
      </c>
      <c r="M44" s="11">
        <f t="shared" si="17"/>
        <v>-4630</v>
      </c>
      <c r="N44" s="12">
        <f t="shared" si="18"/>
        <v>-3129.88</v>
      </c>
    </row>
    <row r="45" ht="15.75" customHeight="1">
      <c r="B45" s="8" t="s">
        <v>19</v>
      </c>
      <c r="C45" s="10">
        <v>100.0</v>
      </c>
      <c r="D45" s="10">
        <f t="shared" si="13"/>
        <v>1500.12</v>
      </c>
      <c r="E45" s="10">
        <f>Data!E9</f>
        <v>2</v>
      </c>
      <c r="F45" s="11">
        <f t="shared" si="14"/>
        <v>-1852</v>
      </c>
      <c r="G45" s="12">
        <f t="shared" si="15"/>
        <v>-351.88</v>
      </c>
      <c r="H45" s="9"/>
      <c r="I45" s="8" t="s">
        <v>19</v>
      </c>
      <c r="J45" s="10">
        <v>100.0</v>
      </c>
      <c r="K45" s="10">
        <f t="shared" si="16"/>
        <v>1500.12</v>
      </c>
      <c r="L45" s="10">
        <f>Data!J9</f>
        <v>1</v>
      </c>
      <c r="M45" s="11">
        <f t="shared" si="17"/>
        <v>-926</v>
      </c>
      <c r="N45" s="12">
        <f t="shared" si="18"/>
        <v>574.12</v>
      </c>
    </row>
    <row r="46" ht="15.75" customHeight="1">
      <c r="B46" s="8" t="s">
        <v>20</v>
      </c>
      <c r="C46" s="10">
        <v>100.0</v>
      </c>
      <c r="D46" s="10">
        <f t="shared" si="13"/>
        <v>1500.12</v>
      </c>
      <c r="E46" s="10">
        <f>Data!E10</f>
        <v>4</v>
      </c>
      <c r="F46" s="11">
        <f t="shared" si="14"/>
        <v>-3704</v>
      </c>
      <c r="G46" s="12">
        <f t="shared" si="15"/>
        <v>-2203.88</v>
      </c>
      <c r="H46" s="9"/>
      <c r="I46" s="8" t="s">
        <v>20</v>
      </c>
      <c r="J46" s="10">
        <v>100.0</v>
      </c>
      <c r="K46" s="10">
        <f t="shared" si="16"/>
        <v>1500.12</v>
      </c>
      <c r="L46" s="10">
        <f>Data!J10</f>
        <v>2</v>
      </c>
      <c r="M46" s="11">
        <f t="shared" si="17"/>
        <v>-1852</v>
      </c>
      <c r="N46" s="12">
        <f t="shared" si="18"/>
        <v>-351.88</v>
      </c>
    </row>
    <row r="47" ht="15.75" customHeight="1">
      <c r="B47" s="8" t="s">
        <v>21</v>
      </c>
      <c r="C47" s="10">
        <v>100.0</v>
      </c>
      <c r="D47" s="10">
        <f t="shared" si="13"/>
        <v>1500.12</v>
      </c>
      <c r="E47" s="10">
        <f>Data!E11</f>
        <v>1</v>
      </c>
      <c r="F47" s="11">
        <f t="shared" si="14"/>
        <v>-926</v>
      </c>
      <c r="G47" s="12">
        <f t="shared" si="15"/>
        <v>574.12</v>
      </c>
      <c r="H47" s="9"/>
      <c r="I47" s="8" t="s">
        <v>21</v>
      </c>
      <c r="J47" s="10">
        <v>100.0</v>
      </c>
      <c r="K47" s="10">
        <f t="shared" si="16"/>
        <v>1500.12</v>
      </c>
      <c r="L47" s="10">
        <f>Data!J11</f>
        <v>2</v>
      </c>
      <c r="M47" s="11">
        <f t="shared" si="17"/>
        <v>-1852</v>
      </c>
      <c r="N47" s="12">
        <f t="shared" si="18"/>
        <v>-351.88</v>
      </c>
    </row>
    <row r="48" ht="15.75" customHeight="1">
      <c r="B48" s="8" t="s">
        <v>22</v>
      </c>
      <c r="C48" s="10">
        <v>100.0</v>
      </c>
      <c r="D48" s="10">
        <f t="shared" si="13"/>
        <v>1500.12</v>
      </c>
      <c r="E48" s="10">
        <f>Data!E12</f>
        <v>3</v>
      </c>
      <c r="F48" s="11">
        <f t="shared" si="14"/>
        <v>-2778</v>
      </c>
      <c r="G48" s="12">
        <f t="shared" si="15"/>
        <v>-1277.88</v>
      </c>
      <c r="H48" s="9"/>
      <c r="I48" s="8" t="s">
        <v>22</v>
      </c>
      <c r="J48" s="10">
        <v>100.0</v>
      </c>
      <c r="K48" s="10">
        <f t="shared" si="16"/>
        <v>1500.12</v>
      </c>
      <c r="L48" s="10">
        <f>Data!J12</f>
        <v>0</v>
      </c>
      <c r="M48" s="11">
        <f t="shared" si="17"/>
        <v>0</v>
      </c>
      <c r="N48" s="12">
        <f t="shared" si="18"/>
        <v>1500.12</v>
      </c>
    </row>
    <row r="49" ht="15.75" customHeight="1">
      <c r="B49" s="8" t="s">
        <v>23</v>
      </c>
      <c r="C49" s="10">
        <v>100.0</v>
      </c>
      <c r="D49" s="10">
        <f t="shared" si="13"/>
        <v>1500.12</v>
      </c>
      <c r="E49" s="10">
        <f>Data!E13</f>
        <v>2</v>
      </c>
      <c r="F49" s="11">
        <f t="shared" si="14"/>
        <v>-1852</v>
      </c>
      <c r="G49" s="12">
        <f t="shared" si="15"/>
        <v>-351.88</v>
      </c>
      <c r="H49" s="9"/>
      <c r="I49" s="8" t="s">
        <v>23</v>
      </c>
      <c r="J49" s="10">
        <v>100.0</v>
      </c>
      <c r="K49" s="10">
        <f t="shared" si="16"/>
        <v>1500.12</v>
      </c>
      <c r="L49" s="10">
        <f>Data!J13</f>
        <v>1</v>
      </c>
      <c r="M49" s="11">
        <f t="shared" si="17"/>
        <v>-926</v>
      </c>
      <c r="N49" s="12">
        <f t="shared" si="18"/>
        <v>574.12</v>
      </c>
    </row>
    <row r="50" ht="15.75" customHeight="1">
      <c r="B50" s="13" t="s">
        <v>24</v>
      </c>
      <c r="C50" s="14">
        <v>100.0</v>
      </c>
      <c r="D50" s="10">
        <f t="shared" si="13"/>
        <v>1500.12</v>
      </c>
      <c r="E50" s="10">
        <f>Data!E14</f>
        <v>2</v>
      </c>
      <c r="F50" s="11">
        <f t="shared" si="14"/>
        <v>-1852</v>
      </c>
      <c r="G50" s="12">
        <f t="shared" si="15"/>
        <v>-351.88</v>
      </c>
      <c r="H50" s="9"/>
      <c r="I50" s="13" t="s">
        <v>24</v>
      </c>
      <c r="J50" s="14">
        <v>100.0</v>
      </c>
      <c r="K50" s="10">
        <f t="shared" si="16"/>
        <v>1500.12</v>
      </c>
      <c r="L50" s="10">
        <f>Data!J14</f>
        <v>0</v>
      </c>
      <c r="M50" s="11">
        <f t="shared" si="17"/>
        <v>0</v>
      </c>
      <c r="N50" s="12">
        <f t="shared" si="18"/>
        <v>1500.12</v>
      </c>
    </row>
    <row r="51" ht="15.75" customHeight="1">
      <c r="B51" s="15"/>
      <c r="C51" s="15"/>
      <c r="D51" s="15"/>
      <c r="E51" s="15"/>
      <c r="F51" s="16" t="s">
        <v>25</v>
      </c>
      <c r="G51" s="17">
        <f>SUM(G39:G50)</f>
        <v>-5148.56</v>
      </c>
      <c r="H51" s="9"/>
      <c r="I51" s="15"/>
      <c r="J51" s="15"/>
      <c r="K51" s="15"/>
      <c r="L51" s="15"/>
      <c r="M51" s="16" t="s">
        <v>25</v>
      </c>
      <c r="N51" s="17">
        <f>SUM(N39:N50)</f>
        <v>407.44</v>
      </c>
    </row>
    <row r="52" ht="15.75" customHeight="1">
      <c r="B52" s="18"/>
      <c r="C52" s="18"/>
      <c r="D52" s="18"/>
      <c r="E52" s="18"/>
      <c r="F52" s="18"/>
      <c r="G52" s="18"/>
      <c r="H52" s="9"/>
      <c r="I52" s="18"/>
      <c r="J52" s="18"/>
      <c r="K52" s="18"/>
      <c r="L52" s="18"/>
      <c r="M52" s="18"/>
      <c r="N52" s="18"/>
    </row>
    <row r="53" ht="15.75" customHeight="1">
      <c r="A53" s="7">
        <v>4.0</v>
      </c>
      <c r="B53" s="8" t="s">
        <v>7</v>
      </c>
      <c r="C53" s="8" t="s">
        <v>8</v>
      </c>
      <c r="D53" s="8" t="s">
        <v>9</v>
      </c>
      <c r="E53" s="8" t="s">
        <v>10</v>
      </c>
      <c r="F53" s="8" t="s">
        <v>11</v>
      </c>
      <c r="G53" s="8" t="s">
        <v>12</v>
      </c>
      <c r="H53" s="9">
        <v>9.0</v>
      </c>
      <c r="I53" s="8" t="s">
        <v>7</v>
      </c>
      <c r="J53" s="8" t="s">
        <v>8</v>
      </c>
      <c r="K53" s="8" t="s">
        <v>9</v>
      </c>
      <c r="L53" s="8" t="s">
        <v>10</v>
      </c>
      <c r="M53" s="8" t="s">
        <v>11</v>
      </c>
      <c r="N53" s="8" t="s">
        <v>12</v>
      </c>
    </row>
    <row r="54" ht="15.75" customHeight="1">
      <c r="B54" s="8" t="s">
        <v>13</v>
      </c>
      <c r="C54" s="10">
        <v>100.0</v>
      </c>
      <c r="D54" s="10">
        <f t="shared" ref="D54:D65" si="19">C54*$C$3*$C$5</f>
        <v>1500.12</v>
      </c>
      <c r="E54" s="10">
        <f>Data!F3</f>
        <v>1</v>
      </c>
      <c r="F54" s="11">
        <f t="shared" ref="F54:F65" si="20">-$C$3*E54</f>
        <v>-926</v>
      </c>
      <c r="G54" s="12">
        <f t="shared" ref="G54:G65" si="21">D54+F54</f>
        <v>574.12</v>
      </c>
      <c r="H54" s="9"/>
      <c r="I54" s="8" t="s">
        <v>13</v>
      </c>
      <c r="J54" s="10">
        <v>100.0</v>
      </c>
      <c r="K54" s="10">
        <f t="shared" ref="K54:K65" si="22">J54*$C$3*$C$5</f>
        <v>1500.12</v>
      </c>
      <c r="L54" s="10">
        <f>Data!K3</f>
        <v>2</v>
      </c>
      <c r="M54" s="11">
        <f t="shared" ref="M54:M65" si="23">-$C$3*L54</f>
        <v>-1852</v>
      </c>
      <c r="N54" s="12">
        <f t="shared" ref="N54:N65" si="24">K54+M54</f>
        <v>-351.88</v>
      </c>
    </row>
    <row r="55" ht="15.75" customHeight="1">
      <c r="B55" s="8" t="s">
        <v>14</v>
      </c>
      <c r="C55" s="10">
        <v>100.0</v>
      </c>
      <c r="D55" s="10">
        <f t="shared" si="19"/>
        <v>1500.12</v>
      </c>
      <c r="E55" s="10">
        <f>Data!F4</f>
        <v>3</v>
      </c>
      <c r="F55" s="11">
        <f t="shared" si="20"/>
        <v>-2778</v>
      </c>
      <c r="G55" s="12">
        <f t="shared" si="21"/>
        <v>-1277.88</v>
      </c>
      <c r="H55" s="9"/>
      <c r="I55" s="8" t="s">
        <v>14</v>
      </c>
      <c r="J55" s="10">
        <v>100.0</v>
      </c>
      <c r="K55" s="10">
        <f t="shared" si="22"/>
        <v>1500.12</v>
      </c>
      <c r="L55" s="10">
        <f>Data!K4</f>
        <v>4</v>
      </c>
      <c r="M55" s="11">
        <f t="shared" si="23"/>
        <v>-3704</v>
      </c>
      <c r="N55" s="12">
        <f t="shared" si="24"/>
        <v>-2203.88</v>
      </c>
    </row>
    <row r="56" ht="15.75" customHeight="1">
      <c r="B56" s="8" t="s">
        <v>15</v>
      </c>
      <c r="C56" s="10">
        <v>100.0</v>
      </c>
      <c r="D56" s="10">
        <f t="shared" si="19"/>
        <v>1500.12</v>
      </c>
      <c r="E56" s="10">
        <f>Data!F5</f>
        <v>4</v>
      </c>
      <c r="F56" s="11">
        <f t="shared" si="20"/>
        <v>-3704</v>
      </c>
      <c r="G56" s="12">
        <f t="shared" si="21"/>
        <v>-2203.88</v>
      </c>
      <c r="H56" s="9"/>
      <c r="I56" s="8" t="s">
        <v>15</v>
      </c>
      <c r="J56" s="10">
        <v>100.0</v>
      </c>
      <c r="K56" s="10">
        <f t="shared" si="22"/>
        <v>1500.12</v>
      </c>
      <c r="L56" s="10">
        <f>Data!K5</f>
        <v>2</v>
      </c>
      <c r="M56" s="11">
        <f t="shared" si="23"/>
        <v>-1852</v>
      </c>
      <c r="N56" s="12">
        <f t="shared" si="24"/>
        <v>-351.88</v>
      </c>
    </row>
    <row r="57" ht="15.75" customHeight="1">
      <c r="B57" s="8" t="s">
        <v>16</v>
      </c>
      <c r="C57" s="10">
        <v>100.0</v>
      </c>
      <c r="D57" s="10">
        <f t="shared" si="19"/>
        <v>1500.12</v>
      </c>
      <c r="E57" s="10">
        <f>Data!F6</f>
        <v>0</v>
      </c>
      <c r="F57" s="11">
        <f t="shared" si="20"/>
        <v>0</v>
      </c>
      <c r="G57" s="12">
        <f t="shared" si="21"/>
        <v>1500.12</v>
      </c>
      <c r="H57" s="9"/>
      <c r="I57" s="8" t="s">
        <v>16</v>
      </c>
      <c r="J57" s="10">
        <v>100.0</v>
      </c>
      <c r="K57" s="10">
        <f t="shared" si="22"/>
        <v>1500.12</v>
      </c>
      <c r="L57" s="10">
        <f>Data!K6</f>
        <v>3</v>
      </c>
      <c r="M57" s="11">
        <f t="shared" si="23"/>
        <v>-2778</v>
      </c>
      <c r="N57" s="12">
        <f t="shared" si="24"/>
        <v>-1277.88</v>
      </c>
    </row>
    <row r="58" ht="15.75" customHeight="1">
      <c r="B58" s="8" t="s">
        <v>17</v>
      </c>
      <c r="C58" s="10">
        <v>100.0</v>
      </c>
      <c r="D58" s="10">
        <f t="shared" si="19"/>
        <v>1500.12</v>
      </c>
      <c r="E58" s="10">
        <f>Data!F7</f>
        <v>0</v>
      </c>
      <c r="F58" s="11">
        <f t="shared" si="20"/>
        <v>0</v>
      </c>
      <c r="G58" s="12">
        <f t="shared" si="21"/>
        <v>1500.12</v>
      </c>
      <c r="H58" s="9"/>
      <c r="I58" s="8" t="s">
        <v>17</v>
      </c>
      <c r="J58" s="10">
        <v>100.0</v>
      </c>
      <c r="K58" s="10">
        <f t="shared" si="22"/>
        <v>1500.12</v>
      </c>
      <c r="L58" s="10">
        <f>Data!K7</f>
        <v>3</v>
      </c>
      <c r="M58" s="11">
        <f t="shared" si="23"/>
        <v>-2778</v>
      </c>
      <c r="N58" s="12">
        <f t="shared" si="24"/>
        <v>-1277.88</v>
      </c>
    </row>
    <row r="59" ht="15.75" customHeight="1">
      <c r="B59" s="8" t="s">
        <v>18</v>
      </c>
      <c r="C59" s="10">
        <v>100.0</v>
      </c>
      <c r="D59" s="10">
        <f t="shared" si="19"/>
        <v>1500.12</v>
      </c>
      <c r="E59" s="10">
        <f>Data!F8</f>
        <v>1</v>
      </c>
      <c r="F59" s="11">
        <f t="shared" si="20"/>
        <v>-926</v>
      </c>
      <c r="G59" s="12">
        <f t="shared" si="21"/>
        <v>574.12</v>
      </c>
      <c r="H59" s="9"/>
      <c r="I59" s="8" t="s">
        <v>18</v>
      </c>
      <c r="J59" s="10">
        <v>100.0</v>
      </c>
      <c r="K59" s="10">
        <f t="shared" si="22"/>
        <v>1500.12</v>
      </c>
      <c r="L59" s="10">
        <f>Data!K8</f>
        <v>1</v>
      </c>
      <c r="M59" s="11">
        <f t="shared" si="23"/>
        <v>-926</v>
      </c>
      <c r="N59" s="12">
        <f t="shared" si="24"/>
        <v>574.12</v>
      </c>
    </row>
    <row r="60" ht="15.75" customHeight="1">
      <c r="B60" s="8" t="s">
        <v>19</v>
      </c>
      <c r="C60" s="10">
        <v>100.0</v>
      </c>
      <c r="D60" s="10">
        <f t="shared" si="19"/>
        <v>1500.12</v>
      </c>
      <c r="E60" s="10">
        <f>Data!F9</f>
        <v>1</v>
      </c>
      <c r="F60" s="11">
        <f t="shared" si="20"/>
        <v>-926</v>
      </c>
      <c r="G60" s="12">
        <f t="shared" si="21"/>
        <v>574.12</v>
      </c>
      <c r="H60" s="9"/>
      <c r="I60" s="8" t="s">
        <v>19</v>
      </c>
      <c r="J60" s="10">
        <v>100.0</v>
      </c>
      <c r="K60" s="10">
        <f t="shared" si="22"/>
        <v>1500.12</v>
      </c>
      <c r="L60" s="10">
        <f>Data!K9</f>
        <v>1</v>
      </c>
      <c r="M60" s="11">
        <f t="shared" si="23"/>
        <v>-926</v>
      </c>
      <c r="N60" s="12">
        <f t="shared" si="24"/>
        <v>574.12</v>
      </c>
    </row>
    <row r="61" ht="15.75" customHeight="1">
      <c r="B61" s="8" t="s">
        <v>20</v>
      </c>
      <c r="C61" s="10">
        <v>100.0</v>
      </c>
      <c r="D61" s="10">
        <f t="shared" si="19"/>
        <v>1500.12</v>
      </c>
      <c r="E61" s="10">
        <f>Data!F10</f>
        <v>3</v>
      </c>
      <c r="F61" s="11">
        <f t="shared" si="20"/>
        <v>-2778</v>
      </c>
      <c r="G61" s="12">
        <f t="shared" si="21"/>
        <v>-1277.88</v>
      </c>
      <c r="H61" s="9"/>
      <c r="I61" s="8" t="s">
        <v>20</v>
      </c>
      <c r="J61" s="10">
        <v>100.0</v>
      </c>
      <c r="K61" s="10">
        <f t="shared" si="22"/>
        <v>1500.12</v>
      </c>
      <c r="L61" s="10">
        <f>Data!K10</f>
        <v>0</v>
      </c>
      <c r="M61" s="11">
        <f t="shared" si="23"/>
        <v>0</v>
      </c>
      <c r="N61" s="12">
        <f t="shared" si="24"/>
        <v>1500.12</v>
      </c>
    </row>
    <row r="62" ht="15.75" customHeight="1">
      <c r="B62" s="8" t="s">
        <v>21</v>
      </c>
      <c r="C62" s="10">
        <v>100.0</v>
      </c>
      <c r="D62" s="10">
        <f t="shared" si="19"/>
        <v>1500.12</v>
      </c>
      <c r="E62" s="10">
        <f>Data!F11</f>
        <v>1</v>
      </c>
      <c r="F62" s="11">
        <f t="shared" si="20"/>
        <v>-926</v>
      </c>
      <c r="G62" s="12">
        <f t="shared" si="21"/>
        <v>574.12</v>
      </c>
      <c r="H62" s="9"/>
      <c r="I62" s="8" t="s">
        <v>21</v>
      </c>
      <c r="J62" s="10">
        <v>100.0</v>
      </c>
      <c r="K62" s="10">
        <f t="shared" si="22"/>
        <v>1500.12</v>
      </c>
      <c r="L62" s="10">
        <f>Data!K11</f>
        <v>4</v>
      </c>
      <c r="M62" s="11">
        <f t="shared" si="23"/>
        <v>-3704</v>
      </c>
      <c r="N62" s="12">
        <f t="shared" si="24"/>
        <v>-2203.88</v>
      </c>
    </row>
    <row r="63" ht="15.75" customHeight="1">
      <c r="B63" s="8" t="s">
        <v>22</v>
      </c>
      <c r="C63" s="10">
        <v>100.0</v>
      </c>
      <c r="D63" s="10">
        <f t="shared" si="19"/>
        <v>1500.12</v>
      </c>
      <c r="E63" s="10">
        <f>Data!F12</f>
        <v>1</v>
      </c>
      <c r="F63" s="11">
        <f t="shared" si="20"/>
        <v>-926</v>
      </c>
      <c r="G63" s="12">
        <f t="shared" si="21"/>
        <v>574.12</v>
      </c>
      <c r="H63" s="9"/>
      <c r="I63" s="8" t="s">
        <v>22</v>
      </c>
      <c r="J63" s="10">
        <v>100.0</v>
      </c>
      <c r="K63" s="10">
        <f t="shared" si="22"/>
        <v>1500.12</v>
      </c>
      <c r="L63" s="10">
        <f>Data!K12</f>
        <v>2</v>
      </c>
      <c r="M63" s="11">
        <f t="shared" si="23"/>
        <v>-1852</v>
      </c>
      <c r="N63" s="12">
        <f t="shared" si="24"/>
        <v>-351.88</v>
      </c>
    </row>
    <row r="64" ht="15.75" customHeight="1">
      <c r="B64" s="8" t="s">
        <v>23</v>
      </c>
      <c r="C64" s="10">
        <v>100.0</v>
      </c>
      <c r="D64" s="10">
        <f t="shared" si="19"/>
        <v>1500.12</v>
      </c>
      <c r="E64" s="10">
        <f>Data!F13</f>
        <v>0</v>
      </c>
      <c r="F64" s="11">
        <f t="shared" si="20"/>
        <v>0</v>
      </c>
      <c r="G64" s="12">
        <f t="shared" si="21"/>
        <v>1500.12</v>
      </c>
      <c r="H64" s="9"/>
      <c r="I64" s="8" t="s">
        <v>23</v>
      </c>
      <c r="J64" s="10">
        <v>100.0</v>
      </c>
      <c r="K64" s="10">
        <f t="shared" si="22"/>
        <v>1500.12</v>
      </c>
      <c r="L64" s="10">
        <f>Data!K13</f>
        <v>2</v>
      </c>
      <c r="M64" s="11">
        <f t="shared" si="23"/>
        <v>-1852</v>
      </c>
      <c r="N64" s="12">
        <f t="shared" si="24"/>
        <v>-351.88</v>
      </c>
    </row>
    <row r="65" ht="15.75" customHeight="1">
      <c r="B65" s="13" t="s">
        <v>24</v>
      </c>
      <c r="C65" s="14">
        <v>100.0</v>
      </c>
      <c r="D65" s="10">
        <f t="shared" si="19"/>
        <v>1500.12</v>
      </c>
      <c r="E65" s="10">
        <f>Data!F14</f>
        <v>2</v>
      </c>
      <c r="F65" s="11">
        <f t="shared" si="20"/>
        <v>-1852</v>
      </c>
      <c r="G65" s="12">
        <f t="shared" si="21"/>
        <v>-351.88</v>
      </c>
      <c r="H65" s="9"/>
      <c r="I65" s="13" t="s">
        <v>24</v>
      </c>
      <c r="J65" s="14">
        <v>100.0</v>
      </c>
      <c r="K65" s="10">
        <f t="shared" si="22"/>
        <v>1500.12</v>
      </c>
      <c r="L65" s="10">
        <f>Data!K14</f>
        <v>2</v>
      </c>
      <c r="M65" s="11">
        <f t="shared" si="23"/>
        <v>-1852</v>
      </c>
      <c r="N65" s="12">
        <f t="shared" si="24"/>
        <v>-351.88</v>
      </c>
    </row>
    <row r="66" ht="15.75" customHeight="1">
      <c r="B66" s="15"/>
      <c r="C66" s="15"/>
      <c r="D66" s="15"/>
      <c r="E66" s="15"/>
      <c r="F66" s="16" t="s">
        <v>25</v>
      </c>
      <c r="G66" s="17">
        <f>SUM(G54:G65)</f>
        <v>2259.44</v>
      </c>
      <c r="H66" s="9"/>
      <c r="I66" s="15"/>
      <c r="J66" s="15"/>
      <c r="K66" s="15"/>
      <c r="L66" s="15"/>
      <c r="M66" s="16" t="s">
        <v>25</v>
      </c>
      <c r="N66" s="19">
        <f>SUM(N54:N65)</f>
        <v>-6074.56</v>
      </c>
    </row>
    <row r="67" ht="15.75" customHeight="1">
      <c r="B67" s="18"/>
      <c r="C67" s="18"/>
      <c r="D67" s="18"/>
      <c r="E67" s="18"/>
      <c r="F67" s="18"/>
      <c r="G67" s="18"/>
      <c r="H67" s="9"/>
      <c r="I67" s="18"/>
      <c r="J67" s="18"/>
      <c r="K67" s="18"/>
      <c r="L67" s="18"/>
      <c r="M67" s="18"/>
      <c r="N67" s="18"/>
    </row>
    <row r="68" ht="15.75" customHeight="1">
      <c r="A68" s="7">
        <v>5.0</v>
      </c>
      <c r="B68" s="8" t="s">
        <v>7</v>
      </c>
      <c r="C68" s="8" t="s">
        <v>8</v>
      </c>
      <c r="D68" s="8" t="s">
        <v>9</v>
      </c>
      <c r="E68" s="8" t="s">
        <v>10</v>
      </c>
      <c r="F68" s="8" t="s">
        <v>11</v>
      </c>
      <c r="G68" s="8" t="s">
        <v>12</v>
      </c>
      <c r="H68" s="9">
        <v>10.0</v>
      </c>
      <c r="I68" s="8" t="s">
        <v>7</v>
      </c>
      <c r="J68" s="8" t="s">
        <v>8</v>
      </c>
      <c r="K68" s="8" t="s">
        <v>9</v>
      </c>
      <c r="L68" s="8" t="s">
        <v>10</v>
      </c>
      <c r="M68" s="8" t="s">
        <v>11</v>
      </c>
      <c r="N68" s="8" t="s">
        <v>12</v>
      </c>
    </row>
    <row r="69" ht="15.75" customHeight="1">
      <c r="B69" s="8" t="s">
        <v>13</v>
      </c>
      <c r="C69" s="10">
        <v>100.0</v>
      </c>
      <c r="D69" s="10">
        <f t="shared" ref="D69:D80" si="25">C69*$C$3*$C$5</f>
        <v>1500.12</v>
      </c>
      <c r="E69" s="10">
        <f>Data!G3</f>
        <v>3</v>
      </c>
      <c r="F69" s="11">
        <f t="shared" ref="F69:F80" si="26">-$C$3*E69</f>
        <v>-2778</v>
      </c>
      <c r="G69" s="12">
        <f t="shared" ref="G69:G80" si="27">D69+F69</f>
        <v>-1277.88</v>
      </c>
      <c r="H69" s="9"/>
      <c r="I69" s="8" t="s">
        <v>13</v>
      </c>
      <c r="J69" s="10">
        <v>100.0</v>
      </c>
      <c r="K69" s="10">
        <f t="shared" ref="K69:K80" si="28">J69*$C$3*$C$5</f>
        <v>1500.12</v>
      </c>
      <c r="L69" s="10">
        <f>Data!L3</f>
        <v>2</v>
      </c>
      <c r="M69" s="11">
        <f t="shared" ref="M69:M80" si="29">-$C$3*L69</f>
        <v>-1852</v>
      </c>
      <c r="N69" s="12">
        <f t="shared" ref="N69:N80" si="30">K69+M69</f>
        <v>-351.88</v>
      </c>
    </row>
    <row r="70" ht="15.75" customHeight="1">
      <c r="B70" s="8" t="s">
        <v>14</v>
      </c>
      <c r="C70" s="10">
        <v>100.0</v>
      </c>
      <c r="D70" s="10">
        <f t="shared" si="25"/>
        <v>1500.12</v>
      </c>
      <c r="E70" s="10">
        <f>Data!G4</f>
        <v>3</v>
      </c>
      <c r="F70" s="11">
        <f t="shared" si="26"/>
        <v>-2778</v>
      </c>
      <c r="G70" s="12">
        <f t="shared" si="27"/>
        <v>-1277.88</v>
      </c>
      <c r="H70" s="9"/>
      <c r="I70" s="8" t="s">
        <v>14</v>
      </c>
      <c r="J70" s="10">
        <v>100.0</v>
      </c>
      <c r="K70" s="10">
        <f t="shared" si="28"/>
        <v>1500.12</v>
      </c>
      <c r="L70" s="10">
        <f>Data!L4</f>
        <v>5</v>
      </c>
      <c r="M70" s="11">
        <f t="shared" si="29"/>
        <v>-4630</v>
      </c>
      <c r="N70" s="12">
        <f t="shared" si="30"/>
        <v>-3129.88</v>
      </c>
    </row>
    <row r="71" ht="15.75" customHeight="1">
      <c r="B71" s="8" t="s">
        <v>15</v>
      </c>
      <c r="C71" s="10">
        <v>100.0</v>
      </c>
      <c r="D71" s="10">
        <f t="shared" si="25"/>
        <v>1500.12</v>
      </c>
      <c r="E71" s="10">
        <f>Data!G5</f>
        <v>2</v>
      </c>
      <c r="F71" s="11">
        <f t="shared" si="26"/>
        <v>-1852</v>
      </c>
      <c r="G71" s="12">
        <f t="shared" si="27"/>
        <v>-351.88</v>
      </c>
      <c r="H71" s="9"/>
      <c r="I71" s="8" t="s">
        <v>15</v>
      </c>
      <c r="J71" s="10">
        <v>100.0</v>
      </c>
      <c r="K71" s="10">
        <f t="shared" si="28"/>
        <v>1500.12</v>
      </c>
      <c r="L71" s="10">
        <f>Data!L5</f>
        <v>1</v>
      </c>
      <c r="M71" s="11">
        <f t="shared" si="29"/>
        <v>-926</v>
      </c>
      <c r="N71" s="12">
        <f t="shared" si="30"/>
        <v>574.12</v>
      </c>
    </row>
    <row r="72" ht="15.75" customHeight="1">
      <c r="B72" s="8" t="s">
        <v>16</v>
      </c>
      <c r="C72" s="10">
        <v>100.0</v>
      </c>
      <c r="D72" s="10">
        <f t="shared" si="25"/>
        <v>1500.12</v>
      </c>
      <c r="E72" s="10">
        <f>Data!G6</f>
        <v>0</v>
      </c>
      <c r="F72" s="11">
        <f t="shared" si="26"/>
        <v>0</v>
      </c>
      <c r="G72" s="12">
        <f t="shared" si="27"/>
        <v>1500.12</v>
      </c>
      <c r="H72" s="9"/>
      <c r="I72" s="8" t="s">
        <v>16</v>
      </c>
      <c r="J72" s="10">
        <v>100.0</v>
      </c>
      <c r="K72" s="10">
        <f t="shared" si="28"/>
        <v>1500.12</v>
      </c>
      <c r="L72" s="10">
        <f>Data!L6</f>
        <v>2</v>
      </c>
      <c r="M72" s="11">
        <f t="shared" si="29"/>
        <v>-1852</v>
      </c>
      <c r="N72" s="12">
        <f t="shared" si="30"/>
        <v>-351.88</v>
      </c>
    </row>
    <row r="73" ht="15.75" customHeight="1">
      <c r="B73" s="8" t="s">
        <v>17</v>
      </c>
      <c r="C73" s="10">
        <v>100.0</v>
      </c>
      <c r="D73" s="10">
        <f t="shared" si="25"/>
        <v>1500.12</v>
      </c>
      <c r="E73" s="10">
        <f>Data!G7</f>
        <v>2</v>
      </c>
      <c r="F73" s="11">
        <f t="shared" si="26"/>
        <v>-1852</v>
      </c>
      <c r="G73" s="12">
        <f t="shared" si="27"/>
        <v>-351.88</v>
      </c>
      <c r="H73" s="9"/>
      <c r="I73" s="8" t="s">
        <v>17</v>
      </c>
      <c r="J73" s="10">
        <v>100.0</v>
      </c>
      <c r="K73" s="10">
        <f t="shared" si="28"/>
        <v>1500.12</v>
      </c>
      <c r="L73" s="10">
        <f>Data!L7</f>
        <v>2</v>
      </c>
      <c r="M73" s="11">
        <f t="shared" si="29"/>
        <v>-1852</v>
      </c>
      <c r="N73" s="12">
        <f t="shared" si="30"/>
        <v>-351.88</v>
      </c>
    </row>
    <row r="74" ht="15.75" customHeight="1">
      <c r="B74" s="8" t="s">
        <v>18</v>
      </c>
      <c r="C74" s="10">
        <v>100.0</v>
      </c>
      <c r="D74" s="10">
        <f t="shared" si="25"/>
        <v>1500.12</v>
      </c>
      <c r="E74" s="10">
        <f>Data!G8</f>
        <v>3</v>
      </c>
      <c r="F74" s="11">
        <f t="shared" si="26"/>
        <v>-2778</v>
      </c>
      <c r="G74" s="12">
        <f t="shared" si="27"/>
        <v>-1277.88</v>
      </c>
      <c r="H74" s="9"/>
      <c r="I74" s="8" t="s">
        <v>18</v>
      </c>
      <c r="J74" s="10">
        <v>100.0</v>
      </c>
      <c r="K74" s="10">
        <f t="shared" si="28"/>
        <v>1500.12</v>
      </c>
      <c r="L74" s="10">
        <f>Data!L8</f>
        <v>3</v>
      </c>
      <c r="M74" s="11">
        <f t="shared" si="29"/>
        <v>-2778</v>
      </c>
      <c r="N74" s="12">
        <f t="shared" si="30"/>
        <v>-1277.88</v>
      </c>
    </row>
    <row r="75" ht="15.75" customHeight="1">
      <c r="B75" s="8" t="s">
        <v>19</v>
      </c>
      <c r="C75" s="10">
        <v>100.0</v>
      </c>
      <c r="D75" s="10">
        <f t="shared" si="25"/>
        <v>1500.12</v>
      </c>
      <c r="E75" s="10">
        <f>Data!G9</f>
        <v>3</v>
      </c>
      <c r="F75" s="11">
        <f t="shared" si="26"/>
        <v>-2778</v>
      </c>
      <c r="G75" s="12">
        <f t="shared" si="27"/>
        <v>-1277.88</v>
      </c>
      <c r="H75" s="9"/>
      <c r="I75" s="8" t="s">
        <v>19</v>
      </c>
      <c r="J75" s="10">
        <v>100.0</v>
      </c>
      <c r="K75" s="10">
        <f t="shared" si="28"/>
        <v>1500.12</v>
      </c>
      <c r="L75" s="10">
        <f>Data!L9</f>
        <v>4</v>
      </c>
      <c r="M75" s="11">
        <f t="shared" si="29"/>
        <v>-3704</v>
      </c>
      <c r="N75" s="12">
        <f t="shared" si="30"/>
        <v>-2203.88</v>
      </c>
    </row>
    <row r="76" ht="15.75" customHeight="1">
      <c r="B76" s="8" t="s">
        <v>20</v>
      </c>
      <c r="C76" s="10">
        <v>100.0</v>
      </c>
      <c r="D76" s="10">
        <f t="shared" si="25"/>
        <v>1500.12</v>
      </c>
      <c r="E76" s="10">
        <f>Data!G10</f>
        <v>0</v>
      </c>
      <c r="F76" s="11">
        <f t="shared" si="26"/>
        <v>0</v>
      </c>
      <c r="G76" s="12">
        <f t="shared" si="27"/>
        <v>1500.12</v>
      </c>
      <c r="H76" s="9"/>
      <c r="I76" s="8" t="s">
        <v>20</v>
      </c>
      <c r="J76" s="10">
        <v>100.0</v>
      </c>
      <c r="K76" s="10">
        <f t="shared" si="28"/>
        <v>1500.12</v>
      </c>
      <c r="L76" s="10">
        <f>Data!L10</f>
        <v>3</v>
      </c>
      <c r="M76" s="11">
        <f t="shared" si="29"/>
        <v>-2778</v>
      </c>
      <c r="N76" s="12">
        <f t="shared" si="30"/>
        <v>-1277.88</v>
      </c>
    </row>
    <row r="77" ht="15.75" customHeight="1">
      <c r="B77" s="8" t="s">
        <v>21</v>
      </c>
      <c r="C77" s="10">
        <v>100.0</v>
      </c>
      <c r="D77" s="10">
        <f t="shared" si="25"/>
        <v>1500.12</v>
      </c>
      <c r="E77" s="10">
        <f>Data!G11</f>
        <v>1</v>
      </c>
      <c r="F77" s="11">
        <f t="shared" si="26"/>
        <v>-926</v>
      </c>
      <c r="G77" s="12">
        <f t="shared" si="27"/>
        <v>574.12</v>
      </c>
      <c r="H77" s="9"/>
      <c r="I77" s="8" t="s">
        <v>21</v>
      </c>
      <c r="J77" s="10">
        <v>100.0</v>
      </c>
      <c r="K77" s="10">
        <f t="shared" si="28"/>
        <v>1500.12</v>
      </c>
      <c r="L77" s="10">
        <f>Data!L11</f>
        <v>2</v>
      </c>
      <c r="M77" s="11">
        <f t="shared" si="29"/>
        <v>-1852</v>
      </c>
      <c r="N77" s="12">
        <f t="shared" si="30"/>
        <v>-351.88</v>
      </c>
    </row>
    <row r="78" ht="15.75" customHeight="1">
      <c r="B78" s="8" t="s">
        <v>22</v>
      </c>
      <c r="C78" s="10">
        <v>100.0</v>
      </c>
      <c r="D78" s="10">
        <f t="shared" si="25"/>
        <v>1500.12</v>
      </c>
      <c r="E78" s="10">
        <f>Data!G12</f>
        <v>1</v>
      </c>
      <c r="F78" s="11">
        <f t="shared" si="26"/>
        <v>-926</v>
      </c>
      <c r="G78" s="12">
        <f t="shared" si="27"/>
        <v>574.12</v>
      </c>
      <c r="H78" s="9"/>
      <c r="I78" s="8" t="s">
        <v>22</v>
      </c>
      <c r="J78" s="10">
        <v>100.0</v>
      </c>
      <c r="K78" s="10">
        <f t="shared" si="28"/>
        <v>1500.12</v>
      </c>
      <c r="L78" s="10">
        <f>Data!L12</f>
        <v>7</v>
      </c>
      <c r="M78" s="11">
        <f t="shared" si="29"/>
        <v>-6482</v>
      </c>
      <c r="N78" s="12">
        <f t="shared" si="30"/>
        <v>-4981.88</v>
      </c>
    </row>
    <row r="79" ht="15.75" customHeight="1">
      <c r="B79" s="8" t="s">
        <v>23</v>
      </c>
      <c r="C79" s="10">
        <v>100.0</v>
      </c>
      <c r="D79" s="10">
        <f t="shared" si="25"/>
        <v>1500.12</v>
      </c>
      <c r="E79" s="10">
        <f>Data!G13</f>
        <v>3</v>
      </c>
      <c r="F79" s="11">
        <f t="shared" si="26"/>
        <v>-2778</v>
      </c>
      <c r="G79" s="12">
        <f t="shared" si="27"/>
        <v>-1277.88</v>
      </c>
      <c r="H79" s="9"/>
      <c r="I79" s="8" t="s">
        <v>23</v>
      </c>
      <c r="J79" s="10">
        <v>100.0</v>
      </c>
      <c r="K79" s="10">
        <f t="shared" si="28"/>
        <v>1500.12</v>
      </c>
      <c r="L79" s="10">
        <f>Data!L13</f>
        <v>1</v>
      </c>
      <c r="M79" s="11">
        <f t="shared" si="29"/>
        <v>-926</v>
      </c>
      <c r="N79" s="12">
        <f t="shared" si="30"/>
        <v>574.12</v>
      </c>
    </row>
    <row r="80" ht="15.75" customHeight="1">
      <c r="B80" s="13" t="s">
        <v>24</v>
      </c>
      <c r="C80" s="14">
        <v>100.0</v>
      </c>
      <c r="D80" s="10">
        <f t="shared" si="25"/>
        <v>1500.12</v>
      </c>
      <c r="E80" s="10">
        <f>Data!G14</f>
        <v>1</v>
      </c>
      <c r="F80" s="11">
        <f t="shared" si="26"/>
        <v>-926</v>
      </c>
      <c r="G80" s="12">
        <f t="shared" si="27"/>
        <v>574.12</v>
      </c>
      <c r="H80" s="9"/>
      <c r="I80" s="13" t="s">
        <v>24</v>
      </c>
      <c r="J80" s="14">
        <v>100.0</v>
      </c>
      <c r="K80" s="10">
        <f t="shared" si="28"/>
        <v>1500.12</v>
      </c>
      <c r="L80" s="10">
        <f>Data!L14</f>
        <v>2</v>
      </c>
      <c r="M80" s="11">
        <f t="shared" si="29"/>
        <v>-1852</v>
      </c>
      <c r="N80" s="12">
        <f t="shared" si="30"/>
        <v>-351.88</v>
      </c>
    </row>
    <row r="81" ht="15.75" customHeight="1">
      <c r="B81" s="20"/>
      <c r="C81" s="20"/>
      <c r="D81" s="20"/>
      <c r="E81" s="20"/>
      <c r="F81" s="16" t="s">
        <v>25</v>
      </c>
      <c r="G81" s="17">
        <f>SUM(G69:G80)</f>
        <v>-2370.56</v>
      </c>
      <c r="H81" s="9"/>
      <c r="I81" s="15"/>
      <c r="J81" s="15"/>
      <c r="K81" s="15"/>
      <c r="L81" s="15"/>
      <c r="M81" s="16" t="s">
        <v>25</v>
      </c>
      <c r="N81" s="17">
        <f>SUM(N69:N80)</f>
        <v>-13482.56</v>
      </c>
    </row>
    <row r="82" ht="15.75" customHeight="1"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</row>
    <row r="83" ht="15.75" customHeight="1"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</row>
    <row r="84" ht="15.75" customHeight="1"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</row>
    <row r="85" ht="15.75" customHeight="1"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</row>
    <row r="86" ht="15.75" customHeight="1"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</row>
    <row r="87" ht="15.75" customHeight="1"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</row>
    <row r="88" ht="15.75" customHeight="1"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</row>
    <row r="89" ht="15.75" customHeight="1"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</row>
    <row r="90" ht="15.75" customHeight="1"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</row>
    <row r="91" ht="15.75" customHeight="1"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</row>
    <row r="92" ht="15.75" customHeight="1"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</row>
    <row r="93" ht="15.75" customHeight="1"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</row>
    <row r="94" ht="15.75" customHeight="1"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</row>
    <row r="95" ht="15.75" customHeight="1"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</row>
    <row r="96" ht="15.75" customHeight="1"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</row>
    <row r="97" ht="15.75" customHeight="1"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</row>
    <row r="98" ht="15.75" customHeight="1"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</row>
    <row r="99" ht="15.75" customHeight="1"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</row>
    <row r="100" ht="15.75" customHeight="1"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</row>
    <row r="101" ht="15.75" customHeight="1"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</row>
    <row r="102" ht="15.75" customHeight="1"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</row>
    <row r="103" ht="15.75" customHeight="1"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</row>
    <row r="104" ht="15.75" customHeight="1"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</row>
    <row r="105" ht="15.75" customHeight="1"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</row>
    <row r="106" ht="15.75" customHeight="1"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</row>
    <row r="107" ht="15.75" customHeight="1"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</row>
    <row r="108" ht="15.75" customHeight="1"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</row>
    <row r="109" ht="15.75" customHeight="1"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</row>
    <row r="110" ht="15.75" customHeight="1"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</row>
    <row r="111" ht="15.75" customHeight="1"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</row>
    <row r="112" ht="15.75" customHeight="1"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</row>
    <row r="113" ht="15.75" customHeight="1"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</row>
    <row r="114" ht="15.75" customHeight="1"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</row>
    <row r="115" ht="15.75" customHeight="1"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</row>
    <row r="116" ht="15.75" customHeight="1"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</row>
    <row r="117" ht="15.75" customHeight="1"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</row>
    <row r="118" ht="15.75" customHeight="1"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</row>
    <row r="119" ht="15.75" customHeight="1"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</row>
    <row r="120" ht="15.75" customHeight="1"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</row>
    <row r="121" ht="15.75" customHeight="1"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</row>
    <row r="122" ht="15.75" customHeight="1"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</row>
    <row r="123" ht="15.75" customHeight="1"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</row>
    <row r="124" ht="15.75" customHeight="1"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</row>
    <row r="125" ht="15.75" customHeight="1"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</row>
    <row r="126" ht="15.75" customHeight="1"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</row>
    <row r="127" ht="15.75" customHeight="1"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</row>
    <row r="128" ht="15.75" customHeight="1"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</row>
    <row r="129" ht="15.75" customHeight="1"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</row>
    <row r="130" ht="15.75" customHeight="1"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</row>
    <row r="131" ht="15.75" customHeight="1"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</row>
    <row r="132" ht="15.75" customHeight="1"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</row>
    <row r="133" ht="15.75" customHeight="1"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</row>
    <row r="134" ht="15.75" customHeight="1"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</row>
    <row r="135" ht="15.75" customHeight="1"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</row>
    <row r="136" ht="15.75" customHeight="1"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</row>
    <row r="137" ht="15.75" customHeight="1"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</row>
    <row r="138" ht="15.75" customHeight="1"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</row>
    <row r="139" ht="15.75" customHeight="1"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</row>
    <row r="140" ht="15.75" customHeight="1"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</row>
    <row r="141" ht="15.75" customHeight="1"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</row>
    <row r="142" ht="15.75" customHeight="1"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</row>
    <row r="143" ht="15.75" customHeight="1"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</row>
    <row r="144" ht="15.75" customHeight="1"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</row>
    <row r="145" ht="15.75" customHeight="1"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</row>
    <row r="146" ht="15.75" customHeight="1"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</row>
    <row r="147" ht="15.75" customHeight="1"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</row>
    <row r="148" ht="15.75" customHeight="1"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</row>
    <row r="149" ht="15.75" customHeight="1"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</row>
    <row r="150" ht="15.75" customHeight="1"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</row>
    <row r="151" ht="15.75" customHeight="1"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</row>
    <row r="152" ht="15.75" customHeight="1"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</row>
    <row r="153" ht="15.75" customHeight="1"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</row>
    <row r="154" ht="15.75" customHeight="1"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</row>
    <row r="155" ht="15.75" customHeight="1"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</row>
    <row r="156" ht="15.75" customHeight="1"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</row>
    <row r="157" ht="15.75" customHeight="1"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</row>
    <row r="158" ht="15.75" customHeight="1"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</row>
    <row r="159" ht="15.75" customHeight="1"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</row>
    <row r="160" ht="15.75" customHeight="1"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</row>
    <row r="161" ht="15.75" customHeight="1"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</row>
    <row r="162" ht="15.75" customHeight="1"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</row>
    <row r="163" ht="15.75" customHeight="1"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</row>
    <row r="164" ht="15.75" customHeight="1"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</row>
    <row r="165" ht="15.75" customHeight="1"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</row>
    <row r="166" ht="15.75" customHeight="1"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</row>
    <row r="167" ht="15.75" customHeight="1"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</row>
    <row r="168" ht="15.75" customHeight="1"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</row>
    <row r="169" ht="15.75" customHeight="1"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</row>
    <row r="170" ht="15.75" customHeight="1"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</row>
    <row r="171" ht="15.75" customHeight="1"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</row>
    <row r="172" ht="15.75" customHeight="1"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</row>
    <row r="173" ht="15.75" customHeight="1"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</row>
    <row r="174" ht="15.75" customHeight="1"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</row>
    <row r="175" ht="15.75" customHeight="1"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</row>
    <row r="176" ht="15.75" customHeight="1"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</row>
    <row r="177" ht="15.75" customHeight="1"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</row>
    <row r="178" ht="15.75" customHeight="1"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</row>
    <row r="179" ht="15.75" customHeight="1"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</row>
    <row r="180" ht="15.75" customHeight="1"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</row>
    <row r="181" ht="15.75" customHeight="1"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</row>
    <row r="182" ht="15.75" customHeight="1"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</row>
    <row r="183" ht="15.75" customHeight="1"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</row>
    <row r="184" ht="15.75" customHeight="1"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</row>
    <row r="185" ht="15.75" customHeight="1"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</row>
    <row r="186" ht="15.75" customHeight="1"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</row>
    <row r="187" ht="15.75" customHeight="1"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</row>
    <row r="188" ht="15.75" customHeight="1"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</row>
    <row r="189" ht="15.75" customHeight="1"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</row>
    <row r="190" ht="15.75" customHeight="1"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</row>
    <row r="191" ht="15.75" customHeight="1"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</row>
    <row r="192" ht="15.75" customHeight="1"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</row>
    <row r="193" ht="15.75" customHeight="1"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</row>
    <row r="194" ht="15.75" customHeight="1"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</row>
    <row r="195" ht="15.75" customHeight="1"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</row>
    <row r="196" ht="15.75" customHeight="1"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</row>
    <row r="197" ht="15.75" customHeight="1"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</row>
    <row r="198" ht="15.75" customHeight="1"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</row>
    <row r="199" ht="15.75" customHeight="1"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</row>
    <row r="200" ht="15.75" customHeight="1"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</row>
    <row r="201" ht="15.75" customHeight="1"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</row>
    <row r="202" ht="15.75" customHeight="1"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</row>
    <row r="203" ht="15.75" customHeight="1"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</row>
    <row r="204" ht="15.75" customHeight="1"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</row>
    <row r="205" ht="15.75" customHeight="1"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</row>
    <row r="206" ht="15.75" customHeight="1"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</row>
    <row r="207" ht="15.75" customHeight="1"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</row>
    <row r="208" ht="15.75" customHeight="1"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</row>
    <row r="209" ht="15.75" customHeight="1"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</row>
    <row r="210" ht="15.75" customHeight="1"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</row>
    <row r="211" ht="15.75" customHeight="1"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</row>
    <row r="212" ht="15.75" customHeight="1"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</row>
    <row r="213" ht="15.75" customHeight="1"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</row>
    <row r="214" ht="15.75" customHeight="1"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</row>
    <row r="215" ht="15.75" customHeight="1"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</row>
    <row r="216" ht="15.75" customHeight="1"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</row>
    <row r="217" ht="15.75" customHeight="1"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</row>
    <row r="218" ht="15.75" customHeight="1"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</row>
    <row r="219" ht="15.75" customHeight="1"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</row>
    <row r="220" ht="15.75" customHeight="1"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</row>
    <row r="221" ht="15.75" customHeight="1"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</row>
    <row r="222" ht="15.75" customHeight="1"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</row>
    <row r="223" ht="15.75" customHeight="1"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</row>
    <row r="224" ht="15.75" customHeight="1"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</row>
    <row r="225" ht="15.75" customHeight="1"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</row>
    <row r="226" ht="15.75" customHeight="1"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</row>
    <row r="227" ht="15.75" customHeight="1"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</row>
    <row r="228" ht="15.75" customHeight="1"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</row>
    <row r="229" ht="15.75" customHeight="1"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</row>
    <row r="230" ht="15.75" customHeight="1"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</row>
    <row r="231" ht="15.75" customHeight="1"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</row>
    <row r="232" ht="15.75" customHeight="1"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</row>
    <row r="233" ht="15.75" customHeight="1"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</row>
    <row r="234" ht="15.75" customHeight="1"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</row>
    <row r="235" ht="15.75" customHeight="1"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</row>
    <row r="236" ht="15.75" customHeight="1"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</row>
    <row r="237" ht="15.75" customHeight="1"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</row>
    <row r="238" ht="15.75" customHeight="1"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</row>
    <row r="239" ht="15.75" customHeight="1"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</row>
    <row r="240" ht="15.75" customHeight="1"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</row>
    <row r="241" ht="15.75" customHeight="1"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</row>
    <row r="242" ht="15.75" customHeight="1"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</row>
    <row r="243" ht="15.75" customHeight="1"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</row>
    <row r="244" ht="15.75" customHeight="1"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</row>
    <row r="245" ht="15.75" customHeight="1"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</row>
    <row r="246" ht="15.75" customHeight="1"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</row>
    <row r="247" ht="15.75" customHeight="1"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</row>
    <row r="248" ht="15.75" customHeight="1"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</row>
    <row r="249" ht="15.75" customHeight="1"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</row>
    <row r="250" ht="15.75" customHeight="1"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</row>
    <row r="251" ht="15.75" customHeight="1"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</row>
    <row r="252" ht="15.75" customHeight="1"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</row>
    <row r="253" ht="15.75" customHeight="1"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</row>
    <row r="254" ht="15.75" customHeight="1"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</row>
    <row r="255" ht="15.75" customHeight="1"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</row>
    <row r="256" ht="15.75" customHeight="1"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</row>
    <row r="257" ht="15.75" customHeight="1"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</row>
    <row r="258" ht="15.75" customHeight="1"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</row>
    <row r="259" ht="15.75" customHeight="1"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</row>
    <row r="260" ht="15.75" customHeight="1"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</row>
    <row r="261" ht="15.75" customHeight="1"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</row>
    <row r="262" ht="15.75" customHeight="1"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</row>
    <row r="263" ht="15.75" customHeight="1"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</row>
    <row r="264" ht="15.75" customHeight="1"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</row>
    <row r="265" ht="15.75" customHeight="1"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</row>
    <row r="266" ht="15.75" customHeight="1"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</row>
    <row r="267" ht="15.75" customHeight="1"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</row>
    <row r="268" ht="15.75" customHeight="1"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</row>
    <row r="269" ht="15.75" customHeight="1"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</row>
    <row r="270" ht="15.75" customHeight="1"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</row>
    <row r="271" ht="15.75" customHeight="1"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</row>
    <row r="272" ht="15.75" customHeight="1"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</row>
    <row r="273" ht="15.75" customHeight="1"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</row>
    <row r="274" ht="15.75" customHeight="1"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</row>
    <row r="275" ht="15.75" customHeight="1"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</row>
    <row r="276" ht="15.75" customHeight="1"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</row>
    <row r="277" ht="15.75" customHeight="1"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</row>
    <row r="278" ht="15.75" customHeight="1"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</row>
    <row r="279" ht="15.75" customHeight="1"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</row>
    <row r="280" ht="15.75" customHeight="1"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</row>
    <row r="281" ht="15.75" customHeight="1"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</row>
    <row r="282" ht="15.75" customHeight="1"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</row>
    <row r="283" ht="15.75" customHeight="1"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</row>
    <row r="284" ht="15.75" customHeight="1"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</row>
    <row r="285" ht="15.75" customHeight="1"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</row>
    <row r="286" ht="15.75" customHeight="1"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</row>
    <row r="287" ht="15.75" customHeight="1"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</row>
    <row r="288" ht="15.75" customHeight="1"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</row>
    <row r="289" ht="15.75" customHeight="1"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</row>
    <row r="290" ht="15.75" customHeight="1"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</row>
    <row r="291" ht="15.75" customHeight="1"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</row>
    <row r="292" ht="15.75" customHeight="1"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</row>
    <row r="293" ht="15.75" customHeight="1"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</row>
    <row r="294" ht="15.75" customHeight="1"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</row>
    <row r="295" ht="15.75" customHeight="1"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</row>
    <row r="296" ht="15.75" customHeight="1"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</row>
    <row r="297" ht="15.75" customHeight="1"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</row>
    <row r="298" ht="15.75" customHeight="1"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</row>
    <row r="299" ht="15.75" customHeight="1"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</row>
    <row r="300" ht="15.75" customHeight="1"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</row>
    <row r="301" ht="15.75" customHeight="1"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</row>
    <row r="302" ht="15.75" customHeight="1"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</row>
    <row r="303" ht="15.75" customHeight="1"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</row>
    <row r="304" ht="15.75" customHeight="1"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</row>
    <row r="305" ht="15.75" customHeight="1"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</row>
    <row r="306" ht="15.75" customHeight="1"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</row>
    <row r="307" ht="15.75" customHeight="1"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</row>
    <row r="308" ht="15.75" customHeight="1"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</row>
    <row r="309" ht="15.75" customHeight="1"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</row>
    <row r="310" ht="15.75" customHeight="1"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</row>
    <row r="311" ht="15.75" customHeight="1"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</row>
    <row r="312" ht="15.75" customHeight="1"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</row>
    <row r="313" ht="15.75" customHeight="1"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</row>
    <row r="314" ht="15.75" customHeight="1"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</row>
    <row r="315" ht="15.75" customHeight="1"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</row>
    <row r="316" ht="15.75" customHeight="1"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</row>
    <row r="317" ht="15.75" customHeight="1"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</row>
    <row r="318" ht="15.75" customHeight="1"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</row>
    <row r="319" ht="15.75" customHeight="1"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</row>
    <row r="320" ht="15.75" customHeight="1"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</row>
    <row r="321" ht="15.75" customHeight="1"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</row>
    <row r="322" ht="15.75" customHeight="1"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</row>
    <row r="323" ht="15.75" customHeight="1"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</row>
    <row r="324" ht="15.75" customHeight="1"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</row>
    <row r="325" ht="15.75" customHeight="1"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</row>
    <row r="326" ht="15.75" customHeight="1"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</row>
    <row r="327" ht="15.75" customHeight="1"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</row>
    <row r="328" ht="15.75" customHeight="1"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</row>
    <row r="329" ht="15.75" customHeight="1"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</row>
    <row r="330" ht="15.75" customHeight="1"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</row>
    <row r="331" ht="15.75" customHeight="1"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</row>
    <row r="332" ht="15.75" customHeight="1"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</row>
    <row r="333" ht="15.75" customHeight="1"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</row>
    <row r="334" ht="15.75" customHeight="1"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</row>
    <row r="335" ht="15.75" customHeight="1"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</row>
    <row r="336" ht="15.75" customHeight="1"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</row>
    <row r="337" ht="15.75" customHeight="1"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</row>
    <row r="338" ht="15.75" customHeight="1"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</row>
    <row r="339" ht="15.75" customHeight="1"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</row>
    <row r="340" ht="15.75" customHeight="1"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</row>
    <row r="341" ht="15.75" customHeight="1"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</row>
    <row r="342" ht="15.75" customHeight="1"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</row>
    <row r="343" ht="15.75" customHeight="1"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</row>
    <row r="344" ht="15.75" customHeight="1"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</row>
    <row r="345" ht="15.75" customHeight="1"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</row>
    <row r="346" ht="15.75" customHeight="1"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</row>
    <row r="347" ht="15.75" customHeight="1"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</row>
    <row r="348" ht="15.75" customHeight="1"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</row>
    <row r="349" ht="15.75" customHeight="1"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</row>
    <row r="350" ht="15.75" customHeight="1"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</row>
    <row r="351" ht="15.75" customHeight="1"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</row>
    <row r="352" ht="15.75" customHeight="1"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</row>
    <row r="353" ht="15.75" customHeight="1"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</row>
    <row r="354" ht="15.75" customHeight="1"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</row>
    <row r="355" ht="15.75" customHeight="1"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</row>
    <row r="356" ht="15.75" customHeight="1"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</row>
    <row r="357" ht="15.75" customHeight="1"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</row>
    <row r="358" ht="15.75" customHeight="1"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</row>
    <row r="359" ht="15.75" customHeight="1"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</row>
    <row r="360" ht="15.75" customHeight="1"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</row>
    <row r="361" ht="15.75" customHeight="1"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</row>
    <row r="362" ht="15.75" customHeight="1"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</row>
    <row r="363" ht="15.75" customHeight="1"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</row>
    <row r="364" ht="15.75" customHeight="1"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</row>
    <row r="365" ht="15.75" customHeight="1"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</row>
    <row r="366" ht="15.75" customHeight="1"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</row>
    <row r="367" ht="15.75" customHeight="1"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</row>
    <row r="368" ht="15.75" customHeight="1"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</row>
    <row r="369" ht="15.75" customHeight="1"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</row>
    <row r="370" ht="15.75" customHeight="1"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</row>
    <row r="371" ht="15.75" customHeight="1"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</row>
    <row r="372" ht="15.75" customHeight="1"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</row>
    <row r="373" ht="15.75" customHeight="1"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</row>
    <row r="374" ht="15.75" customHeight="1"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</row>
    <row r="375" ht="15.75" customHeight="1"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</row>
    <row r="376" ht="15.75" customHeight="1"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</row>
    <row r="377" ht="15.75" customHeight="1"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</row>
    <row r="378" ht="15.75" customHeight="1"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</row>
    <row r="379" ht="15.75" customHeight="1"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</row>
    <row r="380" ht="15.75" customHeight="1"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</row>
    <row r="381" ht="15.75" customHeight="1"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</row>
    <row r="382" ht="15.75" customHeight="1"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</row>
    <row r="383" ht="15.75" customHeight="1"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</row>
    <row r="384" ht="15.75" customHeight="1"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</row>
    <row r="385" ht="15.75" customHeight="1"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</row>
    <row r="386" ht="15.75" customHeight="1"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</row>
    <row r="387" ht="15.75" customHeight="1"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</row>
    <row r="388" ht="15.75" customHeight="1"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</row>
    <row r="389" ht="15.75" customHeight="1"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</row>
    <row r="390" ht="15.75" customHeight="1"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</row>
    <row r="391" ht="15.75" customHeight="1"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</row>
    <row r="392" ht="15.75" customHeight="1"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</row>
    <row r="393" ht="15.75" customHeight="1"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</row>
    <row r="394" ht="15.75" customHeight="1"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</row>
    <row r="395" ht="15.75" customHeight="1"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</row>
    <row r="396" ht="15.75" customHeight="1"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</row>
    <row r="397" ht="15.75" customHeight="1"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</row>
    <row r="398" ht="15.75" customHeight="1"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</row>
    <row r="399" ht="15.75" customHeight="1"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</row>
    <row r="400" ht="15.75" customHeight="1"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</row>
    <row r="401" ht="15.75" customHeight="1"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</row>
    <row r="402" ht="15.75" customHeight="1"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</row>
    <row r="403" ht="15.75" customHeight="1"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</row>
    <row r="404" ht="15.75" customHeight="1"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</row>
    <row r="405" ht="15.75" customHeight="1"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</row>
    <row r="406" ht="15.75" customHeight="1"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</row>
    <row r="407" ht="15.75" customHeight="1"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</row>
    <row r="408" ht="15.75" customHeight="1"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</row>
    <row r="409" ht="15.75" customHeight="1"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</row>
    <row r="410" ht="15.75" customHeight="1"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</row>
    <row r="411" ht="15.75" customHeight="1"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</row>
    <row r="412" ht="15.75" customHeight="1"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</row>
    <row r="413" ht="15.75" customHeight="1"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</row>
    <row r="414" ht="15.75" customHeight="1"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</row>
    <row r="415" ht="15.75" customHeight="1"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</row>
    <row r="416" ht="15.75" customHeight="1"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</row>
    <row r="417" ht="15.75" customHeight="1"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</row>
    <row r="418" ht="15.75" customHeight="1"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</row>
    <row r="419" ht="15.75" customHeight="1"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</row>
    <row r="420" ht="15.75" customHeight="1"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</row>
    <row r="421" ht="15.75" customHeight="1"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</row>
    <row r="422" ht="15.75" customHeight="1"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</row>
    <row r="423" ht="15.75" customHeight="1"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</row>
    <row r="424" ht="15.75" customHeight="1"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</row>
    <row r="425" ht="15.75" customHeight="1"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</row>
    <row r="426" ht="15.75" customHeight="1"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</row>
    <row r="427" ht="15.75" customHeight="1"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</row>
    <row r="428" ht="15.75" customHeight="1"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</row>
    <row r="429" ht="15.75" customHeight="1"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</row>
    <row r="430" ht="15.75" customHeight="1"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</row>
    <row r="431" ht="15.75" customHeight="1"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</row>
    <row r="432" ht="15.75" customHeight="1"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</row>
    <row r="433" ht="15.75" customHeight="1"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</row>
    <row r="434" ht="15.75" customHeight="1"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</row>
    <row r="435" ht="15.75" customHeight="1"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</row>
    <row r="436" ht="15.75" customHeight="1"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</row>
    <row r="437" ht="15.75" customHeight="1"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</row>
    <row r="438" ht="15.75" customHeight="1"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</row>
    <row r="439" ht="15.75" customHeight="1"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</row>
    <row r="440" ht="15.75" customHeight="1"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</row>
    <row r="441" ht="15.75" customHeight="1"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</row>
    <row r="442" ht="15.75" customHeight="1"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</row>
    <row r="443" ht="15.75" customHeight="1"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</row>
    <row r="444" ht="15.75" customHeight="1"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</row>
    <row r="445" ht="15.75" customHeight="1"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</row>
    <row r="446" ht="15.75" customHeight="1"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</row>
    <row r="447" ht="15.75" customHeight="1"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</row>
    <row r="448" ht="15.75" customHeight="1"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</row>
    <row r="449" ht="15.75" customHeight="1"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</row>
    <row r="450" ht="15.75" customHeight="1"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</row>
    <row r="451" ht="15.75" customHeight="1"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</row>
    <row r="452" ht="15.75" customHeight="1"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</row>
    <row r="453" ht="15.75" customHeight="1"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</row>
    <row r="454" ht="15.75" customHeight="1"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</row>
    <row r="455" ht="15.75" customHeight="1"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</row>
    <row r="456" ht="15.75" customHeight="1"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</row>
    <row r="457" ht="15.75" customHeight="1"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</row>
    <row r="458" ht="15.75" customHeight="1"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</row>
    <row r="459" ht="15.75" customHeight="1"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</row>
    <row r="460" ht="15.75" customHeight="1"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</row>
    <row r="461" ht="15.75" customHeight="1"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</row>
    <row r="462" ht="15.75" customHeight="1"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</row>
    <row r="463" ht="15.75" customHeight="1"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</row>
    <row r="464" ht="15.75" customHeight="1"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</row>
    <row r="465" ht="15.75" customHeight="1"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</row>
    <row r="466" ht="15.75" customHeight="1"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</row>
    <row r="467" ht="15.75" customHeight="1"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</row>
    <row r="468" ht="15.75" customHeight="1"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</row>
    <row r="469" ht="15.75" customHeight="1"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</row>
    <row r="470" ht="15.75" customHeight="1"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</row>
    <row r="471" ht="15.75" customHeight="1"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</row>
    <row r="472" ht="15.75" customHeight="1"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</row>
    <row r="473" ht="15.75" customHeight="1"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</row>
    <row r="474" ht="15.75" customHeight="1"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</row>
    <row r="475" ht="15.75" customHeight="1"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</row>
    <row r="476" ht="15.75" customHeight="1"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</row>
    <row r="477" ht="15.75" customHeight="1"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</row>
    <row r="478" ht="15.75" customHeight="1"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</row>
    <row r="479" ht="15.75" customHeight="1"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</row>
    <row r="480" ht="15.75" customHeight="1"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</row>
    <row r="481" ht="15.75" customHeight="1"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</row>
    <row r="482" ht="15.75" customHeight="1"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</row>
    <row r="483" ht="15.75" customHeight="1"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</row>
    <row r="484" ht="15.75" customHeight="1"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</row>
    <row r="485" ht="15.75" customHeight="1"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</row>
    <row r="486" ht="15.75" customHeight="1"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</row>
    <row r="487" ht="15.75" customHeight="1"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</row>
    <row r="488" ht="15.75" customHeight="1"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</row>
    <row r="489" ht="15.75" customHeight="1"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</row>
    <row r="490" ht="15.75" customHeight="1"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</row>
    <row r="491" ht="15.75" customHeight="1"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</row>
    <row r="492" ht="15.75" customHeight="1"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</row>
    <row r="493" ht="15.75" customHeight="1"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</row>
    <row r="494" ht="15.75" customHeight="1"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</row>
    <row r="495" ht="15.75" customHeight="1"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</row>
    <row r="496" ht="15.75" customHeight="1"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</row>
    <row r="497" ht="15.75" customHeight="1"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</row>
    <row r="498" ht="15.75" customHeight="1"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</row>
    <row r="499" ht="15.75" customHeight="1"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</row>
    <row r="500" ht="15.75" customHeight="1"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</row>
    <row r="501" ht="15.75" customHeight="1"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</row>
    <row r="502" ht="15.75" customHeight="1"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</row>
    <row r="503" ht="15.75" customHeight="1"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</row>
    <row r="504" ht="15.75" customHeight="1"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</row>
    <row r="505" ht="15.75" customHeight="1"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</row>
    <row r="506" ht="15.75" customHeight="1"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</row>
    <row r="507" ht="15.75" customHeight="1"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</row>
    <row r="508" ht="15.75" customHeight="1"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</row>
    <row r="509" ht="15.75" customHeight="1"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</row>
    <row r="510" ht="15.75" customHeight="1"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</row>
    <row r="511" ht="15.75" customHeight="1"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</row>
    <row r="512" ht="15.75" customHeight="1"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</row>
    <row r="513" ht="15.75" customHeight="1"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</row>
    <row r="514" ht="15.75" customHeight="1"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</row>
    <row r="515" ht="15.75" customHeight="1"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</row>
    <row r="516" ht="15.75" customHeight="1"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</row>
    <row r="517" ht="15.75" customHeight="1"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</row>
    <row r="518" ht="15.75" customHeight="1"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</row>
    <row r="519" ht="15.75" customHeight="1"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</row>
    <row r="520" ht="15.75" customHeight="1"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</row>
    <row r="521" ht="15.75" customHeight="1"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</row>
    <row r="522" ht="15.75" customHeight="1"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</row>
    <row r="523" ht="15.75" customHeight="1"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</row>
    <row r="524" ht="15.75" customHeight="1"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</row>
    <row r="525" ht="15.75" customHeight="1"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</row>
    <row r="526" ht="15.75" customHeight="1"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</row>
    <row r="527" ht="15.75" customHeight="1"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</row>
    <row r="528" ht="15.75" customHeight="1"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</row>
    <row r="529" ht="15.75" customHeight="1"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</row>
    <row r="530" ht="15.75" customHeight="1"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</row>
    <row r="531" ht="15.75" customHeight="1"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</row>
    <row r="532" ht="15.75" customHeight="1"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</row>
    <row r="533" ht="15.75" customHeight="1"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</row>
    <row r="534" ht="15.75" customHeight="1"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</row>
    <row r="535" ht="15.75" customHeight="1"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</row>
    <row r="536" ht="15.75" customHeight="1"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</row>
    <row r="537" ht="15.75" customHeight="1"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</row>
    <row r="538" ht="15.75" customHeight="1"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</row>
    <row r="539" ht="15.75" customHeight="1"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</row>
    <row r="540" ht="15.75" customHeight="1"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</row>
    <row r="541" ht="15.75" customHeight="1"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</row>
    <row r="542" ht="15.75" customHeight="1"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</row>
    <row r="543" ht="15.75" customHeight="1"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</row>
    <row r="544" ht="15.75" customHeight="1"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</row>
    <row r="545" ht="15.75" customHeight="1"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</row>
    <row r="546" ht="15.75" customHeight="1"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</row>
    <row r="547" ht="15.75" customHeight="1"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</row>
    <row r="548" ht="15.75" customHeight="1"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</row>
    <row r="549" ht="15.75" customHeight="1"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</row>
    <row r="550" ht="15.75" customHeight="1"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</row>
    <row r="551" ht="15.75" customHeight="1"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</row>
    <row r="552" ht="15.75" customHeight="1"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</row>
    <row r="553" ht="15.75" customHeight="1"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</row>
    <row r="554" ht="15.75" customHeight="1"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</row>
    <row r="555" ht="15.75" customHeight="1"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</row>
    <row r="556" ht="15.75" customHeight="1"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</row>
    <row r="557" ht="15.75" customHeight="1"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</row>
    <row r="558" ht="15.75" customHeight="1"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</row>
    <row r="559" ht="15.75" customHeight="1"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</row>
    <row r="560" ht="15.75" customHeight="1"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</row>
    <row r="561" ht="15.75" customHeight="1"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</row>
    <row r="562" ht="15.75" customHeight="1"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</row>
    <row r="563" ht="15.75" customHeight="1"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</row>
    <row r="564" ht="15.75" customHeight="1"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</row>
    <row r="565" ht="15.75" customHeight="1"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</row>
    <row r="566" ht="15.75" customHeight="1"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</row>
    <row r="567" ht="15.75" customHeight="1"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</row>
    <row r="568" ht="15.75" customHeight="1"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</row>
    <row r="569" ht="15.75" customHeight="1"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</row>
    <row r="570" ht="15.75" customHeight="1"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</row>
    <row r="571" ht="15.75" customHeight="1"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</row>
    <row r="572" ht="15.75" customHeight="1"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</row>
    <row r="573" ht="15.75" customHeight="1"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</row>
    <row r="574" ht="15.75" customHeight="1"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</row>
    <row r="575" ht="15.75" customHeight="1"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</row>
    <row r="576" ht="15.75" customHeight="1"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</row>
    <row r="577" ht="15.75" customHeight="1"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</row>
    <row r="578" ht="15.75" customHeight="1"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</row>
    <row r="579" ht="15.75" customHeight="1"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</row>
    <row r="580" ht="15.75" customHeight="1"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</row>
    <row r="581" ht="15.75" customHeight="1"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</row>
    <row r="582" ht="15.75" customHeight="1"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</row>
    <row r="583" ht="15.75" customHeight="1"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</row>
    <row r="584" ht="15.75" customHeight="1"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</row>
    <row r="585" ht="15.75" customHeight="1"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</row>
    <row r="586" ht="15.75" customHeight="1"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</row>
    <row r="587" ht="15.75" customHeight="1"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</row>
    <row r="588" ht="15.75" customHeight="1"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</row>
    <row r="589" ht="15.75" customHeight="1"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</row>
    <row r="590" ht="15.75" customHeight="1"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</row>
    <row r="591" ht="15.75" customHeight="1"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</row>
    <row r="592" ht="15.75" customHeight="1"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</row>
    <row r="593" ht="15.75" customHeight="1"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</row>
    <row r="594" ht="15.75" customHeight="1"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</row>
    <row r="595" ht="15.75" customHeight="1"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</row>
    <row r="596" ht="15.75" customHeight="1"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</row>
    <row r="597" ht="15.75" customHeight="1"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</row>
    <row r="598" ht="15.75" customHeight="1"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</row>
    <row r="599" ht="15.75" customHeight="1"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</row>
    <row r="600" ht="15.75" customHeight="1"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</row>
    <row r="601" ht="15.75" customHeight="1"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</row>
    <row r="602" ht="15.75" customHeight="1"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</row>
    <row r="603" ht="15.75" customHeight="1"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</row>
    <row r="604" ht="15.75" customHeight="1"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</row>
    <row r="605" ht="15.75" customHeight="1"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</row>
    <row r="606" ht="15.75" customHeight="1"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</row>
    <row r="607" ht="15.75" customHeight="1"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</row>
    <row r="608" ht="15.75" customHeight="1"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</row>
    <row r="609" ht="15.75" customHeight="1"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</row>
    <row r="610" ht="15.75" customHeight="1"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</row>
    <row r="611" ht="15.75" customHeight="1"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</row>
    <row r="612" ht="15.75" customHeight="1"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</row>
    <row r="613" ht="15.75" customHeight="1"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</row>
    <row r="614" ht="15.75" customHeight="1"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</row>
    <row r="615" ht="15.75" customHeight="1"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</row>
    <row r="616" ht="15.75" customHeight="1"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</row>
    <row r="617" ht="15.75" customHeight="1"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</row>
    <row r="618" ht="15.75" customHeight="1"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</row>
    <row r="619" ht="15.75" customHeight="1"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</row>
    <row r="620" ht="15.75" customHeight="1"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</row>
    <row r="621" ht="15.75" customHeight="1"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</row>
    <row r="622" ht="15.75" customHeight="1"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</row>
    <row r="623" ht="15.75" customHeight="1"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</row>
    <row r="624" ht="15.75" customHeight="1"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</row>
    <row r="625" ht="15.75" customHeight="1"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</row>
    <row r="626" ht="15.75" customHeight="1"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</row>
    <row r="627" ht="15.75" customHeight="1"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</row>
    <row r="628" ht="15.75" customHeight="1"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</row>
    <row r="629" ht="15.75" customHeight="1"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</row>
    <row r="630" ht="15.75" customHeight="1"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</row>
    <row r="631" ht="15.75" customHeight="1"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</row>
    <row r="632" ht="15.75" customHeight="1"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</row>
    <row r="633" ht="15.75" customHeight="1"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</row>
    <row r="634" ht="15.75" customHeight="1"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</row>
    <row r="635" ht="15.75" customHeight="1"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</row>
    <row r="636" ht="15.75" customHeight="1"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</row>
    <row r="637" ht="15.75" customHeight="1"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</row>
    <row r="638" ht="15.75" customHeight="1"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</row>
    <row r="639" ht="15.75" customHeight="1"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</row>
    <row r="640" ht="15.75" customHeight="1"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</row>
    <row r="641" ht="15.75" customHeight="1"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</row>
    <row r="642" ht="15.75" customHeight="1"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</row>
    <row r="643" ht="15.75" customHeight="1"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</row>
    <row r="644" ht="15.75" customHeight="1"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</row>
    <row r="645" ht="15.75" customHeight="1"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</row>
    <row r="646" ht="15.75" customHeight="1"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</row>
    <row r="647" ht="15.75" customHeight="1"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</row>
    <row r="648" ht="15.75" customHeight="1"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</row>
    <row r="649" ht="15.75" customHeight="1"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</row>
    <row r="650" ht="15.75" customHeight="1"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</row>
    <row r="651" ht="15.75" customHeight="1"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</row>
    <row r="652" ht="15.75" customHeight="1"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</row>
    <row r="653" ht="15.75" customHeight="1"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</row>
    <row r="654" ht="15.75" customHeight="1"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</row>
    <row r="655" ht="15.75" customHeight="1"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</row>
    <row r="656" ht="15.75" customHeight="1"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</row>
    <row r="657" ht="15.75" customHeight="1"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</row>
    <row r="658" ht="15.75" customHeight="1"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</row>
    <row r="659" ht="15.75" customHeight="1"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</row>
    <row r="660" ht="15.75" customHeight="1"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</row>
    <row r="661" ht="15.75" customHeight="1"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</row>
    <row r="662" ht="15.75" customHeight="1"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</row>
    <row r="663" ht="15.75" customHeight="1"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</row>
    <row r="664" ht="15.75" customHeight="1"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</row>
    <row r="665" ht="15.75" customHeight="1"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</row>
    <row r="666" ht="15.75" customHeight="1"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</row>
    <row r="667" ht="15.75" customHeight="1"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</row>
    <row r="668" ht="15.75" customHeight="1"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</row>
    <row r="669" ht="15.75" customHeight="1"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</row>
    <row r="670" ht="15.75" customHeight="1"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</row>
    <row r="671" ht="15.75" customHeight="1"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</row>
    <row r="672" ht="15.75" customHeight="1"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</row>
    <row r="673" ht="15.75" customHeight="1"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</row>
    <row r="674" ht="15.75" customHeight="1"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</row>
    <row r="675" ht="15.75" customHeight="1"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</row>
    <row r="676" ht="15.75" customHeight="1"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</row>
    <row r="677" ht="15.75" customHeight="1"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</row>
    <row r="678" ht="15.75" customHeight="1"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</row>
    <row r="679" ht="15.75" customHeight="1"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</row>
    <row r="680" ht="15.75" customHeight="1"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</row>
    <row r="681" ht="15.75" customHeight="1"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</row>
    <row r="682" ht="15.75" customHeight="1"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</row>
    <row r="683" ht="15.75" customHeight="1"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</row>
    <row r="684" ht="15.75" customHeight="1"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</row>
    <row r="685" ht="15.75" customHeight="1"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</row>
    <row r="686" ht="15.75" customHeight="1"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</row>
    <row r="687" ht="15.75" customHeight="1"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</row>
    <row r="688" ht="15.75" customHeight="1"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</row>
    <row r="689" ht="15.75" customHeight="1"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</row>
    <row r="690" ht="15.75" customHeight="1"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</row>
    <row r="691" ht="15.75" customHeight="1"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</row>
    <row r="692" ht="15.75" customHeight="1"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</row>
    <row r="693" ht="15.75" customHeight="1"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</row>
    <row r="694" ht="15.75" customHeight="1"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</row>
    <row r="695" ht="15.75" customHeight="1"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</row>
    <row r="696" ht="15.75" customHeight="1"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</row>
    <row r="697" ht="15.75" customHeight="1"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</row>
    <row r="698" ht="15.75" customHeight="1"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</row>
    <row r="699" ht="15.75" customHeight="1"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</row>
    <row r="700" ht="15.75" customHeight="1"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</row>
    <row r="701" ht="15.75" customHeight="1"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</row>
    <row r="702" ht="15.75" customHeight="1"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</row>
    <row r="703" ht="15.75" customHeight="1"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</row>
    <row r="704" ht="15.75" customHeight="1"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</row>
    <row r="705" ht="15.75" customHeight="1"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</row>
    <row r="706" ht="15.75" customHeight="1"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</row>
    <row r="707" ht="15.75" customHeight="1"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</row>
    <row r="708" ht="15.75" customHeight="1"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</row>
    <row r="709" ht="15.75" customHeight="1"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</row>
    <row r="710" ht="15.75" customHeight="1"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</row>
    <row r="711" ht="15.75" customHeight="1"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</row>
    <row r="712" ht="15.75" customHeight="1"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</row>
    <row r="713" ht="15.75" customHeight="1"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</row>
    <row r="714" ht="15.75" customHeight="1"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</row>
    <row r="715" ht="15.75" customHeight="1"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</row>
    <row r="716" ht="15.75" customHeight="1"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</row>
    <row r="717" ht="15.75" customHeight="1"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</row>
    <row r="718" ht="15.75" customHeight="1"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</row>
    <row r="719" ht="15.75" customHeight="1"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</row>
    <row r="720" ht="15.75" customHeight="1"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</row>
    <row r="721" ht="15.75" customHeight="1"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</row>
    <row r="722" ht="15.75" customHeight="1"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</row>
    <row r="723" ht="15.75" customHeight="1"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</row>
    <row r="724" ht="15.75" customHeight="1"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</row>
    <row r="725" ht="15.75" customHeight="1"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</row>
    <row r="726" ht="15.75" customHeight="1"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</row>
    <row r="727" ht="15.75" customHeight="1"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</row>
    <row r="728" ht="15.75" customHeight="1"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</row>
    <row r="729" ht="15.75" customHeight="1"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</row>
    <row r="730" ht="15.75" customHeight="1"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</row>
    <row r="731" ht="15.75" customHeight="1"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</row>
    <row r="732" ht="15.75" customHeight="1"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</row>
    <row r="733" ht="15.75" customHeight="1"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</row>
    <row r="734" ht="15.75" customHeight="1"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</row>
    <row r="735" ht="15.75" customHeight="1"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</row>
    <row r="736" ht="15.75" customHeight="1"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</row>
    <row r="737" ht="15.75" customHeight="1"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</row>
    <row r="738" ht="15.75" customHeight="1"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</row>
    <row r="739" ht="15.75" customHeight="1"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</row>
    <row r="740" ht="15.75" customHeight="1"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</row>
    <row r="741" ht="15.75" customHeight="1"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</row>
    <row r="742" ht="15.75" customHeight="1"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</row>
    <row r="743" ht="15.75" customHeight="1"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</row>
    <row r="744" ht="15.75" customHeight="1"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</row>
    <row r="745" ht="15.75" customHeight="1"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</row>
    <row r="746" ht="15.75" customHeight="1"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</row>
    <row r="747" ht="15.75" customHeight="1"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</row>
    <row r="748" ht="15.75" customHeight="1"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</row>
    <row r="749" ht="15.75" customHeight="1"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</row>
    <row r="750" ht="15.75" customHeight="1"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</row>
    <row r="751" ht="15.75" customHeight="1"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</row>
    <row r="752" ht="15.75" customHeight="1"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</row>
    <row r="753" ht="15.75" customHeight="1"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</row>
    <row r="754" ht="15.75" customHeight="1"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</row>
    <row r="755" ht="15.75" customHeight="1"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</row>
    <row r="756" ht="15.75" customHeight="1"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</row>
    <row r="757" ht="15.75" customHeight="1"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</row>
    <row r="758" ht="15.75" customHeight="1"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</row>
    <row r="759" ht="15.75" customHeight="1"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</row>
    <row r="760" ht="15.75" customHeight="1"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</row>
    <row r="761" ht="15.75" customHeight="1"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</row>
    <row r="762" ht="15.75" customHeight="1"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</row>
    <row r="763" ht="15.75" customHeight="1"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</row>
    <row r="764" ht="15.75" customHeight="1"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</row>
    <row r="765" ht="15.75" customHeight="1"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</row>
    <row r="766" ht="15.75" customHeight="1"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</row>
    <row r="767" ht="15.75" customHeight="1"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</row>
    <row r="768" ht="15.75" customHeight="1"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</row>
    <row r="769" ht="15.75" customHeight="1"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</row>
    <row r="770" ht="15.75" customHeight="1"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</row>
    <row r="771" ht="15.75" customHeight="1"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</row>
    <row r="772" ht="15.75" customHeight="1"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</row>
    <row r="773" ht="15.75" customHeight="1"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</row>
    <row r="774" ht="15.75" customHeight="1"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</row>
    <row r="775" ht="15.75" customHeight="1"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</row>
    <row r="776" ht="15.75" customHeight="1"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</row>
    <row r="777" ht="15.75" customHeight="1"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</row>
    <row r="778" ht="15.75" customHeight="1"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</row>
    <row r="779" ht="15.75" customHeight="1"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</row>
    <row r="780" ht="15.75" customHeight="1"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</row>
    <row r="781" ht="15.75" customHeight="1"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</row>
    <row r="782" ht="15.75" customHeight="1"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</row>
    <row r="783" ht="15.75" customHeight="1"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</row>
    <row r="784" ht="15.75" customHeight="1"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</row>
    <row r="785" ht="15.75" customHeight="1"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</row>
    <row r="786" ht="15.75" customHeight="1"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</row>
    <row r="787" ht="15.75" customHeight="1"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</row>
    <row r="788" ht="15.75" customHeight="1"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</row>
    <row r="789" ht="15.75" customHeight="1"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</row>
    <row r="790" ht="15.75" customHeight="1"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</row>
    <row r="791" ht="15.75" customHeight="1"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</row>
    <row r="792" ht="15.75" customHeight="1"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</row>
    <row r="793" ht="15.75" customHeight="1"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</row>
    <row r="794" ht="15.75" customHeight="1"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</row>
    <row r="795" ht="15.75" customHeight="1"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</row>
    <row r="796" ht="15.75" customHeight="1"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</row>
    <row r="797" ht="15.75" customHeight="1"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</row>
    <row r="798" ht="15.75" customHeight="1"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</row>
    <row r="799" ht="15.75" customHeight="1"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</row>
    <row r="800" ht="15.75" customHeight="1"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</row>
    <row r="801" ht="15.75" customHeight="1"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</row>
    <row r="802" ht="15.75" customHeight="1"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</row>
    <row r="803" ht="15.75" customHeight="1"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</row>
    <row r="804" ht="15.75" customHeight="1"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</row>
    <row r="805" ht="15.75" customHeight="1"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</row>
    <row r="806" ht="15.75" customHeight="1"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</row>
    <row r="807" ht="15.75" customHeight="1"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</row>
    <row r="808" ht="15.75" customHeight="1"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</row>
    <row r="809" ht="15.75" customHeight="1"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</row>
    <row r="810" ht="15.75" customHeight="1"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</row>
    <row r="811" ht="15.75" customHeight="1"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</row>
    <row r="812" ht="15.75" customHeight="1"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</row>
    <row r="813" ht="15.75" customHeight="1"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</row>
    <row r="814" ht="15.75" customHeight="1"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</row>
    <row r="815" ht="15.75" customHeight="1"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</row>
    <row r="816" ht="15.75" customHeight="1"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</row>
    <row r="817" ht="15.75" customHeight="1"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</row>
    <row r="818" ht="15.75" customHeight="1"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</row>
    <row r="819" ht="15.75" customHeight="1"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</row>
    <row r="820" ht="15.75" customHeight="1"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</row>
    <row r="821" ht="15.75" customHeight="1"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</row>
    <row r="822" ht="15.75" customHeight="1"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</row>
    <row r="823" ht="15.75" customHeight="1"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</row>
    <row r="824" ht="15.75" customHeight="1"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</row>
    <row r="825" ht="15.75" customHeight="1"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</row>
    <row r="826" ht="15.75" customHeight="1"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</row>
    <row r="827" ht="15.75" customHeight="1"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</row>
    <row r="828" ht="15.75" customHeight="1"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</row>
    <row r="829" ht="15.75" customHeight="1"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</row>
    <row r="830" ht="15.75" customHeight="1"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</row>
    <row r="831" ht="15.75" customHeight="1"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</row>
    <row r="832" ht="15.75" customHeight="1"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</row>
    <row r="833" ht="15.75" customHeight="1"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</row>
    <row r="834" ht="15.75" customHeight="1"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</row>
    <row r="835" ht="15.75" customHeight="1"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</row>
    <row r="836" ht="15.75" customHeight="1"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</row>
    <row r="837" ht="15.75" customHeight="1"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</row>
    <row r="838" ht="15.75" customHeight="1"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</row>
    <row r="839" ht="15.75" customHeight="1"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</row>
    <row r="840" ht="15.75" customHeight="1"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</row>
    <row r="841" ht="15.75" customHeight="1"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</row>
    <row r="842" ht="15.75" customHeight="1"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</row>
    <row r="843" ht="15.75" customHeight="1"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</row>
    <row r="844" ht="15.75" customHeight="1"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</row>
    <row r="845" ht="15.75" customHeight="1"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</row>
    <row r="846" ht="15.75" customHeight="1"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</row>
    <row r="847" ht="15.75" customHeight="1"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</row>
    <row r="848" ht="15.75" customHeight="1"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</row>
    <row r="849" ht="15.75" customHeight="1"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</row>
    <row r="850" ht="15.75" customHeight="1"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</row>
    <row r="851" ht="15.75" customHeight="1"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</row>
    <row r="852" ht="15.75" customHeight="1"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</row>
    <row r="853" ht="15.75" customHeight="1"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</row>
    <row r="854" ht="15.75" customHeight="1"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</row>
    <row r="855" ht="15.75" customHeight="1"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</row>
    <row r="856" ht="15.75" customHeight="1"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</row>
    <row r="857" ht="15.75" customHeight="1"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</row>
    <row r="858" ht="15.75" customHeight="1"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</row>
    <row r="859" ht="15.75" customHeight="1"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</row>
    <row r="860" ht="15.75" customHeight="1"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</row>
    <row r="861" ht="15.75" customHeight="1"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</row>
    <row r="862" ht="15.75" customHeight="1"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</row>
    <row r="863" ht="15.75" customHeight="1"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</row>
    <row r="864" ht="15.75" customHeight="1"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</row>
    <row r="865" ht="15.75" customHeight="1"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</row>
    <row r="866" ht="15.75" customHeight="1"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</row>
    <row r="867" ht="15.75" customHeight="1"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</row>
    <row r="868" ht="15.75" customHeight="1"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</row>
    <row r="869" ht="15.75" customHeight="1"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</row>
    <row r="870" ht="15.75" customHeight="1"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</row>
    <row r="871" ht="15.75" customHeight="1"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</row>
    <row r="872" ht="15.75" customHeight="1"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</row>
    <row r="873" ht="15.75" customHeight="1"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</row>
    <row r="874" ht="15.75" customHeight="1"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</row>
    <row r="875" ht="15.75" customHeight="1"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</row>
    <row r="876" ht="15.75" customHeight="1"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</row>
    <row r="877" ht="15.75" customHeight="1"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</row>
    <row r="878" ht="15.75" customHeight="1"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</row>
    <row r="879" ht="15.75" customHeight="1"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</row>
    <row r="880" ht="15.75" customHeight="1"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</row>
    <row r="881" ht="15.75" customHeight="1"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</row>
    <row r="882" ht="15.75" customHeight="1"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</row>
    <row r="883" ht="15.75" customHeight="1"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</row>
    <row r="884" ht="15.75" customHeight="1"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</row>
    <row r="885" ht="15.75" customHeight="1"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</row>
    <row r="886" ht="15.75" customHeight="1"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</row>
    <row r="887" ht="15.75" customHeight="1"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</row>
    <row r="888" ht="15.75" customHeight="1"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</row>
    <row r="889" ht="15.75" customHeight="1"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</row>
    <row r="890" ht="15.75" customHeight="1"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</row>
    <row r="891" ht="15.75" customHeight="1"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</row>
    <row r="892" ht="15.75" customHeight="1"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</row>
    <row r="893" ht="15.75" customHeight="1"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</row>
    <row r="894" ht="15.75" customHeight="1"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</row>
    <row r="895" ht="15.75" customHeight="1"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</row>
    <row r="896" ht="15.75" customHeight="1"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</row>
    <row r="897" ht="15.75" customHeight="1"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</row>
    <row r="898" ht="15.75" customHeight="1"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</row>
    <row r="899" ht="15.75" customHeight="1"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</row>
    <row r="900" ht="15.75" customHeight="1"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</row>
    <row r="901" ht="15.75" customHeight="1"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</row>
    <row r="902" ht="15.75" customHeight="1"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</row>
    <row r="903" ht="15.75" customHeight="1"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</row>
    <row r="904" ht="15.75" customHeight="1"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</row>
    <row r="905" ht="15.75" customHeight="1"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</row>
    <row r="906" ht="15.75" customHeight="1"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</row>
    <row r="907" ht="15.75" customHeight="1"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</row>
    <row r="908" ht="15.75" customHeight="1"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</row>
    <row r="909" ht="15.75" customHeight="1"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</row>
    <row r="910" ht="15.75" customHeight="1"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</row>
    <row r="911" ht="15.75" customHeight="1"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</row>
    <row r="912" ht="15.75" customHeight="1"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</row>
    <row r="913" ht="15.75" customHeight="1"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</row>
    <row r="914" ht="15.75" customHeight="1"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</row>
    <row r="915" ht="15.75" customHeight="1"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</row>
    <row r="916" ht="15.75" customHeight="1"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</row>
    <row r="917" ht="15.75" customHeight="1"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</row>
    <row r="918" ht="15.75" customHeight="1"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</row>
    <row r="919" ht="15.75" customHeight="1"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</row>
    <row r="920" ht="15.75" customHeight="1"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</row>
    <row r="921" ht="15.75" customHeight="1"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</row>
    <row r="922" ht="15.75" customHeight="1"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</row>
    <row r="923" ht="15.75" customHeight="1"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</row>
    <row r="924" ht="15.75" customHeight="1"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</row>
    <row r="925" ht="15.75" customHeight="1"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</row>
    <row r="926" ht="15.75" customHeight="1"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</row>
    <row r="927" ht="15.75" customHeight="1"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</row>
    <row r="928" ht="15.75" customHeight="1"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</row>
    <row r="929" ht="15.75" customHeight="1"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</row>
    <row r="930" ht="15.75" customHeight="1"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</row>
    <row r="931" ht="15.75" customHeight="1"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</row>
    <row r="932" ht="15.75" customHeight="1"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</row>
    <row r="933" ht="15.75" customHeight="1"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</row>
    <row r="934" ht="15.75" customHeight="1"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</row>
    <row r="935" ht="15.75" customHeight="1"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</row>
    <row r="936" ht="15.75" customHeight="1"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</row>
    <row r="937" ht="15.75" customHeight="1"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</row>
    <row r="938" ht="15.75" customHeight="1"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</row>
    <row r="939" ht="15.75" customHeight="1"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</row>
    <row r="940" ht="15.75" customHeight="1"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</row>
    <row r="941" ht="15.75" customHeight="1"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</row>
    <row r="942" ht="15.75" customHeight="1"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</row>
    <row r="943" ht="15.75" customHeight="1"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</row>
    <row r="944" ht="15.75" customHeight="1"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</row>
    <row r="945" ht="15.75" customHeight="1"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</row>
    <row r="946" ht="15.75" customHeight="1"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</row>
    <row r="947" ht="15.75" customHeight="1"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</row>
    <row r="948" ht="15.75" customHeight="1"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</row>
    <row r="949" ht="15.75" customHeight="1"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</row>
    <row r="950" ht="15.75" customHeight="1"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</row>
    <row r="951" ht="15.75" customHeight="1"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</row>
    <row r="952" ht="15.75" customHeight="1"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</row>
    <row r="953" ht="15.75" customHeight="1"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</row>
    <row r="954" ht="15.75" customHeight="1"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</row>
    <row r="955" ht="15.75" customHeight="1"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</row>
    <row r="956" ht="15.75" customHeight="1"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</row>
    <row r="957" ht="15.75" customHeight="1"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</row>
    <row r="958" ht="15.75" customHeight="1"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</row>
    <row r="959" ht="15.75" customHeight="1"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</row>
    <row r="960" ht="15.75" customHeight="1"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</row>
    <row r="961" ht="15.75" customHeight="1"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</row>
    <row r="962" ht="15.75" customHeight="1"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</row>
    <row r="963" ht="15.75" customHeight="1"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</row>
    <row r="964" ht="15.75" customHeight="1"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</row>
    <row r="965" ht="15.75" customHeight="1"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</row>
    <row r="966" ht="15.75" customHeight="1"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</row>
    <row r="967" ht="15.75" customHeight="1"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</row>
    <row r="968" ht="15.75" customHeight="1"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</row>
    <row r="969" ht="15.75" customHeight="1"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</row>
    <row r="970" ht="15.75" customHeight="1"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</row>
    <row r="971" ht="15.75" customHeight="1"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</row>
    <row r="972" ht="15.75" customHeight="1"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</row>
    <row r="973" ht="15.75" customHeight="1"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</row>
    <row r="974" ht="15.75" customHeight="1"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</row>
    <row r="975" ht="15.75" customHeight="1"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</row>
    <row r="976" ht="15.75" customHeight="1"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</row>
    <row r="977" ht="15.75" customHeight="1"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</row>
    <row r="978" ht="15.75" customHeight="1"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</row>
    <row r="979" ht="15.75" customHeight="1"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</row>
    <row r="980" ht="15.75" customHeight="1"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</row>
    <row r="981" ht="15.75" customHeight="1"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</row>
    <row r="982" ht="15.75" customHeight="1"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</row>
    <row r="983" ht="15.75" customHeight="1">
      <c r="B983" s="1"/>
      <c r="C983" s="1"/>
      <c r="D983" s="1"/>
      <c r="E983" s="1"/>
      <c r="F983" s="1"/>
      <c r="G983" s="1"/>
      <c r="H983" s="2"/>
      <c r="I983" s="1"/>
      <c r="J983" s="1"/>
      <c r="K983" s="1"/>
      <c r="L983" s="1"/>
      <c r="M983" s="1"/>
      <c r="N983" s="1"/>
    </row>
    <row r="984" ht="15.75" customHeight="1">
      <c r="B984" s="1"/>
      <c r="C984" s="1"/>
      <c r="D984" s="1"/>
      <c r="E984" s="1"/>
      <c r="F984" s="1"/>
      <c r="G984" s="1"/>
      <c r="H984" s="2"/>
      <c r="I984" s="1"/>
      <c r="J984" s="1"/>
      <c r="K984" s="1"/>
      <c r="L984" s="1"/>
      <c r="M984" s="1"/>
      <c r="N984" s="1"/>
    </row>
    <row r="985" ht="15.75" customHeight="1">
      <c r="B985" s="1"/>
      <c r="C985" s="1"/>
      <c r="D985" s="1"/>
      <c r="E985" s="1"/>
      <c r="F985" s="1"/>
      <c r="G985" s="1"/>
      <c r="H985" s="2"/>
      <c r="I985" s="1"/>
      <c r="J985" s="1"/>
      <c r="K985" s="1"/>
      <c r="L985" s="1"/>
      <c r="M985" s="1"/>
      <c r="N985" s="1"/>
    </row>
    <row r="986" ht="15.75" customHeight="1">
      <c r="B986" s="1"/>
      <c r="C986" s="1"/>
      <c r="D986" s="1"/>
      <c r="E986" s="1"/>
      <c r="F986" s="1"/>
      <c r="G986" s="1"/>
      <c r="H986" s="2"/>
      <c r="I986" s="1"/>
      <c r="J986" s="1"/>
      <c r="K986" s="1"/>
      <c r="L986" s="1"/>
      <c r="M986" s="1"/>
      <c r="N986" s="1"/>
    </row>
    <row r="987" ht="15.75" customHeight="1">
      <c r="B987" s="1"/>
      <c r="C987" s="1"/>
      <c r="D987" s="1"/>
      <c r="E987" s="1"/>
      <c r="F987" s="1"/>
      <c r="G987" s="1"/>
      <c r="H987" s="2"/>
      <c r="I987" s="1"/>
      <c r="J987" s="1"/>
      <c r="K987" s="1"/>
      <c r="L987" s="1"/>
      <c r="M987" s="1"/>
      <c r="N987" s="1"/>
    </row>
    <row r="988" ht="15.75" customHeight="1">
      <c r="B988" s="1"/>
      <c r="C988" s="1"/>
      <c r="D988" s="1"/>
      <c r="E988" s="1"/>
      <c r="F988" s="1"/>
      <c r="G988" s="1"/>
      <c r="H988" s="2"/>
      <c r="I988" s="1"/>
      <c r="J988" s="1"/>
      <c r="K988" s="1"/>
      <c r="L988" s="1"/>
      <c r="M988" s="1"/>
      <c r="N988" s="1"/>
    </row>
    <row r="989" ht="15.75" customHeight="1">
      <c r="B989" s="1"/>
      <c r="C989" s="1"/>
      <c r="D989" s="1"/>
      <c r="E989" s="1"/>
      <c r="F989" s="1"/>
      <c r="G989" s="1"/>
      <c r="H989" s="2"/>
      <c r="I989" s="1"/>
      <c r="J989" s="1"/>
      <c r="K989" s="1"/>
      <c r="L989" s="1"/>
      <c r="M989" s="1"/>
      <c r="N989" s="1"/>
    </row>
    <row r="990" ht="15.75" customHeight="1">
      <c r="B990" s="1"/>
      <c r="C990" s="1"/>
      <c r="D990" s="1"/>
      <c r="E990" s="1"/>
      <c r="F990" s="1"/>
      <c r="G990" s="1"/>
      <c r="H990" s="2"/>
      <c r="I990" s="1"/>
      <c r="J990" s="1"/>
      <c r="K990" s="1"/>
      <c r="L990" s="1"/>
      <c r="M990" s="1"/>
      <c r="N990" s="1"/>
    </row>
    <row r="991" ht="15.75" customHeight="1">
      <c r="B991" s="1"/>
      <c r="C991" s="1"/>
      <c r="D991" s="1"/>
      <c r="E991" s="1"/>
      <c r="F991" s="1"/>
      <c r="G991" s="1"/>
      <c r="H991" s="2"/>
      <c r="I991" s="1"/>
      <c r="J991" s="1"/>
      <c r="K991" s="1"/>
      <c r="L991" s="1"/>
      <c r="M991" s="1"/>
      <c r="N991" s="1"/>
    </row>
    <row r="992" ht="15.75" customHeight="1">
      <c r="B992" s="1"/>
      <c r="C992" s="1"/>
      <c r="D992" s="1"/>
      <c r="E992" s="1"/>
      <c r="F992" s="1"/>
      <c r="G992" s="1"/>
      <c r="H992" s="2"/>
      <c r="I992" s="1"/>
      <c r="J992" s="1"/>
      <c r="K992" s="1"/>
      <c r="L992" s="1"/>
      <c r="M992" s="1"/>
      <c r="N992" s="1"/>
    </row>
    <row r="993" ht="15.75" customHeight="1">
      <c r="B993" s="1"/>
      <c r="C993" s="1"/>
      <c r="D993" s="1"/>
      <c r="E993" s="1"/>
      <c r="F993" s="1"/>
      <c r="G993" s="1"/>
      <c r="H993" s="2"/>
      <c r="I993" s="1"/>
      <c r="J993" s="1"/>
      <c r="K993" s="1"/>
      <c r="L993" s="1"/>
      <c r="M993" s="1"/>
      <c r="N993" s="1"/>
    </row>
    <row r="994" ht="15.75" customHeight="1">
      <c r="B994" s="1"/>
      <c r="C994" s="1"/>
      <c r="D994" s="1"/>
      <c r="E994" s="1"/>
      <c r="F994" s="1"/>
      <c r="G994" s="1"/>
      <c r="H994" s="2"/>
      <c r="I994" s="1"/>
      <c r="J994" s="1"/>
      <c r="K994" s="1"/>
      <c r="L994" s="1"/>
      <c r="M994" s="1"/>
      <c r="N994" s="1"/>
    </row>
    <row r="995" ht="15.75" customHeight="1">
      <c r="B995" s="1"/>
      <c r="C995" s="1"/>
      <c r="D995" s="1"/>
      <c r="E995" s="1"/>
      <c r="F995" s="1"/>
      <c r="G995" s="1"/>
      <c r="H995" s="2"/>
      <c r="I995" s="1"/>
      <c r="J995" s="1"/>
      <c r="K995" s="1"/>
      <c r="L995" s="1"/>
      <c r="M995" s="1"/>
      <c r="N995" s="1"/>
    </row>
    <row r="996" ht="15.75" customHeight="1">
      <c r="B996" s="1"/>
      <c r="C996" s="1"/>
      <c r="D996" s="1"/>
      <c r="E996" s="1"/>
      <c r="F996" s="1"/>
      <c r="G996" s="1"/>
      <c r="H996" s="2"/>
      <c r="I996" s="1"/>
      <c r="J996" s="1"/>
      <c r="K996" s="1"/>
      <c r="L996" s="1"/>
      <c r="M996" s="1"/>
      <c r="N996" s="1"/>
    </row>
    <row r="997" ht="15.75" customHeight="1">
      <c r="B997" s="1"/>
      <c r="C997" s="1"/>
      <c r="D997" s="1"/>
      <c r="E997" s="1"/>
      <c r="F997" s="1"/>
      <c r="G997" s="1"/>
      <c r="H997" s="2"/>
      <c r="I997" s="1"/>
      <c r="J997" s="1"/>
      <c r="K997" s="1"/>
      <c r="L997" s="1"/>
      <c r="M997" s="1"/>
      <c r="N997" s="1"/>
    </row>
    <row r="998" ht="15.75" customHeight="1">
      <c r="B998" s="1"/>
      <c r="C998" s="1"/>
      <c r="D998" s="1"/>
      <c r="E998" s="1"/>
      <c r="F998" s="1"/>
      <c r="G998" s="1"/>
      <c r="H998" s="2"/>
      <c r="I998" s="1"/>
      <c r="J998" s="1"/>
      <c r="K998" s="1"/>
      <c r="L998" s="1"/>
      <c r="M998" s="1"/>
      <c r="N998" s="1"/>
    </row>
    <row r="999" ht="15.75" customHeight="1">
      <c r="B999" s="1"/>
      <c r="C999" s="1"/>
      <c r="D999" s="1"/>
      <c r="E999" s="1"/>
      <c r="F999" s="1"/>
      <c r="G999" s="1"/>
      <c r="H999" s="2"/>
      <c r="I999" s="1"/>
      <c r="J999" s="1"/>
      <c r="K999" s="1"/>
      <c r="L999" s="1"/>
      <c r="M999" s="1"/>
      <c r="N999" s="1"/>
    </row>
    <row r="1000" ht="15.75" customHeight="1">
      <c r="B1000" s="1"/>
      <c r="C1000" s="1"/>
      <c r="D1000" s="1"/>
      <c r="E1000" s="1"/>
      <c r="F1000" s="1"/>
      <c r="G1000" s="1"/>
      <c r="H1000" s="2"/>
      <c r="I1000" s="1"/>
      <c r="J1000" s="1"/>
      <c r="K1000" s="1"/>
      <c r="L1000" s="1"/>
      <c r="M1000" s="1"/>
      <c r="N1000" s="1"/>
    </row>
  </sheetData>
  <mergeCells count="1">
    <mergeCell ref="B2:N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9.38"/>
    <col customWidth="1" min="3" max="26" width="7.63"/>
  </cols>
  <sheetData>
    <row r="1">
      <c r="B1" s="3" t="s">
        <v>26</v>
      </c>
    </row>
    <row r="2">
      <c r="B2" s="8" t="s">
        <v>27</v>
      </c>
      <c r="C2" s="8">
        <v>1.0</v>
      </c>
      <c r="D2" s="8">
        <v>2.0</v>
      </c>
      <c r="E2" s="8">
        <v>3.0</v>
      </c>
      <c r="F2" s="8">
        <v>4.0</v>
      </c>
      <c r="G2" s="8">
        <v>5.0</v>
      </c>
      <c r="H2" s="8">
        <v>6.0</v>
      </c>
      <c r="I2" s="8">
        <v>7.0</v>
      </c>
      <c r="J2" s="8">
        <v>8.0</v>
      </c>
      <c r="K2" s="8">
        <v>9.0</v>
      </c>
      <c r="L2" s="8">
        <v>10.0</v>
      </c>
    </row>
    <row r="3">
      <c r="B3" s="8" t="s">
        <v>13</v>
      </c>
      <c r="C3" s="10">
        <v>0.0</v>
      </c>
      <c r="D3" s="10">
        <v>0.0</v>
      </c>
      <c r="E3" s="10">
        <v>1.0</v>
      </c>
      <c r="F3" s="10">
        <v>1.0</v>
      </c>
      <c r="G3" s="10">
        <v>3.0</v>
      </c>
      <c r="H3" s="10">
        <v>1.0</v>
      </c>
      <c r="I3" s="10">
        <v>2.0</v>
      </c>
      <c r="J3" s="10">
        <v>3.0</v>
      </c>
      <c r="K3" s="10">
        <v>2.0</v>
      </c>
      <c r="L3" s="10">
        <v>2.0</v>
      </c>
    </row>
    <row r="4">
      <c r="B4" s="8" t="s">
        <v>14</v>
      </c>
      <c r="C4" s="10">
        <v>1.0</v>
      </c>
      <c r="D4" s="10">
        <v>0.0</v>
      </c>
      <c r="E4" s="10">
        <v>6.0</v>
      </c>
      <c r="F4" s="10">
        <v>3.0</v>
      </c>
      <c r="G4" s="10">
        <v>3.0</v>
      </c>
      <c r="H4" s="10">
        <v>1.0</v>
      </c>
      <c r="I4" s="10">
        <v>0.0</v>
      </c>
      <c r="J4" s="10">
        <v>0.0</v>
      </c>
      <c r="K4" s="10">
        <v>4.0</v>
      </c>
      <c r="L4" s="10">
        <v>5.0</v>
      </c>
    </row>
    <row r="5">
      <c r="B5" s="8" t="s">
        <v>15</v>
      </c>
      <c r="C5" s="10">
        <v>1.0</v>
      </c>
      <c r="D5" s="10">
        <v>1.0</v>
      </c>
      <c r="E5" s="10">
        <v>2.0</v>
      </c>
      <c r="F5" s="10">
        <v>4.0</v>
      </c>
      <c r="G5" s="10">
        <v>2.0</v>
      </c>
      <c r="H5" s="10">
        <v>1.0</v>
      </c>
      <c r="I5" s="10">
        <v>2.0</v>
      </c>
      <c r="J5" s="10">
        <v>1.0</v>
      </c>
      <c r="K5" s="10">
        <v>2.0</v>
      </c>
      <c r="L5" s="10">
        <v>1.0</v>
      </c>
    </row>
    <row r="6">
      <c r="B6" s="8" t="s">
        <v>16</v>
      </c>
      <c r="C6" s="10">
        <v>3.0</v>
      </c>
      <c r="D6" s="10">
        <v>1.0</v>
      </c>
      <c r="E6" s="10">
        <v>1.0</v>
      </c>
      <c r="F6" s="10">
        <v>0.0</v>
      </c>
      <c r="G6" s="10">
        <v>0.0</v>
      </c>
      <c r="H6" s="10">
        <v>0.0</v>
      </c>
      <c r="I6" s="10">
        <v>0.0</v>
      </c>
      <c r="J6" s="10">
        <v>1.0</v>
      </c>
      <c r="K6" s="10">
        <v>3.0</v>
      </c>
      <c r="L6" s="10">
        <v>2.0</v>
      </c>
    </row>
    <row r="7">
      <c r="B7" s="8" t="s">
        <v>17</v>
      </c>
      <c r="C7" s="10">
        <v>1.0</v>
      </c>
      <c r="D7" s="10">
        <v>1.0</v>
      </c>
      <c r="E7" s="10">
        <v>1.0</v>
      </c>
      <c r="F7" s="10">
        <v>0.0</v>
      </c>
      <c r="G7" s="10">
        <v>2.0</v>
      </c>
      <c r="H7" s="10">
        <v>0.0</v>
      </c>
      <c r="I7" s="10">
        <v>3.0</v>
      </c>
      <c r="J7" s="10">
        <v>3.0</v>
      </c>
      <c r="K7" s="10">
        <v>3.0</v>
      </c>
      <c r="L7" s="10">
        <v>2.0</v>
      </c>
    </row>
    <row r="8">
      <c r="B8" s="8" t="s">
        <v>18</v>
      </c>
      <c r="C8" s="10">
        <v>0.0</v>
      </c>
      <c r="D8" s="10">
        <v>1.0</v>
      </c>
      <c r="E8" s="10">
        <v>0.0</v>
      </c>
      <c r="F8" s="10">
        <v>1.0</v>
      </c>
      <c r="G8" s="10">
        <v>3.0</v>
      </c>
      <c r="H8" s="10">
        <v>1.0</v>
      </c>
      <c r="I8" s="10">
        <v>1.0</v>
      </c>
      <c r="J8" s="10">
        <v>5.0</v>
      </c>
      <c r="K8" s="10">
        <v>1.0</v>
      </c>
      <c r="L8" s="10">
        <v>3.0</v>
      </c>
    </row>
    <row r="9">
      <c r="B9" s="8" t="s">
        <v>19</v>
      </c>
      <c r="C9" s="10">
        <v>1.0</v>
      </c>
      <c r="D9" s="10">
        <v>1.0</v>
      </c>
      <c r="E9" s="10">
        <v>2.0</v>
      </c>
      <c r="F9" s="10">
        <v>1.0</v>
      </c>
      <c r="G9" s="10">
        <v>3.0</v>
      </c>
      <c r="H9" s="10">
        <v>1.0</v>
      </c>
      <c r="I9" s="10">
        <v>1.0</v>
      </c>
      <c r="J9" s="10">
        <v>1.0</v>
      </c>
      <c r="K9" s="10">
        <v>1.0</v>
      </c>
      <c r="L9" s="10">
        <v>4.0</v>
      </c>
    </row>
    <row r="10">
      <c r="B10" s="8" t="s">
        <v>20</v>
      </c>
      <c r="C10" s="10">
        <v>3.0</v>
      </c>
      <c r="D10" s="10">
        <v>1.0</v>
      </c>
      <c r="E10" s="10">
        <v>4.0</v>
      </c>
      <c r="F10" s="10">
        <v>3.0</v>
      </c>
      <c r="G10" s="10">
        <v>0.0</v>
      </c>
      <c r="H10" s="10">
        <v>1.0</v>
      </c>
      <c r="I10" s="10">
        <v>4.0</v>
      </c>
      <c r="J10" s="10">
        <v>2.0</v>
      </c>
      <c r="K10" s="10">
        <v>0.0</v>
      </c>
      <c r="L10" s="10">
        <v>3.0</v>
      </c>
    </row>
    <row r="11">
      <c r="B11" s="8" t="s">
        <v>21</v>
      </c>
      <c r="C11" s="10">
        <v>2.0</v>
      </c>
      <c r="D11" s="10">
        <v>2.0</v>
      </c>
      <c r="E11" s="10">
        <v>1.0</v>
      </c>
      <c r="F11" s="10">
        <v>1.0</v>
      </c>
      <c r="G11" s="10">
        <v>1.0</v>
      </c>
      <c r="H11" s="10">
        <v>4.0</v>
      </c>
      <c r="I11" s="10">
        <v>0.0</v>
      </c>
      <c r="J11" s="10">
        <v>2.0</v>
      </c>
      <c r="K11" s="10">
        <v>4.0</v>
      </c>
      <c r="L11" s="10">
        <v>2.0</v>
      </c>
    </row>
    <row r="12">
      <c r="B12" s="8" t="s">
        <v>22</v>
      </c>
      <c r="C12" s="10">
        <v>0.0</v>
      </c>
      <c r="D12" s="10">
        <v>1.0</v>
      </c>
      <c r="E12" s="10">
        <v>3.0</v>
      </c>
      <c r="F12" s="10">
        <v>1.0</v>
      </c>
      <c r="G12" s="10">
        <v>1.0</v>
      </c>
      <c r="H12" s="10">
        <v>1.0</v>
      </c>
      <c r="I12" s="10">
        <v>0.0</v>
      </c>
      <c r="J12" s="10">
        <v>0.0</v>
      </c>
      <c r="K12" s="10">
        <v>2.0</v>
      </c>
      <c r="L12" s="10">
        <v>7.0</v>
      </c>
    </row>
    <row r="13">
      <c r="B13" s="8" t="s">
        <v>23</v>
      </c>
      <c r="C13" s="10">
        <v>5.0</v>
      </c>
      <c r="D13" s="10">
        <v>0.0</v>
      </c>
      <c r="E13" s="10">
        <v>2.0</v>
      </c>
      <c r="F13" s="10">
        <v>0.0</v>
      </c>
      <c r="G13" s="10">
        <v>3.0</v>
      </c>
      <c r="H13" s="10">
        <v>1.0</v>
      </c>
      <c r="I13" s="10">
        <v>0.0</v>
      </c>
      <c r="J13" s="10">
        <v>1.0</v>
      </c>
      <c r="K13" s="10">
        <v>2.0</v>
      </c>
      <c r="L13" s="10">
        <v>1.0</v>
      </c>
    </row>
    <row r="14">
      <c r="B14" s="8" t="s">
        <v>24</v>
      </c>
      <c r="C14" s="10">
        <v>3.0</v>
      </c>
      <c r="D14" s="10">
        <v>2.0</v>
      </c>
      <c r="E14" s="10">
        <v>2.0</v>
      </c>
      <c r="F14" s="10">
        <v>2.0</v>
      </c>
      <c r="G14" s="10">
        <v>1.0</v>
      </c>
      <c r="H14" s="10">
        <v>2.0</v>
      </c>
      <c r="I14" s="10">
        <v>0.0</v>
      </c>
      <c r="J14" s="10">
        <v>0.0</v>
      </c>
      <c r="K14" s="10">
        <v>2.0</v>
      </c>
      <c r="L14" s="10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L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2020-11-14T03:22:16Z</dcterms:created>
  <dc:creator>Jason Hadinata Putra</dc:creator>
</cp:coreProperties>
</file>