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<sst xmlns="http://schemas.openxmlformats.org/spreadsheetml/2006/main" count="11" uniqueCount="10">
  <si>
    <t>Lower assembly lateral</t>
  </si>
  <si>
    <t>Spike lateral</t>
  </si>
  <si>
    <t>Female connector lateral</t>
  </si>
  <si>
    <t>Male connector lateral</t>
  </si>
  <si>
    <t>Luer lock lateral</t>
  </si>
  <si>
    <t>Trial 1 (lbs)</t>
  </si>
  <si>
    <t>&gt;350</t>
  </si>
  <si>
    <t>Trial 2 (lbs)</t>
  </si>
  <si>
    <t>Average (lbs)</t>
  </si>
  <si>
    <t>Average (N)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</si>
</sst>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Average (N)/1556.877 vs. Lower assembly lateral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Sheet1!$A$5:$B$5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Sheet1!$C$1:$F$1</c:f>
            </c:strRef>
          </c:cat>
          <c:val>
            <c:numRef>
              <c:f>Sheet1!$C$5:$F$5</c:f>
              <c:numCache/>
            </c:numRef>
          </c:val>
        </c:ser>
        <c:axId val="1284121801"/>
        <c:axId val="1685247118"/>
      </c:barChart>
      <c:catAx>
        <c:axId val="12841218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Lower assembly lateral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85247118"/>
      </c:catAx>
      <c:valAx>
        <c:axId val="168524711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Average (N)/1556.877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8412180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390525</xdr:colOff>
      <xdr:row>12</xdr:row>
      <xdr:rowOff>76200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>
      <c r="A2" s="1" t="s">
        <v>5</v>
      </c>
      <c r="B2" s="1" t="s">
        <v>6</v>
      </c>
      <c r="C2" s="1">
        <v>350.0</v>
      </c>
      <c r="D2" s="1">
        <v>157.0</v>
      </c>
      <c r="E2" s="1">
        <v>81.0</v>
      </c>
      <c r="F2" s="1">
        <v>305.0</v>
      </c>
    </row>
    <row r="3">
      <c r="A3" s="1" t="s">
        <v>7</v>
      </c>
      <c r="B3" s="1" t="s">
        <v>6</v>
      </c>
      <c r="C3" s="1">
        <v>262.0</v>
      </c>
      <c r="D3" s="1">
        <v>259.0</v>
      </c>
      <c r="E3" s="1">
        <v>46.0</v>
      </c>
    </row>
    <row r="4">
      <c r="A4" s="1" t="s">
        <v>8</v>
      </c>
      <c r="B4" s="1">
        <v>350.0</v>
      </c>
      <c r="C4" s="2">
        <f t="shared" ref="C4:F4" si="1">AVERAGE(C2:C3)</f>
        <v>306</v>
      </c>
      <c r="D4" s="2">
        <f t="shared" si="1"/>
        <v>208</v>
      </c>
      <c r="E4" s="2">
        <f t="shared" si="1"/>
        <v>63.5</v>
      </c>
      <c r="F4" s="2">
        <f t="shared" si="1"/>
        <v>305</v>
      </c>
    </row>
    <row r="5">
      <c r="A5" s="1" t="s">
        <v>9</v>
      </c>
      <c r="B5" s="2">
        <f t="shared" ref="B5:F5" si="2">B4*4.44822</f>
        <v>1556.877</v>
      </c>
      <c r="C5" s="2">
        <f t="shared" si="2"/>
        <v>1361.15532</v>
      </c>
      <c r="D5" s="2">
        <f t="shared" si="2"/>
        <v>925.22976</v>
      </c>
      <c r="E5" s="2">
        <f t="shared" si="2"/>
        <v>282.46197</v>
      </c>
      <c r="F5" s="2">
        <f t="shared" si="2"/>
        <v>1356.7071</v>
      </c>
    </row>
  </sheetData>
  <drawing r:id="rId1"/>
</worksheet>
</file>