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ij\Documents\Data Analysis Course\Capstone- Philanthropy\"/>
    </mc:Choice>
  </mc:AlternateContent>
  <xr:revisionPtr revIDLastSave="0" documentId="13_ncr:1_{1079E6AE-F581-4E4F-A94E-4502F2769893}" xr6:coauthVersionLast="47" xr6:coauthVersionMax="47" xr10:uidLastSave="{00000000-0000-0000-0000-000000000000}"/>
  <bookViews>
    <workbookView xWindow="-120" yWindow="-120" windowWidth="24240" windowHeight="13140" firstSheet="5" activeTab="6" xr2:uid="{00000000-000D-0000-FFFF-FFFF00000000}"/>
  </bookViews>
  <sheets>
    <sheet name="Giving $currrent " sheetId="3" r:id="rId1"/>
    <sheet name="Sheet1" sheetId="12" r:id="rId2"/>
    <sheet name="Giving $CPI-adjusted" sheetId="4" r:id="rId3"/>
    <sheet name="giv_share_of_total" sheetId="13" r:id="rId4"/>
    <sheet name="Receiving by org- $current" sheetId="5" r:id="rId5"/>
    <sheet name="Receiving Org $CPI" sheetId="7" r:id="rId6"/>
    <sheet name="Sheet3" sheetId="14" r:id="rId7"/>
    <sheet name="Giving as %GDP $Current" sheetId="9" r:id="rId8"/>
    <sheet name="Giving as %Income $Current" sheetId="10" r:id="rId9"/>
    <sheet name="Giving %Corp profit $current" sheetId="11" r:id="rId10"/>
  </sheets>
  <definedNames>
    <definedName name="ExternalData_1" localSheetId="3" hidden="1">giv_share_of_total!$A$1:$J$42</definedName>
    <definedName name="ExternalData_1" localSheetId="1" hidden="1">Sheet1!$A$1:$F$42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" i="14" l="1"/>
  <c r="AH4" i="14"/>
  <c r="AH5" i="14"/>
  <c r="AH6" i="14"/>
  <c r="AH7" i="14"/>
  <c r="AH8" i="14"/>
  <c r="AH9" i="14"/>
  <c r="AH10" i="14"/>
  <c r="AH11" i="14"/>
  <c r="AH12" i="14"/>
  <c r="AH13" i="14"/>
  <c r="AH14" i="14"/>
  <c r="AH15" i="14"/>
  <c r="AH16" i="14"/>
  <c r="AH17" i="14"/>
  <c r="AH18" i="14"/>
  <c r="AH19" i="14"/>
  <c r="AH20" i="14"/>
  <c r="AH21" i="14"/>
  <c r="AH22" i="14"/>
  <c r="AH23" i="14"/>
  <c r="AH24" i="14"/>
  <c r="AH25" i="14"/>
  <c r="AH26" i="14"/>
  <c r="AH27" i="14"/>
  <c r="AH28" i="14"/>
  <c r="AH29" i="14"/>
  <c r="AH30" i="14"/>
  <c r="AH31" i="14"/>
  <c r="AH32" i="14"/>
  <c r="AH33" i="14"/>
  <c r="AH34" i="14"/>
  <c r="AH35" i="14"/>
  <c r="AH36" i="14"/>
  <c r="AH37" i="14"/>
  <c r="AH38" i="14"/>
  <c r="AH39" i="14"/>
  <c r="AH40" i="14"/>
  <c r="AH41" i="14"/>
  <c r="AH42" i="14"/>
  <c r="AF27" i="14"/>
  <c r="AF28" i="14"/>
  <c r="AF29" i="14"/>
  <c r="AF30" i="14"/>
  <c r="AF31" i="14"/>
  <c r="AF32" i="14"/>
  <c r="AF33" i="14"/>
  <c r="AF34" i="14"/>
  <c r="AF35" i="14"/>
  <c r="AF36" i="14"/>
  <c r="AF37" i="14"/>
  <c r="AF38" i="14"/>
  <c r="AF39" i="14"/>
  <c r="AF40" i="14"/>
  <c r="AF41" i="14"/>
  <c r="AF42" i="14"/>
  <c r="AC3" i="14"/>
  <c r="AC4" i="14"/>
  <c r="AC5" i="14"/>
  <c r="AC6" i="14"/>
  <c r="AC7" i="14"/>
  <c r="AC8" i="14"/>
  <c r="AC9" i="14"/>
  <c r="AC10" i="14"/>
  <c r="AC11" i="14"/>
  <c r="AC12" i="14"/>
  <c r="AC13" i="14"/>
  <c r="AC14" i="14"/>
  <c r="AC15" i="14"/>
  <c r="AC16" i="14"/>
  <c r="AC17" i="14"/>
  <c r="AC18" i="14"/>
  <c r="AC19" i="14"/>
  <c r="AC20" i="14"/>
  <c r="AC21" i="14"/>
  <c r="AC22" i="14"/>
  <c r="AC23" i="14"/>
  <c r="AC24" i="14"/>
  <c r="AC25" i="14"/>
  <c r="AC26" i="14"/>
  <c r="AC27" i="14"/>
  <c r="AC28" i="14"/>
  <c r="AC29" i="14"/>
  <c r="AC30" i="14"/>
  <c r="AC31" i="14"/>
  <c r="AC32" i="14"/>
  <c r="AC33" i="14"/>
  <c r="AC34" i="14"/>
  <c r="AC35" i="14"/>
  <c r="AC36" i="14"/>
  <c r="AC37" i="14"/>
  <c r="AC38" i="14"/>
  <c r="AC39" i="14"/>
  <c r="AC40" i="14"/>
  <c r="AC41" i="14"/>
  <c r="AC42" i="14"/>
  <c r="Z10" i="14"/>
  <c r="Z11" i="14"/>
  <c r="Z12" i="14"/>
  <c r="Z13" i="14"/>
  <c r="Z14" i="14"/>
  <c r="Z15" i="14"/>
  <c r="Z16" i="14"/>
  <c r="Z17" i="14"/>
  <c r="Z18" i="14"/>
  <c r="Z19" i="14"/>
  <c r="Z20" i="14"/>
  <c r="Z21" i="14"/>
  <c r="Z22" i="14"/>
  <c r="Z23" i="14"/>
  <c r="Z24" i="14"/>
  <c r="Z25" i="14"/>
  <c r="Z26" i="14"/>
  <c r="Z27" i="14"/>
  <c r="Z28" i="14"/>
  <c r="Z29" i="14"/>
  <c r="Z30" i="14"/>
  <c r="Z31" i="14"/>
  <c r="Z32" i="14"/>
  <c r="Z33" i="14"/>
  <c r="Z34" i="14"/>
  <c r="Z35" i="14"/>
  <c r="Z36" i="14"/>
  <c r="Z37" i="14"/>
  <c r="Z38" i="14"/>
  <c r="Z39" i="14"/>
  <c r="Z40" i="14"/>
  <c r="Z41" i="14"/>
  <c r="Z42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Q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AH2" i="14"/>
  <c r="AF26" i="14"/>
  <c r="AC2" i="14"/>
  <c r="Z9" i="14"/>
  <c r="W9" i="14"/>
  <c r="T2" i="14"/>
  <c r="Q2" i="14"/>
  <c r="N2" i="14"/>
  <c r="K2" i="14"/>
  <c r="H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2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5ABA1A-533A-45B1-A993-4DDE626A0F09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CE1B4B04-3730-4C66-9BE4-B2D709CEC618}" keepAlive="1" name="Query - Table3" description="Connection to the 'Table3' query in the workbook." type="5" refreshedVersion="8" background="1" saveData="1">
    <dbPr connection="Provider=Microsoft.Mashup.OleDb.1;Data Source=$Workbook$;Location=Table3;Extended Properties=&quot;&quot;" command="SELECT * FROM [Table3]"/>
  </connection>
</connections>
</file>

<file path=xl/sharedStrings.xml><?xml version="1.0" encoding="utf-8"?>
<sst xmlns="http://schemas.openxmlformats.org/spreadsheetml/2006/main" count="215" uniqueCount="138">
  <si>
    <r>
      <rPr>
        <b/>
        <sz val="9"/>
        <rFont val="Arial"/>
      </rPr>
      <t xml:space="preserve">Giving USA </t>
    </r>
    <r>
      <rPr>
        <sz val="8.5"/>
        <rFont val="Tahoma"/>
      </rPr>
      <t>Data Tables for Charts in the Numbers</t>
    </r>
  </si>
  <si>
    <r>
      <rPr>
        <sz val="10.5"/>
        <rFont val="Times New Roman"/>
      </rPr>
      <t>(in billions of current dollars)</t>
    </r>
  </si>
  <si>
    <r>
      <rPr>
        <sz val="8"/>
        <rFont val="Arial Narrow"/>
      </rPr>
      <t xml:space="preserve">Year  </t>
    </r>
    <r>
      <rPr>
        <sz val="8"/>
        <rFont val="Arial Narrow"/>
      </rPr>
      <t>Total</t>
    </r>
  </si>
  <si>
    <r>
      <rPr>
        <sz val="8"/>
        <rFont val="Arial Narrow"/>
      </rPr>
      <t>Percent Corpora-</t>
    </r>
  </si>
  <si>
    <r>
      <rPr>
        <sz val="8"/>
        <rFont val="Arial Narrow"/>
      </rPr>
      <t xml:space="preserve">change  </t>
    </r>
    <r>
      <rPr>
        <sz val="8"/>
        <rFont val="Arial Narrow"/>
      </rPr>
      <t>tion</t>
    </r>
  </si>
  <si>
    <r>
      <rPr>
        <sz val="8"/>
        <rFont val="Arial Narrow"/>
      </rPr>
      <t xml:space="preserve">Percent  </t>
    </r>
    <r>
      <rPr>
        <sz val="8"/>
        <rFont val="Arial Narrow"/>
      </rPr>
      <t>Percent</t>
    </r>
  </si>
  <si>
    <r>
      <rPr>
        <sz val="8"/>
        <rFont val="Arial Narrow"/>
      </rPr>
      <t>Bequests change Individuals change</t>
    </r>
  </si>
  <si>
    <r>
      <rPr>
        <sz val="8"/>
        <rFont val="Arial Narrow"/>
      </rPr>
      <t>Percent Founda</t>
    </r>
    <r>
      <rPr>
        <sz val="8"/>
        <rFont val="Arial Narrow"/>
      </rPr>
      <t xml:space="preserve"> Percent </t>
    </r>
  </si>
  <si>
    <r>
      <rPr>
        <sz val="8"/>
        <rFont val="Arial Narrow"/>
      </rPr>
      <t>change tions change</t>
    </r>
  </si>
  <si>
    <r>
      <rPr>
        <sz val="6"/>
        <rFont val="Arial Narrow"/>
      </rPr>
      <t>Note: All figures are rounded. Data on giving by foundations provided by Candid. See the “Brief summary of methods used” section of the full report for an</t>
    </r>
  </si>
  <si>
    <r>
      <rPr>
        <sz val="6"/>
        <rFont val="Arial Narrow"/>
      </rPr>
      <t xml:space="preserve">explanation of the revisions made to </t>
    </r>
    <r>
      <rPr>
        <i/>
        <sz val="6"/>
        <rFont val="Arial Narrow"/>
      </rPr>
      <t xml:space="preserve">Giving USA </t>
    </r>
    <r>
      <rPr>
        <sz val="6"/>
        <rFont val="Arial Narrow"/>
      </rPr>
      <t>data for years prior to 2020.</t>
    </r>
  </si>
  <si>
    <r>
      <rPr>
        <sz val="6"/>
        <rFont val="Arial Narrow"/>
      </rPr>
      <t xml:space="preserve">Any use of the data presented in this chapter requires the following full citation: </t>
    </r>
    <r>
      <rPr>
        <i/>
        <sz val="6"/>
        <rFont val="Arial Narrow"/>
      </rPr>
      <t>Giving USA 2021: The Annual Report on Philanthropy for the Year 2020</t>
    </r>
    <r>
      <rPr>
        <sz val="6"/>
        <rFont val="Arial Narrow"/>
      </rPr>
      <t>. Researched</t>
    </r>
  </si>
  <si>
    <r>
      <rPr>
        <sz val="6"/>
        <rFont val="Arial Narrow"/>
      </rPr>
      <t>and written by Indiana University Lilly Family School of Philanthropy. Sponsored by Giving USA Foundation, a public service initiative of The Giving Institute.</t>
    </r>
  </si>
  <si>
    <r>
      <rPr>
        <sz val="6"/>
        <rFont val="Arial Narrow"/>
      </rPr>
      <t>© 2021 Giving USA Foundation</t>
    </r>
  </si>
  <si>
    <r>
      <rPr>
        <b/>
        <sz val="9"/>
        <rFont val="Arial"/>
      </rPr>
      <t xml:space="preserve">4  </t>
    </r>
    <r>
      <rPr>
        <sz val="8.5"/>
        <rFont val="Tahoma"/>
      </rPr>
      <t>Giving USA Foundation</t>
    </r>
    <r>
      <rPr>
        <vertAlign val="superscript"/>
        <sz val="8.5"/>
        <rFont val="Tahoma"/>
      </rPr>
      <t>TM</t>
    </r>
    <r>
      <rPr>
        <sz val="5"/>
        <rFont val="Arial"/>
      </rPr>
      <t xml:space="preserve"> | </t>
    </r>
    <r>
      <rPr>
        <b/>
        <i/>
        <sz val="9"/>
        <rFont val="Arial"/>
      </rPr>
      <t>Giving USA 2021</t>
    </r>
  </si>
  <si>
    <r>
      <rPr>
        <b/>
        <sz val="9"/>
        <rFont val="Arial"/>
      </rPr>
      <t xml:space="preserve">Giving USA </t>
    </r>
    <r>
      <rPr>
        <sz val="8.5"/>
        <rFont val="Tahoma"/>
      </rPr>
      <t>Data Tables for Charts in the Numbers</t>
    </r>
  </si>
  <si>
    <r>
      <rPr>
        <b/>
        <sz val="12"/>
        <rFont val="Arial"/>
      </rPr>
      <t>Giving by source, 1980-2020</t>
    </r>
  </si>
  <si>
    <r>
      <rPr>
        <sz val="10"/>
        <rFont val="Times New Roman"/>
      </rPr>
      <t>(in billions of inflation-adjusted dollars)</t>
    </r>
  </si>
  <si>
    <r>
      <rPr>
        <sz val="8"/>
        <rFont val="Arial Narrow"/>
      </rPr>
      <t xml:space="preserve">Year  </t>
    </r>
    <r>
      <rPr>
        <sz val="8"/>
        <rFont val="Arial Narrow"/>
      </rPr>
      <t>Total</t>
    </r>
  </si>
  <si>
    <r>
      <rPr>
        <sz val="8"/>
        <rFont val="Arial Narrow"/>
      </rPr>
      <t>Percent Corpora-</t>
    </r>
  </si>
  <si>
    <r>
      <rPr>
        <sz val="8"/>
        <rFont val="Arial Narrow"/>
      </rPr>
      <t xml:space="preserve">change  </t>
    </r>
    <r>
      <rPr>
        <sz val="8"/>
        <rFont val="Arial Narrow"/>
      </rPr>
      <t>tion</t>
    </r>
  </si>
  <si>
    <r>
      <rPr>
        <sz val="8"/>
        <rFont val="Arial Narrow"/>
      </rPr>
      <t xml:space="preserve">Percent  </t>
    </r>
    <r>
      <rPr>
        <sz val="8"/>
        <rFont val="Arial Narrow"/>
      </rPr>
      <t>Percent</t>
    </r>
  </si>
  <si>
    <r>
      <rPr>
        <sz val="8"/>
        <rFont val="Arial Narrow"/>
      </rPr>
      <t>Bequests change Individuals change</t>
    </r>
  </si>
  <si>
    <r>
      <rPr>
        <sz val="8"/>
        <rFont val="Arial Narrow"/>
      </rPr>
      <t>Percent Founda</t>
    </r>
    <r>
      <rPr>
        <sz val="8"/>
        <rFont val="Arial Narrow"/>
      </rPr>
      <t xml:space="preserve"> Percent </t>
    </r>
  </si>
  <si>
    <r>
      <rPr>
        <sz val="8"/>
        <rFont val="Arial Narrow"/>
      </rPr>
      <t>change tions change</t>
    </r>
  </si>
  <si>
    <r>
      <rPr>
        <sz val="6"/>
        <rFont val="Arial Narrow"/>
      </rPr>
      <t xml:space="preserve">Note: All figures are rounded.Data on giving by foundations provided by Candid. See the “Brief summary of methods used” section of the full report for an </t>
    </r>
  </si>
  <si>
    <r>
      <rPr>
        <sz val="6"/>
        <rFont val="Arial Narrow"/>
      </rPr>
      <t xml:space="preserve">explanation of the revisions made to </t>
    </r>
    <r>
      <rPr>
        <i/>
        <sz val="6"/>
        <rFont val="Arial Narrow"/>
      </rPr>
      <t xml:space="preserve">Giving USA </t>
    </r>
    <r>
      <rPr>
        <sz val="6"/>
        <rFont val="Arial Narrow"/>
      </rPr>
      <t xml:space="preserve">data for years prior to 2020. Inflation adjustment calculated using the Consumer Price Index calculator available at </t>
    </r>
  </si>
  <si>
    <r>
      <rPr>
        <sz val="6"/>
        <color rgb="FF0000FF"/>
        <rFont val="Arial Narrow"/>
      </rPr>
      <t>www.bls.gov</t>
    </r>
    <r>
      <rPr>
        <sz val="6"/>
        <rFont val="Arial Narrow"/>
      </rPr>
      <t>, 2020 = 100.</t>
    </r>
  </si>
  <si>
    <r>
      <rPr>
        <sz val="6"/>
        <rFont val="Arial Narrow"/>
      </rPr>
      <t>© 2021 Giving USA Foundation</t>
    </r>
  </si>
  <si>
    <r>
      <rPr>
        <sz val="8.5"/>
        <rFont val="Tahoma"/>
      </rPr>
      <t>Giving USA Foundation</t>
    </r>
    <r>
      <rPr>
        <vertAlign val="superscript"/>
        <sz val="8.5"/>
        <rFont val="Tahoma"/>
      </rPr>
      <t>TM</t>
    </r>
    <r>
      <rPr>
        <sz val="5"/>
        <color rgb="FF0000FF"/>
        <rFont val="Arial"/>
      </rPr>
      <t xml:space="preserve"> </t>
    </r>
    <r>
      <rPr>
        <b/>
        <i/>
        <sz val="9"/>
        <rFont val="Arial"/>
      </rPr>
      <t xml:space="preserve">Giving USA 2021  </t>
    </r>
    <r>
      <rPr>
        <b/>
        <sz val="9"/>
        <rFont val="Arial"/>
      </rPr>
      <t>5</t>
    </r>
  </si>
  <si>
    <r>
      <rPr>
        <b/>
        <sz val="9"/>
        <rFont val="Arial"/>
      </rPr>
      <t xml:space="preserve">Giving USA </t>
    </r>
    <r>
      <rPr>
        <sz val="8.5"/>
        <rFont val="Tahoma"/>
      </rPr>
      <t>Data Tables for Charts in the Numbers</t>
    </r>
  </si>
  <si>
    <r>
      <rPr>
        <b/>
        <sz val="12"/>
        <rFont val="Arial"/>
      </rPr>
      <t>Contributions received by type of organization, 1980-2020</t>
    </r>
  </si>
  <si>
    <r>
      <rPr>
        <sz val="6"/>
        <rFont val="Arial Narrow"/>
      </rPr>
      <t xml:space="preserve">Note: All figures are rounded. Gifts to environment/animals and international affairs began to be tracked in 1987, and gifts to foundations began to be tracked in </t>
    </r>
  </si>
  <si>
    <r>
      <rPr>
        <sz val="6"/>
        <rFont val="Arial Narrow"/>
      </rPr>
      <t xml:space="preserve">1978. See the “Brief summary of methods used” section of the full report for an explanation of the revisions made to </t>
    </r>
    <r>
      <rPr>
        <i/>
        <sz val="6"/>
        <rFont val="Arial Narrow"/>
      </rPr>
      <t xml:space="preserve">Giving USA </t>
    </r>
    <r>
      <rPr>
        <sz val="6"/>
        <rFont val="Arial Narrow"/>
      </rPr>
      <t xml:space="preserve">data for years prior to 2020. The </t>
    </r>
  </si>
  <si>
    <r>
      <rPr>
        <sz val="6"/>
        <rFont val="Arial Narrow"/>
      </rPr>
      <t xml:space="preserve">difference between adding the subsectors together and the total noted is the amount of contributions that are unallocated each year. Please see the annual report </t>
    </r>
  </si>
  <si>
    <r>
      <rPr>
        <sz val="6"/>
        <rFont val="Arial Narrow"/>
      </rPr>
      <t>for more details about unallocated giving.</t>
    </r>
  </si>
  <si>
    <r>
      <rPr>
        <sz val="6"/>
        <rFont val="Arial Narrow"/>
      </rPr>
      <t>© 2021 Giving USA Foundation</t>
    </r>
  </si>
  <si>
    <r>
      <rPr>
        <b/>
        <sz val="9"/>
        <rFont val="Arial"/>
      </rPr>
      <t xml:space="preserve">6  </t>
    </r>
    <r>
      <rPr>
        <sz val="8.5"/>
        <rFont val="Tahoma"/>
      </rPr>
      <t>Giving USA Foundation</t>
    </r>
    <r>
      <rPr>
        <vertAlign val="superscript"/>
        <sz val="8.5"/>
        <rFont val="Tahoma"/>
      </rPr>
      <t>TM</t>
    </r>
    <r>
      <rPr>
        <sz val="5"/>
        <color rgb="FF0000FF"/>
        <rFont val="Arial"/>
      </rPr>
      <t xml:space="preserve"> </t>
    </r>
    <r>
      <rPr>
        <b/>
        <i/>
        <sz val="9"/>
        <rFont val="Arial"/>
      </rPr>
      <t>Giving USA 2021</t>
    </r>
  </si>
  <si>
    <r>
      <rPr>
        <b/>
        <sz val="9"/>
        <rFont val="Arial"/>
      </rPr>
      <t xml:space="preserve">Giving USA </t>
    </r>
    <r>
      <rPr>
        <sz val="8.5"/>
        <rFont val="Tahoma"/>
      </rPr>
      <t>Data Tables for Charts in the Numbers</t>
    </r>
  </si>
  <si>
    <r>
      <rPr>
        <b/>
        <sz val="12"/>
        <rFont val="Arial"/>
      </rPr>
      <t>Contributions received by type of organization, 1980-2020</t>
    </r>
  </si>
  <si>
    <r>
      <rPr>
        <sz val="10"/>
        <rFont val="Times New Roman"/>
      </rPr>
      <t>(in billions of inflation-adjusted dollars)</t>
    </r>
  </si>
  <si>
    <r>
      <rPr>
        <sz val="8"/>
        <rFont val="Arial Narrow"/>
      </rPr>
      <t xml:space="preserve">Percent  </t>
    </r>
    <r>
      <rPr>
        <sz val="8"/>
        <rFont val="Arial Narrow"/>
      </rPr>
      <t>Percent Educ-</t>
    </r>
  </si>
  <si>
    <r>
      <rPr>
        <sz val="8"/>
        <rFont val="Arial Narrow"/>
      </rPr>
      <t xml:space="preserve">Year  </t>
    </r>
    <r>
      <rPr>
        <sz val="8"/>
        <rFont val="Arial Narrow"/>
      </rPr>
      <t>Total change Religion change ation</t>
    </r>
  </si>
  <si>
    <r>
      <rPr>
        <sz val="6"/>
        <rFont val="Arial Narrow"/>
      </rPr>
      <t xml:space="preserve">Note: All figures are rounded. Gifts to environment/animals and international affairs began to be tracked in 1987, and gifts to foundations began to be tracked in </t>
    </r>
  </si>
  <si>
    <r>
      <rPr>
        <sz val="6"/>
        <rFont val="Arial Narrow"/>
      </rPr>
      <t xml:space="preserve">1978. See the “Brief summary of methods used” section of the full report for an explanation of the revisions made to </t>
    </r>
    <r>
      <rPr>
        <i/>
        <sz val="6"/>
        <rFont val="Arial Narrow"/>
      </rPr>
      <t xml:space="preserve">Giving USA </t>
    </r>
    <r>
      <rPr>
        <sz val="6"/>
        <rFont val="Arial Narrow"/>
      </rPr>
      <t xml:space="preserve">data for years prior to 2020. The </t>
    </r>
  </si>
  <si>
    <r>
      <rPr>
        <sz val="6"/>
        <rFont val="Arial Narrow"/>
      </rPr>
      <t xml:space="preserve">difference between adding the subsectors together and the total noted is the amount of contributions that are unallocated each year. Please see the annual report </t>
    </r>
  </si>
  <si>
    <r>
      <rPr>
        <sz val="6"/>
        <rFont val="Arial Narrow"/>
      </rPr>
      <t xml:space="preserve">for more details about unallocated giving. Inflation adjustment calculated using the Consumer Price Index calculator available at </t>
    </r>
    <r>
      <rPr>
        <sz val="6"/>
        <color rgb="FF0000FF"/>
        <rFont val="Arial Narrow"/>
      </rPr>
      <t>www.bls.gov</t>
    </r>
    <r>
      <rPr>
        <sz val="6"/>
        <rFont val="Arial Narrow"/>
      </rPr>
      <t xml:space="preserve">, 2020 = 100. </t>
    </r>
  </si>
  <si>
    <r>
      <rPr>
        <sz val="6"/>
        <rFont val="Arial Narrow"/>
      </rPr>
      <t>© 2021 Giving USA Foundation</t>
    </r>
  </si>
  <si>
    <r>
      <rPr>
        <b/>
        <sz val="9"/>
        <rFont val="Arial"/>
      </rPr>
      <t xml:space="preserve">8  </t>
    </r>
    <r>
      <rPr>
        <sz val="8.5"/>
        <rFont val="Tahoma"/>
      </rPr>
      <t>Giving USA Foundation</t>
    </r>
    <r>
      <rPr>
        <vertAlign val="superscript"/>
        <sz val="8.5"/>
        <rFont val="Tahoma"/>
      </rPr>
      <t>TM</t>
    </r>
    <r>
      <rPr>
        <sz val="5"/>
        <color rgb="FF0000FF"/>
        <rFont val="Arial"/>
      </rPr>
      <t xml:space="preserve"> </t>
    </r>
    <r>
      <rPr>
        <b/>
        <i/>
        <sz val="9"/>
        <rFont val="Arial"/>
      </rPr>
      <t>Giving USA 2021</t>
    </r>
  </si>
  <si>
    <r>
      <rPr>
        <sz val="8"/>
        <rFont val="Arial Narrow"/>
      </rPr>
      <t>Public-</t>
    </r>
  </si>
  <si>
    <r>
      <rPr>
        <sz val="8"/>
        <rFont val="Arial Narrow"/>
      </rPr>
      <t xml:space="preserve">Percent Human Percent  </t>
    </r>
    <r>
      <rPr>
        <sz val="8"/>
        <rFont val="Arial Narrow"/>
      </rPr>
      <t>Percent society Percent</t>
    </r>
  </si>
  <si>
    <r>
      <rPr>
        <sz val="8"/>
        <rFont val="Arial Narrow"/>
      </rPr>
      <t>change services change Health change benefit change</t>
    </r>
  </si>
  <si>
    <r>
      <rPr>
        <b/>
        <sz val="9"/>
        <rFont val="Arial"/>
      </rPr>
      <t xml:space="preserve">Giving USA </t>
    </r>
    <r>
      <rPr>
        <sz val="8.5"/>
        <rFont val="Tahoma"/>
      </rPr>
      <t>Data Tables for Charts in the Numbers</t>
    </r>
  </si>
  <si>
    <r>
      <rPr>
        <sz val="6"/>
        <rFont val="Arial Narrow"/>
      </rPr>
      <t xml:space="preserve">Notes: GDP data from “Gross Domestic Product,” Bureau of Economic Analysis, U.S. Department of Commerce, retrieved April 2021 from </t>
    </r>
    <r>
      <rPr>
        <sz val="6"/>
        <color rgb="FF0000FF"/>
        <rFont val="Arial Narrow"/>
      </rPr>
      <t>www.bea.gov</t>
    </r>
    <r>
      <rPr>
        <sz val="6"/>
        <rFont val="Arial Narrow"/>
      </rPr>
      <t xml:space="preserve">. All figures </t>
    </r>
  </si>
  <si>
    <r>
      <rPr>
        <sz val="6"/>
        <rFont val="Arial Narrow"/>
      </rPr>
      <t xml:space="preserve">are rounded. See the “Brief summary of methods used” section of the full report for an explanation of the revisions made to </t>
    </r>
    <r>
      <rPr>
        <i/>
        <sz val="6"/>
        <rFont val="Arial Narrow"/>
      </rPr>
      <t xml:space="preserve">Giving USA </t>
    </r>
    <r>
      <rPr>
        <sz val="6"/>
        <rFont val="Arial Narrow"/>
      </rPr>
      <t xml:space="preserve">data for years prior to </t>
    </r>
  </si>
  <si>
    <r>
      <rPr>
        <sz val="6"/>
        <rFont val="Arial Narrow"/>
      </rPr>
      <t>2020.</t>
    </r>
  </si>
  <si>
    <r>
      <rPr>
        <sz val="6"/>
        <rFont val="Arial Narrow"/>
      </rPr>
      <t>© 2021 Giving USA Foundation</t>
    </r>
  </si>
  <si>
    <r>
      <rPr>
        <b/>
        <sz val="9"/>
        <rFont val="Arial"/>
      </rPr>
      <t xml:space="preserve">10  </t>
    </r>
    <r>
      <rPr>
        <sz val="8.5"/>
        <rFont val="Tahoma"/>
      </rPr>
      <t>Giving USA Foundation</t>
    </r>
    <r>
      <rPr>
        <vertAlign val="superscript"/>
        <sz val="8.5"/>
        <rFont val="Tahoma"/>
      </rPr>
      <t>TM</t>
    </r>
    <r>
      <rPr>
        <i/>
        <sz val="5"/>
        <color rgb="FF0000FF"/>
        <rFont val="Arial"/>
      </rPr>
      <t xml:space="preserve"> </t>
    </r>
    <r>
      <rPr>
        <b/>
        <i/>
        <sz val="9"/>
        <rFont val="Arial"/>
      </rPr>
      <t>Giving USA 2021</t>
    </r>
  </si>
  <si>
    <r>
      <rPr>
        <b/>
        <sz val="9"/>
        <rFont val="Arial"/>
      </rPr>
      <t xml:space="preserve">Giving USA </t>
    </r>
    <r>
      <rPr>
        <sz val="8.5"/>
        <rFont val="Tahoma"/>
      </rPr>
      <t>Data Tables for Charts in the Numbers</t>
    </r>
  </si>
  <si>
    <r>
      <rPr>
        <sz val="6"/>
        <rFont val="Arial Narrow"/>
      </rPr>
      <t xml:space="preserve">Notes: Disposable personal income data from “Personal Income and Its Disposition,” Bureau of Economic Analysis, U.S. Department of Commerce, retrieved April </t>
    </r>
  </si>
  <si>
    <r>
      <rPr>
        <sz val="6"/>
        <rFont val="Arial Narrow"/>
      </rPr>
      <t xml:space="preserve">2021 from </t>
    </r>
    <r>
      <rPr>
        <sz val="6"/>
        <color rgb="FF0000FF"/>
        <rFont val="Arial Narrow"/>
      </rPr>
      <t>www.bea.gov</t>
    </r>
    <r>
      <rPr>
        <sz val="6"/>
        <rFont val="Arial Narrow"/>
      </rPr>
      <t xml:space="preserve">. All figures are rounded. See the “Brief summary of methods used” section of the full report for an explanation of the revisions made to </t>
    </r>
  </si>
  <si>
    <r>
      <rPr>
        <i/>
        <sz val="6"/>
        <rFont val="Arial Narrow"/>
      </rPr>
      <t xml:space="preserve">Giving USA </t>
    </r>
    <r>
      <rPr>
        <sz val="6"/>
        <rFont val="Arial Narrow"/>
      </rPr>
      <t>data for years prior to 2020.</t>
    </r>
  </si>
  <si>
    <r>
      <rPr>
        <sz val="6"/>
        <rFont val="Arial Narrow"/>
      </rPr>
      <t>© 2021 Giving USA Foundation</t>
    </r>
  </si>
  <si>
    <r>
      <rPr>
        <sz val="8.5"/>
        <rFont val="Tahoma"/>
      </rPr>
      <t>Giving USA Foundation</t>
    </r>
    <r>
      <rPr>
        <vertAlign val="superscript"/>
        <sz val="8.5"/>
        <rFont val="Tahoma"/>
      </rPr>
      <t>TM</t>
    </r>
    <r>
      <rPr>
        <i/>
        <sz val="5"/>
        <color rgb="FF0000FF"/>
        <rFont val="Arial"/>
      </rPr>
      <t xml:space="preserve"> </t>
    </r>
    <r>
      <rPr>
        <b/>
        <i/>
        <sz val="9"/>
        <rFont val="Arial"/>
      </rPr>
      <t xml:space="preserve">Giving USA 2021  </t>
    </r>
    <r>
      <rPr>
        <b/>
        <sz val="9"/>
        <rFont val="Arial"/>
      </rPr>
      <t>11</t>
    </r>
  </si>
  <si>
    <r>
      <rPr>
        <b/>
        <sz val="9"/>
        <rFont val="Arial"/>
      </rPr>
      <t xml:space="preserve">Giving USA </t>
    </r>
    <r>
      <rPr>
        <sz val="8.5"/>
        <rFont val="Tahoma"/>
      </rPr>
      <t>Data Tables for Charts in the Numbers</t>
    </r>
  </si>
  <si>
    <r>
      <rPr>
        <sz val="6"/>
        <rFont val="Arial Narrow"/>
      </rPr>
      <t xml:space="preserve">Notes: Corporate pre-tax profits data from “Corporate Profits Before Tax by Industry,” Bureau of Economic Analysis, U.S. Department of Commerce, retrieved April </t>
    </r>
  </si>
  <si>
    <r>
      <rPr>
        <sz val="6"/>
        <rFont val="Arial Narrow"/>
      </rPr>
      <t xml:space="preserve">2021 from </t>
    </r>
    <r>
      <rPr>
        <sz val="6"/>
        <color rgb="FF0000FF"/>
        <rFont val="Arial Narrow"/>
      </rPr>
      <t>http://www.bea.gov/iTable/index_nipa.cfm</t>
    </r>
    <r>
      <rPr>
        <sz val="6"/>
        <rFont val="Arial Narrow"/>
      </rPr>
      <t xml:space="preserve">. All figures are rounded. See the “Brief summary of methods used” section of the full report for explanation </t>
    </r>
  </si>
  <si>
    <r>
      <rPr>
        <sz val="6"/>
        <rFont val="Arial Narrow"/>
      </rPr>
      <t xml:space="preserve">for the revisions made to </t>
    </r>
    <r>
      <rPr>
        <i/>
        <sz val="6"/>
        <rFont val="Arial Narrow"/>
      </rPr>
      <t xml:space="preserve">Giving USA </t>
    </r>
    <r>
      <rPr>
        <sz val="6"/>
        <rFont val="Arial Narrow"/>
      </rPr>
      <t>data for years prior to 2020.</t>
    </r>
  </si>
  <si>
    <r>
      <rPr>
        <sz val="6"/>
        <rFont val="Arial Narrow"/>
      </rPr>
      <t>© 2021 Giving USA Foundation</t>
    </r>
  </si>
  <si>
    <r>
      <rPr>
        <b/>
        <sz val="9"/>
        <rFont val="Arial"/>
      </rPr>
      <t xml:space="preserve">12  </t>
    </r>
    <r>
      <rPr>
        <sz val="8.5"/>
        <rFont val="Tahoma"/>
      </rPr>
      <t>Giving USA Foundation</t>
    </r>
    <r>
      <rPr>
        <vertAlign val="superscript"/>
        <sz val="8.5"/>
        <rFont val="Tahoma"/>
      </rPr>
      <t>TM</t>
    </r>
    <r>
      <rPr>
        <i/>
        <sz val="5"/>
        <color rgb="FF0000FF"/>
        <rFont val="Arial"/>
      </rPr>
      <t xml:space="preserve"> </t>
    </r>
    <r>
      <rPr>
        <b/>
        <i/>
        <sz val="9"/>
        <rFont val="Arial"/>
      </rPr>
      <t>Giving USA 2021</t>
    </r>
  </si>
  <si>
    <t xml:space="preserve">Giving by source, 1980-2020 </t>
  </si>
  <si>
    <t>Year</t>
  </si>
  <si>
    <t>Total</t>
  </si>
  <si>
    <t>Percent Change</t>
  </si>
  <si>
    <t>Corporation</t>
  </si>
  <si>
    <t>Foundations</t>
  </si>
  <si>
    <t>Bequests</t>
  </si>
  <si>
    <t>Individuals</t>
  </si>
  <si>
    <t>Religion</t>
  </si>
  <si>
    <t>Education</t>
  </si>
  <si>
    <t>Human Services</t>
  </si>
  <si>
    <t>Health</t>
  </si>
  <si>
    <t>Public Society Benefit</t>
  </si>
  <si>
    <t>Arts, Culture, humanities</t>
  </si>
  <si>
    <t>International Affairs</t>
  </si>
  <si>
    <t>Unallocated</t>
  </si>
  <si>
    <t>Gifts to Individuals</t>
  </si>
  <si>
    <t>Environment/animals</t>
  </si>
  <si>
    <t>Gifts to foundations</t>
  </si>
  <si>
    <t xml:space="preserve">Total giving (current dollars)
</t>
  </si>
  <si>
    <t>GDP (current dollars)</t>
  </si>
  <si>
    <t>Total giving/GDP (%)</t>
  </si>
  <si>
    <t xml:space="preserve">
1980</t>
  </si>
  <si>
    <t xml:space="preserve">Individual giving (current dollars)
</t>
  </si>
  <si>
    <r>
      <t xml:space="preserve">Disposable income
</t>
    </r>
    <r>
      <rPr>
        <sz val="8"/>
        <rFont val="Arial Narrow"/>
      </rPr>
      <t>(current dollars)</t>
    </r>
  </si>
  <si>
    <r>
      <t xml:space="preserve">Individual giving/ </t>
    </r>
    <r>
      <rPr>
        <sz val="8"/>
        <rFont val="Arial Narrow"/>
      </rPr>
      <t>Disposable income (%)</t>
    </r>
  </si>
  <si>
    <t xml:space="preserve">Year
</t>
  </si>
  <si>
    <t>Corporate giving (current dollars)</t>
  </si>
  <si>
    <r>
      <t xml:space="preserve">Corporate pre-tax profits
</t>
    </r>
    <r>
      <rPr>
        <sz val="8"/>
        <rFont val="Arial Narrow"/>
      </rPr>
      <t>(current dollars)</t>
    </r>
  </si>
  <si>
    <r>
      <t xml:space="preserve">Corporate giving/
</t>
    </r>
    <r>
      <rPr>
        <sz val="8"/>
        <rFont val="Arial Narrow"/>
      </rPr>
      <t>Pre-tax profits (%)</t>
    </r>
  </si>
  <si>
    <t>CITATION</t>
  </si>
  <si>
    <r>
      <t> </t>
    </r>
    <r>
      <rPr>
        <b/>
        <sz val="12"/>
        <color rgb="FF222222"/>
        <rFont val="Arial"/>
        <family val="2"/>
      </rPr>
      <t>Indiana University Lilly Family School of Philanthropy </t>
    </r>
    <r>
      <rPr>
        <sz val="12"/>
        <color rgb="FF222222"/>
        <rFont val="Arial"/>
        <family val="2"/>
      </rPr>
      <t>and </t>
    </r>
    <r>
      <rPr>
        <b/>
        <sz val="12"/>
        <color rgb="FF222222"/>
        <rFont val="Arial"/>
        <family val="2"/>
      </rPr>
      <t>Giving USA Foundation</t>
    </r>
  </si>
  <si>
    <t>Percent Change2</t>
  </si>
  <si>
    <t>percent Change3</t>
  </si>
  <si>
    <t>Percent Change4</t>
  </si>
  <si>
    <t>Percent Change5</t>
  </si>
  <si>
    <t>Corporations</t>
  </si>
  <si>
    <t>Foundation</t>
  </si>
  <si>
    <t>Bequest</t>
  </si>
  <si>
    <t>Individual</t>
  </si>
  <si>
    <t>Column2</t>
  </si>
  <si>
    <t>Column3</t>
  </si>
  <si>
    <t>Column4</t>
  </si>
  <si>
    <t>Percent Change3</t>
  </si>
  <si>
    <t>Percent Change6</t>
  </si>
  <si>
    <t>Percent Change7</t>
  </si>
  <si>
    <t>Percent Change8</t>
  </si>
  <si>
    <t>Percent Change9</t>
  </si>
  <si>
    <t>Percent Change10</t>
  </si>
  <si>
    <t>Column5</t>
  </si>
  <si>
    <t>Column6</t>
  </si>
  <si>
    <t>Column7</t>
  </si>
  <si>
    <t>Column8</t>
  </si>
  <si>
    <t>Column9</t>
  </si>
  <si>
    <t>Column10</t>
  </si>
  <si>
    <t>Unallocated2</t>
  </si>
  <si>
    <t>Religion2</t>
  </si>
  <si>
    <t>Education2</t>
  </si>
  <si>
    <t>Human Service</t>
  </si>
  <si>
    <t>Health2</t>
  </si>
  <si>
    <t>Public Society Benefit2</t>
  </si>
  <si>
    <t>Arts, Culture, humanities2</t>
  </si>
  <si>
    <t>International Affairs2</t>
  </si>
  <si>
    <t>Environment/Animals2</t>
  </si>
  <si>
    <t>Environment/Animals</t>
  </si>
  <si>
    <t>Gifts to Foundations2</t>
  </si>
  <si>
    <t>Gifts to Foundations</t>
  </si>
  <si>
    <t>Gifts to Individuals2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</si>
</sst>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164" formatCode="&quot;$&quot;#,##0.00;&quot;$&quot;\-#,##0.00"/>
    <numFmt numFmtId="165" formatCode="0.0%"/>
    <numFmt numFmtId="166" formatCode="&quot;$&quot;#,##0.00;\-&quot;$&quot;#,##0.00"/>
    <numFmt numFmtId="167" formatCode="&quot;$&quot;#,##0;&quot;$&quot;\-#,##0"/>
  </numFmts>
  <fonts count="29" x14ac:knownFonts="1">
    <font>
      <sz val="11"/>
      <color rgb="FF000000"/>
      <name val="Calibri"/>
      <family val="2"/>
    </font>
    <font>
      <sz val="8.5"/>
      <name val="Tahoma"/>
    </font>
    <font>
      <b/>
      <sz val="9"/>
      <name val="Arial"/>
    </font>
    <font>
      <b/>
      <sz val="12"/>
      <name val="Arial"/>
    </font>
    <font>
      <sz val="10.5"/>
      <name val="Times New Roman"/>
    </font>
    <font>
      <sz val="8"/>
      <name val="Arial Narrow"/>
    </font>
    <font>
      <sz val="6.5"/>
      <name val="Tahoma"/>
    </font>
    <font>
      <sz val="6"/>
      <name val="Arial Narrow"/>
    </font>
    <font>
      <sz val="10"/>
      <name val="Times New Roman"/>
    </font>
    <font>
      <i/>
      <sz val="6"/>
      <name val="Arial Narrow"/>
    </font>
    <font>
      <vertAlign val="superscript"/>
      <sz val="8.5"/>
      <name val="Tahoma"/>
    </font>
    <font>
      <sz val="5"/>
      <name val="Arial"/>
    </font>
    <font>
      <b/>
      <i/>
      <sz val="9"/>
      <name val="Arial"/>
    </font>
    <font>
      <sz val="6"/>
      <color rgb="FF0000FF"/>
      <name val="Arial Narrow"/>
    </font>
    <font>
      <sz val="5"/>
      <color rgb="FF0000FF"/>
      <name val="Arial"/>
    </font>
    <font>
      <i/>
      <sz val="5"/>
      <color rgb="FF0000FF"/>
      <name val="Arial"/>
    </font>
    <font>
      <sz val="8"/>
      <name val="Tahoma"/>
      <family val="2"/>
    </font>
    <font>
      <sz val="8"/>
      <color rgb="FF000000"/>
      <name val="Tahoma"/>
      <family val="2"/>
    </font>
    <font>
      <sz val="8"/>
      <name val="Arial Narrow"/>
      <family val="2"/>
    </font>
    <font>
      <sz val="8"/>
      <color rgb="FF000000"/>
      <name val="Calibri Light"/>
      <family val="2"/>
      <scheme val="maj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222222"/>
      <name val="Arial"/>
      <family val="2"/>
    </font>
    <font>
      <b/>
      <sz val="12"/>
      <color rgb="FF222222"/>
      <name val="Arial"/>
      <family val="2"/>
    </font>
    <font>
      <sz val="11"/>
      <color rgb="FF00000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27" fillId="0" borderId="0" applyFont="0" applyFill="0" applyBorder="0" applyAlignment="0" applyProtection="0"/>
  </cellStyleXfs>
  <cellXfs count="56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1" fontId="6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right" vertical="center" wrapText="1"/>
    </xf>
    <xf numFmtId="165" fontId="6" fillId="0" borderId="0" xfId="0" applyNumberFormat="1" applyFont="1" applyAlignment="1">
      <alignment horizontal="right" vertical="center" wrapText="1"/>
    </xf>
    <xf numFmtId="1" fontId="6" fillId="0" borderId="0" xfId="0" applyNumberFormat="1" applyFont="1" applyAlignment="1">
      <alignment horizontal="center" vertical="top" wrapText="1"/>
    </xf>
    <xf numFmtId="164" fontId="6" fillId="0" borderId="0" xfId="0" applyNumberFormat="1" applyFont="1" applyAlignment="1">
      <alignment horizontal="right" vertical="top" wrapText="1"/>
    </xf>
    <xf numFmtId="165" fontId="6" fillId="0" borderId="0" xfId="0" applyNumberFormat="1" applyFont="1" applyAlignment="1">
      <alignment horizontal="right" vertical="top" wrapText="1"/>
    </xf>
    <xf numFmtId="0" fontId="7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1" fontId="6" fillId="0" borderId="0" xfId="0" applyNumberFormat="1" applyFont="1" applyAlignment="1">
      <alignment horizontal="right" vertical="center" wrapText="1"/>
    </xf>
    <xf numFmtId="1" fontId="6" fillId="0" borderId="0" xfId="0" applyNumberFormat="1" applyFont="1" applyAlignment="1">
      <alignment horizontal="right" vertical="top" wrapText="1"/>
    </xf>
    <xf numFmtId="0" fontId="0" fillId="0" borderId="0" xfId="0" applyAlignment="1">
      <alignment horizontal="left" vertical="top" wrapText="1"/>
    </xf>
    <xf numFmtId="166" fontId="6" fillId="0" borderId="0" xfId="0" applyNumberFormat="1" applyFont="1" applyAlignment="1">
      <alignment horizontal="right" vertical="center" wrapText="1"/>
    </xf>
    <xf numFmtId="166" fontId="6" fillId="0" borderId="0" xfId="0" applyNumberFormat="1" applyFont="1" applyAlignment="1">
      <alignment horizontal="right" vertical="top" wrapText="1"/>
    </xf>
    <xf numFmtId="1" fontId="6" fillId="0" borderId="0" xfId="0" applyNumberFormat="1" applyFont="1" applyAlignment="1">
      <alignment horizontal="right" vertical="center" wrapText="1" indent="5"/>
    </xf>
    <xf numFmtId="167" fontId="6" fillId="0" borderId="0" xfId="0" applyNumberFormat="1" applyFont="1" applyAlignment="1">
      <alignment horizontal="right" vertical="center" wrapText="1" indent="6"/>
    </xf>
    <xf numFmtId="0" fontId="5" fillId="0" borderId="0" xfId="0" applyFont="1" applyAlignment="1">
      <alignment horizontal="right" wrapText="1" indent="4"/>
    </xf>
    <xf numFmtId="0" fontId="9" fillId="0" borderId="1" xfId="0" applyFont="1" applyBorder="1" applyAlignment="1">
      <alignment horizontal="left" vertical="top"/>
    </xf>
    <xf numFmtId="167" fontId="6" fillId="0" borderId="0" xfId="0" applyNumberFormat="1" applyFont="1" applyAlignment="1">
      <alignment horizontal="right" vertical="center" wrapText="1" indent="7"/>
    </xf>
    <xf numFmtId="0" fontId="16" fillId="0" borderId="1" xfId="0" applyFont="1" applyBorder="1" applyAlignment="1">
      <alignment vertical="center" wrapText="1"/>
    </xf>
    <xf numFmtId="0" fontId="17" fillId="0" borderId="0" xfId="0" applyFont="1" applyAlignment="1">
      <alignment horizontal="left" vertical="center" wrapText="1"/>
    </xf>
    <xf numFmtId="8" fontId="19" fillId="0" borderId="0" xfId="0" applyNumberFormat="1" applyFont="1" applyAlignment="1">
      <alignment horizontal="right"/>
    </xf>
    <xf numFmtId="10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1" xfId="0" applyFont="1" applyBorder="1" applyAlignment="1">
      <alignment vertical="top"/>
    </xf>
    <xf numFmtId="0" fontId="21" fillId="0" borderId="0" xfId="0" applyFont="1" applyAlignment="1">
      <alignment vertical="top"/>
    </xf>
    <xf numFmtId="0" fontId="22" fillId="0" borderId="1" xfId="0" applyFont="1" applyBorder="1" applyAlignment="1">
      <alignment horizontal="right"/>
    </xf>
    <xf numFmtId="8" fontId="5" fillId="0" borderId="0" xfId="0" applyNumberFormat="1" applyFont="1" applyAlignment="1">
      <alignment horizontal="right" vertical="top" wrapText="1" indent="3"/>
    </xf>
    <xf numFmtId="6" fontId="5" fillId="0" borderId="0" xfId="0" applyNumberFormat="1" applyFont="1" applyAlignment="1">
      <alignment horizontal="center" vertical="top" wrapText="1"/>
    </xf>
    <xf numFmtId="10" fontId="5" fillId="0" borderId="0" xfId="0" applyNumberFormat="1" applyFont="1" applyAlignment="1">
      <alignment horizontal="right" vertical="top" wrapText="1"/>
    </xf>
    <xf numFmtId="0" fontId="0" fillId="0" borderId="0" xfId="0" applyAlignment="1">
      <alignment horizontal="left"/>
    </xf>
    <xf numFmtId="0" fontId="22" fillId="0" borderId="0" xfId="0" applyFont="1" applyAlignment="1">
      <alignment horizontal="right" vertical="top" wrapText="1" indent="5"/>
    </xf>
    <xf numFmtId="0" fontId="23" fillId="0" borderId="0" xfId="0" applyFont="1" applyAlignment="1">
      <alignment horizontal="left"/>
    </xf>
    <xf numFmtId="1" fontId="22" fillId="0" borderId="0" xfId="0" applyNumberFormat="1" applyFont="1" applyAlignment="1">
      <alignment horizontal="right" vertical="center" wrapText="1" indent="5"/>
    </xf>
    <xf numFmtId="0" fontId="23" fillId="0" borderId="0" xfId="0" applyFont="1" applyAlignment="1">
      <alignment horizontal="left" wrapText="1"/>
    </xf>
    <xf numFmtId="0" fontId="18" fillId="0" borderId="0" xfId="0" applyFont="1" applyAlignment="1">
      <alignment horizontal="right" wrapText="1" indent="4"/>
    </xf>
    <xf numFmtId="0" fontId="18" fillId="0" borderId="0" xfId="0" applyFont="1" applyAlignment="1">
      <alignment horizontal="right" wrapText="1" indent="3"/>
    </xf>
    <xf numFmtId="0" fontId="18" fillId="0" borderId="0" xfId="0" applyFont="1" applyAlignment="1">
      <alignment horizontal="center" vertical="top" wrapText="1"/>
    </xf>
    <xf numFmtId="0" fontId="18" fillId="0" borderId="0" xfId="0" applyFont="1" applyAlignment="1">
      <alignment horizontal="left" vertical="top" wrapText="1" indent="3"/>
    </xf>
    <xf numFmtId="10" fontId="5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8" fontId="5" fillId="0" borderId="0" xfId="0" applyNumberFormat="1" applyFont="1" applyAlignment="1">
      <alignment horizontal="left" vertical="center" wrapText="1"/>
    </xf>
    <xf numFmtId="6" fontId="5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right" wrapText="1" indent="2"/>
    </xf>
    <xf numFmtId="8" fontId="5" fillId="0" borderId="0" xfId="0" applyNumberFormat="1" applyFont="1" applyAlignment="1">
      <alignment horizontal="right" wrapText="1" indent="2"/>
    </xf>
    <xf numFmtId="10" fontId="5" fillId="0" borderId="0" xfId="0" applyNumberFormat="1" applyFont="1" applyAlignment="1">
      <alignment horizontal="center" vertical="top" wrapText="1"/>
    </xf>
    <xf numFmtId="0" fontId="24" fillId="0" borderId="0" xfId="0" applyFont="1"/>
    <xf numFmtId="0" fontId="25" fillId="0" borderId="0" xfId="0" applyFont="1"/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4" formatCode="&quot;$&quot;#,##0.00;&quot;$&quot;\-#,##0.0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4" formatCode="&quot;$&quot;#,##0.00;&quot;$&quot;\-#,##0.0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4" formatCode="&quot;$&quot;#,##0.00;&quot;$&quot;\-#,##0.0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5" formatCode="0.0%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4" formatCode="&quot;$&quot;#,##0.00;&quot;$&quot;\-#,##0.0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4" formatCode="&quot;$&quot;#,##0.00;&quot;$&quot;\-#,##0.0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5" formatCode="0.0%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4" formatCode="&quot;$&quot;#,##0.00;&quot;$&quot;\-#,##0.0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4" formatCode="&quot;$&quot;#,##0.00;&quot;$&quot;\-#,##0.0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5" formatCode="0.0%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4" formatCode="&quot;$&quot;#,##0.00;&quot;$&quot;\-#,##0.0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4" formatCode="&quot;$&quot;#,##0.00;&quot;$&quot;\-#,##0.0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5" formatCode="0.0%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4" formatCode="&quot;$&quot;#,##0.00;&quot;$&quot;\-#,##0.0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4" formatCode="&quot;$&quot;#,##0.00;&quot;$&quot;\-#,##0.0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5" formatCode="0.0%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4" formatCode="&quot;$&quot;#,##0.00;&quot;$&quot;\-#,##0.0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4" formatCode="&quot;$&quot;#,##0.00;&quot;$&quot;\-#,##0.0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5" formatCode="0.0%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4" formatCode="&quot;$&quot;#,##0.00;&quot;$&quot;\-#,##0.0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4" formatCode="&quot;$&quot;#,##0.00;&quot;$&quot;\-#,##0.0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5" formatCode="0.0%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4" formatCode="&quot;$&quot;#,##0.00;&quot;$&quot;\-#,##0.0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4" formatCode="&quot;$&quot;#,##0.00;&quot;$&quot;\-#,##0.0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5" formatCode="0.0%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4" formatCode="&quot;$&quot;#,##0.00;&quot;$&quot;\-#,##0.0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4" formatCode="&quot;$&quot;#,##0.00;&quot;$&quot;\-#,##0.0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5" formatCode="0.0%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4" formatCode="&quot;$&quot;#,##0.00;&quot;$&quot;\-#,##0.0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4" formatCode="&quot;$&quot;#,##0.00;&quot;$&quot;\-#,##0.0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5" formatCode="0.0%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4" formatCode="&quot;$&quot;#,##0.00;&quot;$&quot;\-#,##0.0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5" formatCode="0.0%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4" formatCode="&quot;$&quot;#,##0.00;&quot;$&quot;\-#,##0.0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5" formatCode="0.0%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4" formatCode="&quot;$&quot;#,##0.00;&quot;$&quot;\-#,##0.0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5" formatCode="0.0%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4" formatCode="&quot;$&quot;#,##0.00;&quot;$&quot;\-#,##0.0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5" formatCode="0.0%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4" formatCode="&quot;$&quot;#,##0.00;&quot;$&quot;\-#,##0.0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5" formatCode="0.0%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4" formatCode="&quot;$&quot;#,##0.00;&quot;$&quot;\-#,##0.0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5" formatCode="0.0%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4" formatCode="&quot;$&quot;#,##0.00;&quot;$&quot;\-#,##0.0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5" formatCode="0.0%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4" formatCode="&quot;$&quot;#,##0.00;&quot;$&quot;\-#,##0.0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5" formatCode="0.0%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4" formatCode="&quot;$&quot;#,##0.00;&quot;$&quot;\-#,##0.0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5" formatCode="0.0%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4" formatCode="&quot;$&quot;#,##0.00;&quot;$&quot;\-#,##0.0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5" formatCode="0.0%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64" formatCode="&quot;$&quot;#,##0.00;&quot;$&quot;\-#,##0.00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numFmt numFmtId="1" formatCode="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.5"/>
        <color auto="1"/>
        <name val="Tahoma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ahoma"/>
        <family val="2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</a:t>
            </a:r>
            <a:r>
              <a:rPr lang="en-US" baseline="0"/>
              <a:t> of Giving by Type %, 1980-2020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3"/>
          <c:order val="3"/>
          <c:tx>
            <c:strRef>
              <c:f>giv_share_of_total!$D$1</c:f>
              <c:strCache>
                <c:ptCount val="1"/>
                <c:pt idx="0">
                  <c:v>Corporations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giv_share_of_total!$A$2:$A$42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giv_share_of_total!$D$2:$D$42</c:f>
              <c:numCache>
                <c:formatCode>0%</c:formatCode>
                <c:ptCount val="41"/>
                <c:pt idx="0">
                  <c:v>4.6298718284070103E-2</c:v>
                </c:pt>
                <c:pt idx="1">
                  <c:v>4.7749063432598902E-2</c:v>
                </c:pt>
                <c:pt idx="2">
                  <c:v>5.2628257714393903E-2</c:v>
                </c:pt>
                <c:pt idx="3">
                  <c:v>5.80460470215617E-2</c:v>
                </c:pt>
                <c:pt idx="4">
                  <c:v>6.0226874049818697E-2</c:v>
                </c:pt>
                <c:pt idx="5">
                  <c:v>6.4585388498810403E-2</c:v>
                </c:pt>
                <c:pt idx="6">
                  <c:v>6.0405419170826098E-2</c:v>
                </c:pt>
                <c:pt idx="7">
                  <c:v>6.3394573809015198E-2</c:v>
                </c:pt>
                <c:pt idx="8">
                  <c:v>6.0628082014014997E-2</c:v>
                </c:pt>
                <c:pt idx="9">
                  <c:v>5.5550141311763002E-2</c:v>
                </c:pt>
                <c:pt idx="10">
                  <c:v>5.5433054715142802E-2</c:v>
                </c:pt>
                <c:pt idx="11">
                  <c:v>5.1174238539636999E-2</c:v>
                </c:pt>
                <c:pt idx="12">
                  <c:v>5.30852773583987E-2</c:v>
                </c:pt>
                <c:pt idx="13">
                  <c:v>5.5475780202948501E-2</c:v>
                </c:pt>
                <c:pt idx="14">
                  <c:v>5.8135649849649203E-2</c:v>
                </c:pt>
                <c:pt idx="15">
                  <c:v>5.97129186602871E-2</c:v>
                </c:pt>
                <c:pt idx="16">
                  <c:v>5.4059950259609899E-2</c:v>
                </c:pt>
                <c:pt idx="17">
                  <c:v>5.3047360989199703E-2</c:v>
                </c:pt>
                <c:pt idx="18">
                  <c:v>4.7921498661909E-2</c:v>
                </c:pt>
                <c:pt idx="19">
                  <c:v>5.0362904503819202E-2</c:v>
                </c:pt>
                <c:pt idx="20">
                  <c:v>4.6764152309251503E-2</c:v>
                </c:pt>
                <c:pt idx="21">
                  <c:v>5.0249034805929703E-2</c:v>
                </c:pt>
                <c:pt idx="22">
                  <c:v>4.6378975660743602E-2</c:v>
                </c:pt>
                <c:pt idx="23">
                  <c:v>4.6591011168667797E-2</c:v>
                </c:pt>
                <c:pt idx="24">
                  <c:v>4.3644115337148001E-2</c:v>
                </c:pt>
                <c:pt idx="25">
                  <c:v>5.1972529174842498E-2</c:v>
                </c:pt>
                <c:pt idx="26">
                  <c:v>4.9041016601331297E-2</c:v>
                </c:pt>
                <c:pt idx="27">
                  <c:v>4.5707369830560902E-2</c:v>
                </c:pt>
                <c:pt idx="28">
                  <c:v>4.1376246147010597E-2</c:v>
                </c:pt>
                <c:pt idx="29">
                  <c:v>5.0171966451457203E-2</c:v>
                </c:pt>
                <c:pt idx="30">
                  <c:v>5.49103355469093E-2</c:v>
                </c:pt>
                <c:pt idx="31">
                  <c:v>5.2197962154294002E-2</c:v>
                </c:pt>
                <c:pt idx="32">
                  <c:v>5.1762760680569599E-2</c:v>
                </c:pt>
                <c:pt idx="33">
                  <c:v>4.7689934230113397E-2</c:v>
                </c:pt>
                <c:pt idx="34">
                  <c:v>5.1072104805281203E-2</c:v>
                </c:pt>
                <c:pt idx="35">
                  <c:v>5.0654151062691499E-2</c:v>
                </c:pt>
                <c:pt idx="36">
                  <c:v>4.8952683747895999E-2</c:v>
                </c:pt>
                <c:pt idx="37">
                  <c:v>4.1519668371846903E-2</c:v>
                </c:pt>
                <c:pt idx="38">
                  <c:v>4.0686485385016E-2</c:v>
                </c:pt>
                <c:pt idx="39">
                  <c:v>4.0078395102508199E-2</c:v>
                </c:pt>
                <c:pt idx="40">
                  <c:v>3.5805192601391499E-2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D2-4681-8DB8-018AB2A30389}"/>
            </c:ext>
          </c:extLst>
        </c:ser>
        <c:ser>
          <c:idx val="5"/>
          <c:order val="5"/>
          <c:tx>
            <c:strRef>
              <c:f>giv_share_of_total!$F$1</c:f>
              <c:strCache>
                <c:ptCount val="1"/>
                <c:pt idx="0">
                  <c:v>Foundations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giv_share_of_total!$A$2:$A$42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giv_share_of_total!$F$2:$F$42</c:f>
              <c:numCache>
                <c:formatCode>0%</c:formatCode>
                <c:ptCount val="41"/>
                <c:pt idx="0">
                  <c:v>5.7808004185194897E-2</c:v>
                </c:pt>
                <c:pt idx="1">
                  <c:v>5.5559083116388297E-2</c:v>
                </c:pt>
                <c:pt idx="2">
                  <c:v>5.3448602259102702E-2</c:v>
                </c:pt>
                <c:pt idx="3">
                  <c:v>5.6949689365330701E-2</c:v>
                </c:pt>
                <c:pt idx="4">
                  <c:v>5.7595602853467397E-2</c:v>
                </c:pt>
                <c:pt idx="5">
                  <c:v>6.8357221609702298E-2</c:v>
                </c:pt>
                <c:pt idx="6">
                  <c:v>6.52439645512886E-2</c:v>
                </c:pt>
                <c:pt idx="7">
                  <c:v>7.1512497329630401E-2</c:v>
                </c:pt>
                <c:pt idx="8">
                  <c:v>6.9867635608616696E-2</c:v>
                </c:pt>
                <c:pt idx="9">
                  <c:v>6.66114413799824E-2</c:v>
                </c:pt>
                <c:pt idx="10">
                  <c:v>7.3432131685554597E-2</c:v>
                </c:pt>
                <c:pt idx="11">
                  <c:v>7.5274330837862793E-2</c:v>
                </c:pt>
                <c:pt idx="12">
                  <c:v>7.7631130375493101E-2</c:v>
                </c:pt>
                <c:pt idx="13">
                  <c:v>8.17537813517136E-2</c:v>
                </c:pt>
                <c:pt idx="14">
                  <c:v>8.0473485752470097E-2</c:v>
                </c:pt>
                <c:pt idx="15">
                  <c:v>8.5789473684210499E-2</c:v>
                </c:pt>
                <c:pt idx="16">
                  <c:v>8.6391203804703498E-2</c:v>
                </c:pt>
                <c:pt idx="17">
                  <c:v>8.5677212532916103E-2</c:v>
                </c:pt>
                <c:pt idx="18">
                  <c:v>9.6342551293487996E-2</c:v>
                </c:pt>
                <c:pt idx="19">
                  <c:v>0.100947672023074</c:v>
                </c:pt>
                <c:pt idx="20">
                  <c:v>0.107021861879253</c:v>
                </c:pt>
                <c:pt idx="21">
                  <c:v>0.117296867171613</c:v>
                </c:pt>
                <c:pt idx="22">
                  <c:v>0.115932507092728</c:v>
                </c:pt>
                <c:pt idx="23">
                  <c:v>0.113034104859718</c:v>
                </c:pt>
                <c:pt idx="24">
                  <c:v>0.109166386177494</c:v>
                </c:pt>
                <c:pt idx="25">
                  <c:v>0.11083858308375499</c:v>
                </c:pt>
                <c:pt idx="26">
                  <c:v>0.11789313057433801</c:v>
                </c:pt>
                <c:pt idx="27">
                  <c:v>0.12859865066694101</c:v>
                </c:pt>
                <c:pt idx="28">
                  <c:v>0.140873621948849</c:v>
                </c:pt>
                <c:pt idx="29">
                  <c:v>0.14955047366197999</c:v>
                </c:pt>
                <c:pt idx="30">
                  <c:v>0.14211742679109499</c:v>
                </c:pt>
                <c:pt idx="31">
                  <c:v>0.14684133915575001</c:v>
                </c:pt>
                <c:pt idx="32">
                  <c:v>0.139420769107686</c:v>
                </c:pt>
                <c:pt idx="33">
                  <c:v>0.14999864671015201</c:v>
                </c:pt>
                <c:pt idx="34">
                  <c:v>0.15357453559183301</c:v>
                </c:pt>
                <c:pt idx="35">
                  <c:v>0.152084042604932</c:v>
                </c:pt>
                <c:pt idx="36">
                  <c:v>0.15920142135777099</c:v>
                </c:pt>
                <c:pt idx="37">
                  <c:v>0.16466748985711799</c:v>
                </c:pt>
                <c:pt idx="38">
                  <c:v>0.172391151764892</c:v>
                </c:pt>
                <c:pt idx="39">
                  <c:v>0.16870361806610701</c:v>
                </c:pt>
                <c:pt idx="40">
                  <c:v>0.18782877990836599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D2-4681-8DB8-018AB2A30389}"/>
            </c:ext>
          </c:extLst>
        </c:ser>
        <c:ser>
          <c:idx val="7"/>
          <c:order val="7"/>
          <c:tx>
            <c:strRef>
              <c:f>giv_share_of_total!$H$1</c:f>
              <c:strCache>
                <c:ptCount val="1"/>
                <c:pt idx="0">
                  <c:v>Bequests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giv_share_of_total!$A$2:$A$42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giv_share_of_total!$H$2:$H$42</c:f>
              <c:numCache>
                <c:formatCode>0%</c:formatCode>
                <c:ptCount val="41"/>
                <c:pt idx="0">
                  <c:v>5.8788909233586199E-2</c:v>
                </c:pt>
                <c:pt idx="1">
                  <c:v>6.4766016889961198E-2</c:v>
                </c:pt>
                <c:pt idx="2">
                  <c:v>8.8155486842935601E-2</c:v>
                </c:pt>
                <c:pt idx="3">
                  <c:v>6.1396028748934101E-2</c:v>
                </c:pt>
                <c:pt idx="4">
                  <c:v>5.8882002105016998E-2</c:v>
                </c:pt>
                <c:pt idx="5">
                  <c:v>6.65583473568154E-2</c:v>
                </c:pt>
                <c:pt idx="6">
                  <c:v>6.8452684119384696E-2</c:v>
                </c:pt>
                <c:pt idx="7">
                  <c:v>8.0057679982909594E-2</c:v>
                </c:pt>
                <c:pt idx="8">
                  <c:v>7.4643135219309598E-2</c:v>
                </c:pt>
                <c:pt idx="9">
                  <c:v>6.9583861222103097E-2</c:v>
                </c:pt>
                <c:pt idx="10">
                  <c:v>6.89708220091277E-2</c:v>
                </c:pt>
                <c:pt idx="11">
                  <c:v>7.48641165008717E-2</c:v>
                </c:pt>
                <c:pt idx="12">
                  <c:v>8.5715677202551993E-2</c:v>
                </c:pt>
                <c:pt idx="13">
                  <c:v>7.6009955964005393E-2</c:v>
                </c:pt>
                <c:pt idx="14">
                  <c:v>9.2692472912987503E-2</c:v>
                </c:pt>
                <c:pt idx="15">
                  <c:v>8.4545454545454604E-2</c:v>
                </c:pt>
                <c:pt idx="16">
                  <c:v>8.6609363410271006E-2</c:v>
                </c:pt>
                <c:pt idx="17">
                  <c:v>0.10002671449834</c:v>
                </c:pt>
                <c:pt idx="18">
                  <c:v>7.5967885816235495E-2</c:v>
                </c:pt>
                <c:pt idx="19">
                  <c:v>8.7699280529935697E-2</c:v>
                </c:pt>
                <c:pt idx="20">
                  <c:v>8.8171420298248204E-2</c:v>
                </c:pt>
                <c:pt idx="21">
                  <c:v>8.6823258966726602E-2</c:v>
                </c:pt>
                <c:pt idx="22">
                  <c:v>9.0936240107510793E-2</c:v>
                </c:pt>
                <c:pt idx="23">
                  <c:v>7.6144563882983504E-2</c:v>
                </c:pt>
                <c:pt idx="24">
                  <c:v>7.1188152137327501E-2</c:v>
                </c:pt>
                <c:pt idx="25">
                  <c:v>8.2076835691417993E-2</c:v>
                </c:pt>
                <c:pt idx="26">
                  <c:v>7.3956168275934597E-2</c:v>
                </c:pt>
                <c:pt idx="27">
                  <c:v>7.6479373744656798E-2</c:v>
                </c:pt>
                <c:pt idx="28">
                  <c:v>0.10427369414901</c:v>
                </c:pt>
                <c:pt idx="29">
                  <c:v>6.95709889579436E-2</c:v>
                </c:pt>
                <c:pt idx="30">
                  <c:v>8.1209958166339996E-2</c:v>
                </c:pt>
                <c:pt idx="31">
                  <c:v>8.4366812227074206E-2</c:v>
                </c:pt>
                <c:pt idx="32">
                  <c:v>7.4057283055096304E-2</c:v>
                </c:pt>
                <c:pt idx="33">
                  <c:v>7.3240046553170804E-2</c:v>
                </c:pt>
                <c:pt idx="34">
                  <c:v>8.9990276853794599E-2</c:v>
                </c:pt>
                <c:pt idx="35">
                  <c:v>9.4572248431496503E-2</c:v>
                </c:pt>
                <c:pt idx="36">
                  <c:v>8.7315317000187007E-2</c:v>
                </c:pt>
                <c:pt idx="37">
                  <c:v>8.8772270241665202E-2</c:v>
                </c:pt>
                <c:pt idx="38">
                  <c:v>9.3304956189009899E-2</c:v>
                </c:pt>
                <c:pt idx="39">
                  <c:v>8.4671114928101102E-2</c:v>
                </c:pt>
                <c:pt idx="40">
                  <c:v>8.8897844900729703E-2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D2-4681-8DB8-018AB2A30389}"/>
            </c:ext>
          </c:extLst>
        </c:ser>
        <c:ser>
          <c:idx val="9"/>
          <c:order val="9"/>
          <c:tx>
            <c:strRef>
              <c:f>giv_share_of_total!$J$1</c:f>
              <c:strCache>
                <c:ptCount val="1"/>
                <c:pt idx="0">
                  <c:v>Individuals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giv_share_of_total!$A$2:$A$42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giv_share_of_total!$J$2:$J$42</c:f>
              <c:numCache>
                <c:formatCode>0%</c:formatCode>
                <c:ptCount val="41"/>
                <c:pt idx="0">
                  <c:v>0.83716976196704196</c:v>
                </c:pt>
                <c:pt idx="1">
                  <c:v>0.83198933265604202</c:v>
                </c:pt>
                <c:pt idx="2">
                  <c:v>0.80576765318356802</c:v>
                </c:pt>
                <c:pt idx="3">
                  <c:v>0.823608234864174</c:v>
                </c:pt>
                <c:pt idx="4">
                  <c:v>0.82329552099169701</c:v>
                </c:pt>
                <c:pt idx="5">
                  <c:v>0.80055707073637805</c:v>
                </c:pt>
                <c:pt idx="6">
                  <c:v>0.80589793215850003</c:v>
                </c:pt>
                <c:pt idx="7">
                  <c:v>0.785035248878445</c:v>
                </c:pt>
                <c:pt idx="8">
                  <c:v>0.794861147158059</c:v>
                </c:pt>
                <c:pt idx="9">
                  <c:v>0.80825455608615204</c:v>
                </c:pt>
                <c:pt idx="10">
                  <c:v>0.80221527101174295</c:v>
                </c:pt>
                <c:pt idx="11">
                  <c:v>0.79868731412162797</c:v>
                </c:pt>
                <c:pt idx="12">
                  <c:v>0.78356791506355605</c:v>
                </c:pt>
                <c:pt idx="13">
                  <c:v>0.78676048248133301</c:v>
                </c:pt>
                <c:pt idx="14">
                  <c:v>0.76869839148489405</c:v>
                </c:pt>
                <c:pt idx="15">
                  <c:v>0.76995215311004805</c:v>
                </c:pt>
                <c:pt idx="16">
                  <c:v>0.772939482525416</c:v>
                </c:pt>
                <c:pt idx="17">
                  <c:v>0.76124871197954402</c:v>
                </c:pt>
                <c:pt idx="18">
                  <c:v>0.77980374665477203</c:v>
                </c:pt>
                <c:pt idx="19">
                  <c:v>0.76102183765966203</c:v>
                </c:pt>
                <c:pt idx="20">
                  <c:v>0.758042565513248</c:v>
                </c:pt>
                <c:pt idx="21">
                  <c:v>0.74566031063039695</c:v>
                </c:pt>
                <c:pt idx="22">
                  <c:v>0.74678214125727904</c:v>
                </c:pt>
                <c:pt idx="23">
                  <c:v>0.76423032008863101</c:v>
                </c:pt>
                <c:pt idx="24">
                  <c:v>0.77600134634803097</c:v>
                </c:pt>
                <c:pt idx="25">
                  <c:v>0.75513787049468195</c:v>
                </c:pt>
                <c:pt idx="26">
                  <c:v>0.75908337499013401</c:v>
                </c:pt>
                <c:pt idx="27">
                  <c:v>0.74921460575784105</c:v>
                </c:pt>
                <c:pt idx="28">
                  <c:v>0.71344866846241395</c:v>
                </c:pt>
                <c:pt idx="29">
                  <c:v>0.73070657092861901</c:v>
                </c:pt>
                <c:pt idx="30">
                  <c:v>0.72179153380335304</c:v>
                </c:pt>
                <c:pt idx="31">
                  <c:v>0.71662299854439604</c:v>
                </c:pt>
                <c:pt idx="32">
                  <c:v>0.73475918715664801</c:v>
                </c:pt>
                <c:pt idx="33">
                  <c:v>0.72907137250656395</c:v>
                </c:pt>
                <c:pt idx="34">
                  <c:v>0.70538866997594796</c:v>
                </c:pt>
                <c:pt idx="35">
                  <c:v>0.70271387578425204</c:v>
                </c:pt>
                <c:pt idx="36">
                  <c:v>0.70455395548905897</c:v>
                </c:pt>
                <c:pt idx="37">
                  <c:v>0.70504057152937005</c:v>
                </c:pt>
                <c:pt idx="38">
                  <c:v>0.69364004799963797</c:v>
                </c:pt>
                <c:pt idx="39">
                  <c:v>0.70656889299949399</c:v>
                </c:pt>
                <c:pt idx="40">
                  <c:v>0.68746818258951303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D2-4681-8DB8-018AB2A30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6778016"/>
        <c:axId val="13364400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giv_share_of_total!$A$1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giv_share_of_total!$A$2:$A$42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  <c:pt idx="32">
                        <c:v>2012</c:v>
                      </c:pt>
                      <c:pt idx="33">
                        <c:v>2013</c:v>
                      </c:pt>
                      <c:pt idx="34">
                        <c:v>2014</c:v>
                      </c:pt>
                      <c:pt idx="35">
                        <c:v>2015</c:v>
                      </c:pt>
                      <c:pt idx="36">
                        <c:v>2016</c:v>
                      </c:pt>
                      <c:pt idx="37">
                        <c:v>2017</c:v>
                      </c:pt>
                      <c:pt idx="38">
                        <c:v>2018</c:v>
                      </c:pt>
                      <c:pt idx="39">
                        <c:v>2019</c:v>
                      </c:pt>
                      <c:pt idx="40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giv_share_of_total!$A$2:$A$42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  <c:pt idx="32">
                        <c:v>2012</c:v>
                      </c:pt>
                      <c:pt idx="33">
                        <c:v>2013</c:v>
                      </c:pt>
                      <c:pt idx="34">
                        <c:v>2014</c:v>
                      </c:pt>
                      <c:pt idx="35">
                        <c:v>2015</c:v>
                      </c:pt>
                      <c:pt idx="36">
                        <c:v>2016</c:v>
                      </c:pt>
                      <c:pt idx="37">
                        <c:v>2017</c:v>
                      </c:pt>
                      <c:pt idx="38">
                        <c:v>2018</c:v>
                      </c:pt>
                      <c:pt idx="39">
                        <c:v>2019</c:v>
                      </c:pt>
                      <c:pt idx="40">
                        <c:v>2020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4D2-4681-8DB8-018AB2A3038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giv_share_of_total!$B$1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giv_share_of_total!$A$2:$A$42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  <c:pt idx="32">
                        <c:v>2012</c:v>
                      </c:pt>
                      <c:pt idx="33">
                        <c:v>2013</c:v>
                      </c:pt>
                      <c:pt idx="34">
                        <c:v>2014</c:v>
                      </c:pt>
                      <c:pt idx="35">
                        <c:v>2015</c:v>
                      </c:pt>
                      <c:pt idx="36">
                        <c:v>2016</c:v>
                      </c:pt>
                      <c:pt idx="37">
                        <c:v>2017</c:v>
                      </c:pt>
                      <c:pt idx="38">
                        <c:v>2018</c:v>
                      </c:pt>
                      <c:pt idx="39">
                        <c:v>2019</c:v>
                      </c:pt>
                      <c:pt idx="40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giv_share_of_total!$B$2:$B$42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152.91999999999999</c:v>
                      </c:pt>
                      <c:pt idx="1">
                        <c:v>157.49</c:v>
                      </c:pt>
                      <c:pt idx="2">
                        <c:v>158.47</c:v>
                      </c:pt>
                      <c:pt idx="3">
                        <c:v>164.18</c:v>
                      </c:pt>
                      <c:pt idx="4">
                        <c:v>171.02</c:v>
                      </c:pt>
                      <c:pt idx="5">
                        <c:v>172.33</c:v>
                      </c:pt>
                      <c:pt idx="6">
                        <c:v>196.34</c:v>
                      </c:pt>
                      <c:pt idx="7">
                        <c:v>187.24</c:v>
                      </c:pt>
                      <c:pt idx="8">
                        <c:v>192.65</c:v>
                      </c:pt>
                      <c:pt idx="9">
                        <c:v>205.22</c:v>
                      </c:pt>
                      <c:pt idx="10">
                        <c:v>195.01</c:v>
                      </c:pt>
                      <c:pt idx="11">
                        <c:v>195.02</c:v>
                      </c:pt>
                      <c:pt idx="12">
                        <c:v>205.33</c:v>
                      </c:pt>
                      <c:pt idx="13">
                        <c:v>208.92</c:v>
                      </c:pt>
                      <c:pt idx="14">
                        <c:v>209.51</c:v>
                      </c:pt>
                      <c:pt idx="15">
                        <c:v>209</c:v>
                      </c:pt>
                      <c:pt idx="16">
                        <c:v>229.19</c:v>
                      </c:pt>
                      <c:pt idx="17">
                        <c:v>262.02999999999997</c:v>
                      </c:pt>
                      <c:pt idx="18">
                        <c:v>280.25</c:v>
                      </c:pt>
                      <c:pt idx="19">
                        <c:v>315.51</c:v>
                      </c:pt>
                      <c:pt idx="20">
                        <c:v>345.35</c:v>
                      </c:pt>
                      <c:pt idx="21">
                        <c:v>339.31</c:v>
                      </c:pt>
                      <c:pt idx="22">
                        <c:v>334.85</c:v>
                      </c:pt>
                      <c:pt idx="23">
                        <c:v>333.97</c:v>
                      </c:pt>
                      <c:pt idx="24">
                        <c:v>356.52</c:v>
                      </c:pt>
                      <c:pt idx="25">
                        <c:v>387.32</c:v>
                      </c:pt>
                      <c:pt idx="26">
                        <c:v>380.09</c:v>
                      </c:pt>
                      <c:pt idx="27">
                        <c:v>388.34</c:v>
                      </c:pt>
                      <c:pt idx="28">
                        <c:v>360.11</c:v>
                      </c:pt>
                      <c:pt idx="29">
                        <c:v>331.46</c:v>
                      </c:pt>
                      <c:pt idx="30">
                        <c:v>341.83</c:v>
                      </c:pt>
                      <c:pt idx="31">
                        <c:v>343.5</c:v>
                      </c:pt>
                      <c:pt idx="32">
                        <c:v>374.98</c:v>
                      </c:pt>
                      <c:pt idx="33">
                        <c:v>369.47</c:v>
                      </c:pt>
                      <c:pt idx="34">
                        <c:v>390.82</c:v>
                      </c:pt>
                      <c:pt idx="35">
                        <c:v>411.22</c:v>
                      </c:pt>
                      <c:pt idx="36">
                        <c:v>427.76</c:v>
                      </c:pt>
                      <c:pt idx="37">
                        <c:v>453.52</c:v>
                      </c:pt>
                      <c:pt idx="38">
                        <c:v>441.67</c:v>
                      </c:pt>
                      <c:pt idx="39">
                        <c:v>454.11</c:v>
                      </c:pt>
                      <c:pt idx="40">
                        <c:v>471.44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4D2-4681-8DB8-018AB2A3038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giv_share_of_total!$C$1</c15:sqref>
                        </c15:formulaRef>
                      </c:ext>
                    </c:extLst>
                    <c:strCache>
                      <c:ptCount val="1"/>
                      <c:pt idx="0">
                        <c:v>Corporation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giv_share_of_total!$A$2:$A$42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  <c:pt idx="32">
                        <c:v>2012</c:v>
                      </c:pt>
                      <c:pt idx="33">
                        <c:v>2013</c:v>
                      </c:pt>
                      <c:pt idx="34">
                        <c:v>2014</c:v>
                      </c:pt>
                      <c:pt idx="35">
                        <c:v>2015</c:v>
                      </c:pt>
                      <c:pt idx="36">
                        <c:v>2016</c:v>
                      </c:pt>
                      <c:pt idx="37">
                        <c:v>2017</c:v>
                      </c:pt>
                      <c:pt idx="38">
                        <c:v>2018</c:v>
                      </c:pt>
                      <c:pt idx="39">
                        <c:v>2019</c:v>
                      </c:pt>
                      <c:pt idx="40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giv_share_of_total!$C$2:$C$42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7.08</c:v>
                      </c:pt>
                      <c:pt idx="1">
                        <c:v>7.52</c:v>
                      </c:pt>
                      <c:pt idx="2">
                        <c:v>8.34</c:v>
                      </c:pt>
                      <c:pt idx="3">
                        <c:v>9.5299999999999994</c:v>
                      </c:pt>
                      <c:pt idx="4">
                        <c:v>10.3</c:v>
                      </c:pt>
                      <c:pt idx="5">
                        <c:v>11.13</c:v>
                      </c:pt>
                      <c:pt idx="6">
                        <c:v>11.86</c:v>
                      </c:pt>
                      <c:pt idx="7">
                        <c:v>11.87</c:v>
                      </c:pt>
                      <c:pt idx="8">
                        <c:v>11.68</c:v>
                      </c:pt>
                      <c:pt idx="9">
                        <c:v>11.4</c:v>
                      </c:pt>
                      <c:pt idx="10">
                        <c:v>10.81</c:v>
                      </c:pt>
                      <c:pt idx="11">
                        <c:v>9.98</c:v>
                      </c:pt>
                      <c:pt idx="12">
                        <c:v>10.9</c:v>
                      </c:pt>
                      <c:pt idx="13">
                        <c:v>11.59</c:v>
                      </c:pt>
                      <c:pt idx="14">
                        <c:v>12.18</c:v>
                      </c:pt>
                      <c:pt idx="15">
                        <c:v>12.48</c:v>
                      </c:pt>
                      <c:pt idx="16">
                        <c:v>12.39</c:v>
                      </c:pt>
                      <c:pt idx="17">
                        <c:v>13.9</c:v>
                      </c:pt>
                      <c:pt idx="18">
                        <c:v>13.43</c:v>
                      </c:pt>
                      <c:pt idx="19">
                        <c:v>15.89</c:v>
                      </c:pt>
                      <c:pt idx="20">
                        <c:v>16.149999999999999</c:v>
                      </c:pt>
                      <c:pt idx="21">
                        <c:v>17.05</c:v>
                      </c:pt>
                      <c:pt idx="22">
                        <c:v>15.53</c:v>
                      </c:pt>
                      <c:pt idx="23">
                        <c:v>15.56</c:v>
                      </c:pt>
                      <c:pt idx="24">
                        <c:v>15.56</c:v>
                      </c:pt>
                      <c:pt idx="25">
                        <c:v>20.13</c:v>
                      </c:pt>
                      <c:pt idx="26">
                        <c:v>18.64</c:v>
                      </c:pt>
                      <c:pt idx="27">
                        <c:v>17.75</c:v>
                      </c:pt>
                      <c:pt idx="28">
                        <c:v>14.9</c:v>
                      </c:pt>
                      <c:pt idx="29">
                        <c:v>16.63</c:v>
                      </c:pt>
                      <c:pt idx="30">
                        <c:v>18.77</c:v>
                      </c:pt>
                      <c:pt idx="31">
                        <c:v>17.93</c:v>
                      </c:pt>
                      <c:pt idx="32">
                        <c:v>19.41</c:v>
                      </c:pt>
                      <c:pt idx="33">
                        <c:v>17.62</c:v>
                      </c:pt>
                      <c:pt idx="34">
                        <c:v>19.96</c:v>
                      </c:pt>
                      <c:pt idx="35">
                        <c:v>20.83</c:v>
                      </c:pt>
                      <c:pt idx="36">
                        <c:v>20.94</c:v>
                      </c:pt>
                      <c:pt idx="37">
                        <c:v>18.829999999999998</c:v>
                      </c:pt>
                      <c:pt idx="38">
                        <c:v>17.97</c:v>
                      </c:pt>
                      <c:pt idx="39">
                        <c:v>18.2</c:v>
                      </c:pt>
                      <c:pt idx="40">
                        <c:v>16.88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4D2-4681-8DB8-018AB2A3038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giv_share_of_total!$E$1</c15:sqref>
                        </c15:formulaRef>
                      </c:ext>
                    </c:extLst>
                    <c:strCache>
                      <c:ptCount val="1"/>
                      <c:pt idx="0">
                        <c:v>Foundation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giv_share_of_total!$A$2:$A$42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  <c:pt idx="32">
                        <c:v>2012</c:v>
                      </c:pt>
                      <c:pt idx="33">
                        <c:v>2013</c:v>
                      </c:pt>
                      <c:pt idx="34">
                        <c:v>2014</c:v>
                      </c:pt>
                      <c:pt idx="35">
                        <c:v>2015</c:v>
                      </c:pt>
                      <c:pt idx="36">
                        <c:v>2016</c:v>
                      </c:pt>
                      <c:pt idx="37">
                        <c:v>2017</c:v>
                      </c:pt>
                      <c:pt idx="38">
                        <c:v>2018</c:v>
                      </c:pt>
                      <c:pt idx="39">
                        <c:v>2019</c:v>
                      </c:pt>
                      <c:pt idx="40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giv_share_of_total!$E$2:$E$42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8.84</c:v>
                      </c:pt>
                      <c:pt idx="1">
                        <c:v>8.75</c:v>
                      </c:pt>
                      <c:pt idx="2">
                        <c:v>8.4700000000000006</c:v>
                      </c:pt>
                      <c:pt idx="3">
                        <c:v>9.35</c:v>
                      </c:pt>
                      <c:pt idx="4">
                        <c:v>9.85</c:v>
                      </c:pt>
                      <c:pt idx="5">
                        <c:v>11.78</c:v>
                      </c:pt>
                      <c:pt idx="6">
                        <c:v>12.81</c:v>
                      </c:pt>
                      <c:pt idx="7">
                        <c:v>13.39</c:v>
                      </c:pt>
                      <c:pt idx="8">
                        <c:v>13.46</c:v>
                      </c:pt>
                      <c:pt idx="9">
                        <c:v>13.67</c:v>
                      </c:pt>
                      <c:pt idx="10">
                        <c:v>14.32</c:v>
                      </c:pt>
                      <c:pt idx="11">
                        <c:v>14.68</c:v>
                      </c:pt>
                      <c:pt idx="12">
                        <c:v>15.94</c:v>
                      </c:pt>
                      <c:pt idx="13">
                        <c:v>17.079999999999998</c:v>
                      </c:pt>
                      <c:pt idx="14">
                        <c:v>16.86</c:v>
                      </c:pt>
                      <c:pt idx="15">
                        <c:v>17.93</c:v>
                      </c:pt>
                      <c:pt idx="16">
                        <c:v>19.8</c:v>
                      </c:pt>
                      <c:pt idx="17">
                        <c:v>22.45</c:v>
                      </c:pt>
                      <c:pt idx="18">
                        <c:v>27</c:v>
                      </c:pt>
                      <c:pt idx="19">
                        <c:v>31.85</c:v>
                      </c:pt>
                      <c:pt idx="20">
                        <c:v>36.96</c:v>
                      </c:pt>
                      <c:pt idx="21">
                        <c:v>39.799999999999997</c:v>
                      </c:pt>
                      <c:pt idx="22">
                        <c:v>38.82</c:v>
                      </c:pt>
                      <c:pt idx="23">
                        <c:v>37.75</c:v>
                      </c:pt>
                      <c:pt idx="24">
                        <c:v>38.92</c:v>
                      </c:pt>
                      <c:pt idx="25">
                        <c:v>42.93</c:v>
                      </c:pt>
                      <c:pt idx="26">
                        <c:v>44.81</c:v>
                      </c:pt>
                      <c:pt idx="27">
                        <c:v>49.94</c:v>
                      </c:pt>
                      <c:pt idx="28">
                        <c:v>50.73</c:v>
                      </c:pt>
                      <c:pt idx="29">
                        <c:v>49.57</c:v>
                      </c:pt>
                      <c:pt idx="30">
                        <c:v>48.58</c:v>
                      </c:pt>
                      <c:pt idx="31">
                        <c:v>50.44</c:v>
                      </c:pt>
                      <c:pt idx="32">
                        <c:v>52.28</c:v>
                      </c:pt>
                      <c:pt idx="33">
                        <c:v>55.42</c:v>
                      </c:pt>
                      <c:pt idx="34">
                        <c:v>60.02</c:v>
                      </c:pt>
                      <c:pt idx="35">
                        <c:v>62.54</c:v>
                      </c:pt>
                      <c:pt idx="36">
                        <c:v>68.099999999999994</c:v>
                      </c:pt>
                      <c:pt idx="37">
                        <c:v>74.680000000000007</c:v>
                      </c:pt>
                      <c:pt idx="38">
                        <c:v>76.14</c:v>
                      </c:pt>
                      <c:pt idx="39">
                        <c:v>76.61</c:v>
                      </c:pt>
                      <c:pt idx="40">
                        <c:v>88.55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4D2-4681-8DB8-018AB2A3038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giv_share_of_total!$G$1</c15:sqref>
                        </c15:formulaRef>
                      </c:ext>
                    </c:extLst>
                    <c:strCache>
                      <c:ptCount val="1"/>
                      <c:pt idx="0">
                        <c:v>Bequest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giv_share_of_total!$A$2:$A$42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  <c:pt idx="32">
                        <c:v>2012</c:v>
                      </c:pt>
                      <c:pt idx="33">
                        <c:v>2013</c:v>
                      </c:pt>
                      <c:pt idx="34">
                        <c:v>2014</c:v>
                      </c:pt>
                      <c:pt idx="35">
                        <c:v>2015</c:v>
                      </c:pt>
                      <c:pt idx="36">
                        <c:v>2016</c:v>
                      </c:pt>
                      <c:pt idx="37">
                        <c:v>2017</c:v>
                      </c:pt>
                      <c:pt idx="38">
                        <c:v>2018</c:v>
                      </c:pt>
                      <c:pt idx="39">
                        <c:v>2019</c:v>
                      </c:pt>
                      <c:pt idx="40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giv_share_of_total!$G$2:$G$42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8.99</c:v>
                      </c:pt>
                      <c:pt idx="1">
                        <c:v>10.199999999999999</c:v>
                      </c:pt>
                      <c:pt idx="2">
                        <c:v>13.97</c:v>
                      </c:pt>
                      <c:pt idx="3">
                        <c:v>10.08</c:v>
                      </c:pt>
                      <c:pt idx="4">
                        <c:v>10.07</c:v>
                      </c:pt>
                      <c:pt idx="5">
                        <c:v>11.47</c:v>
                      </c:pt>
                      <c:pt idx="6">
                        <c:v>13.44</c:v>
                      </c:pt>
                      <c:pt idx="7">
                        <c:v>14.99</c:v>
                      </c:pt>
                      <c:pt idx="8">
                        <c:v>14.38</c:v>
                      </c:pt>
                      <c:pt idx="9">
                        <c:v>14.28</c:v>
                      </c:pt>
                      <c:pt idx="10">
                        <c:v>13.45</c:v>
                      </c:pt>
                      <c:pt idx="11">
                        <c:v>14.6</c:v>
                      </c:pt>
                      <c:pt idx="12">
                        <c:v>17.600000000000001</c:v>
                      </c:pt>
                      <c:pt idx="13">
                        <c:v>15.88</c:v>
                      </c:pt>
                      <c:pt idx="14">
                        <c:v>19.420000000000002</c:v>
                      </c:pt>
                      <c:pt idx="15">
                        <c:v>17.670000000000002</c:v>
                      </c:pt>
                      <c:pt idx="16">
                        <c:v>19.850000000000001</c:v>
                      </c:pt>
                      <c:pt idx="17">
                        <c:v>26.21</c:v>
                      </c:pt>
                      <c:pt idx="18">
                        <c:v>21.29</c:v>
                      </c:pt>
                      <c:pt idx="19">
                        <c:v>27.67</c:v>
                      </c:pt>
                      <c:pt idx="20">
                        <c:v>30.45</c:v>
                      </c:pt>
                      <c:pt idx="21">
                        <c:v>29.46</c:v>
                      </c:pt>
                      <c:pt idx="22">
                        <c:v>30.45</c:v>
                      </c:pt>
                      <c:pt idx="23">
                        <c:v>25.43</c:v>
                      </c:pt>
                      <c:pt idx="24">
                        <c:v>25.38</c:v>
                      </c:pt>
                      <c:pt idx="25">
                        <c:v>31.79</c:v>
                      </c:pt>
                      <c:pt idx="26">
                        <c:v>28.11</c:v>
                      </c:pt>
                      <c:pt idx="27">
                        <c:v>29.7</c:v>
                      </c:pt>
                      <c:pt idx="28">
                        <c:v>37.549999999999997</c:v>
                      </c:pt>
                      <c:pt idx="29">
                        <c:v>23.06</c:v>
                      </c:pt>
                      <c:pt idx="30">
                        <c:v>27.76</c:v>
                      </c:pt>
                      <c:pt idx="31">
                        <c:v>28.98</c:v>
                      </c:pt>
                      <c:pt idx="32">
                        <c:v>27.77</c:v>
                      </c:pt>
                      <c:pt idx="33">
                        <c:v>27.06</c:v>
                      </c:pt>
                      <c:pt idx="34">
                        <c:v>35.17</c:v>
                      </c:pt>
                      <c:pt idx="35">
                        <c:v>38.89</c:v>
                      </c:pt>
                      <c:pt idx="36">
                        <c:v>37.35</c:v>
                      </c:pt>
                      <c:pt idx="37">
                        <c:v>40.26</c:v>
                      </c:pt>
                      <c:pt idx="38">
                        <c:v>41.21</c:v>
                      </c:pt>
                      <c:pt idx="39">
                        <c:v>38.450000000000003</c:v>
                      </c:pt>
                      <c:pt idx="40">
                        <c:v>41.91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4D2-4681-8DB8-018AB2A3038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giv_share_of_total!$I$1</c15:sqref>
                        </c15:formulaRef>
                      </c:ext>
                    </c:extLst>
                    <c:strCache>
                      <c:ptCount val="1"/>
                      <c:pt idx="0">
                        <c:v>Individual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giv_share_of_total!$A$2:$A$42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  <c:pt idx="32">
                        <c:v>2012</c:v>
                      </c:pt>
                      <c:pt idx="33">
                        <c:v>2013</c:v>
                      </c:pt>
                      <c:pt idx="34">
                        <c:v>2014</c:v>
                      </c:pt>
                      <c:pt idx="35">
                        <c:v>2015</c:v>
                      </c:pt>
                      <c:pt idx="36">
                        <c:v>2016</c:v>
                      </c:pt>
                      <c:pt idx="37">
                        <c:v>2017</c:v>
                      </c:pt>
                      <c:pt idx="38">
                        <c:v>2018</c:v>
                      </c:pt>
                      <c:pt idx="39">
                        <c:v>2019</c:v>
                      </c:pt>
                      <c:pt idx="40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giv_share_of_total!$I$2:$I$42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128.02000000000001</c:v>
                      </c:pt>
                      <c:pt idx="1">
                        <c:v>131.03</c:v>
                      </c:pt>
                      <c:pt idx="2">
                        <c:v>127.69</c:v>
                      </c:pt>
                      <c:pt idx="3">
                        <c:v>135.22</c:v>
                      </c:pt>
                      <c:pt idx="4">
                        <c:v>140.80000000000001</c:v>
                      </c:pt>
                      <c:pt idx="5">
                        <c:v>137.96</c:v>
                      </c:pt>
                      <c:pt idx="6">
                        <c:v>158.22999999999999</c:v>
                      </c:pt>
                      <c:pt idx="7">
                        <c:v>146.99</c:v>
                      </c:pt>
                      <c:pt idx="8">
                        <c:v>153.13</c:v>
                      </c:pt>
                      <c:pt idx="9">
                        <c:v>165.87</c:v>
                      </c:pt>
                      <c:pt idx="10">
                        <c:v>156.44</c:v>
                      </c:pt>
                      <c:pt idx="11">
                        <c:v>155.76</c:v>
                      </c:pt>
                      <c:pt idx="12">
                        <c:v>160.88999999999999</c:v>
                      </c:pt>
                      <c:pt idx="13">
                        <c:v>164.37</c:v>
                      </c:pt>
                      <c:pt idx="14">
                        <c:v>161.05000000000001</c:v>
                      </c:pt>
                      <c:pt idx="15">
                        <c:v>160.91999999999999</c:v>
                      </c:pt>
                      <c:pt idx="16">
                        <c:v>177.15</c:v>
                      </c:pt>
                      <c:pt idx="17">
                        <c:v>199.47</c:v>
                      </c:pt>
                      <c:pt idx="18">
                        <c:v>218.54</c:v>
                      </c:pt>
                      <c:pt idx="19">
                        <c:v>240.11</c:v>
                      </c:pt>
                      <c:pt idx="20">
                        <c:v>261.79000000000002</c:v>
                      </c:pt>
                      <c:pt idx="21">
                        <c:v>253.01</c:v>
                      </c:pt>
                      <c:pt idx="22">
                        <c:v>250.06</c:v>
                      </c:pt>
                      <c:pt idx="23">
                        <c:v>255.23</c:v>
                      </c:pt>
                      <c:pt idx="24">
                        <c:v>276.66000000000003</c:v>
                      </c:pt>
                      <c:pt idx="25">
                        <c:v>292.48</c:v>
                      </c:pt>
                      <c:pt idx="26">
                        <c:v>288.52</c:v>
                      </c:pt>
                      <c:pt idx="27">
                        <c:v>290.95</c:v>
                      </c:pt>
                      <c:pt idx="28">
                        <c:v>256.92</c:v>
                      </c:pt>
                      <c:pt idx="29">
                        <c:v>242.2</c:v>
                      </c:pt>
                      <c:pt idx="30">
                        <c:v>246.73</c:v>
                      </c:pt>
                      <c:pt idx="31">
                        <c:v>246.16</c:v>
                      </c:pt>
                      <c:pt idx="32">
                        <c:v>275.52</c:v>
                      </c:pt>
                      <c:pt idx="33">
                        <c:v>269.37</c:v>
                      </c:pt>
                      <c:pt idx="34">
                        <c:v>275.68</c:v>
                      </c:pt>
                      <c:pt idx="35">
                        <c:v>288.97000000000003</c:v>
                      </c:pt>
                      <c:pt idx="36">
                        <c:v>301.38</c:v>
                      </c:pt>
                      <c:pt idx="37">
                        <c:v>319.75</c:v>
                      </c:pt>
                      <c:pt idx="38">
                        <c:v>306.36</c:v>
                      </c:pt>
                      <c:pt idx="39">
                        <c:v>320.86</c:v>
                      </c:pt>
                      <c:pt idx="40">
                        <c:v>324.10000000000002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4D2-4681-8DB8-018AB2A30389}"/>
                  </c:ext>
                </c:extLst>
              </c15:ser>
            </c15:filteredBarSeries>
          </c:ext>
        </c:extLst>
      </c:barChart>
      <c:catAx>
        <c:axId val="936778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440040"/>
        <c:crosses val="autoZero"/>
        <c:auto val="1"/>
        <c:lblAlgn val="ctr"/>
        <c:lblOffset val="100"/>
        <c:noMultiLvlLbl val="0"/>
      </c:catAx>
      <c:valAx>
        <c:axId val="133644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77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Receiving</a:t>
            </a:r>
            <a:r>
              <a:rPr lang="en-US" baseline="0"/>
              <a:t> as Share of Total, 1980-2020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3"/>
          <c:order val="3"/>
          <c:tx>
            <c:strRef>
              <c:f>Sheet3!$E$1</c:f>
              <c:strCache>
                <c:ptCount val="1"/>
                <c:pt idx="0">
                  <c:v>Religion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Sheet3!$A$2:$A$42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Sheet3!$E$2:$E$42</c:f>
              <c:numCache>
                <c:formatCode>0%</c:formatCode>
                <c:ptCount val="41"/>
                <c:pt idx="0">
                  <c:v>0.4571671462202459</c:v>
                </c:pt>
                <c:pt idx="1">
                  <c:v>0.4531716299447584</c:v>
                </c:pt>
                <c:pt idx="2">
                  <c:v>0.47472707768031808</c:v>
                </c:pt>
                <c:pt idx="3">
                  <c:v>0.50371543427944943</c:v>
                </c:pt>
                <c:pt idx="4">
                  <c:v>0.51836042568120688</c:v>
                </c:pt>
                <c:pt idx="5">
                  <c:v>0.53298903266987752</c:v>
                </c:pt>
                <c:pt idx="6">
                  <c:v>0.50066211673627381</c:v>
                </c:pt>
                <c:pt idx="7">
                  <c:v>0.52932065797906425</c:v>
                </c:pt>
                <c:pt idx="8">
                  <c:v>0.51284713210485333</c:v>
                </c:pt>
                <c:pt idx="9">
                  <c:v>0.48596628008965992</c:v>
                </c:pt>
                <c:pt idx="10">
                  <c:v>0.50556381724014154</c:v>
                </c:pt>
                <c:pt idx="11">
                  <c:v>0.48743718592964824</c:v>
                </c:pt>
                <c:pt idx="12">
                  <c:v>0.45779963960453901</c:v>
                </c:pt>
                <c:pt idx="13">
                  <c:v>0.45366647520582043</c:v>
                </c:pt>
                <c:pt idx="14">
                  <c:v>0.47004916233115368</c:v>
                </c:pt>
                <c:pt idx="15">
                  <c:v>0.47172248803827754</c:v>
                </c:pt>
                <c:pt idx="16">
                  <c:v>0.44570007417426594</c:v>
                </c:pt>
                <c:pt idx="17">
                  <c:v>0.39819867954051069</c:v>
                </c:pt>
                <c:pt idx="18">
                  <c:v>0.38654772524531666</c:v>
                </c:pt>
                <c:pt idx="19">
                  <c:v>0.3506703432537796</c:v>
                </c:pt>
                <c:pt idx="20">
                  <c:v>0.33505139713334292</c:v>
                </c:pt>
                <c:pt idx="21">
                  <c:v>0.3441395773776193</c:v>
                </c:pt>
                <c:pt idx="22">
                  <c:v>0.35657757204718532</c:v>
                </c:pt>
                <c:pt idx="23">
                  <c:v>0.35425337605174118</c:v>
                </c:pt>
                <c:pt idx="24">
                  <c:v>0.33625042073375966</c:v>
                </c:pt>
                <c:pt idx="25">
                  <c:v>0.31069916348239185</c:v>
                </c:pt>
                <c:pt idx="26">
                  <c:v>0.31960851377305377</c:v>
                </c:pt>
                <c:pt idx="27">
                  <c:v>0.31436370191069685</c:v>
                </c:pt>
                <c:pt idx="28">
                  <c:v>0.3278165005137319</c:v>
                </c:pt>
                <c:pt idx="29">
                  <c:v>0.36233633017558681</c:v>
                </c:pt>
                <c:pt idx="30">
                  <c:v>0.33850159435976945</c:v>
                </c:pt>
                <c:pt idx="31">
                  <c:v>0.34096069868995632</c:v>
                </c:pt>
                <c:pt idx="32">
                  <c:v>0.3179902928156168</c:v>
                </c:pt>
                <c:pt idx="33">
                  <c:v>0.33206127530583518</c:v>
                </c:pt>
                <c:pt idx="34">
                  <c:v>0.32424133872370914</c:v>
                </c:pt>
                <c:pt idx="35">
                  <c:v>0.316497252079179</c:v>
                </c:pt>
                <c:pt idx="36">
                  <c:v>0.3117355989170012</c:v>
                </c:pt>
                <c:pt idx="37">
                  <c:v>0.2910245386599643</c:v>
                </c:pt>
                <c:pt idx="38">
                  <c:v>0.29252609414268566</c:v>
                </c:pt>
                <c:pt idx="39">
                  <c:v>0.28926911981678449</c:v>
                </c:pt>
                <c:pt idx="40">
                  <c:v>0.27804174444255897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33-4436-ADCD-68903D26E496}"/>
            </c:ext>
          </c:extLst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Sheet3!$A$2:$A$42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Sheet3!$H$2:$H$42</c:f>
              <c:numCache>
                <c:formatCode>0%</c:formatCode>
                <c:ptCount val="41"/>
                <c:pt idx="0">
                  <c:v>0.10423750980905049</c:v>
                </c:pt>
                <c:pt idx="1">
                  <c:v>0.10724490443837703</c:v>
                </c:pt>
                <c:pt idx="2">
                  <c:v>8.3548936707263211E-2</c:v>
                </c:pt>
                <c:pt idx="3">
                  <c:v>8.4297722012425386E-2</c:v>
                </c:pt>
                <c:pt idx="4">
                  <c:v>9.2913109577827155E-2</c:v>
                </c:pt>
                <c:pt idx="5">
                  <c:v>9.4179771368885279E-2</c:v>
                </c:pt>
                <c:pt idx="6">
                  <c:v>0.10160945298971172</c:v>
                </c:pt>
                <c:pt idx="7">
                  <c:v>9.8323007904293949E-2</c:v>
                </c:pt>
                <c:pt idx="8">
                  <c:v>9.9818323384375809E-2</c:v>
                </c:pt>
                <c:pt idx="9">
                  <c:v>0.11504726634830913</c:v>
                </c:pt>
                <c:pt idx="10">
                  <c:v>0.1201476847341162</c:v>
                </c:pt>
                <c:pt idx="11">
                  <c:v>0.11793662188493487</c:v>
                </c:pt>
                <c:pt idx="12">
                  <c:v>0.11868699167194273</c:v>
                </c:pt>
                <c:pt idx="13">
                  <c:v>0.12315718935477696</c:v>
                </c:pt>
                <c:pt idx="14">
                  <c:v>0.1173690993270011</c:v>
                </c:pt>
                <c:pt idx="15">
                  <c:v>0.13377990430622011</c:v>
                </c:pt>
                <c:pt idx="16">
                  <c:v>0.12915048649592042</c:v>
                </c:pt>
                <c:pt idx="17">
                  <c:v>0.13540434301415868</c:v>
                </c:pt>
                <c:pt idx="18">
                  <c:v>0.13580731489741305</c:v>
                </c:pt>
                <c:pt idx="19">
                  <c:v>0.1310576526892967</c:v>
                </c:pt>
                <c:pt idx="20">
                  <c:v>0.12543796148834516</c:v>
                </c:pt>
                <c:pt idx="21">
                  <c:v>0.12095134243022604</c:v>
                </c:pt>
                <c:pt idx="22">
                  <c:v>0.1170972077049425</c:v>
                </c:pt>
                <c:pt idx="23">
                  <c:v>0.12462197203341616</c:v>
                </c:pt>
                <c:pt idx="24">
                  <c:v>0.12164815438124088</c:v>
                </c:pt>
                <c:pt idx="25">
                  <c:v>0.11964267272539503</c:v>
                </c:pt>
                <c:pt idx="26">
                  <c:v>0.13533636770238627</c:v>
                </c:pt>
                <c:pt idx="27">
                  <c:v>0.13725086264613484</c:v>
                </c:pt>
                <c:pt idx="28">
                  <c:v>0.11979672877731803</c:v>
                </c:pt>
                <c:pt idx="29">
                  <c:v>0.12722500452543295</c:v>
                </c:pt>
                <c:pt idx="30">
                  <c:v>0.14650557294561625</c:v>
                </c:pt>
                <c:pt idx="31">
                  <c:v>0.14378457059679767</c:v>
                </c:pt>
                <c:pt idx="32">
                  <c:v>0.14086084591178197</c:v>
                </c:pt>
                <c:pt idx="33">
                  <c:v>0.13375554833820505</c:v>
                </c:pt>
                <c:pt idx="34">
                  <c:v>0.13817102502430786</c:v>
                </c:pt>
                <c:pt idx="35">
                  <c:v>0.14133553815475899</c:v>
                </c:pt>
                <c:pt idx="36">
                  <c:v>0.13504808141163291</c:v>
                </c:pt>
                <c:pt idx="37">
                  <c:v>0.13104923165112331</c:v>
                </c:pt>
                <c:pt idx="38">
                  <c:v>0.13745556637308398</c:v>
                </c:pt>
                <c:pt idx="39">
                  <c:v>0.14584572019995157</c:v>
                </c:pt>
                <c:pt idx="40">
                  <c:v>0.15132360427625999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33-4436-ADCD-68903D26E496}"/>
            </c:ext>
          </c:extLst>
        </c:ser>
        <c:ser>
          <c:idx val="9"/>
          <c:order val="9"/>
          <c:tx>
            <c:strRef>
              <c:f>Sheet3!$K$1</c:f>
              <c:strCache>
                <c:ptCount val="1"/>
                <c:pt idx="0">
                  <c:v>Human Services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Sheet3!$A$2:$A$42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Sheet3!$K$2:$K$42</c:f>
              <c:numCache>
                <c:formatCode>0%</c:formatCode>
                <c:ptCount val="41"/>
                <c:pt idx="0">
                  <c:v>9.1485744179963385E-2</c:v>
                </c:pt>
                <c:pt idx="1">
                  <c:v>8.3052892247126794E-2</c:v>
                </c:pt>
                <c:pt idx="2">
                  <c:v>4.8715845270398184E-2</c:v>
                </c:pt>
                <c:pt idx="3">
                  <c:v>4.8117919356803505E-2</c:v>
                </c:pt>
                <c:pt idx="4">
                  <c:v>4.8707753479125246E-2</c:v>
                </c:pt>
                <c:pt idx="5">
                  <c:v>5.1354958509835777E-2</c:v>
                </c:pt>
                <c:pt idx="6">
                  <c:v>4.5278598349801365E-2</c:v>
                </c:pt>
                <c:pt idx="7">
                  <c:v>4.8547318948942528E-2</c:v>
                </c:pt>
                <c:pt idx="8">
                  <c:v>5.0558006747988583E-2</c:v>
                </c:pt>
                <c:pt idx="9">
                  <c:v>6.6319072215183697E-2</c:v>
                </c:pt>
                <c:pt idx="10">
                  <c:v>6.7945233577765246E-2</c:v>
                </c:pt>
                <c:pt idx="11">
                  <c:v>7.3120705568659614E-2</c:v>
                </c:pt>
                <c:pt idx="12">
                  <c:v>8.2111722592899228E-2</c:v>
                </c:pt>
                <c:pt idx="13">
                  <c:v>8.2950411640819455E-2</c:v>
                </c:pt>
                <c:pt idx="14">
                  <c:v>8.0568946589661586E-2</c:v>
                </c:pt>
                <c:pt idx="15">
                  <c:v>8.6698564593301441E-2</c:v>
                </c:pt>
                <c:pt idx="16">
                  <c:v>8.6173044199136087E-2</c:v>
                </c:pt>
                <c:pt idx="17">
                  <c:v>8.8348662366904557E-2</c:v>
                </c:pt>
                <c:pt idx="18">
                  <c:v>9.2417484388938445E-2</c:v>
                </c:pt>
                <c:pt idx="19">
                  <c:v>8.6431491870305216E-2</c:v>
                </c:pt>
                <c:pt idx="20">
                  <c:v>9.051686694657593E-2</c:v>
                </c:pt>
                <c:pt idx="21">
                  <c:v>0.10462409006513218</c:v>
                </c:pt>
                <c:pt idx="22">
                  <c:v>9.7595938479916378E-2</c:v>
                </c:pt>
                <c:pt idx="23">
                  <c:v>9.8931041710333248E-2</c:v>
                </c:pt>
                <c:pt idx="24">
                  <c:v>0.10027487938965557</c:v>
                </c:pt>
                <c:pt idx="25">
                  <c:v>0.10379014768150367</c:v>
                </c:pt>
                <c:pt idx="26">
                  <c:v>0.1038175169038912</c:v>
                </c:pt>
                <c:pt idx="27">
                  <c:v>0.10109697687593346</c:v>
                </c:pt>
                <c:pt idx="28">
                  <c:v>0.11829718697064785</c:v>
                </c:pt>
                <c:pt idx="29">
                  <c:v>0.13084535087190008</c:v>
                </c:pt>
                <c:pt idx="30">
                  <c:v>0.12763654448117487</c:v>
                </c:pt>
                <c:pt idx="31">
                  <c:v>0.12529839883551674</c:v>
                </c:pt>
                <c:pt idx="32">
                  <c:v>0.12368659661848631</c:v>
                </c:pt>
                <c:pt idx="33">
                  <c:v>0.12368734437587961</c:v>
                </c:pt>
                <c:pt idx="34">
                  <c:v>0.12228135714651246</c:v>
                </c:pt>
                <c:pt idx="35">
                  <c:v>0.12448324497835707</c:v>
                </c:pt>
                <c:pt idx="36">
                  <c:v>0.1232377929231631</c:v>
                </c:pt>
                <c:pt idx="37">
                  <c:v>0.12269329982141676</c:v>
                </c:pt>
                <c:pt idx="38">
                  <c:v>0.13360653881857495</c:v>
                </c:pt>
                <c:pt idx="39">
                  <c:v>0.1323688093193279</c:v>
                </c:pt>
                <c:pt idx="40">
                  <c:v>0.13817240794162566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33-4436-ADCD-68903D26E496}"/>
            </c:ext>
          </c:extLst>
        </c:ser>
        <c:ser>
          <c:idx val="12"/>
          <c:order val="12"/>
          <c:tx>
            <c:strRef>
              <c:f>Sheet3!$N$1</c:f>
              <c:strCache>
                <c:ptCount val="1"/>
                <c:pt idx="0">
                  <c:v>Health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Sheet3!$A$2:$A$42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Sheet3!$N$2:$N$42</c:f>
              <c:numCache>
                <c:formatCode>0%</c:formatCode>
                <c:ptCount val="41"/>
                <c:pt idx="0">
                  <c:v>9.2139680878890934E-2</c:v>
                </c:pt>
                <c:pt idx="1">
                  <c:v>8.3751349292018537E-2</c:v>
                </c:pt>
                <c:pt idx="2">
                  <c:v>5.174480974316905E-2</c:v>
                </c:pt>
                <c:pt idx="3">
                  <c:v>5.47569740528688E-2</c:v>
                </c:pt>
                <c:pt idx="4">
                  <c:v>5.6426148988422409E-2</c:v>
                </c:pt>
                <c:pt idx="5">
                  <c:v>6.4005106481750118E-2</c:v>
                </c:pt>
                <c:pt idx="6">
                  <c:v>5.251095039217684E-2</c:v>
                </c:pt>
                <c:pt idx="7">
                  <c:v>5.730613116855373E-2</c:v>
                </c:pt>
                <c:pt idx="8">
                  <c:v>6.3483000259538028E-2</c:v>
                </c:pt>
                <c:pt idx="9">
                  <c:v>6.5295780138388076E-2</c:v>
                </c:pt>
                <c:pt idx="10">
                  <c:v>7.8713912107071432E-2</c:v>
                </c:pt>
                <c:pt idx="11">
                  <c:v>7.4402625371756737E-2</c:v>
                </c:pt>
                <c:pt idx="12">
                  <c:v>7.655968441046121E-2</c:v>
                </c:pt>
                <c:pt idx="13">
                  <c:v>7.5387708213670315E-2</c:v>
                </c:pt>
                <c:pt idx="14">
                  <c:v>7.4793565939573287E-2</c:v>
                </c:pt>
                <c:pt idx="15">
                  <c:v>0.14555023923444976</c:v>
                </c:pt>
                <c:pt idx="16">
                  <c:v>0.1321174571316375</c:v>
                </c:pt>
                <c:pt idx="17">
                  <c:v>8.3845361218181133E-2</c:v>
                </c:pt>
                <c:pt idx="18">
                  <c:v>7.232827832292596E-2</c:v>
                </c:pt>
                <c:pt idx="19">
                  <c:v>6.6844157079014935E-2</c:v>
                </c:pt>
                <c:pt idx="20">
                  <c:v>6.6628058491385547E-2</c:v>
                </c:pt>
                <c:pt idx="21">
                  <c:v>7.0702307624296357E-2</c:v>
                </c:pt>
                <c:pt idx="22">
                  <c:v>6.7463043153650884E-2</c:v>
                </c:pt>
                <c:pt idx="23">
                  <c:v>7.4886965895140281E-2</c:v>
                </c:pt>
                <c:pt idx="24">
                  <c:v>7.3235723101088307E-2</c:v>
                </c:pt>
                <c:pt idx="25">
                  <c:v>6.9529071568728701E-2</c:v>
                </c:pt>
                <c:pt idx="26">
                  <c:v>8.1796416638164657E-2</c:v>
                </c:pt>
                <c:pt idx="27">
                  <c:v>8.1268991090281711E-2</c:v>
                </c:pt>
                <c:pt idx="28">
                  <c:v>8.0558718169448221E-2</c:v>
                </c:pt>
                <c:pt idx="29">
                  <c:v>9.4913413383213671E-2</c:v>
                </c:pt>
                <c:pt idx="30">
                  <c:v>9.6071146476318647E-2</c:v>
                </c:pt>
                <c:pt idx="31">
                  <c:v>8.6637554585152848E-2</c:v>
                </c:pt>
                <c:pt idx="32">
                  <c:v>7.87241986239266E-2</c:v>
                </c:pt>
                <c:pt idx="33">
                  <c:v>9.7001190862834263E-2</c:v>
                </c:pt>
                <c:pt idx="34">
                  <c:v>9.2497825085717203E-2</c:v>
                </c:pt>
                <c:pt idx="35">
                  <c:v>9.0997519575896108E-2</c:v>
                </c:pt>
                <c:pt idx="36">
                  <c:v>9.5999439828213989E-2</c:v>
                </c:pt>
                <c:pt idx="37">
                  <c:v>8.9600282205613252E-2</c:v>
                </c:pt>
                <c:pt idx="38">
                  <c:v>9.5365317997600008E-2</c:v>
                </c:pt>
                <c:pt idx="39">
                  <c:v>9.6782717843694258E-2</c:v>
                </c:pt>
                <c:pt idx="40">
                  <c:v>8.9343288647547939E-2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A33-4436-ADCD-68903D26E496}"/>
            </c:ext>
          </c:extLst>
        </c:ser>
        <c:ser>
          <c:idx val="15"/>
          <c:order val="15"/>
          <c:tx>
            <c:strRef>
              <c:f>Sheet3!$Q$1</c:f>
              <c:strCache>
                <c:ptCount val="1"/>
                <c:pt idx="0">
                  <c:v>Public Society Benefit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Sheet3!$A$2:$A$42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Sheet3!$Q$2:$Q$42</c:f>
              <c:numCache>
                <c:formatCode>0%</c:formatCode>
                <c:ptCount val="41"/>
                <c:pt idx="0">
                  <c:v>4.6887261313104896E-2</c:v>
                </c:pt>
                <c:pt idx="1">
                  <c:v>3.8542129659025967E-2</c:v>
                </c:pt>
                <c:pt idx="2">
                  <c:v>5.4332050230327507E-2</c:v>
                </c:pt>
                <c:pt idx="3">
                  <c:v>5.9629674747228641E-2</c:v>
                </c:pt>
                <c:pt idx="4">
                  <c:v>6.8237633025377151E-2</c:v>
                </c:pt>
                <c:pt idx="5">
                  <c:v>5.7041722277026634E-2</c:v>
                </c:pt>
                <c:pt idx="6">
                  <c:v>9.2034226342059697E-2</c:v>
                </c:pt>
                <c:pt idx="7">
                  <c:v>5.912198248237556E-2</c:v>
                </c:pt>
                <c:pt idx="8">
                  <c:v>5.9070853880093435E-2</c:v>
                </c:pt>
                <c:pt idx="9">
                  <c:v>6.1251340025338663E-2</c:v>
                </c:pt>
                <c:pt idx="10">
                  <c:v>6.6611968616994005E-2</c:v>
                </c:pt>
                <c:pt idx="11">
                  <c:v>6.5583017126448567E-2</c:v>
                </c:pt>
                <c:pt idx="12">
                  <c:v>6.4238055812594355E-2</c:v>
                </c:pt>
                <c:pt idx="13">
                  <c:v>7.0936243538196442E-2</c:v>
                </c:pt>
                <c:pt idx="14">
                  <c:v>6.7538542313016092E-2</c:v>
                </c:pt>
                <c:pt idx="15">
                  <c:v>7.1148325358851669E-2</c:v>
                </c:pt>
                <c:pt idx="16">
                  <c:v>6.7673109647017754E-2</c:v>
                </c:pt>
                <c:pt idx="17">
                  <c:v>6.9114223562187535E-2</c:v>
                </c:pt>
                <c:pt idx="18">
                  <c:v>7.0865298840321139E-2</c:v>
                </c:pt>
                <c:pt idx="19">
                  <c:v>6.6844157079014935E-2</c:v>
                </c:pt>
                <c:pt idx="20">
                  <c:v>6.5325032575647882E-2</c:v>
                </c:pt>
                <c:pt idx="21">
                  <c:v>7.1350682266953527E-2</c:v>
                </c:pt>
                <c:pt idx="22">
                  <c:v>6.1101985963864416E-2</c:v>
                </c:pt>
                <c:pt idx="23">
                  <c:v>6.722160673114351E-2</c:v>
                </c:pt>
                <c:pt idx="24">
                  <c:v>6.7850330977224288E-2</c:v>
                </c:pt>
                <c:pt idx="25">
                  <c:v>7.1000722916451514E-2</c:v>
                </c:pt>
                <c:pt idx="26">
                  <c:v>7.8218316714462374E-2</c:v>
                </c:pt>
                <c:pt idx="27">
                  <c:v>6.4273574702580216E-2</c:v>
                </c:pt>
                <c:pt idx="28">
                  <c:v>5.9898364388659017E-2</c:v>
                </c:pt>
                <c:pt idx="29">
                  <c:v>6.2994026428528332E-2</c:v>
                </c:pt>
                <c:pt idx="30">
                  <c:v>6.6670567241026241E-2</c:v>
                </c:pt>
                <c:pt idx="31">
                  <c:v>7.1528384279475984E-2</c:v>
                </c:pt>
                <c:pt idx="32">
                  <c:v>6.8777001440076799E-2</c:v>
                </c:pt>
                <c:pt idx="33">
                  <c:v>7.2967413662444511E-2</c:v>
                </c:pt>
                <c:pt idx="34">
                  <c:v>7.2258328642341746E-2</c:v>
                </c:pt>
                <c:pt idx="35">
                  <c:v>7.2540246096979705E-2</c:v>
                </c:pt>
                <c:pt idx="36">
                  <c:v>7.7863878255998512E-2</c:v>
                </c:pt>
                <c:pt idx="37">
                  <c:v>8.0318363207443177E-2</c:v>
                </c:pt>
                <c:pt idx="38">
                  <c:v>8.9682342020060216E-2</c:v>
                </c:pt>
                <c:pt idx="39">
                  <c:v>9.2488604082711229E-2</c:v>
                </c:pt>
                <c:pt idx="40">
                  <c:v>0.10181571355845918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A33-4436-ADCD-68903D26E496}"/>
            </c:ext>
          </c:extLst>
        </c:ser>
        <c:ser>
          <c:idx val="18"/>
          <c:order val="18"/>
          <c:tx>
            <c:strRef>
              <c:f>Sheet3!$T$1</c:f>
              <c:strCache>
                <c:ptCount val="1"/>
                <c:pt idx="0">
                  <c:v>Arts, Culture, humanities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Sheet3!$A$2:$A$42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Sheet3!$T$2:$T$42</c:f>
              <c:numCache>
                <c:formatCode>0%</c:formatCode>
                <c:ptCount val="41"/>
                <c:pt idx="0">
                  <c:v>4.3617577818467174E-2</c:v>
                </c:pt>
                <c:pt idx="1">
                  <c:v>4.1272461743602766E-2</c:v>
                </c:pt>
                <c:pt idx="2">
                  <c:v>1.6406890894175553E-2</c:v>
                </c:pt>
                <c:pt idx="3">
                  <c:v>2.229260567669631E-2</c:v>
                </c:pt>
                <c:pt idx="4">
                  <c:v>2.4617003859197753E-2</c:v>
                </c:pt>
                <c:pt idx="5">
                  <c:v>2.6344803574537223E-2</c:v>
                </c:pt>
                <c:pt idx="6">
                  <c:v>3.0049913415503719E-2</c:v>
                </c:pt>
                <c:pt idx="7">
                  <c:v>3.1617175817133088E-2</c:v>
                </c:pt>
                <c:pt idx="8">
                  <c:v>3.420711134181157E-2</c:v>
                </c:pt>
                <c:pt idx="9">
                  <c:v>3.4791930611051555E-2</c:v>
                </c:pt>
                <c:pt idx="10">
                  <c:v>3.7485257166299163E-2</c:v>
                </c:pt>
                <c:pt idx="11">
                  <c:v>3.722695108194031E-2</c:v>
                </c:pt>
                <c:pt idx="12">
                  <c:v>3.740320459747723E-2</c:v>
                </c:pt>
                <c:pt idx="13">
                  <c:v>3.6521156423511392E-2</c:v>
                </c:pt>
                <c:pt idx="14">
                  <c:v>3.8327526132404179E-2</c:v>
                </c:pt>
                <c:pt idx="15">
                  <c:v>4.2966507177033493E-2</c:v>
                </c:pt>
                <c:pt idx="16">
                  <c:v>4.3064706139011297E-2</c:v>
                </c:pt>
                <c:pt idx="17">
                  <c:v>4.4193412967980773E-2</c:v>
                </c:pt>
                <c:pt idx="18">
                  <c:v>4.5887600356824265E-2</c:v>
                </c:pt>
                <c:pt idx="19">
                  <c:v>4.3294982726379515E-2</c:v>
                </c:pt>
                <c:pt idx="20">
                  <c:v>4.5982336759808888E-2</c:v>
                </c:pt>
                <c:pt idx="21">
                  <c:v>4.1938050750051574E-2</c:v>
                </c:pt>
                <c:pt idx="22">
                  <c:v>4.267582499626698E-2</c:v>
                </c:pt>
                <c:pt idx="23">
                  <c:v>4.680061083330838E-2</c:v>
                </c:pt>
                <c:pt idx="24">
                  <c:v>4.3139234825535736E-2</c:v>
                </c:pt>
                <c:pt idx="25">
                  <c:v>4.2497159971083345E-2</c:v>
                </c:pt>
                <c:pt idx="26">
                  <c:v>4.7015180615117474E-2</c:v>
                </c:pt>
                <c:pt idx="27">
                  <c:v>4.7973425348921052E-2</c:v>
                </c:pt>
                <c:pt idx="28">
                  <c:v>4.1015245341701145E-2</c:v>
                </c:pt>
                <c:pt idx="29">
                  <c:v>4.5827550835696618E-2</c:v>
                </c:pt>
                <c:pt idx="30">
                  <c:v>4.6426586314834858E-2</c:v>
                </c:pt>
                <c:pt idx="31">
                  <c:v>4.294032023289665E-2</c:v>
                </c:pt>
                <c:pt idx="32">
                  <c:v>4.1762227318790333E-2</c:v>
                </c:pt>
                <c:pt idx="33">
                  <c:v>4.4034859802966328E-2</c:v>
                </c:pt>
                <c:pt idx="34">
                  <c:v>4.4521774730054753E-2</c:v>
                </c:pt>
                <c:pt idx="35">
                  <c:v>4.7055104323719663E-2</c:v>
                </c:pt>
                <c:pt idx="36">
                  <c:v>4.3319951451778541E-2</c:v>
                </c:pt>
                <c:pt idx="37">
                  <c:v>4.2242652732764514E-2</c:v>
                </c:pt>
                <c:pt idx="38">
                  <c:v>4.4127968845518145E-2</c:v>
                </c:pt>
                <c:pt idx="39">
                  <c:v>4.6882913831450525E-2</c:v>
                </c:pt>
                <c:pt idx="40">
                  <c:v>4.1298998812150003E-2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A33-4436-ADCD-68903D26E496}"/>
            </c:ext>
          </c:extLst>
        </c:ser>
        <c:ser>
          <c:idx val="21"/>
          <c:order val="21"/>
          <c:tx>
            <c:strRef>
              <c:f>Sheet3!$W$1</c:f>
              <c:strCache>
                <c:ptCount val="1"/>
                <c:pt idx="0">
                  <c:v>International Affairs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Sheet3!$A$2:$A$42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Sheet3!$W$2:$W$42</c:f>
              <c:numCache>
                <c:formatCode>0%</c:formatCode>
                <c:ptCount val="41"/>
                <c:pt idx="7">
                  <c:v>1.7624439222388377E-2</c:v>
                </c:pt>
                <c:pt idx="8">
                  <c:v>1.6558525824033221E-2</c:v>
                </c:pt>
                <c:pt idx="9">
                  <c:v>1.6665042393528895E-2</c:v>
                </c:pt>
                <c:pt idx="10">
                  <c:v>2.0922003999794884E-2</c:v>
                </c:pt>
                <c:pt idx="11">
                  <c:v>1.5793251974156496E-2</c:v>
                </c:pt>
                <c:pt idx="12">
                  <c:v>1.9042516923976037E-2</c:v>
                </c:pt>
                <c:pt idx="13">
                  <c:v>1.665709362435382E-2</c:v>
                </c:pt>
                <c:pt idx="14">
                  <c:v>2.0571810414777337E-2</c:v>
                </c:pt>
                <c:pt idx="15">
                  <c:v>2.1387559808612438E-2</c:v>
                </c:pt>
                <c:pt idx="16">
                  <c:v>2.1510537108948905E-2</c:v>
                </c:pt>
                <c:pt idx="17">
                  <c:v>1.9310765942830974E-2</c:v>
                </c:pt>
                <c:pt idx="18">
                  <c:v>2.326494201605709E-2</c:v>
                </c:pt>
                <c:pt idx="19">
                  <c:v>2.6370004120313144E-2</c:v>
                </c:pt>
                <c:pt idx="20">
                  <c:v>2.7334588099029965E-2</c:v>
                </c:pt>
                <c:pt idx="21">
                  <c:v>2.8793728448911024E-2</c:v>
                </c:pt>
                <c:pt idx="22">
                  <c:v>3.4254143646408837E-2</c:v>
                </c:pt>
                <c:pt idx="23">
                  <c:v>3.9764050663233221E-2</c:v>
                </c:pt>
                <c:pt idx="24">
                  <c:v>4.4261191518007406E-2</c:v>
                </c:pt>
                <c:pt idx="25">
                  <c:v>4.3452442424868322E-2</c:v>
                </c:pt>
                <c:pt idx="26">
                  <c:v>4.5620774027204089E-2</c:v>
                </c:pt>
                <c:pt idx="27">
                  <c:v>5.0728742854199926E-2</c:v>
                </c:pt>
                <c:pt idx="28">
                  <c:v>6.8645691594235086E-2</c:v>
                </c:pt>
                <c:pt idx="29">
                  <c:v>5.964520605804622E-2</c:v>
                </c:pt>
                <c:pt idx="30">
                  <c:v>4.8211099084340174E-2</c:v>
                </c:pt>
                <c:pt idx="31">
                  <c:v>5.0858806404657932E-2</c:v>
                </c:pt>
                <c:pt idx="32">
                  <c:v>4.8135900581364341E-2</c:v>
                </c:pt>
                <c:pt idx="33">
                  <c:v>5.8379343942838585E-2</c:v>
                </c:pt>
                <c:pt idx="34">
                  <c:v>5.654777135254082E-2</c:v>
                </c:pt>
                <c:pt idx="35">
                  <c:v>6.2302417197607117E-2</c:v>
                </c:pt>
                <c:pt idx="36">
                  <c:v>5.4336663243394645E-2</c:v>
                </c:pt>
                <c:pt idx="37">
                  <c:v>5.8711995943294307E-2</c:v>
                </c:pt>
                <c:pt idx="38">
                  <c:v>5.5946747571716443E-2</c:v>
                </c:pt>
                <c:pt idx="39">
                  <c:v>5.2872652000616589E-2</c:v>
                </c:pt>
                <c:pt idx="40">
                  <c:v>5.4916850500593924E-2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A33-4436-ADCD-68903D26E496}"/>
            </c:ext>
          </c:extLst>
        </c:ser>
        <c:ser>
          <c:idx val="24"/>
          <c:order val="24"/>
          <c:tx>
            <c:strRef>
              <c:f>Sheet3!$Z$1</c:f>
              <c:strCache>
                <c:ptCount val="1"/>
                <c:pt idx="0">
                  <c:v>Environment/Animals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Sheet3!$Z$2:$Z$42</c:f>
              <c:numCache>
                <c:formatCode>0%</c:formatCode>
                <c:ptCount val="41"/>
                <c:pt idx="7">
                  <c:v>1.0200811792352061E-2</c:v>
                </c:pt>
                <c:pt idx="8">
                  <c:v>1.069296651959512E-2</c:v>
                </c:pt>
                <c:pt idx="9">
                  <c:v>1.0963843679953221E-2</c:v>
                </c:pt>
                <c:pt idx="10">
                  <c:v>1.3076252499871802E-2</c:v>
                </c:pt>
                <c:pt idx="11">
                  <c:v>1.4511332171059379E-2</c:v>
                </c:pt>
                <c:pt idx="12">
                  <c:v>1.4269712170652121E-2</c:v>
                </c:pt>
                <c:pt idx="13">
                  <c:v>1.5364732912119473E-2</c:v>
                </c:pt>
                <c:pt idx="14">
                  <c:v>1.6562455252732568E-2</c:v>
                </c:pt>
                <c:pt idx="15">
                  <c:v>1.813397129186603E-2</c:v>
                </c:pt>
                <c:pt idx="16">
                  <c:v>1.8718094157685765E-2</c:v>
                </c:pt>
                <c:pt idx="17">
                  <c:v>1.7898713887722784E-2</c:v>
                </c:pt>
                <c:pt idx="18">
                  <c:v>2.1480820695807312E-2</c:v>
                </c:pt>
                <c:pt idx="19">
                  <c:v>2.2249690976514216E-2</c:v>
                </c:pt>
                <c:pt idx="20">
                  <c:v>2.1195888229332559E-2</c:v>
                </c:pt>
                <c:pt idx="21">
                  <c:v>2.2840470366331671E-2</c:v>
                </c:pt>
                <c:pt idx="22">
                  <c:v>2.0038823353740479E-2</c:v>
                </c:pt>
                <c:pt idx="23">
                  <c:v>2.0959966464053657E-2</c:v>
                </c:pt>
                <c:pt idx="24">
                  <c:v>2.2214742510939078E-2</c:v>
                </c:pt>
                <c:pt idx="25">
                  <c:v>2.212640710523598E-2</c:v>
                </c:pt>
                <c:pt idx="26">
                  <c:v>2.496777079112842E-2</c:v>
                </c:pt>
                <c:pt idx="27">
                  <c:v>2.5879384044909103E-2</c:v>
                </c:pt>
                <c:pt idx="28">
                  <c:v>2.5742134347838157E-2</c:v>
                </c:pt>
                <c:pt idx="29">
                  <c:v>2.6639715199420745E-2</c:v>
                </c:pt>
                <c:pt idx="30">
                  <c:v>2.7528303542696662E-2</c:v>
                </c:pt>
                <c:pt idx="31">
                  <c:v>2.7336244541484717E-2</c:v>
                </c:pt>
                <c:pt idx="32">
                  <c:v>2.6828097498533255E-2</c:v>
                </c:pt>
                <c:pt idx="33">
                  <c:v>2.5738876258525493E-2</c:v>
                </c:pt>
                <c:pt idx="34">
                  <c:v>2.6841000972314621E-2</c:v>
                </c:pt>
                <c:pt idx="35">
                  <c:v>2.8427605661203247E-2</c:v>
                </c:pt>
                <c:pt idx="36">
                  <c:v>2.8475399122397535E-2</c:v>
                </c:pt>
                <c:pt idx="37">
                  <c:v>2.8066230129858677E-2</c:v>
                </c:pt>
                <c:pt idx="38">
                  <c:v>3.0792220436072177E-2</c:v>
                </c:pt>
                <c:pt idx="39">
                  <c:v>3.2238884851687917E-2</c:v>
                </c:pt>
                <c:pt idx="40">
                  <c:v>3.4235533684031906E-2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A33-4436-ADCD-68903D26E496}"/>
            </c:ext>
          </c:extLst>
        </c:ser>
        <c:ser>
          <c:idx val="27"/>
          <c:order val="27"/>
          <c:tx>
            <c:strRef>
              <c:f>Sheet3!$AC$1</c:f>
              <c:strCache>
                <c:ptCount val="1"/>
                <c:pt idx="0">
                  <c:v>Gifts to Foundations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Sheet3!$A$2:$A$42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Sheet3!$AC$2:$AC$42</c:f>
              <c:numCache>
                <c:formatCode>0%</c:formatCode>
                <c:ptCount val="41"/>
                <c:pt idx="0">
                  <c:v>4.0740256343185989E-2</c:v>
                </c:pt>
                <c:pt idx="1">
                  <c:v>4.3240840688297665E-2</c:v>
                </c:pt>
                <c:pt idx="2">
                  <c:v>6.7646873225216134E-2</c:v>
                </c:pt>
                <c:pt idx="3">
                  <c:v>4.2879766110366667E-2</c:v>
                </c:pt>
                <c:pt idx="4">
                  <c:v>4.9000116945386508E-2</c:v>
                </c:pt>
                <c:pt idx="5">
                  <c:v>6.5978065339755115E-2</c:v>
                </c:pt>
                <c:pt idx="6">
                  <c:v>5.9590506264642962E-2</c:v>
                </c:pt>
                <c:pt idx="7">
                  <c:v>6.2753685110019219E-2</c:v>
                </c:pt>
                <c:pt idx="8">
                  <c:v>4.4640539839086425E-2</c:v>
                </c:pt>
                <c:pt idx="9">
                  <c:v>4.487866679660852E-2</c:v>
                </c:pt>
                <c:pt idx="10">
                  <c:v>3.8869801548638533E-2</c:v>
                </c:pt>
                <c:pt idx="11">
                  <c:v>4.3482719721054254E-2</c:v>
                </c:pt>
                <c:pt idx="12">
                  <c:v>4.5000730531339794E-2</c:v>
                </c:pt>
                <c:pt idx="13">
                  <c:v>5.3704767375071807E-2</c:v>
                </c:pt>
                <c:pt idx="14">
                  <c:v>5.2742112548327051E-2</c:v>
                </c:pt>
                <c:pt idx="15">
                  <c:v>6.8708133971291857E-2</c:v>
                </c:pt>
                <c:pt idx="16">
                  <c:v>9.0928923600506126E-2</c:v>
                </c:pt>
                <c:pt idx="17">
                  <c:v>8.5944357516314934E-2</c:v>
                </c:pt>
                <c:pt idx="18">
                  <c:v>0.11282783229259589</c:v>
                </c:pt>
                <c:pt idx="19">
                  <c:v>0.14154860384773857</c:v>
                </c:pt>
                <c:pt idx="20">
                  <c:v>0.10760098450846965</c:v>
                </c:pt>
                <c:pt idx="21">
                  <c:v>0.11060681972237776</c:v>
                </c:pt>
                <c:pt idx="22">
                  <c:v>8.2335374048081222E-2</c:v>
                </c:pt>
                <c:pt idx="23">
                  <c:v>9.1056082881695949E-2</c:v>
                </c:pt>
                <c:pt idx="24">
                  <c:v>7.8088185796028275E-2</c:v>
                </c:pt>
                <c:pt idx="25">
                  <c:v>8.3625942373231441E-2</c:v>
                </c:pt>
                <c:pt idx="26">
                  <c:v>9.1530953195295861E-2</c:v>
                </c:pt>
                <c:pt idx="27">
                  <c:v>0.12110521707781842</c:v>
                </c:pt>
                <c:pt idx="28">
                  <c:v>0.1006081475104829</c:v>
                </c:pt>
                <c:pt idx="29">
                  <c:v>0.11787244313039281</c:v>
                </c:pt>
                <c:pt idx="30">
                  <c:v>9.048357370622824E-2</c:v>
                </c:pt>
                <c:pt idx="31">
                  <c:v>0.10116448326055313</c:v>
                </c:pt>
                <c:pt idx="32">
                  <c:v>0.12064643447650542</c:v>
                </c:pt>
                <c:pt idx="33">
                  <c:v>0.12279419725018945</c:v>
                </c:pt>
                <c:pt idx="34">
                  <c:v>0.12478890537843509</c:v>
                </c:pt>
                <c:pt idx="35">
                  <c:v>0.10432371966344048</c:v>
                </c:pt>
                <c:pt idx="36">
                  <c:v>0.10267482027821866</c:v>
                </c:pt>
                <c:pt idx="37">
                  <c:v>0.12196573847476685</c:v>
                </c:pt>
                <c:pt idx="38">
                  <c:v>0.11542554395815879</c:v>
                </c:pt>
                <c:pt idx="39">
                  <c:v>0.12703970403646692</c:v>
                </c:pt>
                <c:pt idx="40">
                  <c:v>0.12338791786865773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A33-4436-ADCD-68903D26E496}"/>
            </c:ext>
          </c:extLst>
        </c:ser>
        <c:ser>
          <c:idx val="30"/>
          <c:order val="30"/>
          <c:tx>
            <c:strRef>
              <c:f>Sheet3!$AF$1</c:f>
              <c:strCache>
                <c:ptCount val="1"/>
                <c:pt idx="0">
                  <c:v>Gifts to Individuals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Sheet3!$A$2:$A$42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Sheet3!$AF$2:$AF$42</c:f>
              <c:numCache>
                <c:formatCode>0%</c:formatCode>
                <c:ptCount val="41"/>
                <c:pt idx="24">
                  <c:v>6.6756423202064402E-3</c:v>
                </c:pt>
                <c:pt idx="25">
                  <c:v>1.0637199215119282E-2</c:v>
                </c:pt>
                <c:pt idx="26">
                  <c:v>1.2944302665158253E-2</c:v>
                </c:pt>
                <c:pt idx="27">
                  <c:v>1.0815264973991864E-2</c:v>
                </c:pt>
                <c:pt idx="28">
                  <c:v>1.2024103746077586E-2</c:v>
                </c:pt>
                <c:pt idx="29">
                  <c:v>1.529596331382369E-2</c:v>
                </c:pt>
                <c:pt idx="30">
                  <c:v>1.6938244156452037E-2</c:v>
                </c:pt>
                <c:pt idx="31">
                  <c:v>2.0436681222707424E-2</c:v>
                </c:pt>
                <c:pt idx="32">
                  <c:v>1.7547602538802068E-2</c:v>
                </c:pt>
                <c:pt idx="33">
                  <c:v>2.1706181660712351E-2</c:v>
                </c:pt>
                <c:pt idx="34">
                  <c:v>1.8755437285706975E-2</c:v>
                </c:pt>
                <c:pt idx="35">
                  <c:v>1.7776372744516315E-2</c:v>
                </c:pt>
                <c:pt idx="36">
                  <c:v>2.4017365325366444E-2</c:v>
                </c:pt>
                <c:pt idx="37">
                  <c:v>2.537645787860749E-2</c:v>
                </c:pt>
                <c:pt idx="38">
                  <c:v>2.9569588154051668E-2</c:v>
                </c:pt>
                <c:pt idx="39">
                  <c:v>3.204069498579639E-2</c:v>
                </c:pt>
                <c:pt idx="40">
                  <c:v>3.4405226539962662E-2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A33-4436-ADCD-68903D26E496}"/>
            </c:ext>
          </c:extLst>
        </c:ser>
        <c:ser>
          <c:idx val="32"/>
          <c:order val="32"/>
          <c:tx>
            <c:strRef>
              <c:f>Sheet3!$AH$1</c:f>
              <c:strCache>
                <c:ptCount val="1"/>
                <c:pt idx="0">
                  <c:v>Unallocated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Sheet3!$A$2:$A$42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  <c:extLst xmlns:c15="http://schemas.microsoft.com/office/drawing/2012/chart"/>
            </c:numRef>
          </c:cat>
          <c:val>
            <c:numRef>
              <c:f>Sheet3!$AH$2:$AH$42</c:f>
              <c:numCache>
                <c:formatCode>0%</c:formatCode>
                <c:ptCount val="41"/>
                <c:pt idx="0">
                  <c:v>0.12379021710698405</c:v>
                </c:pt>
                <c:pt idx="1">
                  <c:v>0.14978728808178296</c:v>
                </c:pt>
                <c:pt idx="2">
                  <c:v>0.17410235375780905</c:v>
                </c:pt>
                <c:pt idx="3">
                  <c:v>0.15915458642952857</c:v>
                </c:pt>
                <c:pt idx="4">
                  <c:v>0.11519120570693485</c:v>
                </c:pt>
                <c:pt idx="5">
                  <c:v>8.3444554053269893E-2</c:v>
                </c:pt>
                <c:pt idx="6">
                  <c:v>9.116838137924009E-2</c:v>
                </c:pt>
                <c:pt idx="7">
                  <c:v>8.5184789574877157E-2</c:v>
                </c:pt>
                <c:pt idx="8">
                  <c:v>0.10812354009862443</c:v>
                </c:pt>
                <c:pt idx="9">
                  <c:v>9.8772049507845239E-2</c:v>
                </c:pt>
                <c:pt idx="10">
                  <c:v>5.0664068509307221E-2</c:v>
                </c:pt>
                <c:pt idx="11">
                  <c:v>7.0505589170341498E-2</c:v>
                </c:pt>
                <c:pt idx="12">
                  <c:v>8.4839039594798618E-2</c:v>
                </c:pt>
                <c:pt idx="13">
                  <c:v>7.1606356500095739E-2</c:v>
                </c:pt>
                <c:pt idx="14">
                  <c:v>6.1476779151353161E-2</c:v>
                </c:pt>
                <c:pt idx="15">
                  <c:v>-6.0095693779904306E-2</c:v>
                </c:pt>
                <c:pt idx="16">
                  <c:v>-3.5080064575243243E-2</c:v>
                </c:pt>
                <c:pt idx="17">
                  <c:v>5.7741479983208041E-2</c:v>
                </c:pt>
                <c:pt idx="18">
                  <c:v>3.8572702943800177E-2</c:v>
                </c:pt>
                <c:pt idx="19">
                  <c:v>6.4688916357643178E-2</c:v>
                </c:pt>
                <c:pt idx="20">
                  <c:v>0.11489792963660055</c:v>
                </c:pt>
                <c:pt idx="21">
                  <c:v>8.4082402522766789E-2</c:v>
                </c:pt>
                <c:pt idx="22">
                  <c:v>0.12091981484246678</c:v>
                </c:pt>
                <c:pt idx="23">
                  <c:v>8.1504326735934357E-2</c:v>
                </c:pt>
                <c:pt idx="24">
                  <c:v>0.10636149444631439</c:v>
                </c:pt>
                <c:pt idx="25">
                  <c:v>0.12299907053599092</c:v>
                </c:pt>
                <c:pt idx="26">
                  <c:v>5.9170196532400222E-2</c:v>
                </c:pt>
                <c:pt idx="27">
                  <c:v>4.5243858474532626E-2</c:v>
                </c:pt>
                <c:pt idx="28">
                  <c:v>4.556940934714393E-2</c:v>
                </c:pt>
                <c:pt idx="29">
                  <c:v>-4.3564834369154648E-2</c:v>
                </c:pt>
                <c:pt idx="30">
                  <c:v>-4.943978000760612E-3</c:v>
                </c:pt>
                <c:pt idx="31">
                  <c:v>-1.0946142649199417E-2</c:v>
                </c:pt>
                <c:pt idx="32">
                  <c:v>1.5040802176116058E-2</c:v>
                </c:pt>
                <c:pt idx="33">
                  <c:v>-3.2126231460430872E-2</c:v>
                </c:pt>
                <c:pt idx="34">
                  <c:v>-2.0904764341640653E-2</c:v>
                </c:pt>
                <c:pt idx="35">
                  <c:v>-5.714702592286367E-3</c:v>
                </c:pt>
                <c:pt idx="36">
                  <c:v>3.3143497339184016E-3</c:v>
                </c:pt>
                <c:pt idx="37">
                  <c:v>8.9512092951473856E-3</c:v>
                </c:pt>
                <c:pt idx="38">
                  <c:v>-2.4475286978966195E-2</c:v>
                </c:pt>
                <c:pt idx="39">
                  <c:v>-4.7829820968487806E-2</c:v>
                </c:pt>
                <c:pt idx="40">
                  <c:v>-4.6941286271847953E-2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9A33-4436-ADCD-68903D26E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6441352"/>
        <c:axId val="13364416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Sheet3!$B$1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Sheet3!$A$2:$A$42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  <c:pt idx="32">
                        <c:v>2012</c:v>
                      </c:pt>
                      <c:pt idx="33">
                        <c:v>2013</c:v>
                      </c:pt>
                      <c:pt idx="34">
                        <c:v>2014</c:v>
                      </c:pt>
                      <c:pt idx="35">
                        <c:v>2015</c:v>
                      </c:pt>
                      <c:pt idx="36">
                        <c:v>2016</c:v>
                      </c:pt>
                      <c:pt idx="37">
                        <c:v>2017</c:v>
                      </c:pt>
                      <c:pt idx="38">
                        <c:v>2018</c:v>
                      </c:pt>
                      <c:pt idx="39">
                        <c:v>2019</c:v>
                      </c:pt>
                      <c:pt idx="40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Sheet3!$B$2:$B$42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152.91999999999999</c:v>
                      </c:pt>
                      <c:pt idx="1">
                        <c:v>157.49</c:v>
                      </c:pt>
                      <c:pt idx="2">
                        <c:v>158.47</c:v>
                      </c:pt>
                      <c:pt idx="3">
                        <c:v>164.18</c:v>
                      </c:pt>
                      <c:pt idx="4">
                        <c:v>171.02</c:v>
                      </c:pt>
                      <c:pt idx="5">
                        <c:v>172.33</c:v>
                      </c:pt>
                      <c:pt idx="6">
                        <c:v>196.34</c:v>
                      </c:pt>
                      <c:pt idx="7">
                        <c:v>187.24</c:v>
                      </c:pt>
                      <c:pt idx="8">
                        <c:v>192.65</c:v>
                      </c:pt>
                      <c:pt idx="9">
                        <c:v>205.22</c:v>
                      </c:pt>
                      <c:pt idx="10">
                        <c:v>195.01</c:v>
                      </c:pt>
                      <c:pt idx="11">
                        <c:v>195.02</c:v>
                      </c:pt>
                      <c:pt idx="12">
                        <c:v>205.33</c:v>
                      </c:pt>
                      <c:pt idx="13">
                        <c:v>208.92</c:v>
                      </c:pt>
                      <c:pt idx="14">
                        <c:v>209.51</c:v>
                      </c:pt>
                      <c:pt idx="15">
                        <c:v>209</c:v>
                      </c:pt>
                      <c:pt idx="16">
                        <c:v>229.19</c:v>
                      </c:pt>
                      <c:pt idx="17">
                        <c:v>262.02999999999997</c:v>
                      </c:pt>
                      <c:pt idx="18">
                        <c:v>280.25</c:v>
                      </c:pt>
                      <c:pt idx="19">
                        <c:v>315.51</c:v>
                      </c:pt>
                      <c:pt idx="20">
                        <c:v>345.35</c:v>
                      </c:pt>
                      <c:pt idx="21">
                        <c:v>339.31</c:v>
                      </c:pt>
                      <c:pt idx="22">
                        <c:v>334.85</c:v>
                      </c:pt>
                      <c:pt idx="23">
                        <c:v>333.97</c:v>
                      </c:pt>
                      <c:pt idx="24">
                        <c:v>356.52</c:v>
                      </c:pt>
                      <c:pt idx="25">
                        <c:v>387.32</c:v>
                      </c:pt>
                      <c:pt idx="26">
                        <c:v>380.09</c:v>
                      </c:pt>
                      <c:pt idx="27">
                        <c:v>388.34</c:v>
                      </c:pt>
                      <c:pt idx="28">
                        <c:v>360.11</c:v>
                      </c:pt>
                      <c:pt idx="29">
                        <c:v>331.46</c:v>
                      </c:pt>
                      <c:pt idx="30">
                        <c:v>341.83</c:v>
                      </c:pt>
                      <c:pt idx="31">
                        <c:v>343.5</c:v>
                      </c:pt>
                      <c:pt idx="32">
                        <c:v>374.98</c:v>
                      </c:pt>
                      <c:pt idx="33">
                        <c:v>369.48</c:v>
                      </c:pt>
                      <c:pt idx="34">
                        <c:v>390.82</c:v>
                      </c:pt>
                      <c:pt idx="35">
                        <c:v>411.22</c:v>
                      </c:pt>
                      <c:pt idx="36">
                        <c:v>428.44</c:v>
                      </c:pt>
                      <c:pt idx="37">
                        <c:v>453.57</c:v>
                      </c:pt>
                      <c:pt idx="38">
                        <c:v>441.67</c:v>
                      </c:pt>
                      <c:pt idx="39">
                        <c:v>454.11</c:v>
                      </c:pt>
                      <c:pt idx="40">
                        <c:v>471.44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A33-4436-ADCD-68903D26E49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</c15:sqref>
                        </c15:formulaRef>
                      </c:ext>
                    </c:extLst>
                    <c:strCache>
                      <c:ptCount val="1"/>
                      <c:pt idx="0">
                        <c:v>Percent Change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Sheet3!$A$2:$A$42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  <c:pt idx="32">
                        <c:v>2012</c:v>
                      </c:pt>
                      <c:pt idx="33">
                        <c:v>2013</c:v>
                      </c:pt>
                      <c:pt idx="34">
                        <c:v>2014</c:v>
                      </c:pt>
                      <c:pt idx="35">
                        <c:v>2015</c:v>
                      </c:pt>
                      <c:pt idx="36">
                        <c:v>2016</c:v>
                      </c:pt>
                      <c:pt idx="37">
                        <c:v>2017</c:v>
                      </c:pt>
                      <c:pt idx="38">
                        <c:v>2018</c:v>
                      </c:pt>
                      <c:pt idx="39">
                        <c:v>2019</c:v>
                      </c:pt>
                      <c:pt idx="40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Sheet3!$C$2:$C$42</c15:sqref>
                        </c15:formulaRef>
                      </c:ext>
                    </c:extLst>
                    <c:numCache>
                      <c:formatCode>0%</c:formatCode>
                      <c:ptCount val="41"/>
                      <c:pt idx="0">
                        <c:v>-7.0000000000000001E-3</c:v>
                      </c:pt>
                      <c:pt idx="1">
                        <c:v>0.03</c:v>
                      </c:pt>
                      <c:pt idx="2">
                        <c:v>6.0000000000000001E-3</c:v>
                      </c:pt>
                      <c:pt idx="3">
                        <c:v>3.5999999999999997E-2</c:v>
                      </c:pt>
                      <c:pt idx="4">
                        <c:v>4.2000000000000003E-2</c:v>
                      </c:pt>
                      <c:pt idx="5">
                        <c:v>8.0000000000000002E-3</c:v>
                      </c:pt>
                      <c:pt idx="6">
                        <c:v>0.13900000000000001</c:v>
                      </c:pt>
                      <c:pt idx="7">
                        <c:v>-4.5999999999999999E-2</c:v>
                      </c:pt>
                      <c:pt idx="8">
                        <c:v>2.9000000000000001E-2</c:v>
                      </c:pt>
                      <c:pt idx="9">
                        <c:v>6.5000000000000002E-2</c:v>
                      </c:pt>
                      <c:pt idx="10">
                        <c:v>-0.05</c:v>
                      </c:pt>
                      <c:pt idx="11">
                        <c:v>0</c:v>
                      </c:pt>
                      <c:pt idx="12">
                        <c:v>5.2999999999999999E-2</c:v>
                      </c:pt>
                      <c:pt idx="13">
                        <c:v>1.7000000000000001E-2</c:v>
                      </c:pt>
                      <c:pt idx="14">
                        <c:v>3.0000000000000001E-3</c:v>
                      </c:pt>
                      <c:pt idx="15">
                        <c:v>-2E-3</c:v>
                      </c:pt>
                      <c:pt idx="16">
                        <c:v>9.7000000000000003E-2</c:v>
                      </c:pt>
                      <c:pt idx="17">
                        <c:v>0.14299999999999999</c:v>
                      </c:pt>
                      <c:pt idx="18">
                        <c:v>7.0000000000000007E-2</c:v>
                      </c:pt>
                      <c:pt idx="19">
                        <c:v>0.126</c:v>
                      </c:pt>
                      <c:pt idx="20">
                        <c:v>9.5000000000000001E-2</c:v>
                      </c:pt>
                      <c:pt idx="21">
                        <c:v>-1.7000000000000001E-2</c:v>
                      </c:pt>
                      <c:pt idx="22">
                        <c:v>-1.2999999999999999E-2</c:v>
                      </c:pt>
                      <c:pt idx="23">
                        <c:v>-3.0000000000000001E-3</c:v>
                      </c:pt>
                      <c:pt idx="24">
                        <c:v>6.8000000000000005E-2</c:v>
                      </c:pt>
                      <c:pt idx="25">
                        <c:v>8.5999999999999993E-2</c:v>
                      </c:pt>
                      <c:pt idx="26">
                        <c:v>-1.9E-2</c:v>
                      </c:pt>
                      <c:pt idx="27">
                        <c:v>2.1999999999999999E-2</c:v>
                      </c:pt>
                      <c:pt idx="28">
                        <c:v>-7.2999999999999995E-2</c:v>
                      </c:pt>
                      <c:pt idx="29">
                        <c:v>-0.08</c:v>
                      </c:pt>
                      <c:pt idx="30">
                        <c:v>3.1E-2</c:v>
                      </c:pt>
                      <c:pt idx="31">
                        <c:v>5.0000000000000001E-3</c:v>
                      </c:pt>
                      <c:pt idx="32">
                        <c:v>9.1999999999999998E-2</c:v>
                      </c:pt>
                      <c:pt idx="33">
                        <c:v>-1.4999999999999999E-2</c:v>
                      </c:pt>
                      <c:pt idx="34">
                        <c:v>5.8000000000000003E-2</c:v>
                      </c:pt>
                      <c:pt idx="35">
                        <c:v>5.1999999999999998E-2</c:v>
                      </c:pt>
                      <c:pt idx="36">
                        <c:v>4.2000000000000003E-2</c:v>
                      </c:pt>
                      <c:pt idx="37">
                        <c:v>5.8999999999999997E-2</c:v>
                      </c:pt>
                      <c:pt idx="38">
                        <c:v>-2.5999999999999999E-2</c:v>
                      </c:pt>
                      <c:pt idx="39">
                        <c:v>2.8000000000000001E-2</c:v>
                      </c:pt>
                      <c:pt idx="40">
                        <c:v>3.7999999999999999E-2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A33-4436-ADCD-68903D26E49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Sheet3!$D$1</c15:sqref>
                        </c15:formulaRef>
                      </c:ext>
                    </c:extLst>
                    <c:strCache>
                      <c:ptCount val="1"/>
                      <c:pt idx="0">
                        <c:v>Religion2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Sheet3!$A$2:$A$42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  <c:pt idx="32">
                        <c:v>2012</c:v>
                      </c:pt>
                      <c:pt idx="33">
                        <c:v>2013</c:v>
                      </c:pt>
                      <c:pt idx="34">
                        <c:v>2014</c:v>
                      </c:pt>
                      <c:pt idx="35">
                        <c:v>2015</c:v>
                      </c:pt>
                      <c:pt idx="36">
                        <c:v>2016</c:v>
                      </c:pt>
                      <c:pt idx="37">
                        <c:v>2017</c:v>
                      </c:pt>
                      <c:pt idx="38">
                        <c:v>2018</c:v>
                      </c:pt>
                      <c:pt idx="39">
                        <c:v>2019</c:v>
                      </c:pt>
                      <c:pt idx="40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Sheet3!$D$2:$D$42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69.91</c:v>
                      </c:pt>
                      <c:pt idx="1">
                        <c:v>71.37</c:v>
                      </c:pt>
                      <c:pt idx="2">
                        <c:v>75.23</c:v>
                      </c:pt>
                      <c:pt idx="3">
                        <c:v>82.7</c:v>
                      </c:pt>
                      <c:pt idx="4">
                        <c:v>88.65</c:v>
                      </c:pt>
                      <c:pt idx="5">
                        <c:v>91.85</c:v>
                      </c:pt>
                      <c:pt idx="6">
                        <c:v>98.3</c:v>
                      </c:pt>
                      <c:pt idx="7">
                        <c:v>99.11</c:v>
                      </c:pt>
                      <c:pt idx="8">
                        <c:v>98.8</c:v>
                      </c:pt>
                      <c:pt idx="9">
                        <c:v>99.73</c:v>
                      </c:pt>
                      <c:pt idx="10">
                        <c:v>98.59</c:v>
                      </c:pt>
                      <c:pt idx="11">
                        <c:v>95.06</c:v>
                      </c:pt>
                      <c:pt idx="12">
                        <c:v>94</c:v>
                      </c:pt>
                      <c:pt idx="13">
                        <c:v>94.78</c:v>
                      </c:pt>
                      <c:pt idx="14">
                        <c:v>98.48</c:v>
                      </c:pt>
                      <c:pt idx="15">
                        <c:v>98.59</c:v>
                      </c:pt>
                      <c:pt idx="16">
                        <c:v>102.15</c:v>
                      </c:pt>
                      <c:pt idx="17">
                        <c:v>104.34</c:v>
                      </c:pt>
                      <c:pt idx="18">
                        <c:v>108.33</c:v>
                      </c:pt>
                      <c:pt idx="19">
                        <c:v>110.64</c:v>
                      </c:pt>
                      <c:pt idx="20">
                        <c:v>115.71</c:v>
                      </c:pt>
                      <c:pt idx="21">
                        <c:v>116.77</c:v>
                      </c:pt>
                      <c:pt idx="22">
                        <c:v>119.4</c:v>
                      </c:pt>
                      <c:pt idx="23">
                        <c:v>118.31</c:v>
                      </c:pt>
                      <c:pt idx="24">
                        <c:v>119.88</c:v>
                      </c:pt>
                      <c:pt idx="25">
                        <c:v>120.34</c:v>
                      </c:pt>
                      <c:pt idx="26">
                        <c:v>121.48</c:v>
                      </c:pt>
                      <c:pt idx="27">
                        <c:v>122.08</c:v>
                      </c:pt>
                      <c:pt idx="28">
                        <c:v>118.05</c:v>
                      </c:pt>
                      <c:pt idx="29">
                        <c:v>120.1</c:v>
                      </c:pt>
                      <c:pt idx="30">
                        <c:v>115.71</c:v>
                      </c:pt>
                      <c:pt idx="31">
                        <c:v>117.12</c:v>
                      </c:pt>
                      <c:pt idx="32">
                        <c:v>119.24</c:v>
                      </c:pt>
                      <c:pt idx="33">
                        <c:v>122.69</c:v>
                      </c:pt>
                      <c:pt idx="34">
                        <c:v>126.72</c:v>
                      </c:pt>
                      <c:pt idx="35">
                        <c:v>130.15</c:v>
                      </c:pt>
                      <c:pt idx="36">
                        <c:v>133.56</c:v>
                      </c:pt>
                      <c:pt idx="37">
                        <c:v>132</c:v>
                      </c:pt>
                      <c:pt idx="38">
                        <c:v>129.19999999999999</c:v>
                      </c:pt>
                      <c:pt idx="39">
                        <c:v>131.36000000000001</c:v>
                      </c:pt>
                      <c:pt idx="40">
                        <c:v>131.08000000000001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A33-4436-ADCD-68903D26E49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Sheet3!$F$1</c15:sqref>
                        </c15:formulaRef>
                      </c:ext>
                    </c:extLst>
                    <c:strCache>
                      <c:ptCount val="1"/>
                      <c:pt idx="0">
                        <c:v>Percent Change2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Sheet3!$A$2:$A$42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  <c:pt idx="32">
                        <c:v>2012</c:v>
                      </c:pt>
                      <c:pt idx="33">
                        <c:v>2013</c:v>
                      </c:pt>
                      <c:pt idx="34">
                        <c:v>2014</c:v>
                      </c:pt>
                      <c:pt idx="35">
                        <c:v>2015</c:v>
                      </c:pt>
                      <c:pt idx="36">
                        <c:v>2016</c:v>
                      </c:pt>
                      <c:pt idx="37">
                        <c:v>2017</c:v>
                      </c:pt>
                      <c:pt idx="38">
                        <c:v>2018</c:v>
                      </c:pt>
                      <c:pt idx="39">
                        <c:v>2019</c:v>
                      </c:pt>
                      <c:pt idx="40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Sheet3!$F$2:$F$42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-0.03</c:v>
                      </c:pt>
                      <c:pt idx="1">
                        <c:v>2.1000000000000001E-2</c:v>
                      </c:pt>
                      <c:pt idx="2">
                        <c:v>5.3999999999999999E-2</c:v>
                      </c:pt>
                      <c:pt idx="3">
                        <c:v>9.9000000000000005E-2</c:v>
                      </c:pt>
                      <c:pt idx="4">
                        <c:v>7.1999999999999995E-2</c:v>
                      </c:pt>
                      <c:pt idx="5">
                        <c:v>3.5999999999999997E-2</c:v>
                      </c:pt>
                      <c:pt idx="6">
                        <c:v>7.0000000000000007E-2</c:v>
                      </c:pt>
                      <c:pt idx="7">
                        <c:v>8.0000000000000002E-3</c:v>
                      </c:pt>
                      <c:pt idx="8">
                        <c:v>-3.0000000000000001E-3</c:v>
                      </c:pt>
                      <c:pt idx="9">
                        <c:v>8.9999999999999993E-3</c:v>
                      </c:pt>
                      <c:pt idx="10">
                        <c:v>-1.0999999999999999E-2</c:v>
                      </c:pt>
                      <c:pt idx="11">
                        <c:v>-3.5999999999999997E-2</c:v>
                      </c:pt>
                      <c:pt idx="12">
                        <c:v>-1.0999999999999999E-2</c:v>
                      </c:pt>
                      <c:pt idx="13">
                        <c:v>8.0000000000000002E-3</c:v>
                      </c:pt>
                      <c:pt idx="14">
                        <c:v>3.9E-2</c:v>
                      </c:pt>
                      <c:pt idx="15">
                        <c:v>1E-3</c:v>
                      </c:pt>
                      <c:pt idx="16">
                        <c:v>3.5999999999999997E-2</c:v>
                      </c:pt>
                      <c:pt idx="17">
                        <c:v>2.1000000000000001E-2</c:v>
                      </c:pt>
                      <c:pt idx="18">
                        <c:v>3.7999999999999999E-2</c:v>
                      </c:pt>
                      <c:pt idx="19">
                        <c:v>2.1000000000000001E-2</c:v>
                      </c:pt>
                      <c:pt idx="20">
                        <c:v>4.5999999999999999E-2</c:v>
                      </c:pt>
                      <c:pt idx="21">
                        <c:v>8.9999999999999993E-3</c:v>
                      </c:pt>
                      <c:pt idx="22">
                        <c:v>2.1999999999999999E-2</c:v>
                      </c:pt>
                      <c:pt idx="23">
                        <c:v>-8.9999999999999993E-3</c:v>
                      </c:pt>
                      <c:pt idx="24">
                        <c:v>1.2999999999999999E-2</c:v>
                      </c:pt>
                      <c:pt idx="25">
                        <c:v>4.0000000000000001E-3</c:v>
                      </c:pt>
                      <c:pt idx="26">
                        <c:v>8.9999999999999993E-3</c:v>
                      </c:pt>
                      <c:pt idx="27">
                        <c:v>5.0000000000000001E-3</c:v>
                      </c:pt>
                      <c:pt idx="28">
                        <c:v>-3.3000000000000002E-2</c:v>
                      </c:pt>
                      <c:pt idx="29">
                        <c:v>1.7000000000000001E-2</c:v>
                      </c:pt>
                      <c:pt idx="30">
                        <c:v>-3.6999999999999998E-2</c:v>
                      </c:pt>
                      <c:pt idx="31">
                        <c:v>1.2E-2</c:v>
                      </c:pt>
                      <c:pt idx="32">
                        <c:v>1.7999999999999999E-2</c:v>
                      </c:pt>
                      <c:pt idx="33">
                        <c:v>2.9000000000000001E-2</c:v>
                      </c:pt>
                      <c:pt idx="34">
                        <c:v>3.3000000000000002E-2</c:v>
                      </c:pt>
                      <c:pt idx="35">
                        <c:v>2.7E-2</c:v>
                      </c:pt>
                      <c:pt idx="36">
                        <c:v>2.5999999999999999E-2</c:v>
                      </c:pt>
                      <c:pt idx="37">
                        <c:v>-1.2E-2</c:v>
                      </c:pt>
                      <c:pt idx="38">
                        <c:v>-2.1000000000000001E-2</c:v>
                      </c:pt>
                      <c:pt idx="39">
                        <c:v>1.7000000000000001E-2</c:v>
                      </c:pt>
                      <c:pt idx="40">
                        <c:v>-2E-3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A33-4436-ADCD-68903D26E49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Sheet3!$G$1</c15:sqref>
                        </c15:formulaRef>
                      </c:ext>
                    </c:extLst>
                    <c:strCache>
                      <c:ptCount val="1"/>
                      <c:pt idx="0">
                        <c:v>Education2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Sheet3!$A$2:$A$42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  <c:pt idx="32">
                        <c:v>2012</c:v>
                      </c:pt>
                      <c:pt idx="33">
                        <c:v>2013</c:v>
                      </c:pt>
                      <c:pt idx="34">
                        <c:v>2014</c:v>
                      </c:pt>
                      <c:pt idx="35">
                        <c:v>2015</c:v>
                      </c:pt>
                      <c:pt idx="36">
                        <c:v>2016</c:v>
                      </c:pt>
                      <c:pt idx="37">
                        <c:v>2017</c:v>
                      </c:pt>
                      <c:pt idx="38">
                        <c:v>2018</c:v>
                      </c:pt>
                      <c:pt idx="39">
                        <c:v>2019</c:v>
                      </c:pt>
                      <c:pt idx="40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Sheet3!$G$2:$G$42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15.94</c:v>
                      </c:pt>
                      <c:pt idx="1">
                        <c:v>16.89</c:v>
                      </c:pt>
                      <c:pt idx="2">
                        <c:v>13.24</c:v>
                      </c:pt>
                      <c:pt idx="3">
                        <c:v>13.84</c:v>
                      </c:pt>
                      <c:pt idx="4">
                        <c:v>15.89</c:v>
                      </c:pt>
                      <c:pt idx="5">
                        <c:v>16.23</c:v>
                      </c:pt>
                      <c:pt idx="6">
                        <c:v>19.95</c:v>
                      </c:pt>
                      <c:pt idx="7">
                        <c:v>18.41</c:v>
                      </c:pt>
                      <c:pt idx="8">
                        <c:v>19.23</c:v>
                      </c:pt>
                      <c:pt idx="9">
                        <c:v>23.61</c:v>
                      </c:pt>
                      <c:pt idx="10">
                        <c:v>23.43</c:v>
                      </c:pt>
                      <c:pt idx="11">
                        <c:v>23</c:v>
                      </c:pt>
                      <c:pt idx="12">
                        <c:v>24.37</c:v>
                      </c:pt>
                      <c:pt idx="13">
                        <c:v>25.73</c:v>
                      </c:pt>
                      <c:pt idx="14">
                        <c:v>24.59</c:v>
                      </c:pt>
                      <c:pt idx="15">
                        <c:v>27.96</c:v>
                      </c:pt>
                      <c:pt idx="16">
                        <c:v>29.6</c:v>
                      </c:pt>
                      <c:pt idx="17">
                        <c:v>35.479999999999997</c:v>
                      </c:pt>
                      <c:pt idx="18">
                        <c:v>38.06</c:v>
                      </c:pt>
                      <c:pt idx="19">
                        <c:v>41.35</c:v>
                      </c:pt>
                      <c:pt idx="20">
                        <c:v>43.32</c:v>
                      </c:pt>
                      <c:pt idx="21">
                        <c:v>41.04</c:v>
                      </c:pt>
                      <c:pt idx="22">
                        <c:v>39.21</c:v>
                      </c:pt>
                      <c:pt idx="23">
                        <c:v>41.62</c:v>
                      </c:pt>
                      <c:pt idx="24">
                        <c:v>43.37</c:v>
                      </c:pt>
                      <c:pt idx="25">
                        <c:v>46.34</c:v>
                      </c:pt>
                      <c:pt idx="26">
                        <c:v>51.44</c:v>
                      </c:pt>
                      <c:pt idx="27">
                        <c:v>53.3</c:v>
                      </c:pt>
                      <c:pt idx="28">
                        <c:v>43.14</c:v>
                      </c:pt>
                      <c:pt idx="29">
                        <c:v>42.17</c:v>
                      </c:pt>
                      <c:pt idx="30">
                        <c:v>50.08</c:v>
                      </c:pt>
                      <c:pt idx="31">
                        <c:v>49.39</c:v>
                      </c:pt>
                      <c:pt idx="32">
                        <c:v>52.82</c:v>
                      </c:pt>
                      <c:pt idx="33">
                        <c:v>49.42</c:v>
                      </c:pt>
                      <c:pt idx="34">
                        <c:v>54</c:v>
                      </c:pt>
                      <c:pt idx="35">
                        <c:v>58.12</c:v>
                      </c:pt>
                      <c:pt idx="36">
                        <c:v>57.86</c:v>
                      </c:pt>
                      <c:pt idx="37">
                        <c:v>59.44</c:v>
                      </c:pt>
                      <c:pt idx="38">
                        <c:v>60.71</c:v>
                      </c:pt>
                      <c:pt idx="39">
                        <c:v>66.23</c:v>
                      </c:pt>
                      <c:pt idx="40">
                        <c:v>71.34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A33-4436-ADCD-68903D26E49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Sheet3!$I$1</c15:sqref>
                        </c15:formulaRef>
                      </c:ext>
                    </c:extLst>
                    <c:strCache>
                      <c:ptCount val="1"/>
                      <c:pt idx="0">
                        <c:v>Percent Change3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Sheet3!$A$2:$A$42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  <c:pt idx="32">
                        <c:v>2012</c:v>
                      </c:pt>
                      <c:pt idx="33">
                        <c:v>2013</c:v>
                      </c:pt>
                      <c:pt idx="34">
                        <c:v>2014</c:v>
                      </c:pt>
                      <c:pt idx="35">
                        <c:v>2015</c:v>
                      </c:pt>
                      <c:pt idx="36">
                        <c:v>2016</c:v>
                      </c:pt>
                      <c:pt idx="37">
                        <c:v>2017</c:v>
                      </c:pt>
                      <c:pt idx="38">
                        <c:v>2018</c:v>
                      </c:pt>
                      <c:pt idx="39">
                        <c:v>2019</c:v>
                      </c:pt>
                      <c:pt idx="40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Sheet3!$I$2:$I$42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-0.05</c:v>
                      </c:pt>
                      <c:pt idx="1">
                        <c:v>0.06</c:v>
                      </c:pt>
                      <c:pt idx="2">
                        <c:v>-0.216</c:v>
                      </c:pt>
                      <c:pt idx="3">
                        <c:v>4.4999999999999998E-2</c:v>
                      </c:pt>
                      <c:pt idx="4">
                        <c:v>0.14699999999999999</c:v>
                      </c:pt>
                      <c:pt idx="5">
                        <c:v>2.1000000000000001E-2</c:v>
                      </c:pt>
                      <c:pt idx="6">
                        <c:v>0.23</c:v>
                      </c:pt>
                      <c:pt idx="7">
                        <c:v>-7.8E-2</c:v>
                      </c:pt>
                      <c:pt idx="8">
                        <c:v>4.4999999999999998E-2</c:v>
                      </c:pt>
                      <c:pt idx="9">
                        <c:v>0.22800000000000001</c:v>
                      </c:pt>
                      <c:pt idx="10">
                        <c:v>-8.0000000000000002E-3</c:v>
                      </c:pt>
                      <c:pt idx="11">
                        <c:v>-1.7999999999999999E-2</c:v>
                      </c:pt>
                      <c:pt idx="12">
                        <c:v>0.06</c:v>
                      </c:pt>
                      <c:pt idx="13">
                        <c:v>5.6000000000000001E-2</c:v>
                      </c:pt>
                      <c:pt idx="14">
                        <c:v>-4.3999999999999997E-2</c:v>
                      </c:pt>
                      <c:pt idx="15">
                        <c:v>0.13700000000000001</c:v>
                      </c:pt>
                      <c:pt idx="16">
                        <c:v>5.8999999999999997E-2</c:v>
                      </c:pt>
                      <c:pt idx="17">
                        <c:v>0.19900000000000001</c:v>
                      </c:pt>
                      <c:pt idx="18">
                        <c:v>7.2999999999999995E-2</c:v>
                      </c:pt>
                      <c:pt idx="19">
                        <c:v>8.5999999999999993E-2</c:v>
                      </c:pt>
                      <c:pt idx="20">
                        <c:v>4.8000000000000001E-2</c:v>
                      </c:pt>
                      <c:pt idx="21">
                        <c:v>-5.2999999999999999E-2</c:v>
                      </c:pt>
                      <c:pt idx="22">
                        <c:v>-4.4999999999999998E-2</c:v>
                      </c:pt>
                      <c:pt idx="23">
                        <c:v>6.0999999999999999E-2</c:v>
                      </c:pt>
                      <c:pt idx="24">
                        <c:v>4.2000000000000003E-2</c:v>
                      </c:pt>
                      <c:pt idx="25">
                        <c:v>6.9000000000000006E-2</c:v>
                      </c:pt>
                      <c:pt idx="26">
                        <c:v>0.11</c:v>
                      </c:pt>
                      <c:pt idx="27">
                        <c:v>3.5999999999999997E-2</c:v>
                      </c:pt>
                      <c:pt idx="28">
                        <c:v>-0.191</c:v>
                      </c:pt>
                      <c:pt idx="29">
                        <c:v>-2.1999999999999999E-2</c:v>
                      </c:pt>
                      <c:pt idx="30">
                        <c:v>0.188</c:v>
                      </c:pt>
                      <c:pt idx="31">
                        <c:v>-1.4E-2</c:v>
                      </c:pt>
                      <c:pt idx="32">
                        <c:v>6.9000000000000006E-2</c:v>
                      </c:pt>
                      <c:pt idx="33">
                        <c:v>-6.4000000000000001E-2</c:v>
                      </c:pt>
                      <c:pt idx="34">
                        <c:v>9.2999999999999999E-2</c:v>
                      </c:pt>
                      <c:pt idx="35">
                        <c:v>7.5999999999999998E-2</c:v>
                      </c:pt>
                      <c:pt idx="36">
                        <c:v>-4.0000000000000001E-3</c:v>
                      </c:pt>
                      <c:pt idx="37">
                        <c:v>2.7E-2</c:v>
                      </c:pt>
                      <c:pt idx="38">
                        <c:v>2.1000000000000001E-2</c:v>
                      </c:pt>
                      <c:pt idx="39">
                        <c:v>9.0999999999999998E-2</c:v>
                      </c:pt>
                      <c:pt idx="40">
                        <c:v>7.6999999999999999E-2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A33-4436-ADCD-68903D26E49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Sheet3!$J$1</c15:sqref>
                        </c15:formulaRef>
                      </c:ext>
                    </c:extLst>
                    <c:strCache>
                      <c:ptCount val="1"/>
                      <c:pt idx="0">
                        <c:v>Human Service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Sheet3!$A$2:$A$42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  <c:pt idx="32">
                        <c:v>2012</c:v>
                      </c:pt>
                      <c:pt idx="33">
                        <c:v>2013</c:v>
                      </c:pt>
                      <c:pt idx="34">
                        <c:v>2014</c:v>
                      </c:pt>
                      <c:pt idx="35">
                        <c:v>2015</c:v>
                      </c:pt>
                      <c:pt idx="36">
                        <c:v>2016</c:v>
                      </c:pt>
                      <c:pt idx="37">
                        <c:v>2017</c:v>
                      </c:pt>
                      <c:pt idx="38">
                        <c:v>2018</c:v>
                      </c:pt>
                      <c:pt idx="39">
                        <c:v>2019</c:v>
                      </c:pt>
                      <c:pt idx="40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Sheet3!$J$2:$J$42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13.99</c:v>
                      </c:pt>
                      <c:pt idx="1">
                        <c:v>13.08</c:v>
                      </c:pt>
                      <c:pt idx="2">
                        <c:v>7.72</c:v>
                      </c:pt>
                      <c:pt idx="3">
                        <c:v>7.9</c:v>
                      </c:pt>
                      <c:pt idx="4">
                        <c:v>8.33</c:v>
                      </c:pt>
                      <c:pt idx="5">
                        <c:v>8.85</c:v>
                      </c:pt>
                      <c:pt idx="6">
                        <c:v>8.89</c:v>
                      </c:pt>
                      <c:pt idx="7">
                        <c:v>9.09</c:v>
                      </c:pt>
                      <c:pt idx="8">
                        <c:v>9.74</c:v>
                      </c:pt>
                      <c:pt idx="9">
                        <c:v>13.61</c:v>
                      </c:pt>
                      <c:pt idx="10">
                        <c:v>13.25</c:v>
                      </c:pt>
                      <c:pt idx="11">
                        <c:v>14.26</c:v>
                      </c:pt>
                      <c:pt idx="12">
                        <c:v>16.86</c:v>
                      </c:pt>
                      <c:pt idx="13">
                        <c:v>17.329999999999998</c:v>
                      </c:pt>
                      <c:pt idx="14">
                        <c:v>16.88</c:v>
                      </c:pt>
                      <c:pt idx="15">
                        <c:v>18.12</c:v>
                      </c:pt>
                      <c:pt idx="16">
                        <c:v>19.75</c:v>
                      </c:pt>
                      <c:pt idx="17">
                        <c:v>23.15</c:v>
                      </c:pt>
                      <c:pt idx="18">
                        <c:v>25.9</c:v>
                      </c:pt>
                      <c:pt idx="19">
                        <c:v>27.27</c:v>
                      </c:pt>
                      <c:pt idx="20">
                        <c:v>31.26</c:v>
                      </c:pt>
                      <c:pt idx="21">
                        <c:v>35.5</c:v>
                      </c:pt>
                      <c:pt idx="22">
                        <c:v>32.68</c:v>
                      </c:pt>
                      <c:pt idx="23">
                        <c:v>33.04</c:v>
                      </c:pt>
                      <c:pt idx="24">
                        <c:v>35.75</c:v>
                      </c:pt>
                      <c:pt idx="25">
                        <c:v>40.200000000000003</c:v>
                      </c:pt>
                      <c:pt idx="26">
                        <c:v>39.46</c:v>
                      </c:pt>
                      <c:pt idx="27">
                        <c:v>39.26</c:v>
                      </c:pt>
                      <c:pt idx="28">
                        <c:v>42.6</c:v>
                      </c:pt>
                      <c:pt idx="29">
                        <c:v>43.37</c:v>
                      </c:pt>
                      <c:pt idx="30">
                        <c:v>43.63</c:v>
                      </c:pt>
                      <c:pt idx="31">
                        <c:v>43.04</c:v>
                      </c:pt>
                      <c:pt idx="32">
                        <c:v>46.38</c:v>
                      </c:pt>
                      <c:pt idx="33">
                        <c:v>45.7</c:v>
                      </c:pt>
                      <c:pt idx="34">
                        <c:v>47.79</c:v>
                      </c:pt>
                      <c:pt idx="35">
                        <c:v>51.19</c:v>
                      </c:pt>
                      <c:pt idx="36">
                        <c:v>52.8</c:v>
                      </c:pt>
                      <c:pt idx="37">
                        <c:v>55.65</c:v>
                      </c:pt>
                      <c:pt idx="38">
                        <c:v>59.01</c:v>
                      </c:pt>
                      <c:pt idx="39">
                        <c:v>60.11</c:v>
                      </c:pt>
                      <c:pt idx="40">
                        <c:v>65.14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A33-4436-ADCD-68903D26E496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Sheet3!$L$1</c15:sqref>
                        </c15:formulaRef>
                      </c:ext>
                    </c:extLst>
                    <c:strCache>
                      <c:ptCount val="1"/>
                      <c:pt idx="0">
                        <c:v>Percent Change4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Sheet3!$A$2:$A$42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  <c:pt idx="32">
                        <c:v>2012</c:v>
                      </c:pt>
                      <c:pt idx="33">
                        <c:v>2013</c:v>
                      </c:pt>
                      <c:pt idx="34">
                        <c:v>2014</c:v>
                      </c:pt>
                      <c:pt idx="35">
                        <c:v>2015</c:v>
                      </c:pt>
                      <c:pt idx="36">
                        <c:v>2016</c:v>
                      </c:pt>
                      <c:pt idx="37">
                        <c:v>2017</c:v>
                      </c:pt>
                      <c:pt idx="38">
                        <c:v>2018</c:v>
                      </c:pt>
                      <c:pt idx="39">
                        <c:v>2019</c:v>
                      </c:pt>
                      <c:pt idx="40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Sheet3!$L$2:$L$42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-9.0999999999999998E-2</c:v>
                      </c:pt>
                      <c:pt idx="1">
                        <c:v>-6.6000000000000003E-2</c:v>
                      </c:pt>
                      <c:pt idx="2">
                        <c:v>-0.41</c:v>
                      </c:pt>
                      <c:pt idx="3">
                        <c:v>2.3E-2</c:v>
                      </c:pt>
                      <c:pt idx="4">
                        <c:v>5.5E-2</c:v>
                      </c:pt>
                      <c:pt idx="5">
                        <c:v>6.2E-2</c:v>
                      </c:pt>
                      <c:pt idx="6">
                        <c:v>5.0000000000000001E-3</c:v>
                      </c:pt>
                      <c:pt idx="7">
                        <c:v>2.1999999999999999E-2</c:v>
                      </c:pt>
                      <c:pt idx="8">
                        <c:v>7.0999999999999994E-2</c:v>
                      </c:pt>
                      <c:pt idx="9">
                        <c:v>0.39800000000000002</c:v>
                      </c:pt>
                      <c:pt idx="10">
                        <c:v>-2.7E-2</c:v>
                      </c:pt>
                      <c:pt idx="11">
                        <c:v>7.5999999999999998E-2</c:v>
                      </c:pt>
                      <c:pt idx="12">
                        <c:v>0.183</c:v>
                      </c:pt>
                      <c:pt idx="13">
                        <c:v>2.8000000000000001E-2</c:v>
                      </c:pt>
                      <c:pt idx="14">
                        <c:v>-2.5999999999999999E-2</c:v>
                      </c:pt>
                      <c:pt idx="15">
                        <c:v>7.2999999999999995E-2</c:v>
                      </c:pt>
                      <c:pt idx="16">
                        <c:v>0.09</c:v>
                      </c:pt>
                      <c:pt idx="17">
                        <c:v>0.17199999999999999</c:v>
                      </c:pt>
                      <c:pt idx="18">
                        <c:v>0.11899999999999999</c:v>
                      </c:pt>
                      <c:pt idx="19">
                        <c:v>5.2999999999999999E-2</c:v>
                      </c:pt>
                      <c:pt idx="20">
                        <c:v>0.14699999999999999</c:v>
                      </c:pt>
                      <c:pt idx="21">
                        <c:v>0.13500000000000001</c:v>
                      </c:pt>
                      <c:pt idx="22">
                        <c:v>-7.9000000000000001E-2</c:v>
                      </c:pt>
                      <c:pt idx="23">
                        <c:v>1.0999999999999999E-2</c:v>
                      </c:pt>
                      <c:pt idx="24">
                        <c:v>8.2000000000000003E-2</c:v>
                      </c:pt>
                      <c:pt idx="25">
                        <c:v>0.124</c:v>
                      </c:pt>
                      <c:pt idx="26">
                        <c:v>-1.7999999999999999E-2</c:v>
                      </c:pt>
                      <c:pt idx="27">
                        <c:v>-5.0000000000000001E-3</c:v>
                      </c:pt>
                      <c:pt idx="28">
                        <c:v>8.5000000000000006E-2</c:v>
                      </c:pt>
                      <c:pt idx="29">
                        <c:v>1.7999999999999999E-2</c:v>
                      </c:pt>
                      <c:pt idx="30">
                        <c:v>6.0000000000000001E-3</c:v>
                      </c:pt>
                      <c:pt idx="31">
                        <c:v>-1.4E-2</c:v>
                      </c:pt>
                      <c:pt idx="32">
                        <c:v>7.8E-2</c:v>
                      </c:pt>
                      <c:pt idx="33">
                        <c:v>-1.4999999999999999E-2</c:v>
                      </c:pt>
                      <c:pt idx="34">
                        <c:v>4.5999999999999999E-2</c:v>
                      </c:pt>
                      <c:pt idx="35">
                        <c:v>7.0999999999999994E-2</c:v>
                      </c:pt>
                      <c:pt idx="36">
                        <c:v>3.1E-2</c:v>
                      </c:pt>
                      <c:pt idx="37">
                        <c:v>5.3999999999999999E-2</c:v>
                      </c:pt>
                      <c:pt idx="38">
                        <c:v>0.06</c:v>
                      </c:pt>
                      <c:pt idx="39">
                        <c:v>1.9E-2</c:v>
                      </c:pt>
                      <c:pt idx="40">
                        <c:v>8.4000000000000005E-2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A33-4436-ADCD-68903D26E496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Sheet3!$M$1</c15:sqref>
                        </c15:formulaRef>
                      </c:ext>
                    </c:extLst>
                    <c:strCache>
                      <c:ptCount val="1"/>
                      <c:pt idx="0">
                        <c:v>Health2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Sheet3!$A$2:$A$42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  <c:pt idx="32">
                        <c:v>2012</c:v>
                      </c:pt>
                      <c:pt idx="33">
                        <c:v>2013</c:v>
                      </c:pt>
                      <c:pt idx="34">
                        <c:v>2014</c:v>
                      </c:pt>
                      <c:pt idx="35">
                        <c:v>2015</c:v>
                      </c:pt>
                      <c:pt idx="36">
                        <c:v>2016</c:v>
                      </c:pt>
                      <c:pt idx="37">
                        <c:v>2017</c:v>
                      </c:pt>
                      <c:pt idx="38">
                        <c:v>2018</c:v>
                      </c:pt>
                      <c:pt idx="39">
                        <c:v>2019</c:v>
                      </c:pt>
                      <c:pt idx="40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Sheet3!$M$2:$M$42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14.09</c:v>
                      </c:pt>
                      <c:pt idx="1">
                        <c:v>13.19</c:v>
                      </c:pt>
                      <c:pt idx="2">
                        <c:v>8.1999999999999993</c:v>
                      </c:pt>
                      <c:pt idx="3">
                        <c:v>8.99</c:v>
                      </c:pt>
                      <c:pt idx="4">
                        <c:v>9.65</c:v>
                      </c:pt>
                      <c:pt idx="5">
                        <c:v>11.03</c:v>
                      </c:pt>
                      <c:pt idx="6">
                        <c:v>10.31</c:v>
                      </c:pt>
                      <c:pt idx="7">
                        <c:v>10.73</c:v>
                      </c:pt>
                      <c:pt idx="8">
                        <c:v>12.23</c:v>
                      </c:pt>
                      <c:pt idx="9">
                        <c:v>13.4</c:v>
                      </c:pt>
                      <c:pt idx="10">
                        <c:v>15.35</c:v>
                      </c:pt>
                      <c:pt idx="11">
                        <c:v>14.51</c:v>
                      </c:pt>
                      <c:pt idx="12">
                        <c:v>15.72</c:v>
                      </c:pt>
                      <c:pt idx="13">
                        <c:v>15.75</c:v>
                      </c:pt>
                      <c:pt idx="14">
                        <c:v>15.67</c:v>
                      </c:pt>
                      <c:pt idx="15">
                        <c:v>30.42</c:v>
                      </c:pt>
                      <c:pt idx="16">
                        <c:v>30.28</c:v>
                      </c:pt>
                      <c:pt idx="17">
                        <c:v>21.97</c:v>
                      </c:pt>
                      <c:pt idx="18">
                        <c:v>20.27</c:v>
                      </c:pt>
                      <c:pt idx="19">
                        <c:v>21.09</c:v>
                      </c:pt>
                      <c:pt idx="20">
                        <c:v>23.01</c:v>
                      </c:pt>
                      <c:pt idx="21">
                        <c:v>23.99</c:v>
                      </c:pt>
                      <c:pt idx="22">
                        <c:v>22.59</c:v>
                      </c:pt>
                      <c:pt idx="23">
                        <c:v>25.01</c:v>
                      </c:pt>
                      <c:pt idx="24">
                        <c:v>26.11</c:v>
                      </c:pt>
                      <c:pt idx="25">
                        <c:v>26.93</c:v>
                      </c:pt>
                      <c:pt idx="26">
                        <c:v>31.09</c:v>
                      </c:pt>
                      <c:pt idx="27">
                        <c:v>31.56</c:v>
                      </c:pt>
                      <c:pt idx="28">
                        <c:v>29.01</c:v>
                      </c:pt>
                      <c:pt idx="29">
                        <c:v>31.46</c:v>
                      </c:pt>
                      <c:pt idx="30">
                        <c:v>32.840000000000003</c:v>
                      </c:pt>
                      <c:pt idx="31">
                        <c:v>29.76</c:v>
                      </c:pt>
                      <c:pt idx="32">
                        <c:v>29.52</c:v>
                      </c:pt>
                      <c:pt idx="33">
                        <c:v>35.840000000000003</c:v>
                      </c:pt>
                      <c:pt idx="34">
                        <c:v>36.15</c:v>
                      </c:pt>
                      <c:pt idx="35">
                        <c:v>37.42</c:v>
                      </c:pt>
                      <c:pt idx="36">
                        <c:v>41.13</c:v>
                      </c:pt>
                      <c:pt idx="37">
                        <c:v>40.64</c:v>
                      </c:pt>
                      <c:pt idx="38">
                        <c:v>42.12</c:v>
                      </c:pt>
                      <c:pt idx="39">
                        <c:v>43.95</c:v>
                      </c:pt>
                      <c:pt idx="40">
                        <c:v>42.12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A33-4436-ADCD-68903D26E496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Sheet3!$O$1</c15:sqref>
                        </c15:formulaRef>
                      </c:ext>
                    </c:extLst>
                    <c:strCache>
                      <c:ptCount val="1"/>
                      <c:pt idx="0">
                        <c:v>Percent Change5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Sheet3!$A$2:$A$42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  <c:pt idx="32">
                        <c:v>2012</c:v>
                      </c:pt>
                      <c:pt idx="33">
                        <c:v>2013</c:v>
                      </c:pt>
                      <c:pt idx="34">
                        <c:v>2014</c:v>
                      </c:pt>
                      <c:pt idx="35">
                        <c:v>2015</c:v>
                      </c:pt>
                      <c:pt idx="36">
                        <c:v>2016</c:v>
                      </c:pt>
                      <c:pt idx="37">
                        <c:v>2017</c:v>
                      </c:pt>
                      <c:pt idx="38">
                        <c:v>2018</c:v>
                      </c:pt>
                      <c:pt idx="39">
                        <c:v>2019</c:v>
                      </c:pt>
                      <c:pt idx="40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Sheet3!$O$2:$O$42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-7.8E-2</c:v>
                      </c:pt>
                      <c:pt idx="1">
                        <c:v>-6.4000000000000001E-2</c:v>
                      </c:pt>
                      <c:pt idx="2">
                        <c:v>-0.378</c:v>
                      </c:pt>
                      <c:pt idx="3">
                        <c:v>9.5000000000000001E-2</c:v>
                      </c:pt>
                      <c:pt idx="4">
                        <c:v>7.3999999999999996E-2</c:v>
                      </c:pt>
                      <c:pt idx="5">
                        <c:v>0.14299999999999999</c:v>
                      </c:pt>
                      <c:pt idx="6">
                        <c:v>-6.6000000000000003E-2</c:v>
                      </c:pt>
                      <c:pt idx="7">
                        <c:v>4.1000000000000002E-2</c:v>
                      </c:pt>
                      <c:pt idx="8">
                        <c:v>0.14000000000000001</c:v>
                      </c:pt>
                      <c:pt idx="9">
                        <c:v>9.6000000000000002E-2</c:v>
                      </c:pt>
                      <c:pt idx="10">
                        <c:v>0.14499999999999999</c:v>
                      </c:pt>
                      <c:pt idx="11">
                        <c:v>-5.5E-2</c:v>
                      </c:pt>
                      <c:pt idx="12">
                        <c:v>8.4000000000000005E-2</c:v>
                      </c:pt>
                      <c:pt idx="13">
                        <c:v>2E-3</c:v>
                      </c:pt>
                      <c:pt idx="14">
                        <c:v>-5.0000000000000001E-3</c:v>
                      </c:pt>
                      <c:pt idx="15">
                        <c:v>0.94099999999999995</c:v>
                      </c:pt>
                      <c:pt idx="16">
                        <c:v>-5.0000000000000001E-3</c:v>
                      </c:pt>
                      <c:pt idx="17">
                        <c:v>-0.27500000000000002</c:v>
                      </c:pt>
                      <c:pt idx="18">
                        <c:v>-7.6999999999999999E-2</c:v>
                      </c:pt>
                      <c:pt idx="19">
                        <c:v>0.04</c:v>
                      </c:pt>
                      <c:pt idx="20">
                        <c:v>9.0999999999999998E-2</c:v>
                      </c:pt>
                      <c:pt idx="21">
                        <c:v>4.2999999999999997E-2</c:v>
                      </c:pt>
                      <c:pt idx="22">
                        <c:v>-5.8000000000000003E-2</c:v>
                      </c:pt>
                      <c:pt idx="23">
                        <c:v>0.107</c:v>
                      </c:pt>
                      <c:pt idx="24">
                        <c:v>4.3999999999999997E-2</c:v>
                      </c:pt>
                      <c:pt idx="25">
                        <c:v>3.1E-2</c:v>
                      </c:pt>
                      <c:pt idx="26">
                        <c:v>0.155</c:v>
                      </c:pt>
                      <c:pt idx="27">
                        <c:v>1.4999999999999999E-2</c:v>
                      </c:pt>
                      <c:pt idx="28">
                        <c:v>-8.1000000000000003E-2</c:v>
                      </c:pt>
                      <c:pt idx="29">
                        <c:v>8.4000000000000005E-2</c:v>
                      </c:pt>
                      <c:pt idx="30">
                        <c:v>4.3999999999999997E-2</c:v>
                      </c:pt>
                      <c:pt idx="31">
                        <c:v>-9.4E-2</c:v>
                      </c:pt>
                      <c:pt idx="32">
                        <c:v>-8.0000000000000002E-3</c:v>
                      </c:pt>
                      <c:pt idx="33">
                        <c:v>0.214</c:v>
                      </c:pt>
                      <c:pt idx="34">
                        <c:v>8.9999999999999993E-3</c:v>
                      </c:pt>
                      <c:pt idx="35">
                        <c:v>3.5000000000000003E-2</c:v>
                      </c:pt>
                      <c:pt idx="36">
                        <c:v>9.9000000000000005E-2</c:v>
                      </c:pt>
                      <c:pt idx="37">
                        <c:v>-1.2E-2</c:v>
                      </c:pt>
                      <c:pt idx="38">
                        <c:v>3.5999999999999997E-2</c:v>
                      </c:pt>
                      <c:pt idx="39">
                        <c:v>4.2999999999999997E-2</c:v>
                      </c:pt>
                      <c:pt idx="40">
                        <c:v>-4.2000000000000003E-2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A33-4436-ADCD-68903D26E496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Sheet3!$P$1</c15:sqref>
                        </c15:formulaRef>
                      </c:ext>
                    </c:extLst>
                    <c:strCache>
                      <c:ptCount val="1"/>
                      <c:pt idx="0">
                        <c:v>Public Society Benefit2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Sheet3!$A$2:$A$42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  <c:pt idx="32">
                        <c:v>2012</c:v>
                      </c:pt>
                      <c:pt idx="33">
                        <c:v>2013</c:v>
                      </c:pt>
                      <c:pt idx="34">
                        <c:v>2014</c:v>
                      </c:pt>
                      <c:pt idx="35">
                        <c:v>2015</c:v>
                      </c:pt>
                      <c:pt idx="36">
                        <c:v>2016</c:v>
                      </c:pt>
                      <c:pt idx="37">
                        <c:v>2017</c:v>
                      </c:pt>
                      <c:pt idx="38">
                        <c:v>2018</c:v>
                      </c:pt>
                      <c:pt idx="39">
                        <c:v>2019</c:v>
                      </c:pt>
                      <c:pt idx="40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Sheet3!$P$2:$P$42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7.17</c:v>
                      </c:pt>
                      <c:pt idx="1">
                        <c:v>6.07</c:v>
                      </c:pt>
                      <c:pt idx="2">
                        <c:v>8.61</c:v>
                      </c:pt>
                      <c:pt idx="3">
                        <c:v>9.7899999999999991</c:v>
                      </c:pt>
                      <c:pt idx="4">
                        <c:v>11.67</c:v>
                      </c:pt>
                      <c:pt idx="5">
                        <c:v>9.83</c:v>
                      </c:pt>
                      <c:pt idx="6">
                        <c:v>18.07</c:v>
                      </c:pt>
                      <c:pt idx="7">
                        <c:v>11.07</c:v>
                      </c:pt>
                      <c:pt idx="8">
                        <c:v>11.38</c:v>
                      </c:pt>
                      <c:pt idx="9">
                        <c:v>12.57</c:v>
                      </c:pt>
                      <c:pt idx="10">
                        <c:v>12.99</c:v>
                      </c:pt>
                      <c:pt idx="11">
                        <c:v>12.79</c:v>
                      </c:pt>
                      <c:pt idx="12">
                        <c:v>13.19</c:v>
                      </c:pt>
                      <c:pt idx="13">
                        <c:v>14.82</c:v>
                      </c:pt>
                      <c:pt idx="14">
                        <c:v>14.15</c:v>
                      </c:pt>
                      <c:pt idx="15">
                        <c:v>14.87</c:v>
                      </c:pt>
                      <c:pt idx="16">
                        <c:v>15.51</c:v>
                      </c:pt>
                      <c:pt idx="17">
                        <c:v>18.11</c:v>
                      </c:pt>
                      <c:pt idx="18">
                        <c:v>19.86</c:v>
                      </c:pt>
                      <c:pt idx="19">
                        <c:v>21.09</c:v>
                      </c:pt>
                      <c:pt idx="20">
                        <c:v>22.56</c:v>
                      </c:pt>
                      <c:pt idx="21">
                        <c:v>24.21</c:v>
                      </c:pt>
                      <c:pt idx="22">
                        <c:v>20.46</c:v>
                      </c:pt>
                      <c:pt idx="23">
                        <c:v>22.45</c:v>
                      </c:pt>
                      <c:pt idx="24">
                        <c:v>24.19</c:v>
                      </c:pt>
                      <c:pt idx="25">
                        <c:v>27.5</c:v>
                      </c:pt>
                      <c:pt idx="26">
                        <c:v>29.73</c:v>
                      </c:pt>
                      <c:pt idx="27">
                        <c:v>24.96</c:v>
                      </c:pt>
                      <c:pt idx="28">
                        <c:v>21.57</c:v>
                      </c:pt>
                      <c:pt idx="29">
                        <c:v>20.88</c:v>
                      </c:pt>
                      <c:pt idx="30">
                        <c:v>22.79</c:v>
                      </c:pt>
                      <c:pt idx="31">
                        <c:v>24.57</c:v>
                      </c:pt>
                      <c:pt idx="32">
                        <c:v>25.79</c:v>
                      </c:pt>
                      <c:pt idx="33">
                        <c:v>26.96</c:v>
                      </c:pt>
                      <c:pt idx="34">
                        <c:v>28.24</c:v>
                      </c:pt>
                      <c:pt idx="35">
                        <c:v>29.83</c:v>
                      </c:pt>
                      <c:pt idx="36">
                        <c:v>33.36</c:v>
                      </c:pt>
                      <c:pt idx="37">
                        <c:v>36.43</c:v>
                      </c:pt>
                      <c:pt idx="38">
                        <c:v>39.61</c:v>
                      </c:pt>
                      <c:pt idx="39">
                        <c:v>42</c:v>
                      </c:pt>
                      <c:pt idx="40">
                        <c:v>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A33-4436-ADCD-68903D26E496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Sheet3!$R$1</c15:sqref>
                        </c15:formulaRef>
                      </c:ext>
                    </c:extLst>
                    <c:strCache>
                      <c:ptCount val="1"/>
                      <c:pt idx="0">
                        <c:v>Percent Change6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Sheet3!$A$2:$A$42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  <c:pt idx="32">
                        <c:v>2012</c:v>
                      </c:pt>
                      <c:pt idx="33">
                        <c:v>2013</c:v>
                      </c:pt>
                      <c:pt idx="34">
                        <c:v>2014</c:v>
                      </c:pt>
                      <c:pt idx="35">
                        <c:v>2015</c:v>
                      </c:pt>
                      <c:pt idx="36">
                        <c:v>2016</c:v>
                      </c:pt>
                      <c:pt idx="37">
                        <c:v>2017</c:v>
                      </c:pt>
                      <c:pt idx="38">
                        <c:v>2018</c:v>
                      </c:pt>
                      <c:pt idx="39">
                        <c:v>2019</c:v>
                      </c:pt>
                      <c:pt idx="40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Sheet3!$R$2:$R$42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0.10299999999999999</c:v>
                      </c:pt>
                      <c:pt idx="1">
                        <c:v>-0.154</c:v>
                      </c:pt>
                      <c:pt idx="2">
                        <c:v>0.41799999999999998</c:v>
                      </c:pt>
                      <c:pt idx="3">
                        <c:v>0.13800000000000001</c:v>
                      </c:pt>
                      <c:pt idx="4">
                        <c:v>0.192</c:v>
                      </c:pt>
                      <c:pt idx="5">
                        <c:v>-0.158</c:v>
                      </c:pt>
                      <c:pt idx="6">
                        <c:v>0.83799999999999997</c:v>
                      </c:pt>
                      <c:pt idx="7">
                        <c:v>-0.38700000000000001</c:v>
                      </c:pt>
                      <c:pt idx="8">
                        <c:v>2.8000000000000001E-2</c:v>
                      </c:pt>
                      <c:pt idx="9">
                        <c:v>0.105</c:v>
                      </c:pt>
                      <c:pt idx="10">
                        <c:v>3.4000000000000002E-2</c:v>
                      </c:pt>
                      <c:pt idx="11">
                        <c:v>-1.4999999999999999E-2</c:v>
                      </c:pt>
                      <c:pt idx="12">
                        <c:v>3.1E-2</c:v>
                      </c:pt>
                      <c:pt idx="13">
                        <c:v>0.123</c:v>
                      </c:pt>
                      <c:pt idx="14">
                        <c:v>-4.4999999999999998E-2</c:v>
                      </c:pt>
                      <c:pt idx="15">
                        <c:v>5.0999999999999997E-2</c:v>
                      </c:pt>
                      <c:pt idx="16">
                        <c:v>4.2999999999999997E-2</c:v>
                      </c:pt>
                      <c:pt idx="17">
                        <c:v>0.16800000000000001</c:v>
                      </c:pt>
                      <c:pt idx="18">
                        <c:v>9.6000000000000002E-2</c:v>
                      </c:pt>
                      <c:pt idx="19">
                        <c:v>6.2E-2</c:v>
                      </c:pt>
                      <c:pt idx="20">
                        <c:v>7.0000000000000007E-2</c:v>
                      </c:pt>
                      <c:pt idx="21">
                        <c:v>7.2999999999999995E-2</c:v>
                      </c:pt>
                      <c:pt idx="22">
                        <c:v>-0.155</c:v>
                      </c:pt>
                      <c:pt idx="23">
                        <c:v>9.7000000000000003E-2</c:v>
                      </c:pt>
                      <c:pt idx="24">
                        <c:v>7.8E-2</c:v>
                      </c:pt>
                      <c:pt idx="25">
                        <c:v>0.13700000000000001</c:v>
                      </c:pt>
                      <c:pt idx="26">
                        <c:v>8.1000000000000003E-2</c:v>
                      </c:pt>
                      <c:pt idx="27">
                        <c:v>-0.161</c:v>
                      </c:pt>
                      <c:pt idx="28">
                        <c:v>-0.13600000000000001</c:v>
                      </c:pt>
                      <c:pt idx="29">
                        <c:v>-3.2000000000000001E-2</c:v>
                      </c:pt>
                      <c:pt idx="30">
                        <c:v>9.0999999999999998E-2</c:v>
                      </c:pt>
                      <c:pt idx="31">
                        <c:v>7.8E-2</c:v>
                      </c:pt>
                      <c:pt idx="32">
                        <c:v>0.05</c:v>
                      </c:pt>
                      <c:pt idx="33">
                        <c:v>4.4999999999999998E-2</c:v>
                      </c:pt>
                      <c:pt idx="34">
                        <c:v>4.7E-2</c:v>
                      </c:pt>
                      <c:pt idx="35">
                        <c:v>5.6000000000000001E-2</c:v>
                      </c:pt>
                      <c:pt idx="36">
                        <c:v>0.11799999999999999</c:v>
                      </c:pt>
                      <c:pt idx="37">
                        <c:v>9.1999999999999998E-2</c:v>
                      </c:pt>
                      <c:pt idx="38">
                        <c:v>8.6999999999999994E-2</c:v>
                      </c:pt>
                      <c:pt idx="39">
                        <c:v>0.06</c:v>
                      </c:pt>
                      <c:pt idx="40">
                        <c:v>0.14299999999999999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A33-4436-ADCD-68903D26E496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Sheet3!$S$1</c15:sqref>
                        </c15:formulaRef>
                      </c:ext>
                    </c:extLst>
                    <c:strCache>
                      <c:ptCount val="1"/>
                      <c:pt idx="0">
                        <c:v>Arts, Culture, humanities2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Sheet3!$A$2:$A$42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  <c:pt idx="32">
                        <c:v>2012</c:v>
                      </c:pt>
                      <c:pt idx="33">
                        <c:v>2013</c:v>
                      </c:pt>
                      <c:pt idx="34">
                        <c:v>2014</c:v>
                      </c:pt>
                      <c:pt idx="35">
                        <c:v>2015</c:v>
                      </c:pt>
                      <c:pt idx="36">
                        <c:v>2016</c:v>
                      </c:pt>
                      <c:pt idx="37">
                        <c:v>2017</c:v>
                      </c:pt>
                      <c:pt idx="38">
                        <c:v>2018</c:v>
                      </c:pt>
                      <c:pt idx="39">
                        <c:v>2019</c:v>
                      </c:pt>
                      <c:pt idx="40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Sheet3!$S$2:$S$42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6.67</c:v>
                      </c:pt>
                      <c:pt idx="1">
                        <c:v>6.5</c:v>
                      </c:pt>
                      <c:pt idx="2">
                        <c:v>2.6</c:v>
                      </c:pt>
                      <c:pt idx="3">
                        <c:v>3.66</c:v>
                      </c:pt>
                      <c:pt idx="4">
                        <c:v>4.21</c:v>
                      </c:pt>
                      <c:pt idx="5">
                        <c:v>4.54</c:v>
                      </c:pt>
                      <c:pt idx="6">
                        <c:v>5.9</c:v>
                      </c:pt>
                      <c:pt idx="7">
                        <c:v>5.92</c:v>
                      </c:pt>
                      <c:pt idx="8">
                        <c:v>6.59</c:v>
                      </c:pt>
                      <c:pt idx="9">
                        <c:v>7.14</c:v>
                      </c:pt>
                      <c:pt idx="10">
                        <c:v>7.31</c:v>
                      </c:pt>
                      <c:pt idx="11">
                        <c:v>7.26</c:v>
                      </c:pt>
                      <c:pt idx="12">
                        <c:v>7.68</c:v>
                      </c:pt>
                      <c:pt idx="13">
                        <c:v>7.63</c:v>
                      </c:pt>
                      <c:pt idx="14">
                        <c:v>8.0299999999999994</c:v>
                      </c:pt>
                      <c:pt idx="15">
                        <c:v>8.98</c:v>
                      </c:pt>
                      <c:pt idx="16">
                        <c:v>9.8699999999999992</c:v>
                      </c:pt>
                      <c:pt idx="17">
                        <c:v>11.58</c:v>
                      </c:pt>
                      <c:pt idx="18">
                        <c:v>12.86</c:v>
                      </c:pt>
                      <c:pt idx="19">
                        <c:v>13.66</c:v>
                      </c:pt>
                      <c:pt idx="20">
                        <c:v>15.88</c:v>
                      </c:pt>
                      <c:pt idx="21">
                        <c:v>14.23</c:v>
                      </c:pt>
                      <c:pt idx="22">
                        <c:v>14.29</c:v>
                      </c:pt>
                      <c:pt idx="23">
                        <c:v>15.63</c:v>
                      </c:pt>
                      <c:pt idx="24">
                        <c:v>15.38</c:v>
                      </c:pt>
                      <c:pt idx="25">
                        <c:v>16.46</c:v>
                      </c:pt>
                      <c:pt idx="26">
                        <c:v>17.87</c:v>
                      </c:pt>
                      <c:pt idx="27">
                        <c:v>18.63</c:v>
                      </c:pt>
                      <c:pt idx="28">
                        <c:v>14.77</c:v>
                      </c:pt>
                      <c:pt idx="29">
                        <c:v>15.19</c:v>
                      </c:pt>
                      <c:pt idx="30">
                        <c:v>15.87</c:v>
                      </c:pt>
                      <c:pt idx="31">
                        <c:v>14.75</c:v>
                      </c:pt>
                      <c:pt idx="32">
                        <c:v>15.66</c:v>
                      </c:pt>
                      <c:pt idx="33">
                        <c:v>16.27</c:v>
                      </c:pt>
                      <c:pt idx="34">
                        <c:v>17.399999999999999</c:v>
                      </c:pt>
                      <c:pt idx="35">
                        <c:v>19.350000000000001</c:v>
                      </c:pt>
                      <c:pt idx="36">
                        <c:v>18.559999999999999</c:v>
                      </c:pt>
                      <c:pt idx="37">
                        <c:v>19.16</c:v>
                      </c:pt>
                      <c:pt idx="38">
                        <c:v>19.489999999999998</c:v>
                      </c:pt>
                      <c:pt idx="39">
                        <c:v>21.29</c:v>
                      </c:pt>
                      <c:pt idx="40">
                        <c:v>19.47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A33-4436-ADCD-68903D26E496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Sheet3!$U$1</c15:sqref>
                        </c15:formulaRef>
                      </c:ext>
                    </c:extLst>
                    <c:strCache>
                      <c:ptCount val="1"/>
                      <c:pt idx="0">
                        <c:v>Percent Change7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Sheet3!$A$2:$A$42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  <c:pt idx="32">
                        <c:v>2012</c:v>
                      </c:pt>
                      <c:pt idx="33">
                        <c:v>2013</c:v>
                      </c:pt>
                      <c:pt idx="34">
                        <c:v>2014</c:v>
                      </c:pt>
                      <c:pt idx="35">
                        <c:v>2015</c:v>
                      </c:pt>
                      <c:pt idx="36">
                        <c:v>2016</c:v>
                      </c:pt>
                      <c:pt idx="37">
                        <c:v>2017</c:v>
                      </c:pt>
                      <c:pt idx="38">
                        <c:v>2018</c:v>
                      </c:pt>
                      <c:pt idx="39">
                        <c:v>2019</c:v>
                      </c:pt>
                      <c:pt idx="40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Sheet3!$U$2:$U$42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-5.7000000000000002E-2</c:v>
                      </c:pt>
                      <c:pt idx="1">
                        <c:v>-2.5999999999999999E-2</c:v>
                      </c:pt>
                      <c:pt idx="2">
                        <c:v>-0.6</c:v>
                      </c:pt>
                      <c:pt idx="3">
                        <c:v>0.40799999999999997</c:v>
                      </c:pt>
                      <c:pt idx="4">
                        <c:v>0.151</c:v>
                      </c:pt>
                      <c:pt idx="5">
                        <c:v>7.8E-2</c:v>
                      </c:pt>
                      <c:pt idx="6">
                        <c:v>0.29799999999999999</c:v>
                      </c:pt>
                      <c:pt idx="7">
                        <c:v>4.0000000000000001E-3</c:v>
                      </c:pt>
                      <c:pt idx="8">
                        <c:v>0.112</c:v>
                      </c:pt>
                      <c:pt idx="9">
                        <c:v>8.4000000000000005E-2</c:v>
                      </c:pt>
                      <c:pt idx="10">
                        <c:v>2.3E-2</c:v>
                      </c:pt>
                      <c:pt idx="11">
                        <c:v>-6.0000000000000001E-3</c:v>
                      </c:pt>
                      <c:pt idx="12">
                        <c:v>5.7000000000000002E-2</c:v>
                      </c:pt>
                      <c:pt idx="13">
                        <c:v>-5.0000000000000001E-3</c:v>
                      </c:pt>
                      <c:pt idx="14">
                        <c:v>5.1999999999999998E-2</c:v>
                      </c:pt>
                      <c:pt idx="15">
                        <c:v>0.11899999999999999</c:v>
                      </c:pt>
                      <c:pt idx="16">
                        <c:v>9.9000000000000005E-2</c:v>
                      </c:pt>
                      <c:pt idx="17">
                        <c:v>0.17399999999999999</c:v>
                      </c:pt>
                      <c:pt idx="18">
                        <c:v>0.11</c:v>
                      </c:pt>
                      <c:pt idx="19">
                        <c:v>6.3E-2</c:v>
                      </c:pt>
                      <c:pt idx="20">
                        <c:v>0.16200000000000001</c:v>
                      </c:pt>
                      <c:pt idx="21">
                        <c:v>-0.104</c:v>
                      </c:pt>
                      <c:pt idx="22">
                        <c:v>4.0000000000000001E-3</c:v>
                      </c:pt>
                      <c:pt idx="23">
                        <c:v>9.4E-2</c:v>
                      </c:pt>
                      <c:pt idx="24">
                        <c:v>-1.6E-2</c:v>
                      </c:pt>
                      <c:pt idx="25">
                        <c:v>7.0000000000000007E-2</c:v>
                      </c:pt>
                      <c:pt idx="26">
                        <c:v>8.5000000000000006E-2</c:v>
                      </c:pt>
                      <c:pt idx="27">
                        <c:v>4.2000000000000003E-2</c:v>
                      </c:pt>
                      <c:pt idx="28">
                        <c:v>-0.20699999999999999</c:v>
                      </c:pt>
                      <c:pt idx="29">
                        <c:v>2.8000000000000001E-2</c:v>
                      </c:pt>
                      <c:pt idx="30">
                        <c:v>4.4999999999999998E-2</c:v>
                      </c:pt>
                      <c:pt idx="31">
                        <c:v>-7.0999999999999994E-2</c:v>
                      </c:pt>
                      <c:pt idx="32">
                        <c:v>6.0999999999999999E-2</c:v>
                      </c:pt>
                      <c:pt idx="33">
                        <c:v>3.9E-2</c:v>
                      </c:pt>
                      <c:pt idx="34">
                        <c:v>6.9000000000000006E-2</c:v>
                      </c:pt>
                      <c:pt idx="35">
                        <c:v>0.112</c:v>
                      </c:pt>
                      <c:pt idx="36">
                        <c:v>-4.1000000000000002E-2</c:v>
                      </c:pt>
                      <c:pt idx="37">
                        <c:v>3.2000000000000001E-2</c:v>
                      </c:pt>
                      <c:pt idx="38">
                        <c:v>1.7000000000000001E-2</c:v>
                      </c:pt>
                      <c:pt idx="39">
                        <c:v>9.2999999999999999E-2</c:v>
                      </c:pt>
                      <c:pt idx="40">
                        <c:v>-8.5999999999999993E-2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A33-4436-ADCD-68903D26E496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Sheet3!$V$1</c15:sqref>
                        </c15:formulaRef>
                      </c:ext>
                    </c:extLst>
                    <c:strCache>
                      <c:ptCount val="1"/>
                      <c:pt idx="0">
                        <c:v>International Affairs2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Sheet3!$A$2:$A$42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  <c:pt idx="32">
                        <c:v>2012</c:v>
                      </c:pt>
                      <c:pt idx="33">
                        <c:v>2013</c:v>
                      </c:pt>
                      <c:pt idx="34">
                        <c:v>2014</c:v>
                      </c:pt>
                      <c:pt idx="35">
                        <c:v>2015</c:v>
                      </c:pt>
                      <c:pt idx="36">
                        <c:v>2016</c:v>
                      </c:pt>
                      <c:pt idx="37">
                        <c:v>2017</c:v>
                      </c:pt>
                      <c:pt idx="38">
                        <c:v>2018</c:v>
                      </c:pt>
                      <c:pt idx="39">
                        <c:v>2019</c:v>
                      </c:pt>
                      <c:pt idx="40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Sheet3!$V$2:$V$42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7">
                        <c:v>3.3</c:v>
                      </c:pt>
                      <c:pt idx="8">
                        <c:v>3.19</c:v>
                      </c:pt>
                      <c:pt idx="9">
                        <c:v>3.42</c:v>
                      </c:pt>
                      <c:pt idx="10">
                        <c:v>4.08</c:v>
                      </c:pt>
                      <c:pt idx="11">
                        <c:v>3.08</c:v>
                      </c:pt>
                      <c:pt idx="12">
                        <c:v>3.91</c:v>
                      </c:pt>
                      <c:pt idx="13">
                        <c:v>3.48</c:v>
                      </c:pt>
                      <c:pt idx="14">
                        <c:v>4.3099999999999996</c:v>
                      </c:pt>
                      <c:pt idx="15">
                        <c:v>4.47</c:v>
                      </c:pt>
                      <c:pt idx="16">
                        <c:v>4.93</c:v>
                      </c:pt>
                      <c:pt idx="17">
                        <c:v>5.0599999999999996</c:v>
                      </c:pt>
                      <c:pt idx="18">
                        <c:v>6.52</c:v>
                      </c:pt>
                      <c:pt idx="19">
                        <c:v>8.32</c:v>
                      </c:pt>
                      <c:pt idx="20">
                        <c:v>9.44</c:v>
                      </c:pt>
                      <c:pt idx="21">
                        <c:v>9.77</c:v>
                      </c:pt>
                      <c:pt idx="22">
                        <c:v>11.47</c:v>
                      </c:pt>
                      <c:pt idx="23">
                        <c:v>13.28</c:v>
                      </c:pt>
                      <c:pt idx="24">
                        <c:v>15.78</c:v>
                      </c:pt>
                      <c:pt idx="25">
                        <c:v>16.829999999999998</c:v>
                      </c:pt>
                      <c:pt idx="26">
                        <c:v>17.34</c:v>
                      </c:pt>
                      <c:pt idx="27">
                        <c:v>19.7</c:v>
                      </c:pt>
                      <c:pt idx="28">
                        <c:v>24.72</c:v>
                      </c:pt>
                      <c:pt idx="29">
                        <c:v>19.77</c:v>
                      </c:pt>
                      <c:pt idx="30">
                        <c:v>16.48</c:v>
                      </c:pt>
                      <c:pt idx="31">
                        <c:v>17.47</c:v>
                      </c:pt>
                      <c:pt idx="32">
                        <c:v>18.05</c:v>
                      </c:pt>
                      <c:pt idx="33">
                        <c:v>21.57</c:v>
                      </c:pt>
                      <c:pt idx="34">
                        <c:v>22.1</c:v>
                      </c:pt>
                      <c:pt idx="35">
                        <c:v>25.62</c:v>
                      </c:pt>
                      <c:pt idx="36">
                        <c:v>23.28</c:v>
                      </c:pt>
                      <c:pt idx="37">
                        <c:v>26.63</c:v>
                      </c:pt>
                      <c:pt idx="38">
                        <c:v>24.71</c:v>
                      </c:pt>
                      <c:pt idx="39">
                        <c:v>24.01</c:v>
                      </c:pt>
                      <c:pt idx="40">
                        <c:v>25.89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9A33-4436-ADCD-68903D26E496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Sheet3!$X$1</c15:sqref>
                        </c15:formulaRef>
                      </c:ext>
                    </c:extLst>
                    <c:strCache>
                      <c:ptCount val="1"/>
                      <c:pt idx="0">
                        <c:v>Percent Change8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Sheet3!$A$2:$A$42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  <c:pt idx="32">
                        <c:v>2012</c:v>
                      </c:pt>
                      <c:pt idx="33">
                        <c:v>2013</c:v>
                      </c:pt>
                      <c:pt idx="34">
                        <c:v>2014</c:v>
                      </c:pt>
                      <c:pt idx="35">
                        <c:v>2015</c:v>
                      </c:pt>
                      <c:pt idx="36">
                        <c:v>2016</c:v>
                      </c:pt>
                      <c:pt idx="37">
                        <c:v>2017</c:v>
                      </c:pt>
                      <c:pt idx="38">
                        <c:v>2018</c:v>
                      </c:pt>
                      <c:pt idx="39">
                        <c:v>2019</c:v>
                      </c:pt>
                      <c:pt idx="40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Sheet3!$X$2:$X$42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8">
                        <c:v>-3.3000000000000002E-2</c:v>
                      </c:pt>
                      <c:pt idx="9">
                        <c:v>7.1999999999999995E-2</c:v>
                      </c:pt>
                      <c:pt idx="10">
                        <c:v>0.191</c:v>
                      </c:pt>
                      <c:pt idx="11">
                        <c:v>-0.245</c:v>
                      </c:pt>
                      <c:pt idx="12">
                        <c:v>0.27</c:v>
                      </c:pt>
                      <c:pt idx="13">
                        <c:v>-0.111</c:v>
                      </c:pt>
                      <c:pt idx="14">
                        <c:v>0.24</c:v>
                      </c:pt>
                      <c:pt idx="15">
                        <c:v>3.5999999999999997E-2</c:v>
                      </c:pt>
                      <c:pt idx="16">
                        <c:v>0.105</c:v>
                      </c:pt>
                      <c:pt idx="17">
                        <c:v>2.5999999999999999E-2</c:v>
                      </c:pt>
                      <c:pt idx="18">
                        <c:v>0.28799999999999998</c:v>
                      </c:pt>
                      <c:pt idx="19">
                        <c:v>0.27600000000000002</c:v>
                      </c:pt>
                      <c:pt idx="20">
                        <c:v>0.13500000000000001</c:v>
                      </c:pt>
                      <c:pt idx="21">
                        <c:v>3.4000000000000002E-2</c:v>
                      </c:pt>
                      <c:pt idx="22">
                        <c:v>0.17399999999999999</c:v>
                      </c:pt>
                      <c:pt idx="23">
                        <c:v>0.158</c:v>
                      </c:pt>
                      <c:pt idx="24">
                        <c:v>0.189</c:v>
                      </c:pt>
                      <c:pt idx="25">
                        <c:v>6.7000000000000004E-2</c:v>
                      </c:pt>
                      <c:pt idx="26">
                        <c:v>0.03</c:v>
                      </c:pt>
                      <c:pt idx="27">
                        <c:v>0.13600000000000001</c:v>
                      </c:pt>
                      <c:pt idx="28">
                        <c:v>0.255</c:v>
                      </c:pt>
                      <c:pt idx="29">
                        <c:v>-0.2</c:v>
                      </c:pt>
                      <c:pt idx="30">
                        <c:v>-0.16700000000000001</c:v>
                      </c:pt>
                      <c:pt idx="31">
                        <c:v>0.06</c:v>
                      </c:pt>
                      <c:pt idx="32">
                        <c:v>3.3000000000000002E-2</c:v>
                      </c:pt>
                      <c:pt idx="33">
                        <c:v>0.19500000000000001</c:v>
                      </c:pt>
                      <c:pt idx="34">
                        <c:v>2.5000000000000001E-2</c:v>
                      </c:pt>
                      <c:pt idx="35">
                        <c:v>0.159</c:v>
                      </c:pt>
                      <c:pt idx="36">
                        <c:v>-9.0999999999999998E-2</c:v>
                      </c:pt>
                      <c:pt idx="37">
                        <c:v>0.14399999999999999</c:v>
                      </c:pt>
                      <c:pt idx="38">
                        <c:v>-7.1999999999999995E-2</c:v>
                      </c:pt>
                      <c:pt idx="39">
                        <c:v>-2.8000000000000001E-2</c:v>
                      </c:pt>
                      <c:pt idx="40">
                        <c:v>7.8E-2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9A33-4436-ADCD-68903D26E496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Sheet3!$Y$1</c15:sqref>
                        </c15:formulaRef>
                      </c:ext>
                    </c:extLst>
                    <c:strCache>
                      <c:ptCount val="1"/>
                      <c:pt idx="0">
                        <c:v>Environment/Animals2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Sheet3!$A$2:$A$42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  <c:pt idx="32">
                        <c:v>2012</c:v>
                      </c:pt>
                      <c:pt idx="33">
                        <c:v>2013</c:v>
                      </c:pt>
                      <c:pt idx="34">
                        <c:v>2014</c:v>
                      </c:pt>
                      <c:pt idx="35">
                        <c:v>2015</c:v>
                      </c:pt>
                      <c:pt idx="36">
                        <c:v>2016</c:v>
                      </c:pt>
                      <c:pt idx="37">
                        <c:v>2017</c:v>
                      </c:pt>
                      <c:pt idx="38">
                        <c:v>2018</c:v>
                      </c:pt>
                      <c:pt idx="39">
                        <c:v>2019</c:v>
                      </c:pt>
                      <c:pt idx="40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Sheet3!$Y$2:$Y$42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7">
                        <c:v>1.91</c:v>
                      </c:pt>
                      <c:pt idx="8">
                        <c:v>2.06</c:v>
                      </c:pt>
                      <c:pt idx="9">
                        <c:v>2.25</c:v>
                      </c:pt>
                      <c:pt idx="10">
                        <c:v>2.5499999999999998</c:v>
                      </c:pt>
                      <c:pt idx="11">
                        <c:v>2.83</c:v>
                      </c:pt>
                      <c:pt idx="12">
                        <c:v>2.93</c:v>
                      </c:pt>
                      <c:pt idx="13">
                        <c:v>3.21</c:v>
                      </c:pt>
                      <c:pt idx="14">
                        <c:v>3.47</c:v>
                      </c:pt>
                      <c:pt idx="15">
                        <c:v>3.79</c:v>
                      </c:pt>
                      <c:pt idx="16">
                        <c:v>4.29</c:v>
                      </c:pt>
                      <c:pt idx="17">
                        <c:v>4.6900000000000004</c:v>
                      </c:pt>
                      <c:pt idx="18">
                        <c:v>6.02</c:v>
                      </c:pt>
                      <c:pt idx="19">
                        <c:v>7.02</c:v>
                      </c:pt>
                      <c:pt idx="20">
                        <c:v>7.32</c:v>
                      </c:pt>
                      <c:pt idx="21">
                        <c:v>7.75</c:v>
                      </c:pt>
                      <c:pt idx="22">
                        <c:v>6.71</c:v>
                      </c:pt>
                      <c:pt idx="23">
                        <c:v>7</c:v>
                      </c:pt>
                      <c:pt idx="24">
                        <c:v>7.92</c:v>
                      </c:pt>
                      <c:pt idx="25">
                        <c:v>8.57</c:v>
                      </c:pt>
                      <c:pt idx="26">
                        <c:v>9.49</c:v>
                      </c:pt>
                      <c:pt idx="27">
                        <c:v>10.050000000000001</c:v>
                      </c:pt>
                      <c:pt idx="28">
                        <c:v>9.27</c:v>
                      </c:pt>
                      <c:pt idx="29">
                        <c:v>8.83</c:v>
                      </c:pt>
                      <c:pt idx="30">
                        <c:v>9.41</c:v>
                      </c:pt>
                      <c:pt idx="31">
                        <c:v>9.39</c:v>
                      </c:pt>
                      <c:pt idx="32">
                        <c:v>10.06</c:v>
                      </c:pt>
                      <c:pt idx="33">
                        <c:v>9.51</c:v>
                      </c:pt>
                      <c:pt idx="34">
                        <c:v>10.49</c:v>
                      </c:pt>
                      <c:pt idx="35">
                        <c:v>11.69</c:v>
                      </c:pt>
                      <c:pt idx="36">
                        <c:v>12.2</c:v>
                      </c:pt>
                      <c:pt idx="37">
                        <c:v>12.73</c:v>
                      </c:pt>
                      <c:pt idx="38">
                        <c:v>13.6</c:v>
                      </c:pt>
                      <c:pt idx="39">
                        <c:v>14.64</c:v>
                      </c:pt>
                      <c:pt idx="40">
                        <c:v>16.14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9A33-4436-ADCD-68903D26E496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Sheet3!$AA$1</c15:sqref>
                        </c15:formulaRef>
                      </c:ext>
                    </c:extLst>
                    <c:strCache>
                      <c:ptCount val="1"/>
                      <c:pt idx="0">
                        <c:v>Percent Change9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Sheet3!$A$2:$A$42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  <c:pt idx="32">
                        <c:v>2012</c:v>
                      </c:pt>
                      <c:pt idx="33">
                        <c:v>2013</c:v>
                      </c:pt>
                      <c:pt idx="34">
                        <c:v>2014</c:v>
                      </c:pt>
                      <c:pt idx="35">
                        <c:v>2015</c:v>
                      </c:pt>
                      <c:pt idx="36">
                        <c:v>2016</c:v>
                      </c:pt>
                      <c:pt idx="37">
                        <c:v>2017</c:v>
                      </c:pt>
                      <c:pt idx="38">
                        <c:v>2018</c:v>
                      </c:pt>
                      <c:pt idx="39">
                        <c:v>2019</c:v>
                      </c:pt>
                      <c:pt idx="40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Sheet3!$AA$2:$AA$42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8">
                        <c:v>7.4999999999999997E-2</c:v>
                      </c:pt>
                      <c:pt idx="9">
                        <c:v>9.6000000000000002E-2</c:v>
                      </c:pt>
                      <c:pt idx="10">
                        <c:v>0.13300000000000001</c:v>
                      </c:pt>
                      <c:pt idx="11">
                        <c:v>0.109</c:v>
                      </c:pt>
                      <c:pt idx="12">
                        <c:v>3.5999999999999997E-2</c:v>
                      </c:pt>
                      <c:pt idx="13">
                        <c:v>9.4E-2</c:v>
                      </c:pt>
                      <c:pt idx="14">
                        <c:v>8.3000000000000004E-2</c:v>
                      </c:pt>
                      <c:pt idx="15">
                        <c:v>0.09</c:v>
                      </c:pt>
                      <c:pt idx="16">
                        <c:v>0.13300000000000001</c:v>
                      </c:pt>
                      <c:pt idx="17">
                        <c:v>9.4E-2</c:v>
                      </c:pt>
                      <c:pt idx="18">
                        <c:v>0.28199999999999997</c:v>
                      </c:pt>
                      <c:pt idx="19">
                        <c:v>0.16700000000000001</c:v>
                      </c:pt>
                      <c:pt idx="20">
                        <c:v>4.2999999999999997E-2</c:v>
                      </c:pt>
                      <c:pt idx="21">
                        <c:v>5.8000000000000003E-2</c:v>
                      </c:pt>
                      <c:pt idx="22">
                        <c:v>-0.13500000000000001</c:v>
                      </c:pt>
                      <c:pt idx="23">
                        <c:v>4.4999999999999998E-2</c:v>
                      </c:pt>
                      <c:pt idx="24">
                        <c:v>0.13</c:v>
                      </c:pt>
                      <c:pt idx="25">
                        <c:v>8.2000000000000003E-2</c:v>
                      </c:pt>
                      <c:pt idx="26">
                        <c:v>0.107</c:v>
                      </c:pt>
                      <c:pt idx="27">
                        <c:v>5.8999999999999997E-2</c:v>
                      </c:pt>
                      <c:pt idx="28">
                        <c:v>-7.8E-2</c:v>
                      </c:pt>
                      <c:pt idx="29">
                        <c:v>-4.7E-2</c:v>
                      </c:pt>
                      <c:pt idx="30">
                        <c:v>6.5000000000000002E-2</c:v>
                      </c:pt>
                      <c:pt idx="31">
                        <c:v>-2E-3</c:v>
                      </c:pt>
                      <c:pt idx="32">
                        <c:v>7.0999999999999994E-2</c:v>
                      </c:pt>
                      <c:pt idx="33">
                        <c:v>-5.3999999999999999E-2</c:v>
                      </c:pt>
                      <c:pt idx="34">
                        <c:v>0.10299999999999999</c:v>
                      </c:pt>
                      <c:pt idx="35">
                        <c:v>0.114</c:v>
                      </c:pt>
                      <c:pt idx="36">
                        <c:v>4.3999999999999997E-2</c:v>
                      </c:pt>
                      <c:pt idx="37">
                        <c:v>4.2999999999999997E-2</c:v>
                      </c:pt>
                      <c:pt idx="38">
                        <c:v>6.9000000000000006E-2</c:v>
                      </c:pt>
                      <c:pt idx="39">
                        <c:v>7.5999999999999998E-2</c:v>
                      </c:pt>
                      <c:pt idx="40">
                        <c:v>0.10299999999999999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9A33-4436-ADCD-68903D26E496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Sheet3!$AB$1</c15:sqref>
                        </c15:formulaRef>
                      </c:ext>
                    </c:extLst>
                    <c:strCache>
                      <c:ptCount val="1"/>
                      <c:pt idx="0">
                        <c:v>Gifts to Foundations2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Sheet3!$A$2:$A$42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  <c:pt idx="32">
                        <c:v>2012</c:v>
                      </c:pt>
                      <c:pt idx="33">
                        <c:v>2013</c:v>
                      </c:pt>
                      <c:pt idx="34">
                        <c:v>2014</c:v>
                      </c:pt>
                      <c:pt idx="35">
                        <c:v>2015</c:v>
                      </c:pt>
                      <c:pt idx="36">
                        <c:v>2016</c:v>
                      </c:pt>
                      <c:pt idx="37">
                        <c:v>2017</c:v>
                      </c:pt>
                      <c:pt idx="38">
                        <c:v>2018</c:v>
                      </c:pt>
                      <c:pt idx="39">
                        <c:v>2019</c:v>
                      </c:pt>
                      <c:pt idx="40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Sheet3!$AB$2:$AB$42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6.23</c:v>
                      </c:pt>
                      <c:pt idx="1">
                        <c:v>6.81</c:v>
                      </c:pt>
                      <c:pt idx="2">
                        <c:v>10.72</c:v>
                      </c:pt>
                      <c:pt idx="3">
                        <c:v>7.04</c:v>
                      </c:pt>
                      <c:pt idx="4">
                        <c:v>8.3800000000000008</c:v>
                      </c:pt>
                      <c:pt idx="5">
                        <c:v>11.37</c:v>
                      </c:pt>
                      <c:pt idx="6">
                        <c:v>11.7</c:v>
                      </c:pt>
                      <c:pt idx="7">
                        <c:v>11.75</c:v>
                      </c:pt>
                      <c:pt idx="8">
                        <c:v>8.6</c:v>
                      </c:pt>
                      <c:pt idx="9">
                        <c:v>9.2100000000000009</c:v>
                      </c:pt>
                      <c:pt idx="10">
                        <c:v>7.58</c:v>
                      </c:pt>
                      <c:pt idx="11">
                        <c:v>8.48</c:v>
                      </c:pt>
                      <c:pt idx="12">
                        <c:v>9.24</c:v>
                      </c:pt>
                      <c:pt idx="13">
                        <c:v>11.22</c:v>
                      </c:pt>
                      <c:pt idx="14">
                        <c:v>11.05</c:v>
                      </c:pt>
                      <c:pt idx="15">
                        <c:v>14.36</c:v>
                      </c:pt>
                      <c:pt idx="16">
                        <c:v>20.84</c:v>
                      </c:pt>
                      <c:pt idx="17">
                        <c:v>22.52</c:v>
                      </c:pt>
                      <c:pt idx="18">
                        <c:v>31.62</c:v>
                      </c:pt>
                      <c:pt idx="19">
                        <c:v>44.66</c:v>
                      </c:pt>
                      <c:pt idx="20">
                        <c:v>37.159999999999997</c:v>
                      </c:pt>
                      <c:pt idx="21">
                        <c:v>37.53</c:v>
                      </c:pt>
                      <c:pt idx="22">
                        <c:v>27.57</c:v>
                      </c:pt>
                      <c:pt idx="23">
                        <c:v>30.41</c:v>
                      </c:pt>
                      <c:pt idx="24">
                        <c:v>27.84</c:v>
                      </c:pt>
                      <c:pt idx="25">
                        <c:v>32.39</c:v>
                      </c:pt>
                      <c:pt idx="26">
                        <c:v>34.79</c:v>
                      </c:pt>
                      <c:pt idx="27">
                        <c:v>47.03</c:v>
                      </c:pt>
                      <c:pt idx="28">
                        <c:v>36.229999999999997</c:v>
                      </c:pt>
                      <c:pt idx="29">
                        <c:v>39.07</c:v>
                      </c:pt>
                      <c:pt idx="30">
                        <c:v>30.93</c:v>
                      </c:pt>
                      <c:pt idx="31">
                        <c:v>34.75</c:v>
                      </c:pt>
                      <c:pt idx="32">
                        <c:v>45.24</c:v>
                      </c:pt>
                      <c:pt idx="33">
                        <c:v>45.37</c:v>
                      </c:pt>
                      <c:pt idx="34">
                        <c:v>48.77</c:v>
                      </c:pt>
                      <c:pt idx="35">
                        <c:v>42.9</c:v>
                      </c:pt>
                      <c:pt idx="36">
                        <c:v>43.99</c:v>
                      </c:pt>
                      <c:pt idx="37">
                        <c:v>55.32</c:v>
                      </c:pt>
                      <c:pt idx="38">
                        <c:v>50.98</c:v>
                      </c:pt>
                      <c:pt idx="39">
                        <c:v>57.69</c:v>
                      </c:pt>
                      <c:pt idx="40">
                        <c:v>58.17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9A33-4436-ADCD-68903D26E496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Sheet3!$AD$1</c15:sqref>
                        </c15:formulaRef>
                      </c:ext>
                    </c:extLst>
                    <c:strCache>
                      <c:ptCount val="1"/>
                      <c:pt idx="0">
                        <c:v>Percent Change10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Sheet3!$A$2:$A$42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  <c:pt idx="32">
                        <c:v>2012</c:v>
                      </c:pt>
                      <c:pt idx="33">
                        <c:v>2013</c:v>
                      </c:pt>
                      <c:pt idx="34">
                        <c:v>2014</c:v>
                      </c:pt>
                      <c:pt idx="35">
                        <c:v>2015</c:v>
                      </c:pt>
                      <c:pt idx="36">
                        <c:v>2016</c:v>
                      </c:pt>
                      <c:pt idx="37">
                        <c:v>2017</c:v>
                      </c:pt>
                      <c:pt idx="38">
                        <c:v>2018</c:v>
                      </c:pt>
                      <c:pt idx="39">
                        <c:v>2019</c:v>
                      </c:pt>
                      <c:pt idx="40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Sheet3!$AD$2:$AD$42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-0.21099999999999999</c:v>
                      </c:pt>
                      <c:pt idx="1">
                        <c:v>9.4E-2</c:v>
                      </c:pt>
                      <c:pt idx="2">
                        <c:v>0.57499999999999996</c:v>
                      </c:pt>
                      <c:pt idx="3">
                        <c:v>-0.34399999999999997</c:v>
                      </c:pt>
                      <c:pt idx="4">
                        <c:v>0.19</c:v>
                      </c:pt>
                      <c:pt idx="5">
                        <c:v>0.35699999999999998</c:v>
                      </c:pt>
                      <c:pt idx="6">
                        <c:v>2.9000000000000001E-2</c:v>
                      </c:pt>
                      <c:pt idx="7">
                        <c:v>5.0000000000000001E-3</c:v>
                      </c:pt>
                      <c:pt idx="8">
                        <c:v>-0.26800000000000002</c:v>
                      </c:pt>
                      <c:pt idx="9">
                        <c:v>7.0999999999999994E-2</c:v>
                      </c:pt>
                      <c:pt idx="10">
                        <c:v>-0.17599999999999999</c:v>
                      </c:pt>
                      <c:pt idx="11">
                        <c:v>0.11799999999999999</c:v>
                      </c:pt>
                      <c:pt idx="12">
                        <c:v>0.09</c:v>
                      </c:pt>
                      <c:pt idx="13">
                        <c:v>0.214</c:v>
                      </c:pt>
                      <c:pt idx="14">
                        <c:v>-1.4999999999999999E-2</c:v>
                      </c:pt>
                      <c:pt idx="15">
                        <c:v>0.3</c:v>
                      </c:pt>
                      <c:pt idx="16">
                        <c:v>0.45100000000000001</c:v>
                      </c:pt>
                      <c:pt idx="17">
                        <c:v>0.08</c:v>
                      </c:pt>
                      <c:pt idx="18">
                        <c:v>0.40400000000000003</c:v>
                      </c:pt>
                      <c:pt idx="19">
                        <c:v>0.41299999999999998</c:v>
                      </c:pt>
                      <c:pt idx="20">
                        <c:v>-0.16800000000000001</c:v>
                      </c:pt>
                      <c:pt idx="21">
                        <c:v>0.01</c:v>
                      </c:pt>
                      <c:pt idx="22">
                        <c:v>-0.26500000000000001</c:v>
                      </c:pt>
                      <c:pt idx="23">
                        <c:v>0.10299999999999999</c:v>
                      </c:pt>
                      <c:pt idx="24">
                        <c:v>-8.5000000000000006E-2</c:v>
                      </c:pt>
                      <c:pt idx="25">
                        <c:v>0.16400000000000001</c:v>
                      </c:pt>
                      <c:pt idx="26">
                        <c:v>7.3999999999999996E-2</c:v>
                      </c:pt>
                      <c:pt idx="27">
                        <c:v>0.35199999999999998</c:v>
                      </c:pt>
                      <c:pt idx="28">
                        <c:v>-0.23</c:v>
                      </c:pt>
                      <c:pt idx="29">
                        <c:v>7.8E-2</c:v>
                      </c:pt>
                      <c:pt idx="30">
                        <c:v>-0.20799999999999999</c:v>
                      </c:pt>
                      <c:pt idx="31">
                        <c:v>0.124</c:v>
                      </c:pt>
                      <c:pt idx="32">
                        <c:v>0.30199999999999999</c:v>
                      </c:pt>
                      <c:pt idx="33">
                        <c:v>3.0000000000000001E-3</c:v>
                      </c:pt>
                      <c:pt idx="34">
                        <c:v>7.4999999999999997E-2</c:v>
                      </c:pt>
                      <c:pt idx="35">
                        <c:v>-0.12</c:v>
                      </c:pt>
                      <c:pt idx="36">
                        <c:v>2.5000000000000001E-2</c:v>
                      </c:pt>
                      <c:pt idx="37">
                        <c:v>0.25800000000000001</c:v>
                      </c:pt>
                      <c:pt idx="38">
                        <c:v>-7.8E-2</c:v>
                      </c:pt>
                      <c:pt idx="39">
                        <c:v>0.13200000000000001</c:v>
                      </c:pt>
                      <c:pt idx="40">
                        <c:v>8.0000000000000002E-3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9A33-4436-ADCD-68903D26E496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Sheet3!$AE$1</c15:sqref>
                        </c15:formulaRef>
                      </c:ext>
                    </c:extLst>
                    <c:strCache>
                      <c:ptCount val="1"/>
                      <c:pt idx="0">
                        <c:v>Gifts to Individuals2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Sheet3!$A$2:$A$42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  <c:pt idx="32">
                        <c:v>2012</c:v>
                      </c:pt>
                      <c:pt idx="33">
                        <c:v>2013</c:v>
                      </c:pt>
                      <c:pt idx="34">
                        <c:v>2014</c:v>
                      </c:pt>
                      <c:pt idx="35">
                        <c:v>2015</c:v>
                      </c:pt>
                      <c:pt idx="36">
                        <c:v>2016</c:v>
                      </c:pt>
                      <c:pt idx="37">
                        <c:v>2017</c:v>
                      </c:pt>
                      <c:pt idx="38">
                        <c:v>2018</c:v>
                      </c:pt>
                      <c:pt idx="39">
                        <c:v>2019</c:v>
                      </c:pt>
                      <c:pt idx="40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Sheet3!$AE$2:$AE$42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24">
                        <c:v>2.38</c:v>
                      </c:pt>
                      <c:pt idx="25">
                        <c:v>4.12</c:v>
                      </c:pt>
                      <c:pt idx="26">
                        <c:v>4.92</c:v>
                      </c:pt>
                      <c:pt idx="27">
                        <c:v>4.2</c:v>
                      </c:pt>
                      <c:pt idx="28">
                        <c:v>4.33</c:v>
                      </c:pt>
                      <c:pt idx="29">
                        <c:v>5.07</c:v>
                      </c:pt>
                      <c:pt idx="30">
                        <c:v>5.79</c:v>
                      </c:pt>
                      <c:pt idx="31">
                        <c:v>7.02</c:v>
                      </c:pt>
                      <c:pt idx="32">
                        <c:v>6.58</c:v>
                      </c:pt>
                      <c:pt idx="33">
                        <c:v>8.02</c:v>
                      </c:pt>
                      <c:pt idx="34">
                        <c:v>7.33</c:v>
                      </c:pt>
                      <c:pt idx="35">
                        <c:v>7.31</c:v>
                      </c:pt>
                      <c:pt idx="36">
                        <c:v>10.29</c:v>
                      </c:pt>
                      <c:pt idx="37">
                        <c:v>11.51</c:v>
                      </c:pt>
                      <c:pt idx="38">
                        <c:v>13.06</c:v>
                      </c:pt>
                      <c:pt idx="39">
                        <c:v>14.55</c:v>
                      </c:pt>
                      <c:pt idx="40">
                        <c:v>16.22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9A33-4436-ADCD-68903D26E496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Sheet3!$AG$1</c15:sqref>
                        </c15:formulaRef>
                      </c:ext>
                    </c:extLst>
                    <c:strCache>
                      <c:ptCount val="1"/>
                      <c:pt idx="0">
                        <c:v>Unallocated2</c:v>
                      </c:pt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Sheet3!$A$2:$A$42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1980</c:v>
                      </c:pt>
                      <c:pt idx="1">
                        <c:v>1981</c:v>
                      </c:pt>
                      <c:pt idx="2">
                        <c:v>1982</c:v>
                      </c:pt>
                      <c:pt idx="3">
                        <c:v>1983</c:v>
                      </c:pt>
                      <c:pt idx="4">
                        <c:v>1984</c:v>
                      </c:pt>
                      <c:pt idx="5">
                        <c:v>1985</c:v>
                      </c:pt>
                      <c:pt idx="6">
                        <c:v>1986</c:v>
                      </c:pt>
                      <c:pt idx="7">
                        <c:v>1987</c:v>
                      </c:pt>
                      <c:pt idx="8">
                        <c:v>1988</c:v>
                      </c:pt>
                      <c:pt idx="9">
                        <c:v>1989</c:v>
                      </c:pt>
                      <c:pt idx="10">
                        <c:v>1990</c:v>
                      </c:pt>
                      <c:pt idx="11">
                        <c:v>1991</c:v>
                      </c:pt>
                      <c:pt idx="12">
                        <c:v>1992</c:v>
                      </c:pt>
                      <c:pt idx="13">
                        <c:v>1993</c:v>
                      </c:pt>
                      <c:pt idx="14">
                        <c:v>1994</c:v>
                      </c:pt>
                      <c:pt idx="15">
                        <c:v>1995</c:v>
                      </c:pt>
                      <c:pt idx="16">
                        <c:v>1996</c:v>
                      </c:pt>
                      <c:pt idx="17">
                        <c:v>1997</c:v>
                      </c:pt>
                      <c:pt idx="18">
                        <c:v>1998</c:v>
                      </c:pt>
                      <c:pt idx="19">
                        <c:v>1999</c:v>
                      </c:pt>
                      <c:pt idx="20">
                        <c:v>2000</c:v>
                      </c:pt>
                      <c:pt idx="21">
                        <c:v>2001</c:v>
                      </c:pt>
                      <c:pt idx="22">
                        <c:v>2002</c:v>
                      </c:pt>
                      <c:pt idx="23">
                        <c:v>2003</c:v>
                      </c:pt>
                      <c:pt idx="24">
                        <c:v>2004</c:v>
                      </c:pt>
                      <c:pt idx="25">
                        <c:v>2005</c:v>
                      </c:pt>
                      <c:pt idx="26">
                        <c:v>2006</c:v>
                      </c:pt>
                      <c:pt idx="27">
                        <c:v>2007</c:v>
                      </c:pt>
                      <c:pt idx="28">
                        <c:v>2008</c:v>
                      </c:pt>
                      <c:pt idx="29">
                        <c:v>2009</c:v>
                      </c:pt>
                      <c:pt idx="30">
                        <c:v>2010</c:v>
                      </c:pt>
                      <c:pt idx="31">
                        <c:v>2011</c:v>
                      </c:pt>
                      <c:pt idx="32">
                        <c:v>2012</c:v>
                      </c:pt>
                      <c:pt idx="33">
                        <c:v>2013</c:v>
                      </c:pt>
                      <c:pt idx="34">
                        <c:v>2014</c:v>
                      </c:pt>
                      <c:pt idx="35">
                        <c:v>2015</c:v>
                      </c:pt>
                      <c:pt idx="36">
                        <c:v>2016</c:v>
                      </c:pt>
                      <c:pt idx="37">
                        <c:v>2017</c:v>
                      </c:pt>
                      <c:pt idx="38">
                        <c:v>2018</c:v>
                      </c:pt>
                      <c:pt idx="39">
                        <c:v>2019</c:v>
                      </c:pt>
                      <c:pt idx="40">
                        <c:v>2020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Sheet3!$AG$2:$AG$42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18.93</c:v>
                      </c:pt>
                      <c:pt idx="1">
                        <c:v>23.59</c:v>
                      </c:pt>
                      <c:pt idx="2">
                        <c:v>27.59</c:v>
                      </c:pt>
                      <c:pt idx="3">
                        <c:v>26.13</c:v>
                      </c:pt>
                      <c:pt idx="4">
                        <c:v>19.7</c:v>
                      </c:pt>
                      <c:pt idx="5">
                        <c:v>14.38</c:v>
                      </c:pt>
                      <c:pt idx="6">
                        <c:v>17.899999999999999</c:v>
                      </c:pt>
                      <c:pt idx="7">
                        <c:v>15.95</c:v>
                      </c:pt>
                      <c:pt idx="8">
                        <c:v>20.83</c:v>
                      </c:pt>
                      <c:pt idx="9">
                        <c:v>20.27</c:v>
                      </c:pt>
                      <c:pt idx="10">
                        <c:v>9.8800000000000008</c:v>
                      </c:pt>
                      <c:pt idx="11">
                        <c:v>13.75</c:v>
                      </c:pt>
                      <c:pt idx="12">
                        <c:v>17.420000000000002</c:v>
                      </c:pt>
                      <c:pt idx="13">
                        <c:v>14.96</c:v>
                      </c:pt>
                      <c:pt idx="14">
                        <c:v>12.88</c:v>
                      </c:pt>
                      <c:pt idx="15">
                        <c:v>-12.56</c:v>
                      </c:pt>
                      <c:pt idx="16">
                        <c:v>-8.0399999999999991</c:v>
                      </c:pt>
                      <c:pt idx="17">
                        <c:v>15.13</c:v>
                      </c:pt>
                      <c:pt idx="18">
                        <c:v>10.81</c:v>
                      </c:pt>
                      <c:pt idx="19">
                        <c:v>20.41</c:v>
                      </c:pt>
                      <c:pt idx="20">
                        <c:v>39.68</c:v>
                      </c:pt>
                      <c:pt idx="21">
                        <c:v>28.53</c:v>
                      </c:pt>
                      <c:pt idx="22">
                        <c:v>40.49</c:v>
                      </c:pt>
                      <c:pt idx="23">
                        <c:v>27.22</c:v>
                      </c:pt>
                      <c:pt idx="24">
                        <c:v>37.92</c:v>
                      </c:pt>
                      <c:pt idx="25">
                        <c:v>47.64</c:v>
                      </c:pt>
                      <c:pt idx="26">
                        <c:v>22.49</c:v>
                      </c:pt>
                      <c:pt idx="27">
                        <c:v>17.57</c:v>
                      </c:pt>
                      <c:pt idx="28">
                        <c:v>16.41</c:v>
                      </c:pt>
                      <c:pt idx="29">
                        <c:v>-14.44</c:v>
                      </c:pt>
                      <c:pt idx="30">
                        <c:v>-1.69</c:v>
                      </c:pt>
                      <c:pt idx="31">
                        <c:v>-3.76</c:v>
                      </c:pt>
                      <c:pt idx="32">
                        <c:v>5.64</c:v>
                      </c:pt>
                      <c:pt idx="33">
                        <c:v>-11.87</c:v>
                      </c:pt>
                      <c:pt idx="34">
                        <c:v>-8.17</c:v>
                      </c:pt>
                      <c:pt idx="35">
                        <c:v>-2.35</c:v>
                      </c:pt>
                      <c:pt idx="36">
                        <c:v>1.42</c:v>
                      </c:pt>
                      <c:pt idx="37">
                        <c:v>4.0599999999999996</c:v>
                      </c:pt>
                      <c:pt idx="38">
                        <c:v>-10.81</c:v>
                      </c:pt>
                      <c:pt idx="39">
                        <c:v>-21.72</c:v>
                      </c:pt>
                      <c:pt idx="40">
                        <c:v>-22.13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9A33-4436-ADCD-68903D26E496}"/>
                  </c:ext>
                </c:extLst>
              </c15:ser>
            </c15:filteredBarSeries>
          </c:ext>
        </c:extLst>
      </c:barChart>
      <c:catAx>
        <c:axId val="1336441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441680"/>
        <c:crosses val="autoZero"/>
        <c:auto val="1"/>
        <c:lblAlgn val="ctr"/>
        <c:lblOffset val="100"/>
        <c:noMultiLvlLbl val="0"/>
      </c:catAx>
      <c:valAx>
        <c:axId val="133644168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44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Receiving Share in Focus %, 1980-2022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Religion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Sheet3!$E$2:$E$42</c:f>
              <c:numCache>
                <c:formatCode>0%</c:formatCode>
                <c:ptCount val="41"/>
                <c:pt idx="0">
                  <c:v>0.4571671462202459</c:v>
                </c:pt>
                <c:pt idx="1">
                  <c:v>0.4531716299447584</c:v>
                </c:pt>
                <c:pt idx="2">
                  <c:v>0.47472707768031808</c:v>
                </c:pt>
                <c:pt idx="3">
                  <c:v>0.50371543427944943</c:v>
                </c:pt>
                <c:pt idx="4">
                  <c:v>0.51836042568120688</c:v>
                </c:pt>
                <c:pt idx="5">
                  <c:v>0.53298903266987752</c:v>
                </c:pt>
                <c:pt idx="6">
                  <c:v>0.50066211673627381</c:v>
                </c:pt>
                <c:pt idx="7">
                  <c:v>0.52932065797906425</c:v>
                </c:pt>
                <c:pt idx="8">
                  <c:v>0.51284713210485333</c:v>
                </c:pt>
                <c:pt idx="9">
                  <c:v>0.48596628008965992</c:v>
                </c:pt>
                <c:pt idx="10">
                  <c:v>0.50556381724014154</c:v>
                </c:pt>
                <c:pt idx="11">
                  <c:v>0.48743718592964824</c:v>
                </c:pt>
                <c:pt idx="12">
                  <c:v>0.45779963960453901</c:v>
                </c:pt>
                <c:pt idx="13">
                  <c:v>0.45366647520582043</c:v>
                </c:pt>
                <c:pt idx="14">
                  <c:v>0.47004916233115368</c:v>
                </c:pt>
                <c:pt idx="15">
                  <c:v>0.47172248803827754</c:v>
                </c:pt>
                <c:pt idx="16">
                  <c:v>0.44570007417426594</c:v>
                </c:pt>
                <c:pt idx="17">
                  <c:v>0.39819867954051069</c:v>
                </c:pt>
                <c:pt idx="18">
                  <c:v>0.38654772524531666</c:v>
                </c:pt>
                <c:pt idx="19">
                  <c:v>0.3506703432537796</c:v>
                </c:pt>
                <c:pt idx="20">
                  <c:v>0.33505139713334292</c:v>
                </c:pt>
                <c:pt idx="21">
                  <c:v>0.3441395773776193</c:v>
                </c:pt>
                <c:pt idx="22">
                  <c:v>0.35657757204718532</c:v>
                </c:pt>
                <c:pt idx="23">
                  <c:v>0.35425337605174118</c:v>
                </c:pt>
                <c:pt idx="24">
                  <c:v>0.33625042073375966</c:v>
                </c:pt>
                <c:pt idx="25">
                  <c:v>0.31069916348239185</c:v>
                </c:pt>
                <c:pt idx="26">
                  <c:v>0.31960851377305377</c:v>
                </c:pt>
                <c:pt idx="27">
                  <c:v>0.31436370191069685</c:v>
                </c:pt>
                <c:pt idx="28">
                  <c:v>0.3278165005137319</c:v>
                </c:pt>
                <c:pt idx="29">
                  <c:v>0.36233633017558681</c:v>
                </c:pt>
                <c:pt idx="30">
                  <c:v>0.33850159435976945</c:v>
                </c:pt>
                <c:pt idx="31">
                  <c:v>0.34096069868995632</c:v>
                </c:pt>
                <c:pt idx="32">
                  <c:v>0.3179902928156168</c:v>
                </c:pt>
                <c:pt idx="33">
                  <c:v>0.33206127530583518</c:v>
                </c:pt>
                <c:pt idx="34">
                  <c:v>0.32424133872370914</c:v>
                </c:pt>
                <c:pt idx="35">
                  <c:v>0.316497252079179</c:v>
                </c:pt>
                <c:pt idx="36">
                  <c:v>0.3117355989170012</c:v>
                </c:pt>
                <c:pt idx="37">
                  <c:v>0.2910245386599643</c:v>
                </c:pt>
                <c:pt idx="38">
                  <c:v>0.29252609414268566</c:v>
                </c:pt>
                <c:pt idx="39">
                  <c:v>0.28926911981678449</c:v>
                </c:pt>
                <c:pt idx="40">
                  <c:v>0.27804174444255897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D-46DB-8694-375A2DD19B0C}"/>
            </c:ext>
          </c:extLst>
        </c:ser>
        <c:ser>
          <c:idx val="1"/>
          <c:order val="1"/>
          <c:tx>
            <c:strRef>
              <c:f>Sheet3!$H$1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Sheet3!$H$2:$H$42</c:f>
              <c:numCache>
                <c:formatCode>0%</c:formatCode>
                <c:ptCount val="41"/>
                <c:pt idx="0">
                  <c:v>0.10423750980905049</c:v>
                </c:pt>
                <c:pt idx="1">
                  <c:v>0.10724490443837703</c:v>
                </c:pt>
                <c:pt idx="2">
                  <c:v>8.3548936707263211E-2</c:v>
                </c:pt>
                <c:pt idx="3">
                  <c:v>8.4297722012425386E-2</c:v>
                </c:pt>
                <c:pt idx="4">
                  <c:v>9.2913109577827155E-2</c:v>
                </c:pt>
                <c:pt idx="5">
                  <c:v>9.4179771368885279E-2</c:v>
                </c:pt>
                <c:pt idx="6">
                  <c:v>0.10160945298971172</c:v>
                </c:pt>
                <c:pt idx="7">
                  <c:v>9.8323007904293949E-2</c:v>
                </c:pt>
                <c:pt idx="8">
                  <c:v>9.9818323384375809E-2</c:v>
                </c:pt>
                <c:pt idx="9">
                  <c:v>0.11504726634830913</c:v>
                </c:pt>
                <c:pt idx="10">
                  <c:v>0.1201476847341162</c:v>
                </c:pt>
                <c:pt idx="11">
                  <c:v>0.11793662188493487</c:v>
                </c:pt>
                <c:pt idx="12">
                  <c:v>0.11868699167194273</c:v>
                </c:pt>
                <c:pt idx="13">
                  <c:v>0.12315718935477696</c:v>
                </c:pt>
                <c:pt idx="14">
                  <c:v>0.1173690993270011</c:v>
                </c:pt>
                <c:pt idx="15">
                  <c:v>0.13377990430622011</c:v>
                </c:pt>
                <c:pt idx="16">
                  <c:v>0.12915048649592042</c:v>
                </c:pt>
                <c:pt idx="17">
                  <c:v>0.13540434301415868</c:v>
                </c:pt>
                <c:pt idx="18">
                  <c:v>0.13580731489741305</c:v>
                </c:pt>
                <c:pt idx="19">
                  <c:v>0.1310576526892967</c:v>
                </c:pt>
                <c:pt idx="20">
                  <c:v>0.12543796148834516</c:v>
                </c:pt>
                <c:pt idx="21">
                  <c:v>0.12095134243022604</c:v>
                </c:pt>
                <c:pt idx="22">
                  <c:v>0.1170972077049425</c:v>
                </c:pt>
                <c:pt idx="23">
                  <c:v>0.12462197203341616</c:v>
                </c:pt>
                <c:pt idx="24">
                  <c:v>0.12164815438124088</c:v>
                </c:pt>
                <c:pt idx="25">
                  <c:v>0.11964267272539503</c:v>
                </c:pt>
                <c:pt idx="26">
                  <c:v>0.13533636770238627</c:v>
                </c:pt>
                <c:pt idx="27">
                  <c:v>0.13725086264613484</c:v>
                </c:pt>
                <c:pt idx="28">
                  <c:v>0.11979672877731803</c:v>
                </c:pt>
                <c:pt idx="29">
                  <c:v>0.12722500452543295</c:v>
                </c:pt>
                <c:pt idx="30">
                  <c:v>0.14650557294561625</c:v>
                </c:pt>
                <c:pt idx="31">
                  <c:v>0.14378457059679767</c:v>
                </c:pt>
                <c:pt idx="32">
                  <c:v>0.14086084591178197</c:v>
                </c:pt>
                <c:pt idx="33">
                  <c:v>0.13375554833820505</c:v>
                </c:pt>
                <c:pt idx="34">
                  <c:v>0.13817102502430786</c:v>
                </c:pt>
                <c:pt idx="35">
                  <c:v>0.14133553815475899</c:v>
                </c:pt>
                <c:pt idx="36">
                  <c:v>0.13504808141163291</c:v>
                </c:pt>
                <c:pt idx="37">
                  <c:v>0.13104923165112331</c:v>
                </c:pt>
                <c:pt idx="38">
                  <c:v>0.13745556637308398</c:v>
                </c:pt>
                <c:pt idx="39">
                  <c:v>0.14584572019995157</c:v>
                </c:pt>
                <c:pt idx="40">
                  <c:v>0.15132360427625999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D-46DB-8694-375A2DD19B0C}"/>
            </c:ext>
          </c:extLst>
        </c:ser>
        <c:ser>
          <c:idx val="2"/>
          <c:order val="2"/>
          <c:tx>
            <c:strRef>
              <c:f>Sheet3!$Q$1</c:f>
              <c:strCache>
                <c:ptCount val="1"/>
                <c:pt idx="0">
                  <c:v>Public Society Benefit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Sheet3!$Q$2:$Q$42</c:f>
              <c:numCache>
                <c:formatCode>0%</c:formatCode>
                <c:ptCount val="41"/>
                <c:pt idx="0">
                  <c:v>4.6887261313104896E-2</c:v>
                </c:pt>
                <c:pt idx="1">
                  <c:v>3.8542129659025967E-2</c:v>
                </c:pt>
                <c:pt idx="2">
                  <c:v>5.4332050230327507E-2</c:v>
                </c:pt>
                <c:pt idx="3">
                  <c:v>5.9629674747228641E-2</c:v>
                </c:pt>
                <c:pt idx="4">
                  <c:v>6.8237633025377151E-2</c:v>
                </c:pt>
                <c:pt idx="5">
                  <c:v>5.7041722277026634E-2</c:v>
                </c:pt>
                <c:pt idx="6">
                  <c:v>9.2034226342059697E-2</c:v>
                </c:pt>
                <c:pt idx="7">
                  <c:v>5.912198248237556E-2</c:v>
                </c:pt>
                <c:pt idx="8">
                  <c:v>5.9070853880093435E-2</c:v>
                </c:pt>
                <c:pt idx="9">
                  <c:v>6.1251340025338663E-2</c:v>
                </c:pt>
                <c:pt idx="10">
                  <c:v>6.6611968616994005E-2</c:v>
                </c:pt>
                <c:pt idx="11">
                  <c:v>6.5583017126448567E-2</c:v>
                </c:pt>
                <c:pt idx="12">
                  <c:v>6.4238055812594355E-2</c:v>
                </c:pt>
                <c:pt idx="13">
                  <c:v>7.0936243538196442E-2</c:v>
                </c:pt>
                <c:pt idx="14">
                  <c:v>6.7538542313016092E-2</c:v>
                </c:pt>
                <c:pt idx="15">
                  <c:v>7.1148325358851669E-2</c:v>
                </c:pt>
                <c:pt idx="16">
                  <c:v>6.7673109647017754E-2</c:v>
                </c:pt>
                <c:pt idx="17">
                  <c:v>6.9114223562187535E-2</c:v>
                </c:pt>
                <c:pt idx="18">
                  <c:v>7.0865298840321139E-2</c:v>
                </c:pt>
                <c:pt idx="19">
                  <c:v>6.6844157079014935E-2</c:v>
                </c:pt>
                <c:pt idx="20">
                  <c:v>6.5325032575647882E-2</c:v>
                </c:pt>
                <c:pt idx="21">
                  <c:v>7.1350682266953527E-2</c:v>
                </c:pt>
                <c:pt idx="22">
                  <c:v>6.1101985963864416E-2</c:v>
                </c:pt>
                <c:pt idx="23">
                  <c:v>6.722160673114351E-2</c:v>
                </c:pt>
                <c:pt idx="24">
                  <c:v>6.7850330977224288E-2</c:v>
                </c:pt>
                <c:pt idx="25">
                  <c:v>7.1000722916451514E-2</c:v>
                </c:pt>
                <c:pt idx="26">
                  <c:v>7.8218316714462374E-2</c:v>
                </c:pt>
                <c:pt idx="27">
                  <c:v>6.4273574702580216E-2</c:v>
                </c:pt>
                <c:pt idx="28">
                  <c:v>5.9898364388659017E-2</c:v>
                </c:pt>
                <c:pt idx="29">
                  <c:v>6.2994026428528332E-2</c:v>
                </c:pt>
                <c:pt idx="30">
                  <c:v>6.6670567241026241E-2</c:v>
                </c:pt>
                <c:pt idx="31">
                  <c:v>7.1528384279475984E-2</c:v>
                </c:pt>
                <c:pt idx="32">
                  <c:v>6.8777001440076799E-2</c:v>
                </c:pt>
                <c:pt idx="33">
                  <c:v>7.2967413662444511E-2</c:v>
                </c:pt>
                <c:pt idx="34">
                  <c:v>7.2258328642341746E-2</c:v>
                </c:pt>
                <c:pt idx="35">
                  <c:v>7.2540246096979705E-2</c:v>
                </c:pt>
                <c:pt idx="36">
                  <c:v>7.7863878255998512E-2</c:v>
                </c:pt>
                <c:pt idx="37">
                  <c:v>8.0318363207443177E-2</c:v>
                </c:pt>
                <c:pt idx="38">
                  <c:v>8.9682342020060216E-2</c:v>
                </c:pt>
                <c:pt idx="39">
                  <c:v>9.2488604082711229E-2</c:v>
                </c:pt>
                <c:pt idx="40">
                  <c:v>0.10181571355845918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D-46DB-8694-375A2DD19B0C}"/>
            </c:ext>
          </c:extLst>
        </c:ser>
        <c:ser>
          <c:idx val="3"/>
          <c:order val="3"/>
          <c:tx>
            <c:strRef>
              <c:f>Sheet3!$AC$1</c:f>
              <c:strCache>
                <c:ptCount val="1"/>
                <c:pt idx="0">
                  <c:v>Gifts to Foundations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Sheet3!$AC$2:$AC$42</c:f>
              <c:numCache>
                <c:formatCode>0%</c:formatCode>
                <c:ptCount val="41"/>
                <c:pt idx="0">
                  <c:v>4.0740256343185989E-2</c:v>
                </c:pt>
                <c:pt idx="1">
                  <c:v>4.3240840688297665E-2</c:v>
                </c:pt>
                <c:pt idx="2">
                  <c:v>6.7646873225216134E-2</c:v>
                </c:pt>
                <c:pt idx="3">
                  <c:v>4.2879766110366667E-2</c:v>
                </c:pt>
                <c:pt idx="4">
                  <c:v>4.9000116945386508E-2</c:v>
                </c:pt>
                <c:pt idx="5">
                  <c:v>6.5978065339755115E-2</c:v>
                </c:pt>
                <c:pt idx="6">
                  <c:v>5.9590506264642962E-2</c:v>
                </c:pt>
                <c:pt idx="7">
                  <c:v>6.2753685110019219E-2</c:v>
                </c:pt>
                <c:pt idx="8">
                  <c:v>4.4640539839086425E-2</c:v>
                </c:pt>
                <c:pt idx="9">
                  <c:v>4.487866679660852E-2</c:v>
                </c:pt>
                <c:pt idx="10">
                  <c:v>3.8869801548638533E-2</c:v>
                </c:pt>
                <c:pt idx="11">
                  <c:v>4.3482719721054254E-2</c:v>
                </c:pt>
                <c:pt idx="12">
                  <c:v>4.5000730531339794E-2</c:v>
                </c:pt>
                <c:pt idx="13">
                  <c:v>5.3704767375071807E-2</c:v>
                </c:pt>
                <c:pt idx="14">
                  <c:v>5.2742112548327051E-2</c:v>
                </c:pt>
                <c:pt idx="15">
                  <c:v>6.8708133971291857E-2</c:v>
                </c:pt>
                <c:pt idx="16">
                  <c:v>9.0928923600506126E-2</c:v>
                </c:pt>
                <c:pt idx="17">
                  <c:v>8.5944357516314934E-2</c:v>
                </c:pt>
                <c:pt idx="18">
                  <c:v>0.11282783229259589</c:v>
                </c:pt>
                <c:pt idx="19">
                  <c:v>0.14154860384773857</c:v>
                </c:pt>
                <c:pt idx="20">
                  <c:v>0.10760098450846965</c:v>
                </c:pt>
                <c:pt idx="21">
                  <c:v>0.11060681972237776</c:v>
                </c:pt>
                <c:pt idx="22">
                  <c:v>8.2335374048081222E-2</c:v>
                </c:pt>
                <c:pt idx="23">
                  <c:v>9.1056082881695949E-2</c:v>
                </c:pt>
                <c:pt idx="24">
                  <c:v>7.8088185796028275E-2</c:v>
                </c:pt>
                <c:pt idx="25">
                  <c:v>8.3625942373231441E-2</c:v>
                </c:pt>
                <c:pt idx="26">
                  <c:v>9.1530953195295861E-2</c:v>
                </c:pt>
                <c:pt idx="27">
                  <c:v>0.12110521707781842</c:v>
                </c:pt>
                <c:pt idx="28">
                  <c:v>0.1006081475104829</c:v>
                </c:pt>
                <c:pt idx="29">
                  <c:v>0.11787244313039281</c:v>
                </c:pt>
                <c:pt idx="30">
                  <c:v>9.048357370622824E-2</c:v>
                </c:pt>
                <c:pt idx="31">
                  <c:v>0.10116448326055313</c:v>
                </c:pt>
                <c:pt idx="32">
                  <c:v>0.12064643447650542</c:v>
                </c:pt>
                <c:pt idx="33">
                  <c:v>0.12279419725018945</c:v>
                </c:pt>
                <c:pt idx="34">
                  <c:v>0.12478890537843509</c:v>
                </c:pt>
                <c:pt idx="35">
                  <c:v>0.10432371966344048</c:v>
                </c:pt>
                <c:pt idx="36">
                  <c:v>0.10267482027821866</c:v>
                </c:pt>
                <c:pt idx="37">
                  <c:v>0.12196573847476685</c:v>
                </c:pt>
                <c:pt idx="38">
                  <c:v>0.11542554395815879</c:v>
                </c:pt>
                <c:pt idx="39">
                  <c:v>0.12703970403646692</c:v>
                </c:pt>
                <c:pt idx="40">
                  <c:v>0.12338791786865773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BD-46DB-8694-375A2DD19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767432"/>
        <c:axId val="1114772352"/>
      </c:lineChart>
      <c:catAx>
        <c:axId val="111476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772352"/>
        <c:crosses val="autoZero"/>
        <c:auto val="1"/>
        <c:lblAlgn val="ctr"/>
        <c:lblOffset val="100"/>
        <c:noMultiLvlLbl val="0"/>
      </c:catAx>
      <c:valAx>
        <c:axId val="11147723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767432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17</xdr:row>
      <xdr:rowOff>114299</xdr:rowOff>
    </xdr:from>
    <xdr:to>
      <xdr:col>10</xdr:col>
      <xdr:colOff>752475</xdr:colOff>
      <xdr:row>38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16CF40-927B-542A-B6CF-017119096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219075</xdr:colOff>
      <xdr:row>5</xdr:row>
      <xdr:rowOff>28574</xdr:rowOff>
    </xdr:from>
    <xdr:to>
      <xdr:col>45</xdr:col>
      <xdr:colOff>581024</xdr:colOff>
      <xdr:row>32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46AC05-D751-0BFF-6C64-6F644E879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514350</xdr:colOff>
      <xdr:row>24</xdr:row>
      <xdr:rowOff>161925</xdr:rowOff>
    </xdr:from>
    <xdr:to>
      <xdr:col>11</xdr:col>
      <xdr:colOff>209550</xdr:colOff>
      <xdr:row>39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01697C-E02E-352C-D619-BC5F18A2F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3</xdr:col>
      <xdr:colOff>664126</xdr:colOff>
      <xdr:row>4</xdr:row>
      <xdr:rowOff>152380</xdr:rowOff>
    </xdr:to>
    <xdr:pic>
      <xdr:nvPicPr>
        <xdr:cNvPr id="4" name="Picture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380952" cy="3428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3</xdr:col>
      <xdr:colOff>197460</xdr:colOff>
      <xdr:row>3</xdr:row>
      <xdr:rowOff>139047</xdr:rowOff>
    </xdr:to>
    <xdr:pic>
      <xdr:nvPicPr>
        <xdr:cNvPr id="5" name="Picture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873015" cy="33015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3</xdr:col>
      <xdr:colOff>628571</xdr:colOff>
      <xdr:row>3</xdr:row>
      <xdr:rowOff>152380</xdr:rowOff>
    </xdr:to>
    <xdr:pic>
      <xdr:nvPicPr>
        <xdr:cNvPr id="6" name="Picture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06349" cy="34285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756F0D-E200-42B4-A499-4A1ADB217E2C}" autoFormatId="16" applyNumberFormats="0" applyBorderFormats="0" applyFontFormats="0" applyPatternFormats="0" applyAlignmentFormats="0" applyWidthHeightFormats="0">
  <queryTableRefresh nextId="7">
    <queryTableFields count="6">
      <queryTableField id="1" name="Year" tableColumnId="7"/>
      <queryTableField id="2" name="Total" tableColumnId="2"/>
      <queryTableField id="3" name="Corporation" tableColumnId="3"/>
      <queryTableField id="4" name="Foundations" tableColumnId="4"/>
      <queryTableField id="5" name="Bequests" tableColumnId="5"/>
      <queryTableField id="6" name="Individuals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678CFBB-8B0B-471A-B254-F86EB772E7BC}" autoFormatId="16" applyNumberFormats="0" applyBorderFormats="0" applyFontFormats="0" applyPatternFormats="0" applyAlignmentFormats="0" applyWidthHeightFormats="0">
  <queryTableRefresh nextId="19">
    <queryTableFields count="10">
      <queryTableField id="1" name="Year" tableColumnId="11"/>
      <queryTableField id="2" name="Total" tableColumnId="2"/>
      <queryTableField id="3" name="Corporation" tableColumnId="3"/>
      <queryTableField id="11" name="Corporations" tableColumnId="12"/>
      <queryTableField id="12" name="Foundation" tableColumnId="13"/>
      <queryTableField id="5" name="Foundations" tableColumnId="5"/>
      <queryTableField id="13" name="Bequest" tableColumnId="14"/>
      <queryTableField id="7" name="Bequests" tableColumnId="7"/>
      <queryTableField id="14" name="Individual" tableColumnId="15"/>
      <queryTableField id="9" name="Individuals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832F61-0BDD-492B-AD98-E38D3155343D}" name="Table1" displayName="Table1" ref="A13:K54" totalsRowShown="0" headerRowDxfId="60" dataDxfId="59">
  <autoFilter ref="A13:K54" xr:uid="{7B832F61-0BDD-492B-AD98-E38D3155343D}"/>
  <tableColumns count="11">
    <tableColumn id="1" xr3:uid="{03E29F4E-6FED-4C5B-95F6-0252FAD8649E}" name="Year" dataDxfId="58"/>
    <tableColumn id="2" xr3:uid="{9A0714CA-D898-49E4-B728-6C8D9BD67C74}" name="Total" dataDxfId="57"/>
    <tableColumn id="3" xr3:uid="{8987F6C5-3D74-4A7C-ADE3-63E95C0AA17C}" name="Percent Change" dataDxfId="56"/>
    <tableColumn id="4" xr3:uid="{E11F8F56-AFA9-4212-8856-5C8B3C83DC8D}" name="Corporation" dataDxfId="55"/>
    <tableColumn id="5" xr3:uid="{953B7935-E9AA-4536-B478-728BDCE5AAE6}" name="Percent Change2" dataDxfId="54"/>
    <tableColumn id="6" xr3:uid="{37929F0E-AAA3-454F-99EB-FB9A60A09F6B}" name="Foundations" dataDxfId="53"/>
    <tableColumn id="7" xr3:uid="{2FDB56D0-FE5C-49D5-81CA-038C6E6E06C5}" name="percent Change3" dataDxfId="52"/>
    <tableColumn id="8" xr3:uid="{161C4522-64A1-43EE-AF7B-DBBE67C98D60}" name="Bequests" dataDxfId="51"/>
    <tableColumn id="9" xr3:uid="{9AF4BEF1-CDA7-4918-87E6-ECB2D0C83C45}" name="Percent Change4" dataDxfId="50"/>
    <tableColumn id="10" xr3:uid="{BD24544D-D007-475B-96CF-C96B272BA9A3}" name="Individuals" dataDxfId="49"/>
    <tableColumn id="11" xr3:uid="{E3FE187E-8F02-4F81-BCA5-D3B46B88B67B}" name="Percent Change5" dataDxfId="4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D459FB-D13B-4729-BB4F-4D4628EB5C0A}" name="Table1_2" displayName="Table1_2" ref="A1:F42" tableType="queryTable" totalsRowShown="0">
  <autoFilter ref="A1:F42" xr:uid="{43D459FB-D13B-4729-BB4F-4D4628EB5C0A}"/>
  <tableColumns count="6">
    <tableColumn id="7" xr3:uid="{C8594781-4200-4BEE-8943-7BAA707A8EE0}" uniqueName="7" name="Year" queryTableFieldId="1"/>
    <tableColumn id="2" xr3:uid="{4F1CE7E2-BAFE-48A0-814E-47A3500184B2}" uniqueName="2" name="Total" queryTableFieldId="2"/>
    <tableColumn id="3" xr3:uid="{9A743FEC-F97E-48CE-9E46-8491B76BF1BA}" uniqueName="3" name="Corporation" queryTableFieldId="3"/>
    <tableColumn id="4" xr3:uid="{79CC54C9-F91D-49FD-BB0C-1FB6C1089D2A}" uniqueName="4" name="Foundations" queryTableFieldId="4"/>
    <tableColumn id="5" xr3:uid="{97E8CE4A-9DE8-4690-B39D-43EE6D5FFBD4}" uniqueName="5" name="Bequests" queryTableFieldId="5"/>
    <tableColumn id="6" xr3:uid="{60B80832-DA9C-4132-9760-43E03AE9E5FE}" uniqueName="6" name="Individuals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2745C7-3023-4D11-9F71-9D6BFAA24614}" name="Table3" displayName="Table3" ref="A14:K55" totalsRowShown="0" headerRowDxfId="47" dataDxfId="46">
  <autoFilter ref="A14:K55" xr:uid="{A32745C7-3023-4D11-9F71-9D6BFAA24614}"/>
  <tableColumns count="11">
    <tableColumn id="1" xr3:uid="{35A66F67-4582-4506-B8D6-B22527FEC69E}" name="Year" dataDxfId="45"/>
    <tableColumn id="2" xr3:uid="{CE43FC8A-654B-4E5A-AE4B-52427D3EA630}" name="Total" dataDxfId="44"/>
    <tableColumn id="3" xr3:uid="{31E0EAE3-795B-4CB1-8D42-CC26A9222478}" name="Percent Change" dataDxfId="43"/>
    <tableColumn id="4" xr3:uid="{6DD84500-0320-4550-83CF-D60C39A610CA}" name="Corporation" dataDxfId="42"/>
    <tableColumn id="5" xr3:uid="{B6272569-125D-4686-9304-92CF76FE459D}" name="Percent Change2" dataDxfId="41"/>
    <tableColumn id="6" xr3:uid="{99234B40-EAC7-4788-B707-635E5BFA65BA}" name="Foundations" dataDxfId="40"/>
    <tableColumn id="7" xr3:uid="{786A4796-0F2F-4C2B-8ADB-D22F34859B45}" name="percent Change3" dataDxfId="39"/>
    <tableColumn id="8" xr3:uid="{A711C126-A6BE-48EA-A2C8-40C97FF93281}" name="Bequests" dataDxfId="38"/>
    <tableColumn id="9" xr3:uid="{13A73482-2DCC-4985-A83D-A5D4CBAF5CF0}" name="Percent Change4" dataDxfId="37"/>
    <tableColumn id="10" xr3:uid="{7A162FE7-9777-40BF-87A9-D5131E34C478}" name="Individuals" dataDxfId="36"/>
    <tableColumn id="11" xr3:uid="{AD238105-C2C4-43B0-9675-7EA91AFFC4F3}" name="Percent Change5" dataDxfId="3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171C5D1-05AD-40C2-9385-AA052763E54E}" name="Table3_2" displayName="Table3_2" ref="A1:J42" tableType="queryTable" totalsRowShown="0">
  <autoFilter ref="A1:J42" xr:uid="{9171C5D1-05AD-40C2-9385-AA052763E54E}"/>
  <tableColumns count="10">
    <tableColumn id="11" xr3:uid="{542E76E3-9947-4E4C-A249-230A545921D1}" uniqueName="11" name="Year" queryTableFieldId="1"/>
    <tableColumn id="2" xr3:uid="{A86E9908-5CCA-4EBE-A4BA-F7B694798683}" uniqueName="2" name="Total" queryTableFieldId="2"/>
    <tableColumn id="3" xr3:uid="{C6159F4F-4929-4962-BFB8-C53AB9046111}" uniqueName="3" name="Corporation" queryTableFieldId="3"/>
    <tableColumn id="12" xr3:uid="{A5834292-8616-40C0-9827-F5B7EFF7A13E}" uniqueName="12" name="Corporations" queryTableFieldId="11" dataCellStyle="Percent"/>
    <tableColumn id="13" xr3:uid="{B20A025F-DD19-4049-9CED-CBA5028B85FE}" uniqueName="13" name="Foundation" queryTableFieldId="12"/>
    <tableColumn id="5" xr3:uid="{60B5EB3A-49BF-4A7A-9C3D-B99DBC2C89CE}" uniqueName="5" name="Foundations" queryTableFieldId="5" dataCellStyle="Percent"/>
    <tableColumn id="14" xr3:uid="{2522E29B-3124-460E-B323-FF497A991833}" uniqueName="14" name="Bequest" queryTableFieldId="13"/>
    <tableColumn id="7" xr3:uid="{7ECB15AA-2A69-454C-8C0F-9B62CE745C19}" uniqueName="7" name="Bequests" queryTableFieldId="7" dataCellStyle="Percent"/>
    <tableColumn id="15" xr3:uid="{8B1DAAC8-1AB6-4530-AA21-D097B73DC33F}" uniqueName="15" name="Individual" queryTableFieldId="14"/>
    <tableColumn id="9" xr3:uid="{EAF5F5CF-9E49-4167-8451-55E51DF49063}" uniqueName="9" name="Individuals" queryTableFieldId="9" dataCellStyle="Percent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55CDCDD-9E23-46C5-AD76-1D2375222360}" name="Table5" displayName="Table5" ref="A8:AH49" totalsRowShown="0" headerRowDxfId="34" dataDxfId="33">
  <autoFilter ref="A8:AH49" xr:uid="{155CDCDD-9E23-46C5-AD76-1D2375222360}"/>
  <tableColumns count="34">
    <tableColumn id="1" xr3:uid="{E2BD1BF4-74E6-4FA9-A72F-2888D65D4A9D}" name="Year" dataDxfId="32"/>
    <tableColumn id="2" xr3:uid="{8D4439D4-76DD-4FDB-93C6-B1AC4E7F2054}" name="Total" dataDxfId="31"/>
    <tableColumn id="3" xr3:uid="{232A45AF-801B-4896-B2C2-36A8F2D7E492}" name="Percent Change" dataDxfId="30"/>
    <tableColumn id="4" xr3:uid="{A8152240-7AAC-42C1-8978-CCFC8666FB91}" name="Religion" dataDxfId="29"/>
    <tableColumn id="25" xr3:uid="{0C177B1F-2561-4C12-8C19-099F0B3C8F59}" name="Religion2" dataDxfId="28"/>
    <tableColumn id="5" xr3:uid="{FBCFB4A1-C6E6-411F-9AD2-241238D98973}" name="Percent Change2" dataDxfId="27"/>
    <tableColumn id="6" xr3:uid="{C4E9E08E-3CF9-4398-B3E3-846925530A28}" name="Education" dataDxfId="26"/>
    <tableColumn id="26" xr3:uid="{625C18BC-5CEE-4FFF-B42B-D4568B9F173C}" name="Column2" dataDxfId="25"/>
    <tableColumn id="7" xr3:uid="{672853BF-8511-4FE0-841C-D6A7CDA9E356}" name="Percent Change3" dataDxfId="24"/>
    <tableColumn id="8" xr3:uid="{EC63877E-B07F-4727-B433-B83D6DFDDF42}" name="Human Services" dataDxfId="23"/>
    <tableColumn id="27" xr3:uid="{DF050207-D555-40EE-806A-B669AC818AE3}" name="Column3" dataDxfId="22"/>
    <tableColumn id="9" xr3:uid="{70CBD219-9F8A-4498-A50A-AC7B2B3FAF31}" name="Percent Change4" dataDxfId="21"/>
    <tableColumn id="10" xr3:uid="{CFECC9CD-5064-4FF1-AC50-DB5D0EAF844F}" name="Health" dataDxfId="20"/>
    <tableColumn id="28" xr3:uid="{E2886528-49AC-433A-B9C2-0E158CB74ADF}" name="Column4" dataDxfId="19"/>
    <tableColumn id="11" xr3:uid="{8FFE570C-93ED-43EE-ACE7-E6253229B5E2}" name="Percent Change5" dataDxfId="18"/>
    <tableColumn id="12" xr3:uid="{F7E8E035-2EEA-4D3C-81DA-19F781DAF846}" name="Public Society Benefit" dataDxfId="17"/>
    <tableColumn id="29" xr3:uid="{89BA7B84-2B4E-47A8-B8C8-6A9CFEA79816}" name="Column5" dataDxfId="16"/>
    <tableColumn id="13" xr3:uid="{D626E827-1446-4FAF-9491-07942D969C5F}" name="Percent Change6" dataDxfId="15"/>
    <tableColumn id="14" xr3:uid="{6F2665DE-316A-4E04-BE0E-1CAF31B5B652}" name="Arts, Culture, humanities" dataDxfId="14"/>
    <tableColumn id="30" xr3:uid="{1C3DDFB5-6E92-4512-A4D3-0F76D7037711}" name="Column6" dataDxfId="13"/>
    <tableColumn id="15" xr3:uid="{26E36E62-BE7D-41D5-9BAE-CF04045CB953}" name="Percent Change7" dataDxfId="12"/>
    <tableColumn id="16" xr3:uid="{51B95FD8-398E-4567-B626-F5546FB75B69}" name="International Affairs" dataDxfId="11"/>
    <tableColumn id="31" xr3:uid="{179A7399-2B5D-4791-8DF8-353DC80C92DD}" name="Column7" dataDxfId="10"/>
    <tableColumn id="17" xr3:uid="{718A1B87-BDA3-4581-A494-44EA1575D5F7}" name="Percent Change8" dataDxfId="9"/>
    <tableColumn id="18" xr3:uid="{23ECD0D9-379A-4031-90B0-817A570534E3}" name="Environment/animals" dataDxfId="8"/>
    <tableColumn id="32" xr3:uid="{2B07961F-46C8-462B-AE1D-5AB1A95EC1B1}" name="Column8" dataDxfId="7"/>
    <tableColumn id="19" xr3:uid="{6B9AD233-00B4-41ED-9137-39D116E04412}" name="Percent Change9" dataDxfId="6"/>
    <tableColumn id="20" xr3:uid="{CB830D08-3D5D-4414-B223-EB0A8E77E843}" name="Gifts to foundations" dataDxfId="5"/>
    <tableColumn id="33" xr3:uid="{69F6361C-3D43-4AA7-868E-19089CC7F56A}" name="Column9" dataDxfId="4"/>
    <tableColumn id="21" xr3:uid="{346EEED8-3F92-4465-9267-A555AB4B218B}" name="Percent Change10" dataDxfId="3"/>
    <tableColumn id="22" xr3:uid="{F06F2C77-7348-41FF-9686-F928358ABEBD}" name="Gifts to Individuals" dataDxfId="2"/>
    <tableColumn id="34" xr3:uid="{20491FE0-00C4-475B-BB43-D33DFD9EB86C}" name="Column10" dataDxfId="1"/>
    <tableColumn id="23" xr3:uid="{1F6DDDEE-DFB1-4AC4-88E8-131692688F38}" name="Unallocated"/>
    <tableColumn id="35" xr3:uid="{E32FF755-E077-48D1-A279-C76A0B1EB54B}" name="Unallocated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bea.gov/iTable/index_nipa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://www.bls.gov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://www.bls.gov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bea.gov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www.bea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2"/>
  <sheetViews>
    <sheetView topLeftCell="Y16" zoomScale="130" zoomScaleNormal="130" workbookViewId="0">
      <selection activeCell="A13" sqref="A13:K54"/>
    </sheetView>
  </sheetViews>
  <sheetFormatPr defaultRowHeight="15" x14ac:dyDescent="0.25"/>
  <cols>
    <col min="1" max="1" width="6.140625" customWidth="1"/>
    <col min="2" max="2" width="8" customWidth="1"/>
    <col min="3" max="3" width="14.5703125" customWidth="1"/>
    <col min="4" max="4" width="11.7109375" customWidth="1"/>
    <col min="5" max="5" width="15.42578125" customWidth="1"/>
    <col min="6" max="6" width="11.85546875" customWidth="1"/>
    <col min="7" max="7" width="15.42578125" customWidth="1"/>
    <col min="8" max="8" width="9.42578125" customWidth="1"/>
    <col min="9" max="9" width="15.42578125" customWidth="1"/>
    <col min="10" max="10" width="10.7109375" customWidth="1"/>
    <col min="11" max="11" width="15.42578125" customWidth="1"/>
  </cols>
  <sheetData>
    <row r="1" spans="1:11" x14ac:dyDescent="0.25">
      <c r="A1" s="2" t="s">
        <v>0</v>
      </c>
      <c r="G1" s="52" t="s">
        <v>100</v>
      </c>
    </row>
    <row r="2" spans="1:11" ht="15.75" x14ac:dyDescent="0.25">
      <c r="A2" s="53" t="s">
        <v>101</v>
      </c>
    </row>
    <row r="3" spans="1:11" ht="15.75" x14ac:dyDescent="0.25">
      <c r="A3" s="3" t="s">
        <v>70</v>
      </c>
    </row>
    <row r="4" spans="1:11" x14ac:dyDescent="0.25">
      <c r="A4" s="4" t="s">
        <v>1</v>
      </c>
    </row>
    <row r="6" spans="1:11" x14ac:dyDescent="0.25">
      <c r="A6" s="5" t="s">
        <v>2</v>
      </c>
    </row>
    <row r="7" spans="1:11" x14ac:dyDescent="0.25">
      <c r="A7" s="5" t="s">
        <v>3</v>
      </c>
    </row>
    <row r="8" spans="1:11" x14ac:dyDescent="0.25">
      <c r="A8" s="5" t="s">
        <v>4</v>
      </c>
    </row>
    <row r="9" spans="1:11" x14ac:dyDescent="0.25">
      <c r="A9" s="5" t="s">
        <v>5</v>
      </c>
    </row>
    <row r="10" spans="1:11" x14ac:dyDescent="0.25">
      <c r="A10" s="5" t="s">
        <v>6</v>
      </c>
    </row>
    <row r="11" spans="1:11" x14ac:dyDescent="0.25">
      <c r="A11" s="5" t="s">
        <v>7</v>
      </c>
    </row>
    <row r="12" spans="1:11" x14ac:dyDescent="0.25">
      <c r="A12" s="5" t="s">
        <v>8</v>
      </c>
    </row>
    <row r="13" spans="1:11" x14ac:dyDescent="0.25">
      <c r="A13" s="24" t="s">
        <v>71</v>
      </c>
      <c r="B13" s="25" t="s">
        <v>72</v>
      </c>
      <c r="C13" s="25" t="s">
        <v>73</v>
      </c>
      <c r="D13" s="25" t="s">
        <v>74</v>
      </c>
      <c r="E13" s="25" t="s">
        <v>102</v>
      </c>
      <c r="F13" s="25" t="s">
        <v>75</v>
      </c>
      <c r="G13" s="25" t="s">
        <v>103</v>
      </c>
      <c r="H13" s="25" t="s">
        <v>76</v>
      </c>
      <c r="I13" s="25" t="s">
        <v>104</v>
      </c>
      <c r="J13" s="25" t="s">
        <v>77</v>
      </c>
      <c r="K13" s="25" t="s">
        <v>105</v>
      </c>
    </row>
    <row r="14" spans="1:11" ht="15" customHeight="1" x14ac:dyDescent="0.25">
      <c r="A14" s="6">
        <v>1980</v>
      </c>
      <c r="B14" s="7">
        <v>48.63</v>
      </c>
      <c r="C14" s="8">
        <v>0.128</v>
      </c>
      <c r="D14" s="7">
        <v>2.25</v>
      </c>
      <c r="E14" s="8">
        <v>9.8000000000000004E-2</v>
      </c>
      <c r="F14" s="7">
        <v>2.81</v>
      </c>
      <c r="G14" s="8">
        <v>0.254</v>
      </c>
      <c r="H14" s="7">
        <v>2.86</v>
      </c>
      <c r="I14" s="8">
        <v>0.28299999999999997</v>
      </c>
      <c r="J14" s="7">
        <v>40.71</v>
      </c>
      <c r="K14" s="8">
        <v>0.113</v>
      </c>
    </row>
    <row r="15" spans="1:11" ht="12" customHeight="1" x14ac:dyDescent="0.25">
      <c r="A15" s="6">
        <v>1981</v>
      </c>
      <c r="B15" s="7">
        <v>55.28</v>
      </c>
      <c r="C15" s="8">
        <v>0.13700000000000001</v>
      </c>
      <c r="D15" s="7">
        <v>2.64</v>
      </c>
      <c r="E15" s="8">
        <v>0.17299999999999999</v>
      </c>
      <c r="F15" s="7">
        <v>3.07</v>
      </c>
      <c r="G15" s="8">
        <v>9.2999999999999999E-2</v>
      </c>
      <c r="H15" s="7">
        <v>3.58</v>
      </c>
      <c r="I15" s="8">
        <v>0.252</v>
      </c>
      <c r="J15" s="7">
        <v>45.99</v>
      </c>
      <c r="K15" s="8">
        <v>0.13</v>
      </c>
    </row>
    <row r="16" spans="1:11" ht="11.1" customHeight="1" x14ac:dyDescent="0.25">
      <c r="A16" s="6">
        <v>1982</v>
      </c>
      <c r="B16" s="7">
        <v>59.11</v>
      </c>
      <c r="C16" s="8">
        <v>6.9000000000000006E-2</v>
      </c>
      <c r="D16" s="7">
        <v>3.11</v>
      </c>
      <c r="E16" s="8">
        <v>0.17799999999999999</v>
      </c>
      <c r="F16" s="7">
        <v>3.16</v>
      </c>
      <c r="G16" s="8">
        <v>2.9000000000000001E-2</v>
      </c>
      <c r="H16" s="7">
        <v>5.21</v>
      </c>
      <c r="I16" s="8">
        <v>0.45500000000000002</v>
      </c>
      <c r="J16" s="7">
        <v>47.63</v>
      </c>
      <c r="K16" s="8">
        <v>3.5999999999999997E-2</v>
      </c>
    </row>
    <row r="17" spans="1:11" ht="12" customHeight="1" x14ac:dyDescent="0.25">
      <c r="A17" s="6">
        <v>1983</v>
      </c>
      <c r="B17" s="7">
        <v>63.21</v>
      </c>
      <c r="C17" s="8">
        <v>6.9000000000000006E-2</v>
      </c>
      <c r="D17" s="7">
        <v>3.67</v>
      </c>
      <c r="E17" s="8">
        <v>0.18</v>
      </c>
      <c r="F17" s="7">
        <v>3.6</v>
      </c>
      <c r="G17" s="8">
        <v>0.13900000000000001</v>
      </c>
      <c r="H17" s="7">
        <v>3.88</v>
      </c>
      <c r="I17" s="8">
        <v>-0.255</v>
      </c>
      <c r="J17" s="7">
        <v>52.06</v>
      </c>
      <c r="K17" s="8">
        <v>9.2999999999999999E-2</v>
      </c>
    </row>
    <row r="18" spans="1:11" ht="11.1" customHeight="1" x14ac:dyDescent="0.25">
      <c r="A18" s="6">
        <v>1984</v>
      </c>
      <c r="B18" s="7">
        <v>68.58</v>
      </c>
      <c r="C18" s="8">
        <v>8.5000000000000006E-2</v>
      </c>
      <c r="D18" s="7">
        <v>4.13</v>
      </c>
      <c r="E18" s="8">
        <v>0.125</v>
      </c>
      <c r="F18" s="7">
        <v>3.95</v>
      </c>
      <c r="G18" s="8">
        <v>9.7000000000000003E-2</v>
      </c>
      <c r="H18" s="7">
        <v>4.04</v>
      </c>
      <c r="I18" s="8">
        <v>4.1000000000000002E-2</v>
      </c>
      <c r="J18" s="7">
        <v>56.46</v>
      </c>
      <c r="K18" s="8">
        <v>8.5000000000000006E-2</v>
      </c>
    </row>
    <row r="19" spans="1:11" ht="12" customHeight="1" x14ac:dyDescent="0.25">
      <c r="A19" s="6">
        <v>1985</v>
      </c>
      <c r="B19" s="7">
        <v>71.69</v>
      </c>
      <c r="C19" s="8">
        <v>4.4999999999999998E-2</v>
      </c>
      <c r="D19" s="7">
        <v>4.63</v>
      </c>
      <c r="E19" s="8">
        <v>0.121</v>
      </c>
      <c r="F19" s="7">
        <v>4.9000000000000004</v>
      </c>
      <c r="G19" s="8">
        <v>0.24099999999999999</v>
      </c>
      <c r="H19" s="7">
        <v>4.7699999999999996</v>
      </c>
      <c r="I19" s="8">
        <v>0.18099999999999999</v>
      </c>
      <c r="J19" s="7">
        <v>57.39</v>
      </c>
      <c r="K19" s="8">
        <v>1.6E-2</v>
      </c>
    </row>
    <row r="20" spans="1:11" ht="11.1" customHeight="1" x14ac:dyDescent="0.25">
      <c r="A20" s="6">
        <v>1986</v>
      </c>
      <c r="B20" s="7">
        <v>83.25</v>
      </c>
      <c r="C20" s="8">
        <v>0.161</v>
      </c>
      <c r="D20" s="7">
        <v>5.03</v>
      </c>
      <c r="E20" s="8">
        <v>8.5999999999999993E-2</v>
      </c>
      <c r="F20" s="7">
        <v>5.43</v>
      </c>
      <c r="G20" s="8">
        <v>0.108</v>
      </c>
      <c r="H20" s="7">
        <v>5.7</v>
      </c>
      <c r="I20" s="8">
        <v>0.19500000000000001</v>
      </c>
      <c r="J20" s="7">
        <v>67.09</v>
      </c>
      <c r="K20" s="8">
        <v>0.16900000000000001</v>
      </c>
    </row>
    <row r="21" spans="1:11" ht="12" customHeight="1" x14ac:dyDescent="0.25">
      <c r="A21" s="6">
        <v>1987</v>
      </c>
      <c r="B21" s="7">
        <v>82.2</v>
      </c>
      <c r="C21" s="8">
        <v>-1.2999999999999999E-2</v>
      </c>
      <c r="D21" s="7">
        <v>5.21</v>
      </c>
      <c r="E21" s="8">
        <v>3.5999999999999997E-2</v>
      </c>
      <c r="F21" s="7">
        <v>5.88</v>
      </c>
      <c r="G21" s="8">
        <v>8.3000000000000004E-2</v>
      </c>
      <c r="H21" s="7">
        <v>6.58</v>
      </c>
      <c r="I21" s="8">
        <v>0.154</v>
      </c>
      <c r="J21" s="7">
        <v>64.53</v>
      </c>
      <c r="K21" s="8">
        <v>-3.7999999999999999E-2</v>
      </c>
    </row>
    <row r="22" spans="1:11" ht="11.1" customHeight="1" x14ac:dyDescent="0.25">
      <c r="A22" s="6">
        <v>1988</v>
      </c>
      <c r="B22" s="7">
        <v>88.04</v>
      </c>
      <c r="C22" s="8">
        <v>7.0999999999999994E-2</v>
      </c>
      <c r="D22" s="7">
        <v>5.34</v>
      </c>
      <c r="E22" s="8">
        <v>2.5000000000000001E-2</v>
      </c>
      <c r="F22" s="7">
        <v>6.15</v>
      </c>
      <c r="G22" s="8">
        <v>4.5999999999999999E-2</v>
      </c>
      <c r="H22" s="7">
        <v>6.57</v>
      </c>
      <c r="I22" s="8">
        <v>-2E-3</v>
      </c>
      <c r="J22" s="7">
        <v>69.98</v>
      </c>
      <c r="K22" s="8">
        <v>8.4000000000000005E-2</v>
      </c>
    </row>
    <row r="23" spans="1:11" ht="12" customHeight="1" x14ac:dyDescent="0.25">
      <c r="A23" s="6">
        <v>1989</v>
      </c>
      <c r="B23" s="7">
        <v>98.3</v>
      </c>
      <c r="C23" s="8">
        <v>0.11700000000000001</v>
      </c>
      <c r="D23" s="7">
        <v>5.46</v>
      </c>
      <c r="E23" s="8">
        <v>2.1999999999999999E-2</v>
      </c>
      <c r="F23" s="7">
        <v>6.55</v>
      </c>
      <c r="G23" s="8">
        <v>6.5000000000000002E-2</v>
      </c>
      <c r="H23" s="7">
        <v>6.84</v>
      </c>
      <c r="I23" s="8">
        <v>4.1000000000000002E-2</v>
      </c>
      <c r="J23" s="7">
        <v>79.45</v>
      </c>
      <c r="K23" s="8">
        <v>0.13500000000000001</v>
      </c>
    </row>
    <row r="24" spans="1:11" ht="11.1" customHeight="1" x14ac:dyDescent="0.25">
      <c r="A24" s="6">
        <v>1990</v>
      </c>
      <c r="B24" s="7">
        <v>98.48</v>
      </c>
      <c r="C24" s="8">
        <v>2E-3</v>
      </c>
      <c r="D24" s="7">
        <v>5.46</v>
      </c>
      <c r="E24" s="8">
        <v>0</v>
      </c>
      <c r="F24" s="7">
        <v>7.23</v>
      </c>
      <c r="G24" s="8">
        <v>0.104</v>
      </c>
      <c r="H24" s="7">
        <v>6.79</v>
      </c>
      <c r="I24" s="8">
        <v>-7.0000000000000001E-3</v>
      </c>
      <c r="J24" s="7">
        <v>79</v>
      </c>
      <c r="K24" s="8">
        <v>-6.0000000000000001E-3</v>
      </c>
    </row>
    <row r="25" spans="1:11" ht="12" customHeight="1" x14ac:dyDescent="0.25">
      <c r="A25" s="6">
        <v>1991</v>
      </c>
      <c r="B25" s="7">
        <v>102.58</v>
      </c>
      <c r="C25" s="8">
        <v>4.2000000000000003E-2</v>
      </c>
      <c r="D25" s="7">
        <v>5.25</v>
      </c>
      <c r="E25" s="8">
        <v>-3.7999999999999999E-2</v>
      </c>
      <c r="F25" s="7">
        <v>7.72</v>
      </c>
      <c r="G25" s="8">
        <v>6.8000000000000005E-2</v>
      </c>
      <c r="H25" s="7">
        <v>7.68</v>
      </c>
      <c r="I25" s="8">
        <v>0.13100000000000001</v>
      </c>
      <c r="J25" s="7">
        <v>81.93</v>
      </c>
      <c r="K25" s="8">
        <v>3.6999999999999998E-2</v>
      </c>
    </row>
    <row r="26" spans="1:11" ht="11.1" customHeight="1" x14ac:dyDescent="0.25">
      <c r="A26" s="6">
        <v>1992</v>
      </c>
      <c r="B26" s="7">
        <v>111.29</v>
      </c>
      <c r="C26" s="8">
        <v>8.5000000000000006E-2</v>
      </c>
      <c r="D26" s="7">
        <v>5.91</v>
      </c>
      <c r="E26" s="8">
        <v>0.126</v>
      </c>
      <c r="F26" s="7">
        <v>8.64</v>
      </c>
      <c r="G26" s="8">
        <v>0.11899999999999999</v>
      </c>
      <c r="H26" s="7">
        <v>9.5399999999999991</v>
      </c>
      <c r="I26" s="8">
        <v>0.24199999999999999</v>
      </c>
      <c r="J26" s="7">
        <v>87.2</v>
      </c>
      <c r="K26" s="8">
        <v>6.4000000000000001E-2</v>
      </c>
    </row>
    <row r="27" spans="1:11" ht="12" customHeight="1" x14ac:dyDescent="0.25">
      <c r="A27" s="6">
        <v>1993</v>
      </c>
      <c r="B27" s="7">
        <v>116.58</v>
      </c>
      <c r="C27" s="8">
        <v>4.8000000000000001E-2</v>
      </c>
      <c r="D27" s="7">
        <v>6.47</v>
      </c>
      <c r="E27" s="8">
        <v>9.5000000000000001E-2</v>
      </c>
      <c r="F27" s="7">
        <v>9.5299999999999994</v>
      </c>
      <c r="G27" s="8">
        <v>0.10299999999999999</v>
      </c>
      <c r="H27" s="7">
        <v>8.86</v>
      </c>
      <c r="I27" s="8">
        <v>-7.0999999999999994E-2</v>
      </c>
      <c r="J27" s="7">
        <v>91.72</v>
      </c>
      <c r="K27" s="8">
        <v>5.1999999999999998E-2</v>
      </c>
    </row>
    <row r="28" spans="1:11" ht="11.1" customHeight="1" x14ac:dyDescent="0.25">
      <c r="A28" s="6">
        <v>1994</v>
      </c>
      <c r="B28" s="7">
        <v>120.05</v>
      </c>
      <c r="C28" s="8">
        <v>0.03</v>
      </c>
      <c r="D28" s="7">
        <v>6.98</v>
      </c>
      <c r="E28" s="8">
        <v>7.9000000000000001E-2</v>
      </c>
      <c r="F28" s="7">
        <v>9.66</v>
      </c>
      <c r="G28" s="8">
        <v>1.4E-2</v>
      </c>
      <c r="H28" s="7">
        <v>11.13</v>
      </c>
      <c r="I28" s="8">
        <v>0.25600000000000001</v>
      </c>
      <c r="J28" s="7">
        <v>92.28</v>
      </c>
      <c r="K28" s="8">
        <v>6.0000000000000001E-3</v>
      </c>
    </row>
    <row r="29" spans="1:11" ht="12" customHeight="1" x14ac:dyDescent="0.25">
      <c r="A29" s="6">
        <v>1995</v>
      </c>
      <c r="B29" s="7">
        <v>123.1</v>
      </c>
      <c r="C29" s="8">
        <v>2.5000000000000001E-2</v>
      </c>
      <c r="D29" s="7">
        <v>7.35</v>
      </c>
      <c r="E29" s="8">
        <v>5.2999999999999999E-2</v>
      </c>
      <c r="F29" s="7">
        <v>10.56</v>
      </c>
      <c r="G29" s="8">
        <v>9.2999999999999999E-2</v>
      </c>
      <c r="H29" s="7">
        <v>10.41</v>
      </c>
      <c r="I29" s="8">
        <v>-6.5000000000000002E-2</v>
      </c>
      <c r="J29" s="7">
        <v>94.78</v>
      </c>
      <c r="K29" s="8">
        <v>2.7E-2</v>
      </c>
    </row>
    <row r="30" spans="1:11" ht="11.1" customHeight="1" x14ac:dyDescent="0.25">
      <c r="A30" s="6">
        <v>1996</v>
      </c>
      <c r="B30" s="7">
        <v>138.88999999999999</v>
      </c>
      <c r="C30" s="8">
        <v>0.128</v>
      </c>
      <c r="D30" s="7">
        <v>7.51</v>
      </c>
      <c r="E30" s="8">
        <v>2.1999999999999999E-2</v>
      </c>
      <c r="F30" s="7">
        <v>12</v>
      </c>
      <c r="G30" s="8">
        <v>0.13600000000000001</v>
      </c>
      <c r="H30" s="7">
        <v>12.03</v>
      </c>
      <c r="I30" s="8">
        <v>0.156</v>
      </c>
      <c r="J30" s="7">
        <v>107.35</v>
      </c>
      <c r="K30" s="8">
        <v>0.13300000000000001</v>
      </c>
    </row>
    <row r="31" spans="1:11" ht="12" customHeight="1" x14ac:dyDescent="0.25">
      <c r="A31" s="6">
        <v>1997</v>
      </c>
      <c r="B31" s="7">
        <v>162.46</v>
      </c>
      <c r="C31" s="8">
        <v>0.17</v>
      </c>
      <c r="D31" s="7">
        <v>8.6199999999999992</v>
      </c>
      <c r="E31" s="8">
        <v>0.14799999999999999</v>
      </c>
      <c r="F31" s="7">
        <v>13.92</v>
      </c>
      <c r="G31" s="8">
        <v>0.16</v>
      </c>
      <c r="H31" s="7">
        <v>16.25</v>
      </c>
      <c r="I31" s="8">
        <v>0.35099999999999998</v>
      </c>
      <c r="J31" s="7">
        <v>123.67</v>
      </c>
      <c r="K31" s="8">
        <v>0.152</v>
      </c>
    </row>
    <row r="32" spans="1:11" ht="11.1" customHeight="1" x14ac:dyDescent="0.25">
      <c r="A32" s="6">
        <v>1998</v>
      </c>
      <c r="B32" s="7">
        <v>176.56</v>
      </c>
      <c r="C32" s="8">
        <v>8.6999999999999994E-2</v>
      </c>
      <c r="D32" s="7">
        <v>8.4600000000000009</v>
      </c>
      <c r="E32" s="8">
        <v>-1.9E-2</v>
      </c>
      <c r="F32" s="7">
        <v>17.010000000000002</v>
      </c>
      <c r="G32" s="8">
        <v>0.222</v>
      </c>
      <c r="H32" s="7">
        <v>13.41</v>
      </c>
      <c r="I32" s="8">
        <v>-0.17499999999999999</v>
      </c>
      <c r="J32" s="7">
        <v>137.68</v>
      </c>
      <c r="K32" s="8">
        <v>0.113</v>
      </c>
    </row>
    <row r="33" spans="1:11" ht="12" customHeight="1" x14ac:dyDescent="0.25">
      <c r="A33" s="6">
        <v>1999</v>
      </c>
      <c r="B33" s="7">
        <v>203.19</v>
      </c>
      <c r="C33" s="8">
        <v>0.151</v>
      </c>
      <c r="D33" s="7">
        <v>10.23</v>
      </c>
      <c r="E33" s="8">
        <v>0.20899999999999999</v>
      </c>
      <c r="F33" s="7">
        <v>20.51</v>
      </c>
      <c r="G33" s="8">
        <v>0.20599999999999999</v>
      </c>
      <c r="H33" s="7">
        <v>17.82</v>
      </c>
      <c r="I33" s="8">
        <v>0.32900000000000001</v>
      </c>
      <c r="J33" s="7">
        <v>154.63</v>
      </c>
      <c r="K33" s="8">
        <v>0.123</v>
      </c>
    </row>
    <row r="34" spans="1:11" ht="11.1" customHeight="1" x14ac:dyDescent="0.25">
      <c r="A34" s="6">
        <v>2000</v>
      </c>
      <c r="B34" s="7">
        <v>229.66</v>
      </c>
      <c r="C34" s="8">
        <v>0.13</v>
      </c>
      <c r="D34" s="7">
        <v>10.74</v>
      </c>
      <c r="E34" s="8">
        <v>0.05</v>
      </c>
      <c r="F34" s="7">
        <v>24.58</v>
      </c>
      <c r="G34" s="8">
        <v>0.19800000000000001</v>
      </c>
      <c r="H34" s="7">
        <v>20.25</v>
      </c>
      <c r="I34" s="8">
        <v>0.13600000000000001</v>
      </c>
      <c r="J34" s="7">
        <v>174.09</v>
      </c>
      <c r="K34" s="8">
        <v>0.126</v>
      </c>
    </row>
    <row r="35" spans="1:11" ht="12" customHeight="1" x14ac:dyDescent="0.25">
      <c r="A35" s="6">
        <v>2001</v>
      </c>
      <c r="B35" s="7">
        <v>232.09</v>
      </c>
      <c r="C35" s="8">
        <v>1.0999999999999999E-2</v>
      </c>
      <c r="D35" s="7">
        <v>11.66</v>
      </c>
      <c r="E35" s="8">
        <v>8.5999999999999993E-2</v>
      </c>
      <c r="F35" s="7">
        <v>27.22</v>
      </c>
      <c r="G35" s="8">
        <v>0.107</v>
      </c>
      <c r="H35" s="7">
        <v>20.149999999999999</v>
      </c>
      <c r="I35" s="8">
        <v>-5.0000000000000001E-3</v>
      </c>
      <c r="J35" s="7">
        <v>173.06</v>
      </c>
      <c r="K35" s="8">
        <v>-6.0000000000000001E-3</v>
      </c>
    </row>
    <row r="36" spans="1:11" ht="11.1" customHeight="1" x14ac:dyDescent="0.25">
      <c r="A36" s="6">
        <v>2002</v>
      </c>
      <c r="B36" s="7">
        <v>232.72</v>
      </c>
      <c r="C36" s="8">
        <v>3.0000000000000001E-3</v>
      </c>
      <c r="D36" s="7">
        <v>10.79</v>
      </c>
      <c r="E36" s="8">
        <v>-7.4999999999999997E-2</v>
      </c>
      <c r="F36" s="7">
        <v>26.98</v>
      </c>
      <c r="G36" s="8">
        <v>-8.9999999999999993E-3</v>
      </c>
      <c r="H36" s="7">
        <v>21.16</v>
      </c>
      <c r="I36" s="8">
        <v>0.05</v>
      </c>
      <c r="J36" s="7">
        <v>173.79</v>
      </c>
      <c r="K36" s="8">
        <v>4.0000000000000001E-3</v>
      </c>
    </row>
    <row r="37" spans="1:11" ht="12" customHeight="1" x14ac:dyDescent="0.25">
      <c r="A37" s="6">
        <v>2003</v>
      </c>
      <c r="B37" s="7">
        <v>237.45</v>
      </c>
      <c r="C37" s="8">
        <v>0.02</v>
      </c>
      <c r="D37" s="7">
        <v>11.06</v>
      </c>
      <c r="E37" s="8">
        <v>2.5000000000000001E-2</v>
      </c>
      <c r="F37" s="7">
        <v>26.84</v>
      </c>
      <c r="G37" s="8">
        <v>-5.0000000000000001E-3</v>
      </c>
      <c r="H37" s="7">
        <v>18.079999999999998</v>
      </c>
      <c r="I37" s="8">
        <v>-0.14599999999999999</v>
      </c>
      <c r="J37" s="7">
        <v>181.47</v>
      </c>
      <c r="K37" s="8">
        <v>4.3999999999999997E-2</v>
      </c>
    </row>
    <row r="38" spans="1:11" ht="11.1" customHeight="1" x14ac:dyDescent="0.25">
      <c r="A38" s="6">
        <v>2004</v>
      </c>
      <c r="B38" s="7">
        <v>260.26</v>
      </c>
      <c r="C38" s="8">
        <v>9.6000000000000002E-2</v>
      </c>
      <c r="D38" s="7">
        <v>11.36</v>
      </c>
      <c r="E38" s="8">
        <v>2.7E-2</v>
      </c>
      <c r="F38" s="7">
        <v>28.41</v>
      </c>
      <c r="G38" s="8">
        <v>5.8000000000000003E-2</v>
      </c>
      <c r="H38" s="7">
        <v>18.53</v>
      </c>
      <c r="I38" s="8">
        <v>2.5000000000000001E-2</v>
      </c>
      <c r="J38" s="7">
        <v>201.96</v>
      </c>
      <c r="K38" s="8">
        <v>0.113</v>
      </c>
    </row>
    <row r="39" spans="1:11" ht="12" customHeight="1" x14ac:dyDescent="0.25">
      <c r="A39" s="6">
        <v>2005</v>
      </c>
      <c r="B39" s="7">
        <v>292.43</v>
      </c>
      <c r="C39" s="8">
        <v>0.124</v>
      </c>
      <c r="D39" s="7">
        <v>15.2</v>
      </c>
      <c r="E39" s="8">
        <v>0.33800000000000002</v>
      </c>
      <c r="F39" s="7">
        <v>32.409999999999997</v>
      </c>
      <c r="G39" s="8">
        <v>0.14099999999999999</v>
      </c>
      <c r="H39" s="7">
        <v>24</v>
      </c>
      <c r="I39" s="8">
        <v>0.29499999999999998</v>
      </c>
      <c r="J39" s="7">
        <v>220.82</v>
      </c>
      <c r="K39" s="8">
        <v>9.2999999999999999E-2</v>
      </c>
    </row>
    <row r="40" spans="1:11" ht="11.1" customHeight="1" x14ac:dyDescent="0.25">
      <c r="A40" s="6">
        <v>2006</v>
      </c>
      <c r="B40" s="7">
        <v>296.08999999999997</v>
      </c>
      <c r="C40" s="8">
        <v>1.2999999999999999E-2</v>
      </c>
      <c r="D40" s="7">
        <v>14.52</v>
      </c>
      <c r="E40" s="8">
        <v>-4.4999999999999998E-2</v>
      </c>
      <c r="F40" s="7">
        <v>34.909999999999997</v>
      </c>
      <c r="G40" s="8">
        <v>7.6999999999999999E-2</v>
      </c>
      <c r="H40" s="7">
        <v>21.9</v>
      </c>
      <c r="I40" s="8">
        <v>-8.7999999999999995E-2</v>
      </c>
      <c r="J40" s="7">
        <v>224.76</v>
      </c>
      <c r="K40" s="8">
        <v>1.7999999999999999E-2</v>
      </c>
    </row>
    <row r="41" spans="1:11" ht="12" customHeight="1" x14ac:dyDescent="0.25">
      <c r="A41" s="6">
        <v>2007</v>
      </c>
      <c r="B41" s="7">
        <v>311.06</v>
      </c>
      <c r="C41" s="8">
        <v>5.0999999999999997E-2</v>
      </c>
      <c r="D41" s="7">
        <v>14.22</v>
      </c>
      <c r="E41" s="8">
        <v>-2.1000000000000001E-2</v>
      </c>
      <c r="F41" s="7">
        <v>40</v>
      </c>
      <c r="G41" s="8">
        <v>0.14599999999999999</v>
      </c>
      <c r="H41" s="7">
        <v>23.79</v>
      </c>
      <c r="I41" s="8">
        <v>8.5999999999999993E-2</v>
      </c>
      <c r="J41" s="7">
        <v>233.05</v>
      </c>
      <c r="K41" s="8">
        <v>3.6999999999999998E-2</v>
      </c>
    </row>
    <row r="42" spans="1:11" ht="11.1" customHeight="1" x14ac:dyDescent="0.25">
      <c r="A42" s="6">
        <v>2008</v>
      </c>
      <c r="B42" s="7">
        <v>299.61</v>
      </c>
      <c r="C42" s="8">
        <v>-3.6999999999999998E-2</v>
      </c>
      <c r="D42" s="7">
        <v>12.4</v>
      </c>
      <c r="E42" s="8">
        <v>-0.128</v>
      </c>
      <c r="F42" s="7">
        <v>42.21</v>
      </c>
      <c r="G42" s="8">
        <v>5.5E-2</v>
      </c>
      <c r="H42" s="7">
        <v>31.24</v>
      </c>
      <c r="I42" s="8">
        <v>0.313</v>
      </c>
      <c r="J42" s="7">
        <v>213.76</v>
      </c>
      <c r="K42" s="8">
        <v>-8.3000000000000004E-2</v>
      </c>
    </row>
    <row r="43" spans="1:11" ht="12" customHeight="1" x14ac:dyDescent="0.25">
      <c r="A43" s="6">
        <v>2009</v>
      </c>
      <c r="B43" s="7">
        <v>274.77999999999997</v>
      </c>
      <c r="C43" s="8">
        <v>-8.3000000000000004E-2</v>
      </c>
      <c r="D43" s="7">
        <v>13.79</v>
      </c>
      <c r="E43" s="8">
        <v>0.112</v>
      </c>
      <c r="F43" s="7">
        <v>41.09</v>
      </c>
      <c r="G43" s="8">
        <v>-2.7E-2</v>
      </c>
      <c r="H43" s="7">
        <v>19.12</v>
      </c>
      <c r="I43" s="8">
        <v>-0.38800000000000001</v>
      </c>
      <c r="J43" s="7">
        <v>200.78</v>
      </c>
      <c r="K43" s="8">
        <v>-6.0999999999999999E-2</v>
      </c>
    </row>
    <row r="44" spans="1:11" ht="11.1" customHeight="1" x14ac:dyDescent="0.25">
      <c r="A44" s="6">
        <v>2010</v>
      </c>
      <c r="B44" s="7">
        <v>288.16000000000003</v>
      </c>
      <c r="C44" s="8">
        <v>4.9000000000000002E-2</v>
      </c>
      <c r="D44" s="7">
        <v>15.82</v>
      </c>
      <c r="E44" s="8">
        <v>0.14699999999999999</v>
      </c>
      <c r="F44" s="7">
        <v>40.950000000000003</v>
      </c>
      <c r="G44" s="8">
        <v>-3.0000000000000001E-3</v>
      </c>
      <c r="H44" s="7">
        <v>23.4</v>
      </c>
      <c r="I44" s="8">
        <v>0.224</v>
      </c>
      <c r="J44" s="7">
        <v>207.99</v>
      </c>
      <c r="K44" s="8">
        <v>3.5999999999999997E-2</v>
      </c>
    </row>
    <row r="45" spans="1:11" ht="12" customHeight="1" x14ac:dyDescent="0.25">
      <c r="A45" s="6">
        <v>2011</v>
      </c>
      <c r="B45" s="7">
        <v>298.5</v>
      </c>
      <c r="C45" s="8">
        <v>3.5999999999999997E-2</v>
      </c>
      <c r="D45" s="7">
        <v>15.58</v>
      </c>
      <c r="E45" s="8">
        <v>-1.4999999999999999E-2</v>
      </c>
      <c r="F45" s="7">
        <v>43.83</v>
      </c>
      <c r="G45" s="8">
        <v>7.0000000000000007E-2</v>
      </c>
      <c r="H45" s="7">
        <v>25.18</v>
      </c>
      <c r="I45" s="8">
        <v>7.5999999999999998E-2</v>
      </c>
      <c r="J45" s="7">
        <v>213.91</v>
      </c>
      <c r="K45" s="8">
        <v>2.8000000000000001E-2</v>
      </c>
    </row>
    <row r="46" spans="1:11" ht="11.1" customHeight="1" x14ac:dyDescent="0.25">
      <c r="A46" s="6">
        <v>2012</v>
      </c>
      <c r="B46" s="7">
        <v>332.61</v>
      </c>
      <c r="C46" s="8">
        <v>0.114</v>
      </c>
      <c r="D46" s="7">
        <v>17.22</v>
      </c>
      <c r="E46" s="8">
        <v>0.105</v>
      </c>
      <c r="F46" s="7">
        <v>46.37</v>
      </c>
      <c r="G46" s="8">
        <v>5.8000000000000003E-2</v>
      </c>
      <c r="H46" s="7">
        <v>24.63</v>
      </c>
      <c r="I46" s="8">
        <v>-2.1999999999999999E-2</v>
      </c>
      <c r="J46" s="7">
        <v>244.38</v>
      </c>
      <c r="K46" s="8">
        <v>0.14199999999999999</v>
      </c>
    </row>
    <row r="47" spans="1:11" ht="12" customHeight="1" x14ac:dyDescent="0.25">
      <c r="A47" s="6">
        <v>2013</v>
      </c>
      <c r="B47" s="7">
        <v>332.52</v>
      </c>
      <c r="C47" s="8">
        <v>0</v>
      </c>
      <c r="D47" s="7">
        <v>15.86</v>
      </c>
      <c r="E47" s="8">
        <v>-7.9000000000000001E-2</v>
      </c>
      <c r="F47" s="7">
        <v>49.88</v>
      </c>
      <c r="G47" s="8">
        <v>7.5999999999999998E-2</v>
      </c>
      <c r="H47" s="7">
        <v>24.35</v>
      </c>
      <c r="I47" s="8">
        <v>-1.0999999999999999E-2</v>
      </c>
      <c r="J47" s="7">
        <v>242.43</v>
      </c>
      <c r="K47" s="8">
        <v>-8.0000000000000002E-3</v>
      </c>
    </row>
    <row r="48" spans="1:11" ht="11.1" customHeight="1" x14ac:dyDescent="0.25">
      <c r="A48" s="6">
        <v>2014</v>
      </c>
      <c r="B48" s="7">
        <v>357.6</v>
      </c>
      <c r="C48" s="8">
        <v>7.4999999999999997E-2</v>
      </c>
      <c r="D48" s="7">
        <v>18.260000000000002</v>
      </c>
      <c r="E48" s="8">
        <v>0.151</v>
      </c>
      <c r="F48" s="7">
        <v>54.91</v>
      </c>
      <c r="G48" s="8">
        <v>0.10100000000000001</v>
      </c>
      <c r="H48" s="7">
        <v>32.18</v>
      </c>
      <c r="I48" s="8">
        <v>0.32100000000000001</v>
      </c>
      <c r="J48" s="7">
        <v>252.25</v>
      </c>
      <c r="K48" s="8">
        <v>0.04</v>
      </c>
    </row>
    <row r="49" spans="1:11" ht="12" customHeight="1" x14ac:dyDescent="0.25">
      <c r="A49" s="6">
        <v>2015</v>
      </c>
      <c r="B49" s="7">
        <v>376.68</v>
      </c>
      <c r="C49" s="8">
        <v>5.2999999999999999E-2</v>
      </c>
      <c r="D49" s="7">
        <v>19.079999999999998</v>
      </c>
      <c r="E49" s="8">
        <v>4.4999999999999998E-2</v>
      </c>
      <c r="F49" s="7">
        <v>57.29</v>
      </c>
      <c r="G49" s="8">
        <v>4.2999999999999997E-2</v>
      </c>
      <c r="H49" s="7">
        <v>35.630000000000003</v>
      </c>
      <c r="I49" s="8">
        <v>0.107</v>
      </c>
      <c r="J49" s="7">
        <v>264.69</v>
      </c>
      <c r="K49" s="8">
        <v>4.9000000000000002E-2</v>
      </c>
    </row>
    <row r="50" spans="1:11" ht="11.1" customHeight="1" x14ac:dyDescent="0.25">
      <c r="A50" s="6">
        <v>2016</v>
      </c>
      <c r="B50" s="7">
        <v>396.53</v>
      </c>
      <c r="C50" s="8">
        <v>5.2999999999999999E-2</v>
      </c>
      <c r="D50" s="7">
        <v>19.41</v>
      </c>
      <c r="E50" s="8">
        <v>1.7000000000000001E-2</v>
      </c>
      <c r="F50" s="7">
        <v>63.12</v>
      </c>
      <c r="G50" s="8">
        <v>0.10199999999999999</v>
      </c>
      <c r="H50" s="7">
        <v>34.619999999999997</v>
      </c>
      <c r="I50" s="8">
        <v>-2.8000000000000001E-2</v>
      </c>
      <c r="J50" s="7">
        <v>279.38</v>
      </c>
      <c r="K50" s="8">
        <v>5.5E-2</v>
      </c>
    </row>
    <row r="51" spans="1:11" ht="12" customHeight="1" x14ac:dyDescent="0.25">
      <c r="A51" s="6">
        <v>2017</v>
      </c>
      <c r="B51" s="7">
        <v>429.49</v>
      </c>
      <c r="C51" s="8">
        <v>8.3000000000000004E-2</v>
      </c>
      <c r="D51" s="7">
        <v>17.829999999999998</v>
      </c>
      <c r="E51" s="8">
        <v>-8.1000000000000003E-2</v>
      </c>
      <c r="F51" s="7">
        <v>70.73</v>
      </c>
      <c r="G51" s="8">
        <v>0.12</v>
      </c>
      <c r="H51" s="7">
        <v>38.119999999999997</v>
      </c>
      <c r="I51" s="8">
        <v>0.10100000000000001</v>
      </c>
      <c r="J51" s="7">
        <v>302.81</v>
      </c>
      <c r="K51" s="8">
        <v>8.4000000000000005E-2</v>
      </c>
    </row>
    <row r="52" spans="1:11" ht="11.1" customHeight="1" x14ac:dyDescent="0.25">
      <c r="A52" s="6">
        <v>2018</v>
      </c>
      <c r="B52" s="7">
        <v>428.42</v>
      </c>
      <c r="C52" s="8">
        <v>-2E-3</v>
      </c>
      <c r="D52" s="7">
        <v>17.43</v>
      </c>
      <c r="E52" s="8">
        <v>-2.1999999999999999E-2</v>
      </c>
      <c r="F52" s="7">
        <v>73.849999999999994</v>
      </c>
      <c r="G52" s="8">
        <v>4.3999999999999997E-2</v>
      </c>
      <c r="H52" s="7">
        <v>39.97</v>
      </c>
      <c r="I52" s="8">
        <v>4.8000000000000001E-2</v>
      </c>
      <c r="J52" s="7">
        <v>297.17</v>
      </c>
      <c r="K52" s="8">
        <v>-1.9E-2</v>
      </c>
    </row>
    <row r="53" spans="1:11" ht="12" customHeight="1" x14ac:dyDescent="0.25">
      <c r="A53" s="6">
        <v>2019</v>
      </c>
      <c r="B53" s="7">
        <v>448.66</v>
      </c>
      <c r="C53" s="8">
        <v>4.7E-2</v>
      </c>
      <c r="D53" s="7">
        <v>17.98</v>
      </c>
      <c r="E53" s="8">
        <v>3.1E-2</v>
      </c>
      <c r="F53" s="7">
        <v>75.69</v>
      </c>
      <c r="G53" s="8">
        <v>2.5000000000000001E-2</v>
      </c>
      <c r="H53" s="7">
        <v>37.99</v>
      </c>
      <c r="I53" s="8">
        <v>-0.05</v>
      </c>
      <c r="J53" s="7">
        <v>317</v>
      </c>
      <c r="K53" s="8">
        <v>6.7000000000000004E-2</v>
      </c>
    </row>
    <row r="54" spans="1:11" ht="15" customHeight="1" x14ac:dyDescent="0.25">
      <c r="A54" s="9">
        <v>2020</v>
      </c>
      <c r="B54" s="10">
        <v>471.44</v>
      </c>
      <c r="C54" s="11">
        <v>5.0999999999999997E-2</v>
      </c>
      <c r="D54" s="10">
        <v>16.88</v>
      </c>
      <c r="E54" s="11">
        <v>-6.0999999999999999E-2</v>
      </c>
      <c r="F54" s="10">
        <v>88.55</v>
      </c>
      <c r="G54" s="11">
        <v>0.17</v>
      </c>
      <c r="H54" s="10">
        <v>41.91</v>
      </c>
      <c r="I54" s="11">
        <v>0.10299999999999999</v>
      </c>
      <c r="J54" s="10">
        <v>324.10000000000002</v>
      </c>
      <c r="K54" s="11">
        <v>2.1999999999999999E-2</v>
      </c>
    </row>
    <row r="56" spans="1:11" x14ac:dyDescent="0.25">
      <c r="A56" s="12" t="s">
        <v>9</v>
      </c>
    </row>
    <row r="57" spans="1:11" x14ac:dyDescent="0.25">
      <c r="A57" s="12" t="s">
        <v>10</v>
      </c>
    </row>
    <row r="58" spans="1:11" x14ac:dyDescent="0.25">
      <c r="A58" s="12" t="s">
        <v>11</v>
      </c>
    </row>
    <row r="59" spans="1:11" x14ac:dyDescent="0.25">
      <c r="A59" s="12" t="s">
        <v>12</v>
      </c>
    </row>
    <row r="60" spans="1:11" x14ac:dyDescent="0.25">
      <c r="A60" s="12" t="s">
        <v>13</v>
      </c>
    </row>
    <row r="62" spans="1:11" x14ac:dyDescent="0.25">
      <c r="A62" s="2" t="s">
        <v>14</v>
      </c>
    </row>
  </sheetData>
  <pageMargins left="1.25" right="1.25" top="1" bottom="1" header="0.25" footer="0.25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3"/>
  <sheetViews>
    <sheetView workbookViewId="0">
      <selection activeCell="F12" sqref="F12"/>
    </sheetView>
  </sheetViews>
  <sheetFormatPr defaultRowHeight="15" x14ac:dyDescent="0.25"/>
  <cols>
    <col min="1" max="1" width="11" customWidth="1"/>
    <col min="2" max="2" width="26.140625" customWidth="1"/>
    <col min="3" max="3" width="19.28515625" customWidth="1"/>
    <col min="4" max="4" width="15" customWidth="1"/>
  </cols>
  <sheetData>
    <row r="1" spans="1:4" x14ac:dyDescent="0.25">
      <c r="A1" s="2" t="s">
        <v>64</v>
      </c>
    </row>
    <row r="5" spans="1:4" ht="33" customHeight="1" x14ac:dyDescent="0.25">
      <c r="A5" s="40" t="s">
        <v>96</v>
      </c>
      <c r="B5" s="49" t="s">
        <v>97</v>
      </c>
      <c r="C5" s="42" t="s">
        <v>98</v>
      </c>
      <c r="D5" s="42" t="s">
        <v>99</v>
      </c>
    </row>
    <row r="6" spans="1:4" ht="33" customHeight="1" x14ac:dyDescent="0.25">
      <c r="A6" s="21">
        <v>1980</v>
      </c>
      <c r="B6" s="50">
        <v>2.25</v>
      </c>
      <c r="C6" s="33">
        <v>254</v>
      </c>
      <c r="D6" s="51">
        <v>8.9999999999999993E-3</v>
      </c>
    </row>
    <row r="7" spans="1:4" ht="12" customHeight="1" x14ac:dyDescent="0.25">
      <c r="A7" s="19">
        <v>1981</v>
      </c>
      <c r="B7" s="7">
        <v>2.64</v>
      </c>
      <c r="C7" s="23">
        <v>244</v>
      </c>
      <c r="D7" s="8">
        <v>1.0999999999999999E-2</v>
      </c>
    </row>
    <row r="8" spans="1:4" ht="11.1" customHeight="1" x14ac:dyDescent="0.25">
      <c r="A8" s="19">
        <v>1982</v>
      </c>
      <c r="B8" s="7">
        <v>3.11</v>
      </c>
      <c r="C8" s="23">
        <v>199</v>
      </c>
      <c r="D8" s="8">
        <v>1.6E-2</v>
      </c>
    </row>
    <row r="9" spans="1:4" ht="12" customHeight="1" x14ac:dyDescent="0.25">
      <c r="A9" s="19">
        <v>1983</v>
      </c>
      <c r="B9" s="7">
        <v>3.67</v>
      </c>
      <c r="C9" s="23">
        <v>234</v>
      </c>
      <c r="D9" s="8">
        <v>1.6E-2</v>
      </c>
    </row>
    <row r="10" spans="1:4" ht="11.1" customHeight="1" x14ac:dyDescent="0.25">
      <c r="A10" s="19">
        <v>1984</v>
      </c>
      <c r="B10" s="7">
        <v>4.13</v>
      </c>
      <c r="C10" s="23">
        <v>269</v>
      </c>
      <c r="D10" s="8">
        <v>1.4999999999999999E-2</v>
      </c>
    </row>
    <row r="11" spans="1:4" ht="12" customHeight="1" x14ac:dyDescent="0.25">
      <c r="A11" s="19">
        <v>1985</v>
      </c>
      <c r="B11" s="7">
        <v>4.63</v>
      </c>
      <c r="C11" s="23">
        <v>257</v>
      </c>
      <c r="D11" s="8">
        <v>1.7999999999999999E-2</v>
      </c>
    </row>
    <row r="12" spans="1:4" ht="11.1" customHeight="1" x14ac:dyDescent="0.25">
      <c r="A12" s="19">
        <v>1986</v>
      </c>
      <c r="B12" s="7">
        <v>5.03</v>
      </c>
      <c r="C12" s="23">
        <v>246</v>
      </c>
      <c r="D12" s="8">
        <v>0.02</v>
      </c>
    </row>
    <row r="13" spans="1:4" ht="12" customHeight="1" x14ac:dyDescent="0.25">
      <c r="A13" s="19">
        <v>1987</v>
      </c>
      <c r="B13" s="7">
        <v>5.21</v>
      </c>
      <c r="C13" s="23">
        <v>323</v>
      </c>
      <c r="D13" s="8">
        <v>1.6E-2</v>
      </c>
    </row>
    <row r="14" spans="1:4" ht="11.1" customHeight="1" x14ac:dyDescent="0.25">
      <c r="A14" s="19">
        <v>1988</v>
      </c>
      <c r="B14" s="7">
        <v>5.34</v>
      </c>
      <c r="C14" s="23">
        <v>390</v>
      </c>
      <c r="D14" s="8">
        <v>1.4E-2</v>
      </c>
    </row>
    <row r="15" spans="1:4" ht="12" customHeight="1" x14ac:dyDescent="0.25">
      <c r="A15" s="19">
        <v>1989</v>
      </c>
      <c r="B15" s="7">
        <v>5.46</v>
      </c>
      <c r="C15" s="23">
        <v>390</v>
      </c>
      <c r="D15" s="8">
        <v>1.4E-2</v>
      </c>
    </row>
    <row r="16" spans="1:4" ht="11.1" customHeight="1" x14ac:dyDescent="0.25">
      <c r="A16" s="19">
        <v>1990</v>
      </c>
      <c r="B16" s="7">
        <v>5.46</v>
      </c>
      <c r="C16" s="23">
        <v>412</v>
      </c>
      <c r="D16" s="8">
        <v>1.2999999999999999E-2</v>
      </c>
    </row>
    <row r="17" spans="1:4" ht="12" customHeight="1" x14ac:dyDescent="0.25">
      <c r="A17" s="19">
        <v>1991</v>
      </c>
      <c r="B17" s="7">
        <v>5.25</v>
      </c>
      <c r="C17" s="23">
        <v>425</v>
      </c>
      <c r="D17" s="8">
        <v>1.2E-2</v>
      </c>
    </row>
    <row r="18" spans="1:4" ht="11.1" customHeight="1" x14ac:dyDescent="0.25">
      <c r="A18" s="19">
        <v>1992</v>
      </c>
      <c r="B18" s="7">
        <v>5.91</v>
      </c>
      <c r="C18" s="23">
        <v>474</v>
      </c>
      <c r="D18" s="8">
        <v>1.2E-2</v>
      </c>
    </row>
    <row r="19" spans="1:4" ht="12" customHeight="1" x14ac:dyDescent="0.25">
      <c r="A19" s="19">
        <v>1993</v>
      </c>
      <c r="B19" s="7">
        <v>6.47</v>
      </c>
      <c r="C19" s="23">
        <v>519</v>
      </c>
      <c r="D19" s="8">
        <v>1.2E-2</v>
      </c>
    </row>
    <row r="20" spans="1:4" ht="11.1" customHeight="1" x14ac:dyDescent="0.25">
      <c r="A20" s="19">
        <v>1994</v>
      </c>
      <c r="B20" s="7">
        <v>6.98</v>
      </c>
      <c r="C20" s="23">
        <v>599</v>
      </c>
      <c r="D20" s="8">
        <v>1.2E-2</v>
      </c>
    </row>
    <row r="21" spans="1:4" ht="12" customHeight="1" x14ac:dyDescent="0.25">
      <c r="A21" s="19">
        <v>1995</v>
      </c>
      <c r="B21" s="7">
        <v>7.35</v>
      </c>
      <c r="C21" s="23">
        <v>684</v>
      </c>
      <c r="D21" s="8">
        <v>1.0999999999999999E-2</v>
      </c>
    </row>
    <row r="22" spans="1:4" ht="11.1" customHeight="1" x14ac:dyDescent="0.25">
      <c r="A22" s="19">
        <v>1996</v>
      </c>
      <c r="B22" s="7">
        <v>7.51</v>
      </c>
      <c r="C22" s="23">
        <v>741</v>
      </c>
      <c r="D22" s="8">
        <v>0.01</v>
      </c>
    </row>
    <row r="23" spans="1:4" ht="12" customHeight="1" x14ac:dyDescent="0.25">
      <c r="A23" s="19">
        <v>1997</v>
      </c>
      <c r="B23" s="7">
        <v>8.6199999999999992</v>
      </c>
      <c r="C23" s="23">
        <v>802</v>
      </c>
      <c r="D23" s="8">
        <v>1.0999999999999999E-2</v>
      </c>
    </row>
    <row r="24" spans="1:4" ht="11.1" customHeight="1" x14ac:dyDescent="0.25">
      <c r="A24" s="19">
        <v>1998</v>
      </c>
      <c r="B24" s="7">
        <v>8.4600000000000009</v>
      </c>
      <c r="C24" s="23">
        <v>728</v>
      </c>
      <c r="D24" s="8">
        <v>1.2E-2</v>
      </c>
    </row>
    <row r="25" spans="1:4" ht="12" customHeight="1" x14ac:dyDescent="0.25">
      <c r="A25" s="19">
        <v>1999</v>
      </c>
      <c r="B25" s="7">
        <v>10.23</v>
      </c>
      <c r="C25" s="23">
        <v>766</v>
      </c>
      <c r="D25" s="8">
        <v>1.2999999999999999E-2</v>
      </c>
    </row>
    <row r="26" spans="1:4" ht="11.1" customHeight="1" x14ac:dyDescent="0.25">
      <c r="A26" s="19">
        <v>2000</v>
      </c>
      <c r="B26" s="7">
        <v>10.74</v>
      </c>
      <c r="C26" s="23">
        <v>747</v>
      </c>
      <c r="D26" s="8">
        <v>1.4E-2</v>
      </c>
    </row>
    <row r="27" spans="1:4" ht="12" customHeight="1" x14ac:dyDescent="0.25">
      <c r="A27" s="19">
        <v>2001</v>
      </c>
      <c r="B27" s="7">
        <v>11.66</v>
      </c>
      <c r="C27" s="23">
        <v>689</v>
      </c>
      <c r="D27" s="8">
        <v>1.7000000000000001E-2</v>
      </c>
    </row>
    <row r="28" spans="1:4" ht="11.1" customHeight="1" x14ac:dyDescent="0.25">
      <c r="A28" s="19">
        <v>2002</v>
      </c>
      <c r="B28" s="7">
        <v>10.79</v>
      </c>
      <c r="C28" s="23">
        <v>789</v>
      </c>
      <c r="D28" s="8">
        <v>1.4E-2</v>
      </c>
    </row>
    <row r="29" spans="1:4" ht="12" customHeight="1" x14ac:dyDescent="0.25">
      <c r="A29" s="19">
        <v>2003</v>
      </c>
      <c r="B29" s="7">
        <v>11.06</v>
      </c>
      <c r="C29" s="23">
        <v>970</v>
      </c>
      <c r="D29" s="8">
        <v>1.0999999999999999E-2</v>
      </c>
    </row>
    <row r="30" spans="1:4" ht="11.1" customHeight="1" x14ac:dyDescent="0.25">
      <c r="A30" s="19">
        <v>2004</v>
      </c>
      <c r="B30" s="7">
        <v>11.36</v>
      </c>
      <c r="C30" s="23">
        <v>1258</v>
      </c>
      <c r="D30" s="8">
        <v>8.9999999999999993E-3</v>
      </c>
    </row>
    <row r="31" spans="1:4" ht="12" customHeight="1" x14ac:dyDescent="0.25">
      <c r="A31" s="19">
        <v>2005</v>
      </c>
      <c r="B31" s="7">
        <v>15.2</v>
      </c>
      <c r="C31" s="23">
        <v>1665</v>
      </c>
      <c r="D31" s="8">
        <v>8.9999999999999993E-3</v>
      </c>
    </row>
    <row r="32" spans="1:4" ht="11.1" customHeight="1" x14ac:dyDescent="0.25">
      <c r="A32" s="19">
        <v>2006</v>
      </c>
      <c r="B32" s="7">
        <v>14.52</v>
      </c>
      <c r="C32" s="23">
        <v>1844</v>
      </c>
      <c r="D32" s="8">
        <v>8.0000000000000002E-3</v>
      </c>
    </row>
    <row r="33" spans="1:4" ht="12" customHeight="1" x14ac:dyDescent="0.25">
      <c r="A33" s="19">
        <v>2007</v>
      </c>
      <c r="B33" s="7">
        <v>14.22</v>
      </c>
      <c r="C33" s="23">
        <v>1752</v>
      </c>
      <c r="D33" s="8">
        <v>8.0000000000000002E-3</v>
      </c>
    </row>
    <row r="34" spans="1:4" ht="11.1" customHeight="1" x14ac:dyDescent="0.25">
      <c r="A34" s="19">
        <v>2008</v>
      </c>
      <c r="B34" s="7">
        <v>12.4</v>
      </c>
      <c r="C34" s="23">
        <v>1379</v>
      </c>
      <c r="D34" s="8">
        <v>8.9999999999999993E-3</v>
      </c>
    </row>
    <row r="35" spans="1:4" ht="12" customHeight="1" x14ac:dyDescent="0.25">
      <c r="A35" s="19">
        <v>2009</v>
      </c>
      <c r="B35" s="7">
        <v>13.79</v>
      </c>
      <c r="C35" s="23">
        <v>1467</v>
      </c>
      <c r="D35" s="8">
        <v>8.9999999999999993E-3</v>
      </c>
    </row>
    <row r="36" spans="1:4" ht="11.1" customHeight="1" x14ac:dyDescent="0.25">
      <c r="A36" s="19">
        <v>2010</v>
      </c>
      <c r="B36" s="7">
        <v>15.82</v>
      </c>
      <c r="C36" s="23">
        <v>1834</v>
      </c>
      <c r="D36" s="8">
        <v>8.9999999999999993E-3</v>
      </c>
    </row>
    <row r="37" spans="1:4" ht="12" customHeight="1" x14ac:dyDescent="0.25">
      <c r="A37" s="19">
        <v>2011</v>
      </c>
      <c r="B37" s="7">
        <v>15.58</v>
      </c>
      <c r="C37" s="23">
        <v>1818</v>
      </c>
      <c r="D37" s="8">
        <v>8.9999999999999993E-3</v>
      </c>
    </row>
    <row r="38" spans="1:4" ht="11.1" customHeight="1" x14ac:dyDescent="0.25">
      <c r="A38" s="19">
        <v>2012</v>
      </c>
      <c r="B38" s="7">
        <v>17.22</v>
      </c>
      <c r="C38" s="23">
        <v>2156</v>
      </c>
      <c r="D38" s="8">
        <v>8.0000000000000002E-3</v>
      </c>
    </row>
    <row r="39" spans="1:4" ht="12" customHeight="1" x14ac:dyDescent="0.25">
      <c r="A39" s="19">
        <v>2013</v>
      </c>
      <c r="B39" s="7">
        <v>15.86</v>
      </c>
      <c r="C39" s="23">
        <v>2152</v>
      </c>
      <c r="D39" s="8">
        <v>7.0000000000000001E-3</v>
      </c>
    </row>
    <row r="40" spans="1:4" ht="11.1" customHeight="1" x14ac:dyDescent="0.25">
      <c r="A40" s="19">
        <v>2014</v>
      </c>
      <c r="B40" s="7">
        <v>18.260000000000002</v>
      </c>
      <c r="C40" s="23">
        <v>2264</v>
      </c>
      <c r="D40" s="8">
        <v>8.0000000000000002E-3</v>
      </c>
    </row>
    <row r="41" spans="1:4" ht="12" customHeight="1" x14ac:dyDescent="0.25">
      <c r="A41" s="19">
        <v>2015</v>
      </c>
      <c r="B41" s="7">
        <v>19.079999999999998</v>
      </c>
      <c r="C41" s="23">
        <v>2128</v>
      </c>
      <c r="D41" s="8">
        <v>8.9999999999999993E-3</v>
      </c>
    </row>
    <row r="42" spans="1:4" ht="11.1" customHeight="1" x14ac:dyDescent="0.25">
      <c r="A42" s="19">
        <v>2016</v>
      </c>
      <c r="B42" s="7">
        <v>19.41</v>
      </c>
      <c r="C42" s="23">
        <v>2125</v>
      </c>
      <c r="D42" s="8">
        <v>8.9999999999999993E-3</v>
      </c>
    </row>
    <row r="43" spans="1:4" ht="12" customHeight="1" x14ac:dyDescent="0.25">
      <c r="A43" s="19">
        <v>2017</v>
      </c>
      <c r="B43" s="7">
        <v>17.829999999999998</v>
      </c>
      <c r="C43" s="23">
        <v>2183</v>
      </c>
      <c r="D43" s="8">
        <v>8.0000000000000002E-3</v>
      </c>
    </row>
    <row r="44" spans="1:4" ht="11.1" customHeight="1" x14ac:dyDescent="0.25">
      <c r="A44" s="19">
        <v>2018</v>
      </c>
      <c r="B44" s="7">
        <v>17.43</v>
      </c>
      <c r="C44" s="23">
        <v>2187</v>
      </c>
      <c r="D44" s="8">
        <v>8.0000000000000002E-3</v>
      </c>
    </row>
    <row r="45" spans="1:4" ht="12" customHeight="1" x14ac:dyDescent="0.25">
      <c r="A45" s="19">
        <v>2019</v>
      </c>
      <c r="B45" s="7">
        <v>17.98</v>
      </c>
      <c r="C45" s="23">
        <v>2237</v>
      </c>
      <c r="D45" s="8">
        <v>8.0000000000000002E-3</v>
      </c>
    </row>
    <row r="46" spans="1:4" ht="12.95" customHeight="1" x14ac:dyDescent="0.25">
      <c r="A46" s="19">
        <v>2020</v>
      </c>
      <c r="B46" s="7">
        <v>16.88</v>
      </c>
      <c r="C46" s="23">
        <v>2160</v>
      </c>
      <c r="D46" s="8">
        <v>8.0000000000000002E-3</v>
      </c>
    </row>
    <row r="48" spans="1:4" x14ac:dyDescent="0.25">
      <c r="A48" s="12" t="s">
        <v>65</v>
      </c>
    </row>
    <row r="49" spans="1:1" x14ac:dyDescent="0.25">
      <c r="A49" s="12" t="s">
        <v>66</v>
      </c>
    </row>
    <row r="50" spans="1:1" x14ac:dyDescent="0.25">
      <c r="A50" s="12" t="s">
        <v>67</v>
      </c>
    </row>
    <row r="51" spans="1:1" x14ac:dyDescent="0.25">
      <c r="A51" s="12" t="s">
        <v>68</v>
      </c>
    </row>
    <row r="53" spans="1:1" x14ac:dyDescent="0.25">
      <c r="A53" s="2" t="s">
        <v>69</v>
      </c>
    </row>
  </sheetData>
  <hyperlinks>
    <hyperlink ref="A49" r:id="rId1" xr:uid="{00000000-0004-0000-0A00-000000000000}"/>
  </hyperlinks>
  <pageMargins left="1.25" right="1.25" top="1" bottom="1" header="0.25" footer="0.2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25B1E-F157-49DC-B49F-4C8E6CC61491}">
  <dimension ref="A1:F42"/>
  <sheetViews>
    <sheetView workbookViewId="0">
      <selection sqref="A1:F42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13.85546875" bestFit="1" customWidth="1"/>
    <col min="4" max="4" width="14.28515625" bestFit="1" customWidth="1"/>
    <col min="5" max="5" width="11.42578125" bestFit="1" customWidth="1"/>
    <col min="6" max="6" width="13" bestFit="1" customWidth="1"/>
    <col min="9" max="9" width="13.140625" bestFit="1" customWidth="1"/>
    <col min="10" max="10" width="12" bestFit="1" customWidth="1"/>
    <col min="11" max="11" width="18.42578125" bestFit="1" customWidth="1"/>
    <col min="12" max="12" width="22.42578125" bestFit="1" customWidth="1"/>
    <col min="13" max="13" width="19.42578125" bestFit="1" customWidth="1"/>
    <col min="14" max="14" width="17.5703125" bestFit="1" customWidth="1"/>
  </cols>
  <sheetData>
    <row r="1" spans="1:6" x14ac:dyDescent="0.25">
      <c r="A1" s="54" t="s">
        <v>71</v>
      </c>
      <c r="B1" s="54" t="s">
        <v>72</v>
      </c>
      <c r="C1" s="54" t="s">
        <v>74</v>
      </c>
      <c r="D1" s="54" t="s">
        <v>75</v>
      </c>
      <c r="E1" s="54" t="s">
        <v>76</v>
      </c>
      <c r="F1" s="54" t="s">
        <v>77</v>
      </c>
    </row>
    <row r="2" spans="1:6" x14ac:dyDescent="0.25">
      <c r="A2" s="54">
        <v>1980</v>
      </c>
      <c r="B2" s="54">
        <v>48.63</v>
      </c>
      <c r="C2" s="54">
        <v>2.25</v>
      </c>
      <c r="D2" s="54">
        <v>2.81</v>
      </c>
      <c r="E2" s="54">
        <v>2.86</v>
      </c>
      <c r="F2" s="54">
        <v>40.71</v>
      </c>
    </row>
    <row r="3" spans="1:6" x14ac:dyDescent="0.25">
      <c r="A3" s="54">
        <v>1981</v>
      </c>
      <c r="B3" s="54">
        <v>55.28</v>
      </c>
      <c r="C3" s="54">
        <v>2.64</v>
      </c>
      <c r="D3" s="54">
        <v>3.07</v>
      </c>
      <c r="E3" s="54">
        <v>3.58</v>
      </c>
      <c r="F3" s="54">
        <v>45.99</v>
      </c>
    </row>
    <row r="4" spans="1:6" x14ac:dyDescent="0.25">
      <c r="A4" s="54">
        <v>1982</v>
      </c>
      <c r="B4" s="54">
        <v>59.11</v>
      </c>
      <c r="C4" s="54">
        <v>3.11</v>
      </c>
      <c r="D4" s="54">
        <v>3.16</v>
      </c>
      <c r="E4" s="54">
        <v>5.21</v>
      </c>
      <c r="F4" s="54">
        <v>47.63</v>
      </c>
    </row>
    <row r="5" spans="1:6" x14ac:dyDescent="0.25">
      <c r="A5" s="54">
        <v>1983</v>
      </c>
      <c r="B5" s="54">
        <v>63.21</v>
      </c>
      <c r="C5" s="54">
        <v>3.67</v>
      </c>
      <c r="D5" s="54">
        <v>3.6</v>
      </c>
      <c r="E5" s="54">
        <v>3.88</v>
      </c>
      <c r="F5" s="54">
        <v>52.06</v>
      </c>
    </row>
    <row r="6" spans="1:6" x14ac:dyDescent="0.25">
      <c r="A6" s="54">
        <v>1984</v>
      </c>
      <c r="B6" s="54">
        <v>68.58</v>
      </c>
      <c r="C6" s="54">
        <v>4.13</v>
      </c>
      <c r="D6" s="54">
        <v>3.95</v>
      </c>
      <c r="E6" s="54">
        <v>4.04</v>
      </c>
      <c r="F6" s="54">
        <v>56.46</v>
      </c>
    </row>
    <row r="7" spans="1:6" x14ac:dyDescent="0.25">
      <c r="A7" s="54">
        <v>1985</v>
      </c>
      <c r="B7" s="54">
        <v>71.69</v>
      </c>
      <c r="C7" s="54">
        <v>4.63</v>
      </c>
      <c r="D7" s="54">
        <v>4.9000000000000004</v>
      </c>
      <c r="E7" s="54">
        <v>4.7699999999999996</v>
      </c>
      <c r="F7" s="54">
        <v>57.39</v>
      </c>
    </row>
    <row r="8" spans="1:6" x14ac:dyDescent="0.25">
      <c r="A8" s="54">
        <v>1986</v>
      </c>
      <c r="B8" s="54">
        <v>83.25</v>
      </c>
      <c r="C8" s="54">
        <v>5.03</v>
      </c>
      <c r="D8" s="54">
        <v>5.43</v>
      </c>
      <c r="E8" s="54">
        <v>5.7</v>
      </c>
      <c r="F8" s="54">
        <v>67.09</v>
      </c>
    </row>
    <row r="9" spans="1:6" x14ac:dyDescent="0.25">
      <c r="A9" s="54">
        <v>1987</v>
      </c>
      <c r="B9" s="54">
        <v>82.2</v>
      </c>
      <c r="C9" s="54">
        <v>5.21</v>
      </c>
      <c r="D9" s="54">
        <v>5.88</v>
      </c>
      <c r="E9" s="54">
        <v>6.58</v>
      </c>
      <c r="F9" s="54">
        <v>64.53</v>
      </c>
    </row>
    <row r="10" spans="1:6" x14ac:dyDescent="0.25">
      <c r="A10" s="54">
        <v>1988</v>
      </c>
      <c r="B10" s="54">
        <v>88.04</v>
      </c>
      <c r="C10" s="54">
        <v>5.34</v>
      </c>
      <c r="D10" s="54">
        <v>6.15</v>
      </c>
      <c r="E10" s="54">
        <v>6.57</v>
      </c>
      <c r="F10" s="54">
        <v>69.98</v>
      </c>
    </row>
    <row r="11" spans="1:6" x14ac:dyDescent="0.25">
      <c r="A11" s="54">
        <v>1989</v>
      </c>
      <c r="B11" s="54">
        <v>98.3</v>
      </c>
      <c r="C11" s="54">
        <v>5.46</v>
      </c>
      <c r="D11" s="54">
        <v>6.55</v>
      </c>
      <c r="E11" s="54">
        <v>6.84</v>
      </c>
      <c r="F11" s="54">
        <v>79.45</v>
      </c>
    </row>
    <row r="12" spans="1:6" x14ac:dyDescent="0.25">
      <c r="A12" s="54">
        <v>1990</v>
      </c>
      <c r="B12" s="54">
        <v>98.48</v>
      </c>
      <c r="C12" s="54">
        <v>5.46</v>
      </c>
      <c r="D12" s="54">
        <v>7.23</v>
      </c>
      <c r="E12" s="54">
        <v>6.79</v>
      </c>
      <c r="F12" s="54">
        <v>79</v>
      </c>
    </row>
    <row r="13" spans="1:6" x14ac:dyDescent="0.25">
      <c r="A13" s="54">
        <v>1991</v>
      </c>
      <c r="B13" s="54">
        <v>102.58</v>
      </c>
      <c r="C13" s="54">
        <v>5.25</v>
      </c>
      <c r="D13" s="54">
        <v>7.72</v>
      </c>
      <c r="E13" s="54">
        <v>7.68</v>
      </c>
      <c r="F13" s="54">
        <v>81.93</v>
      </c>
    </row>
    <row r="14" spans="1:6" x14ac:dyDescent="0.25">
      <c r="A14" s="54">
        <v>1992</v>
      </c>
      <c r="B14" s="54">
        <v>111.29</v>
      </c>
      <c r="C14" s="54">
        <v>5.91</v>
      </c>
      <c r="D14" s="54">
        <v>8.64</v>
      </c>
      <c r="E14" s="54">
        <v>9.5399999999999991</v>
      </c>
      <c r="F14" s="54">
        <v>87.2</v>
      </c>
    </row>
    <row r="15" spans="1:6" x14ac:dyDescent="0.25">
      <c r="A15" s="54">
        <v>1993</v>
      </c>
      <c r="B15" s="54">
        <v>116.58</v>
      </c>
      <c r="C15" s="54">
        <v>6.47</v>
      </c>
      <c r="D15" s="54">
        <v>9.5299999999999994</v>
      </c>
      <c r="E15" s="54">
        <v>8.86</v>
      </c>
      <c r="F15" s="54">
        <v>91.72</v>
      </c>
    </row>
    <row r="16" spans="1:6" x14ac:dyDescent="0.25">
      <c r="A16" s="54">
        <v>1994</v>
      </c>
      <c r="B16" s="54">
        <v>120.05</v>
      </c>
      <c r="C16" s="54">
        <v>6.98</v>
      </c>
      <c r="D16" s="54">
        <v>9.66</v>
      </c>
      <c r="E16" s="54">
        <v>11.13</v>
      </c>
      <c r="F16" s="54">
        <v>92.28</v>
      </c>
    </row>
    <row r="17" spans="1:6" x14ac:dyDescent="0.25">
      <c r="A17" s="54">
        <v>1995</v>
      </c>
      <c r="B17" s="54">
        <v>123.1</v>
      </c>
      <c r="C17" s="54">
        <v>7.35</v>
      </c>
      <c r="D17" s="54">
        <v>10.56</v>
      </c>
      <c r="E17" s="54">
        <v>10.41</v>
      </c>
      <c r="F17" s="54">
        <v>94.78</v>
      </c>
    </row>
    <row r="18" spans="1:6" x14ac:dyDescent="0.25">
      <c r="A18" s="54">
        <v>1996</v>
      </c>
      <c r="B18" s="54">
        <v>138.88999999999999</v>
      </c>
      <c r="C18" s="54">
        <v>7.51</v>
      </c>
      <c r="D18" s="54">
        <v>12</v>
      </c>
      <c r="E18" s="54">
        <v>12.03</v>
      </c>
      <c r="F18" s="54">
        <v>107.35</v>
      </c>
    </row>
    <row r="19" spans="1:6" x14ac:dyDescent="0.25">
      <c r="A19" s="54">
        <v>1997</v>
      </c>
      <c r="B19" s="54">
        <v>162.46</v>
      </c>
      <c r="C19" s="54">
        <v>8.6199999999999992</v>
      </c>
      <c r="D19" s="54">
        <v>13.92</v>
      </c>
      <c r="E19" s="54">
        <v>16.25</v>
      </c>
      <c r="F19" s="54">
        <v>123.67</v>
      </c>
    </row>
    <row r="20" spans="1:6" x14ac:dyDescent="0.25">
      <c r="A20" s="54">
        <v>1998</v>
      </c>
      <c r="B20" s="54">
        <v>176.56</v>
      </c>
      <c r="C20" s="54">
        <v>8.4600000000000009</v>
      </c>
      <c r="D20" s="54">
        <v>17.010000000000002</v>
      </c>
      <c r="E20" s="54">
        <v>13.41</v>
      </c>
      <c r="F20" s="54">
        <v>137.68</v>
      </c>
    </row>
    <row r="21" spans="1:6" x14ac:dyDescent="0.25">
      <c r="A21" s="54">
        <v>1999</v>
      </c>
      <c r="B21" s="54">
        <v>203.19</v>
      </c>
      <c r="C21" s="54">
        <v>10.23</v>
      </c>
      <c r="D21" s="54">
        <v>20.51</v>
      </c>
      <c r="E21" s="54">
        <v>17.82</v>
      </c>
      <c r="F21" s="54">
        <v>154.63</v>
      </c>
    </row>
    <row r="22" spans="1:6" x14ac:dyDescent="0.25">
      <c r="A22" s="54">
        <v>2000</v>
      </c>
      <c r="B22" s="54">
        <v>229.66</v>
      </c>
      <c r="C22" s="54">
        <v>10.74</v>
      </c>
      <c r="D22" s="54">
        <v>24.58</v>
      </c>
      <c r="E22" s="54">
        <v>20.25</v>
      </c>
      <c r="F22" s="54">
        <v>174.09</v>
      </c>
    </row>
    <row r="23" spans="1:6" x14ac:dyDescent="0.25">
      <c r="A23" s="54">
        <v>2001</v>
      </c>
      <c r="B23" s="54">
        <v>232.09</v>
      </c>
      <c r="C23" s="54">
        <v>11.66</v>
      </c>
      <c r="D23" s="54">
        <v>27.22</v>
      </c>
      <c r="E23" s="54">
        <v>20.149999999999999</v>
      </c>
      <c r="F23" s="54">
        <v>173.06</v>
      </c>
    </row>
    <row r="24" spans="1:6" x14ac:dyDescent="0.25">
      <c r="A24" s="54">
        <v>2002</v>
      </c>
      <c r="B24" s="54">
        <v>232.72</v>
      </c>
      <c r="C24" s="54">
        <v>10.79</v>
      </c>
      <c r="D24" s="54">
        <v>26.98</v>
      </c>
      <c r="E24" s="54">
        <v>21.16</v>
      </c>
      <c r="F24" s="54">
        <v>173.79</v>
      </c>
    </row>
    <row r="25" spans="1:6" x14ac:dyDescent="0.25">
      <c r="A25" s="54">
        <v>2003</v>
      </c>
      <c r="B25" s="54">
        <v>237.45</v>
      </c>
      <c r="C25" s="54">
        <v>11.06</v>
      </c>
      <c r="D25" s="54">
        <v>26.84</v>
      </c>
      <c r="E25" s="54">
        <v>18.079999999999998</v>
      </c>
      <c r="F25" s="54">
        <v>181.47</v>
      </c>
    </row>
    <row r="26" spans="1:6" x14ac:dyDescent="0.25">
      <c r="A26" s="54">
        <v>2004</v>
      </c>
      <c r="B26" s="54">
        <v>260.26</v>
      </c>
      <c r="C26" s="54">
        <v>11.36</v>
      </c>
      <c r="D26" s="54">
        <v>28.41</v>
      </c>
      <c r="E26" s="54">
        <v>18.53</v>
      </c>
      <c r="F26" s="54">
        <v>201.96</v>
      </c>
    </row>
    <row r="27" spans="1:6" x14ac:dyDescent="0.25">
      <c r="A27" s="54">
        <v>2005</v>
      </c>
      <c r="B27" s="54">
        <v>292.43</v>
      </c>
      <c r="C27" s="54">
        <v>15.2</v>
      </c>
      <c r="D27" s="54">
        <v>32.409999999999997</v>
      </c>
      <c r="E27" s="54">
        <v>24</v>
      </c>
      <c r="F27" s="54">
        <v>220.82</v>
      </c>
    </row>
    <row r="28" spans="1:6" x14ac:dyDescent="0.25">
      <c r="A28" s="54">
        <v>2006</v>
      </c>
      <c r="B28" s="54">
        <v>296.08999999999997</v>
      </c>
      <c r="C28" s="54">
        <v>14.52</v>
      </c>
      <c r="D28" s="54">
        <v>34.909999999999997</v>
      </c>
      <c r="E28" s="54">
        <v>21.9</v>
      </c>
      <c r="F28" s="54">
        <v>224.76</v>
      </c>
    </row>
    <row r="29" spans="1:6" x14ac:dyDescent="0.25">
      <c r="A29" s="54">
        <v>2007</v>
      </c>
      <c r="B29" s="54">
        <v>311.06</v>
      </c>
      <c r="C29" s="54">
        <v>14.22</v>
      </c>
      <c r="D29" s="54">
        <v>40</v>
      </c>
      <c r="E29" s="54">
        <v>23.79</v>
      </c>
      <c r="F29" s="54">
        <v>233.05</v>
      </c>
    </row>
    <row r="30" spans="1:6" x14ac:dyDescent="0.25">
      <c r="A30" s="54">
        <v>2008</v>
      </c>
      <c r="B30" s="54">
        <v>299.61</v>
      </c>
      <c r="C30" s="54">
        <v>12.4</v>
      </c>
      <c r="D30" s="54">
        <v>42.21</v>
      </c>
      <c r="E30" s="54">
        <v>31.24</v>
      </c>
      <c r="F30" s="54">
        <v>213.76</v>
      </c>
    </row>
    <row r="31" spans="1:6" x14ac:dyDescent="0.25">
      <c r="A31" s="54">
        <v>2009</v>
      </c>
      <c r="B31" s="54">
        <v>274.77999999999997</v>
      </c>
      <c r="C31" s="54">
        <v>13.79</v>
      </c>
      <c r="D31" s="54">
        <v>41.09</v>
      </c>
      <c r="E31" s="54">
        <v>19.12</v>
      </c>
      <c r="F31" s="54">
        <v>200.78</v>
      </c>
    </row>
    <row r="32" spans="1:6" x14ac:dyDescent="0.25">
      <c r="A32" s="54">
        <v>2010</v>
      </c>
      <c r="B32" s="54">
        <v>288.16000000000003</v>
      </c>
      <c r="C32" s="54">
        <v>15.82</v>
      </c>
      <c r="D32" s="54">
        <v>40.950000000000003</v>
      </c>
      <c r="E32" s="54">
        <v>23.4</v>
      </c>
      <c r="F32" s="54">
        <v>207.99</v>
      </c>
    </row>
    <row r="33" spans="1:6" x14ac:dyDescent="0.25">
      <c r="A33" s="54">
        <v>2011</v>
      </c>
      <c r="B33" s="54">
        <v>298.5</v>
      </c>
      <c r="C33" s="54">
        <v>15.58</v>
      </c>
      <c r="D33" s="54">
        <v>43.83</v>
      </c>
      <c r="E33" s="54">
        <v>25.18</v>
      </c>
      <c r="F33" s="54">
        <v>213.91</v>
      </c>
    </row>
    <row r="34" spans="1:6" x14ac:dyDescent="0.25">
      <c r="A34">
        <v>2012</v>
      </c>
      <c r="B34">
        <v>332.61</v>
      </c>
      <c r="C34">
        <v>17.22</v>
      </c>
      <c r="D34">
        <v>46.37</v>
      </c>
      <c r="E34">
        <v>24.63</v>
      </c>
      <c r="F34">
        <v>244.38</v>
      </c>
    </row>
    <row r="35" spans="1:6" x14ac:dyDescent="0.25">
      <c r="A35">
        <v>2013</v>
      </c>
      <c r="B35">
        <v>332.52</v>
      </c>
      <c r="C35">
        <v>15.86</v>
      </c>
      <c r="D35">
        <v>49.88</v>
      </c>
      <c r="E35">
        <v>24.35</v>
      </c>
      <c r="F35">
        <v>242.43</v>
      </c>
    </row>
    <row r="36" spans="1:6" x14ac:dyDescent="0.25">
      <c r="A36">
        <v>2014</v>
      </c>
      <c r="B36">
        <v>357.6</v>
      </c>
      <c r="C36">
        <v>18.260000000000002</v>
      </c>
      <c r="D36">
        <v>54.91</v>
      </c>
      <c r="E36">
        <v>32.18</v>
      </c>
      <c r="F36">
        <v>252.25</v>
      </c>
    </row>
    <row r="37" spans="1:6" x14ac:dyDescent="0.25">
      <c r="A37">
        <v>2015</v>
      </c>
      <c r="B37">
        <v>376.68</v>
      </c>
      <c r="C37">
        <v>19.079999999999998</v>
      </c>
      <c r="D37">
        <v>57.29</v>
      </c>
      <c r="E37">
        <v>35.630000000000003</v>
      </c>
      <c r="F37">
        <v>264.69</v>
      </c>
    </row>
    <row r="38" spans="1:6" x14ac:dyDescent="0.25">
      <c r="A38">
        <v>2016</v>
      </c>
      <c r="B38">
        <v>396.53</v>
      </c>
      <c r="C38">
        <v>19.41</v>
      </c>
      <c r="D38">
        <v>63.12</v>
      </c>
      <c r="E38">
        <v>34.619999999999997</v>
      </c>
      <c r="F38">
        <v>279.38</v>
      </c>
    </row>
    <row r="39" spans="1:6" x14ac:dyDescent="0.25">
      <c r="A39">
        <v>2017</v>
      </c>
      <c r="B39">
        <v>429.49</v>
      </c>
      <c r="C39">
        <v>17.829999999999998</v>
      </c>
      <c r="D39">
        <v>70.73</v>
      </c>
      <c r="E39">
        <v>38.119999999999997</v>
      </c>
      <c r="F39">
        <v>302.81</v>
      </c>
    </row>
    <row r="40" spans="1:6" x14ac:dyDescent="0.25">
      <c r="A40">
        <v>2018</v>
      </c>
      <c r="B40">
        <v>428.42</v>
      </c>
      <c r="C40">
        <v>17.43</v>
      </c>
      <c r="D40">
        <v>73.849999999999994</v>
      </c>
      <c r="E40">
        <v>39.97</v>
      </c>
      <c r="F40">
        <v>297.17</v>
      </c>
    </row>
    <row r="41" spans="1:6" x14ac:dyDescent="0.25">
      <c r="A41">
        <v>2019</v>
      </c>
      <c r="B41">
        <v>448.66</v>
      </c>
      <c r="C41">
        <v>17.98</v>
      </c>
      <c r="D41">
        <v>75.69</v>
      </c>
      <c r="E41">
        <v>37.99</v>
      </c>
      <c r="F41">
        <v>317</v>
      </c>
    </row>
    <row r="42" spans="1:6" x14ac:dyDescent="0.25">
      <c r="A42">
        <v>2020</v>
      </c>
      <c r="B42">
        <v>471.44</v>
      </c>
      <c r="C42">
        <v>16.88</v>
      </c>
      <c r="D42">
        <v>88.55</v>
      </c>
      <c r="E42">
        <v>41.91</v>
      </c>
      <c r="F42">
        <v>324.10000000000002</v>
      </c>
    </row>
  </sheetData>
  <phoneticPr fontId="2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62"/>
  <sheetViews>
    <sheetView topLeftCell="H28" workbookViewId="0">
      <selection activeCell="F38" sqref="F38"/>
    </sheetView>
  </sheetViews>
  <sheetFormatPr defaultRowHeight="15" x14ac:dyDescent="0.25"/>
  <cols>
    <col min="1" max="1" width="6.85546875" customWidth="1"/>
    <col min="2" max="2" width="8" customWidth="1"/>
    <col min="3" max="3" width="15.85546875" customWidth="1"/>
    <col min="4" max="4" width="12.7109375" customWidth="1"/>
    <col min="5" max="5" width="16.85546875" customWidth="1"/>
    <col min="6" max="6" width="13" customWidth="1"/>
    <col min="7" max="7" width="16.85546875" customWidth="1"/>
    <col min="8" max="8" width="10.5703125" customWidth="1"/>
    <col min="9" max="9" width="16.85546875" customWidth="1"/>
    <col min="10" max="10" width="12" customWidth="1"/>
    <col min="11" max="11" width="16.85546875" customWidth="1"/>
  </cols>
  <sheetData>
    <row r="2" spans="1:11" x14ac:dyDescent="0.25">
      <c r="A2" s="2" t="s">
        <v>15</v>
      </c>
    </row>
    <row r="4" spans="1:11" ht="15.75" x14ac:dyDescent="0.25">
      <c r="A4" s="3" t="s">
        <v>16</v>
      </c>
    </row>
    <row r="5" spans="1:11" x14ac:dyDescent="0.25">
      <c r="A5" s="13" t="s">
        <v>17</v>
      </c>
    </row>
    <row r="7" spans="1:11" x14ac:dyDescent="0.25">
      <c r="A7" s="5" t="s">
        <v>18</v>
      </c>
    </row>
    <row r="8" spans="1:11" x14ac:dyDescent="0.25">
      <c r="A8" s="5" t="s">
        <v>19</v>
      </c>
    </row>
    <row r="9" spans="1:11" x14ac:dyDescent="0.25">
      <c r="A9" s="5" t="s">
        <v>20</v>
      </c>
    </row>
    <row r="10" spans="1:11" x14ac:dyDescent="0.25">
      <c r="A10" s="5" t="s">
        <v>21</v>
      </c>
    </row>
    <row r="11" spans="1:11" x14ac:dyDescent="0.25">
      <c r="A11" s="5" t="s">
        <v>22</v>
      </c>
    </row>
    <row r="12" spans="1:11" x14ac:dyDescent="0.25">
      <c r="A12" s="5" t="s">
        <v>23</v>
      </c>
    </row>
    <row r="13" spans="1:11" x14ac:dyDescent="0.25">
      <c r="A13" s="5" t="s">
        <v>24</v>
      </c>
    </row>
    <row r="14" spans="1:11" x14ac:dyDescent="0.25">
      <c r="A14" s="24" t="s">
        <v>71</v>
      </c>
      <c r="B14" s="25" t="s">
        <v>72</v>
      </c>
      <c r="C14" s="25" t="s">
        <v>73</v>
      </c>
      <c r="D14" s="25" t="s">
        <v>74</v>
      </c>
      <c r="E14" s="25" t="s">
        <v>102</v>
      </c>
      <c r="F14" s="25" t="s">
        <v>75</v>
      </c>
      <c r="G14" s="25" t="s">
        <v>103</v>
      </c>
      <c r="H14" s="25" t="s">
        <v>76</v>
      </c>
      <c r="I14" s="25" t="s">
        <v>104</v>
      </c>
      <c r="J14" s="25" t="s">
        <v>77</v>
      </c>
      <c r="K14" s="25" t="s">
        <v>105</v>
      </c>
    </row>
    <row r="15" spans="1:11" ht="9" customHeight="1" x14ac:dyDescent="0.25">
      <c r="A15" s="6">
        <v>1980</v>
      </c>
      <c r="B15" s="7">
        <v>152.91999999999999</v>
      </c>
      <c r="C15" s="8">
        <v>-7.0000000000000001E-3</v>
      </c>
      <c r="D15" s="7">
        <v>7.08</v>
      </c>
      <c r="E15" s="8">
        <v>-3.4000000000000002E-2</v>
      </c>
      <c r="F15" s="7">
        <v>8.84</v>
      </c>
      <c r="G15" s="8">
        <v>0.105</v>
      </c>
      <c r="H15" s="7">
        <v>8.99</v>
      </c>
      <c r="I15" s="8">
        <v>0.129</v>
      </c>
      <c r="J15" s="7">
        <v>128.02000000000001</v>
      </c>
      <c r="K15" s="8">
        <v>-0.02</v>
      </c>
    </row>
    <row r="16" spans="1:11" ht="12" customHeight="1" x14ac:dyDescent="0.25">
      <c r="A16" s="6">
        <v>1981</v>
      </c>
      <c r="B16" s="7">
        <v>157.49</v>
      </c>
      <c r="C16" s="8">
        <v>0.03</v>
      </c>
      <c r="D16" s="7">
        <v>7.52</v>
      </c>
      <c r="E16" s="8">
        <v>6.3E-2</v>
      </c>
      <c r="F16" s="7">
        <v>8.75</v>
      </c>
      <c r="G16" s="8">
        <v>-0.01</v>
      </c>
      <c r="H16" s="7">
        <v>10.199999999999999</v>
      </c>
      <c r="I16" s="8">
        <v>0.13400000000000001</v>
      </c>
      <c r="J16" s="7">
        <v>131.03</v>
      </c>
      <c r="K16" s="8">
        <v>2.3E-2</v>
      </c>
    </row>
    <row r="17" spans="1:11" ht="11.1" customHeight="1" x14ac:dyDescent="0.25">
      <c r="A17" s="6">
        <v>1982</v>
      </c>
      <c r="B17" s="7">
        <v>158.47</v>
      </c>
      <c r="C17" s="8">
        <v>6.0000000000000001E-3</v>
      </c>
      <c r="D17" s="7">
        <v>8.34</v>
      </c>
      <c r="E17" s="8">
        <v>0.109</v>
      </c>
      <c r="F17" s="7">
        <v>8.4700000000000006</v>
      </c>
      <c r="G17" s="8">
        <v>-3.1E-2</v>
      </c>
      <c r="H17" s="7">
        <v>13.97</v>
      </c>
      <c r="I17" s="8">
        <v>0.36899999999999999</v>
      </c>
      <c r="J17" s="7">
        <v>127.69</v>
      </c>
      <c r="K17" s="8">
        <v>-2.5000000000000001E-2</v>
      </c>
    </row>
    <row r="18" spans="1:11" ht="12" customHeight="1" x14ac:dyDescent="0.25">
      <c r="A18" s="6">
        <v>1983</v>
      </c>
      <c r="B18" s="7">
        <v>164.18</v>
      </c>
      <c r="C18" s="8">
        <v>3.5999999999999997E-2</v>
      </c>
      <c r="D18" s="7">
        <v>9.5299999999999994</v>
      </c>
      <c r="E18" s="8">
        <v>0.14299999999999999</v>
      </c>
      <c r="F18" s="7">
        <v>9.35</v>
      </c>
      <c r="G18" s="8">
        <v>0.104</v>
      </c>
      <c r="H18" s="7">
        <v>10.08</v>
      </c>
      <c r="I18" s="8">
        <v>-0.27800000000000002</v>
      </c>
      <c r="J18" s="7">
        <v>135.22</v>
      </c>
      <c r="K18" s="8">
        <v>5.8999999999999997E-2</v>
      </c>
    </row>
    <row r="19" spans="1:11" ht="11.1" customHeight="1" x14ac:dyDescent="0.25">
      <c r="A19" s="6">
        <v>1984</v>
      </c>
      <c r="B19" s="7">
        <v>171.02</v>
      </c>
      <c r="C19" s="8">
        <v>4.2000000000000003E-2</v>
      </c>
      <c r="D19" s="7">
        <v>10.3</v>
      </c>
      <c r="E19" s="8">
        <v>0.08</v>
      </c>
      <c r="F19" s="7">
        <v>9.85</v>
      </c>
      <c r="G19" s="8">
        <v>5.2999999999999999E-2</v>
      </c>
      <c r="H19" s="7">
        <v>10.07</v>
      </c>
      <c r="I19" s="8">
        <v>0</v>
      </c>
      <c r="J19" s="7">
        <v>140.80000000000001</v>
      </c>
      <c r="K19" s="8">
        <v>4.1000000000000002E-2</v>
      </c>
    </row>
    <row r="20" spans="1:11" ht="12" customHeight="1" x14ac:dyDescent="0.25">
      <c r="A20" s="6">
        <v>1985</v>
      </c>
      <c r="B20" s="7">
        <v>172.33</v>
      </c>
      <c r="C20" s="8">
        <v>8.0000000000000002E-3</v>
      </c>
      <c r="D20" s="7">
        <v>11.13</v>
      </c>
      <c r="E20" s="8">
        <v>8.1000000000000003E-2</v>
      </c>
      <c r="F20" s="7">
        <v>11.78</v>
      </c>
      <c r="G20" s="8">
        <v>0.19600000000000001</v>
      </c>
      <c r="H20" s="7">
        <v>11.47</v>
      </c>
      <c r="I20" s="8">
        <v>0.13800000000000001</v>
      </c>
      <c r="J20" s="7">
        <v>137.96</v>
      </c>
      <c r="K20" s="8">
        <v>-0.02</v>
      </c>
    </row>
    <row r="21" spans="1:11" ht="11.1" customHeight="1" x14ac:dyDescent="0.25">
      <c r="A21" s="6">
        <v>1986</v>
      </c>
      <c r="B21" s="7">
        <v>196.34</v>
      </c>
      <c r="C21" s="8">
        <v>0.13900000000000001</v>
      </c>
      <c r="D21" s="7">
        <v>11.86</v>
      </c>
      <c r="E21" s="8">
        <v>6.6000000000000003E-2</v>
      </c>
      <c r="F21" s="7">
        <v>12.81</v>
      </c>
      <c r="G21" s="8">
        <v>8.6999999999999994E-2</v>
      </c>
      <c r="H21" s="7">
        <v>13.44</v>
      </c>
      <c r="I21" s="8">
        <v>0.17199999999999999</v>
      </c>
      <c r="J21" s="7">
        <v>158.22999999999999</v>
      </c>
      <c r="K21" s="8">
        <v>0.14699999999999999</v>
      </c>
    </row>
    <row r="22" spans="1:11" ht="12" customHeight="1" x14ac:dyDescent="0.25">
      <c r="A22" s="6">
        <v>1987</v>
      </c>
      <c r="B22" s="7">
        <v>187.24</v>
      </c>
      <c r="C22" s="8">
        <v>-4.5999999999999999E-2</v>
      </c>
      <c r="D22" s="7">
        <v>11.87</v>
      </c>
      <c r="E22" s="8">
        <v>0</v>
      </c>
      <c r="F22" s="7">
        <v>13.39</v>
      </c>
      <c r="G22" s="8">
        <v>4.5999999999999999E-2</v>
      </c>
      <c r="H22" s="7">
        <v>14.99</v>
      </c>
      <c r="I22" s="8">
        <v>0.115</v>
      </c>
      <c r="J22" s="7">
        <v>146.99</v>
      </c>
      <c r="K22" s="8">
        <v>-7.0999999999999994E-2</v>
      </c>
    </row>
    <row r="23" spans="1:11" ht="11.1" customHeight="1" x14ac:dyDescent="0.25">
      <c r="A23" s="6">
        <v>1988</v>
      </c>
      <c r="B23" s="7">
        <v>192.65</v>
      </c>
      <c r="C23" s="8">
        <v>2.9000000000000001E-2</v>
      </c>
      <c r="D23" s="7">
        <v>11.68</v>
      </c>
      <c r="E23" s="8">
        <v>-1.4999999999999999E-2</v>
      </c>
      <c r="F23" s="7">
        <v>13.46</v>
      </c>
      <c r="G23" s="8">
        <v>5.0000000000000001E-3</v>
      </c>
      <c r="H23" s="7">
        <v>14.38</v>
      </c>
      <c r="I23" s="8">
        <v>-4.1000000000000002E-2</v>
      </c>
      <c r="J23" s="7">
        <v>153.13</v>
      </c>
      <c r="K23" s="8">
        <v>4.2000000000000003E-2</v>
      </c>
    </row>
    <row r="24" spans="1:11" ht="12" customHeight="1" x14ac:dyDescent="0.25">
      <c r="A24" s="6">
        <v>1989</v>
      </c>
      <c r="B24" s="7">
        <v>205.22</v>
      </c>
      <c r="C24" s="8">
        <v>6.5000000000000002E-2</v>
      </c>
      <c r="D24" s="7">
        <v>11.4</v>
      </c>
      <c r="E24" s="8">
        <v>-2.4E-2</v>
      </c>
      <c r="F24" s="7">
        <v>13.67</v>
      </c>
      <c r="G24" s="8">
        <v>1.6E-2</v>
      </c>
      <c r="H24" s="7">
        <v>14.28</v>
      </c>
      <c r="I24" s="8">
        <v>-7.0000000000000001E-3</v>
      </c>
      <c r="J24" s="7">
        <v>165.87</v>
      </c>
      <c r="K24" s="8">
        <v>8.3000000000000004E-2</v>
      </c>
    </row>
    <row r="25" spans="1:11" ht="11.1" customHeight="1" x14ac:dyDescent="0.25">
      <c r="A25" s="6">
        <v>1990</v>
      </c>
      <c r="B25" s="7">
        <v>195.01</v>
      </c>
      <c r="C25" s="8">
        <v>-0.05</v>
      </c>
      <c r="D25" s="7">
        <v>10.81</v>
      </c>
      <c r="E25" s="8">
        <v>-5.0999999999999997E-2</v>
      </c>
      <c r="F25" s="7">
        <v>14.32</v>
      </c>
      <c r="G25" s="8">
        <v>4.7E-2</v>
      </c>
      <c r="H25" s="7">
        <v>13.45</v>
      </c>
      <c r="I25" s="8">
        <v>-5.8000000000000003E-2</v>
      </c>
      <c r="J25" s="7">
        <v>156.44</v>
      </c>
      <c r="K25" s="8">
        <v>-5.7000000000000002E-2</v>
      </c>
    </row>
    <row r="26" spans="1:11" ht="12" customHeight="1" x14ac:dyDescent="0.25">
      <c r="A26" s="6">
        <v>1991</v>
      </c>
      <c r="B26" s="7">
        <v>195.02</v>
      </c>
      <c r="C26" s="8">
        <v>0</v>
      </c>
      <c r="D26" s="7">
        <v>9.98</v>
      </c>
      <c r="E26" s="8">
        <v>-7.6999999999999999E-2</v>
      </c>
      <c r="F26" s="7">
        <v>14.68</v>
      </c>
      <c r="G26" s="8">
        <v>2.5000000000000001E-2</v>
      </c>
      <c r="H26" s="7">
        <v>14.6</v>
      </c>
      <c r="I26" s="8">
        <v>8.5999999999999993E-2</v>
      </c>
      <c r="J26" s="7">
        <v>155.76</v>
      </c>
      <c r="K26" s="8">
        <v>-4.0000000000000001E-3</v>
      </c>
    </row>
    <row r="27" spans="1:11" ht="11.1" customHeight="1" x14ac:dyDescent="0.25">
      <c r="A27" s="6">
        <v>1992</v>
      </c>
      <c r="B27" s="7">
        <v>205.33</v>
      </c>
      <c r="C27" s="8">
        <v>5.2999999999999999E-2</v>
      </c>
      <c r="D27" s="7">
        <v>10.9</v>
      </c>
      <c r="E27" s="8">
        <v>9.1999999999999998E-2</v>
      </c>
      <c r="F27" s="7">
        <v>15.94</v>
      </c>
      <c r="G27" s="8">
        <v>8.5999999999999993E-2</v>
      </c>
      <c r="H27" s="7">
        <v>17.600000000000001</v>
      </c>
      <c r="I27" s="8">
        <v>0.20599999999999999</v>
      </c>
      <c r="J27" s="7">
        <v>160.88999999999999</v>
      </c>
      <c r="K27" s="8">
        <v>3.3000000000000002E-2</v>
      </c>
    </row>
    <row r="28" spans="1:11" ht="12" customHeight="1" x14ac:dyDescent="0.25">
      <c r="A28" s="6">
        <v>1993</v>
      </c>
      <c r="B28" s="7">
        <v>208.92</v>
      </c>
      <c r="C28" s="8">
        <v>1.7000000000000001E-2</v>
      </c>
      <c r="D28" s="7">
        <v>11.59</v>
      </c>
      <c r="E28" s="8">
        <v>6.3E-2</v>
      </c>
      <c r="F28" s="7">
        <v>17.079999999999998</v>
      </c>
      <c r="G28" s="8">
        <v>7.0999999999999994E-2</v>
      </c>
      <c r="H28" s="7">
        <v>15.88</v>
      </c>
      <c r="I28" s="8">
        <v>-9.8000000000000004E-2</v>
      </c>
      <c r="J28" s="7">
        <v>164.37</v>
      </c>
      <c r="K28" s="8">
        <v>2.1999999999999999E-2</v>
      </c>
    </row>
    <row r="29" spans="1:11" ht="11.1" customHeight="1" x14ac:dyDescent="0.25">
      <c r="A29" s="6">
        <v>1994</v>
      </c>
      <c r="B29" s="7">
        <v>209.51</v>
      </c>
      <c r="C29" s="8">
        <v>3.0000000000000001E-3</v>
      </c>
      <c r="D29" s="7">
        <v>12.18</v>
      </c>
      <c r="E29" s="8">
        <v>5.0999999999999997E-2</v>
      </c>
      <c r="F29" s="7">
        <v>16.86</v>
      </c>
      <c r="G29" s="8">
        <v>-1.2999999999999999E-2</v>
      </c>
      <c r="H29" s="7">
        <v>19.420000000000002</v>
      </c>
      <c r="I29" s="8">
        <v>0.223</v>
      </c>
      <c r="J29" s="7">
        <v>161.05000000000001</v>
      </c>
      <c r="K29" s="8">
        <v>-0.02</v>
      </c>
    </row>
    <row r="30" spans="1:11" ht="12" customHeight="1" x14ac:dyDescent="0.25">
      <c r="A30" s="6">
        <v>1995</v>
      </c>
      <c r="B30" s="7">
        <v>209</v>
      </c>
      <c r="C30" s="8">
        <v>-2E-3</v>
      </c>
      <c r="D30" s="7">
        <v>12.48</v>
      </c>
      <c r="E30" s="8">
        <v>2.4E-2</v>
      </c>
      <c r="F30" s="7">
        <v>17.93</v>
      </c>
      <c r="G30" s="8">
        <v>6.3E-2</v>
      </c>
      <c r="H30" s="7">
        <v>17.670000000000002</v>
      </c>
      <c r="I30" s="8">
        <v>-0.09</v>
      </c>
      <c r="J30" s="7">
        <v>160.91999999999999</v>
      </c>
      <c r="K30" s="8">
        <v>-1E-3</v>
      </c>
    </row>
    <row r="31" spans="1:11" ht="11.1" customHeight="1" x14ac:dyDescent="0.25">
      <c r="A31" s="6">
        <v>1996</v>
      </c>
      <c r="B31" s="7">
        <v>229.19</v>
      </c>
      <c r="C31" s="8">
        <v>9.7000000000000003E-2</v>
      </c>
      <c r="D31" s="7">
        <v>12.39</v>
      </c>
      <c r="E31" s="8">
        <v>-7.0000000000000001E-3</v>
      </c>
      <c r="F31" s="7">
        <v>19.8</v>
      </c>
      <c r="G31" s="8">
        <v>0.104</v>
      </c>
      <c r="H31" s="7">
        <v>19.850000000000001</v>
      </c>
      <c r="I31" s="8">
        <v>0.123</v>
      </c>
      <c r="J31" s="7">
        <v>177.15</v>
      </c>
      <c r="K31" s="8">
        <v>0.10100000000000001</v>
      </c>
    </row>
    <row r="32" spans="1:11" ht="12" customHeight="1" x14ac:dyDescent="0.25">
      <c r="A32" s="6">
        <v>1997</v>
      </c>
      <c r="B32" s="7">
        <v>262.02999999999997</v>
      </c>
      <c r="C32" s="8">
        <v>0.14299999999999999</v>
      </c>
      <c r="D32" s="7">
        <v>13.9</v>
      </c>
      <c r="E32" s="8">
        <v>0.122</v>
      </c>
      <c r="F32" s="7">
        <v>22.45</v>
      </c>
      <c r="G32" s="8">
        <v>0.13400000000000001</v>
      </c>
      <c r="H32" s="7">
        <v>26.21</v>
      </c>
      <c r="I32" s="8">
        <v>0.32</v>
      </c>
      <c r="J32" s="7">
        <v>199.47</v>
      </c>
      <c r="K32" s="8">
        <v>0.126</v>
      </c>
    </row>
    <row r="33" spans="1:11" ht="11.1" customHeight="1" x14ac:dyDescent="0.25">
      <c r="A33" s="6">
        <v>1998</v>
      </c>
      <c r="B33" s="7">
        <v>280.25</v>
      </c>
      <c r="C33" s="8">
        <v>7.0000000000000007E-2</v>
      </c>
      <c r="D33" s="7">
        <v>13.43</v>
      </c>
      <c r="E33" s="8">
        <v>-3.4000000000000002E-2</v>
      </c>
      <c r="F33" s="7">
        <v>27</v>
      </c>
      <c r="G33" s="8">
        <v>0.20300000000000001</v>
      </c>
      <c r="H33" s="7">
        <v>21.29</v>
      </c>
      <c r="I33" s="8">
        <v>-0.188</v>
      </c>
      <c r="J33" s="7">
        <v>218.54</v>
      </c>
      <c r="K33" s="8">
        <v>9.6000000000000002E-2</v>
      </c>
    </row>
    <row r="34" spans="1:11" ht="12" customHeight="1" x14ac:dyDescent="0.25">
      <c r="A34" s="6">
        <v>1999</v>
      </c>
      <c r="B34" s="7">
        <v>315.51</v>
      </c>
      <c r="C34" s="8">
        <v>0.126</v>
      </c>
      <c r="D34" s="7">
        <v>15.89</v>
      </c>
      <c r="E34" s="8">
        <v>0.183</v>
      </c>
      <c r="F34" s="7">
        <v>31.85</v>
      </c>
      <c r="G34" s="8">
        <v>0.18</v>
      </c>
      <c r="H34" s="7">
        <v>27.67</v>
      </c>
      <c r="I34" s="8">
        <v>0.3</v>
      </c>
      <c r="J34" s="7">
        <v>240.11</v>
      </c>
      <c r="K34" s="8">
        <v>9.9000000000000005E-2</v>
      </c>
    </row>
    <row r="35" spans="1:11" ht="11.1" customHeight="1" x14ac:dyDescent="0.25">
      <c r="A35" s="6">
        <v>2000</v>
      </c>
      <c r="B35" s="7">
        <v>345.35</v>
      </c>
      <c r="C35" s="8">
        <v>9.5000000000000001E-2</v>
      </c>
      <c r="D35" s="7">
        <v>16.149999999999999</v>
      </c>
      <c r="E35" s="8">
        <v>1.7000000000000001E-2</v>
      </c>
      <c r="F35" s="7">
        <v>36.96</v>
      </c>
      <c r="G35" s="8">
        <v>0.161</v>
      </c>
      <c r="H35" s="7">
        <v>30.45</v>
      </c>
      <c r="I35" s="8">
        <v>0.1</v>
      </c>
      <c r="J35" s="7">
        <v>261.79000000000002</v>
      </c>
      <c r="K35" s="8">
        <v>0.09</v>
      </c>
    </row>
    <row r="36" spans="1:11" ht="12" customHeight="1" x14ac:dyDescent="0.25">
      <c r="A36" s="6">
        <v>2001</v>
      </c>
      <c r="B36" s="7">
        <v>339.31</v>
      </c>
      <c r="C36" s="8">
        <v>-1.7000000000000001E-2</v>
      </c>
      <c r="D36" s="7">
        <v>17.05</v>
      </c>
      <c r="E36" s="8">
        <v>5.6000000000000001E-2</v>
      </c>
      <c r="F36" s="7">
        <v>39.799999999999997</v>
      </c>
      <c r="G36" s="8">
        <v>7.6999999999999999E-2</v>
      </c>
      <c r="H36" s="7">
        <v>29.46</v>
      </c>
      <c r="I36" s="8">
        <v>-3.3000000000000002E-2</v>
      </c>
      <c r="J36" s="7">
        <v>253.01</v>
      </c>
      <c r="K36" s="8">
        <v>-3.4000000000000002E-2</v>
      </c>
    </row>
    <row r="37" spans="1:11" ht="11.1" customHeight="1" x14ac:dyDescent="0.25">
      <c r="A37" s="6">
        <v>2002</v>
      </c>
      <c r="B37" s="7">
        <v>334.85</v>
      </c>
      <c r="C37" s="8">
        <v>-1.2999999999999999E-2</v>
      </c>
      <c r="D37" s="7">
        <v>15.53</v>
      </c>
      <c r="E37" s="8">
        <v>-8.8999999999999996E-2</v>
      </c>
      <c r="F37" s="7">
        <v>38.82</v>
      </c>
      <c r="G37" s="8">
        <v>-2.5000000000000001E-2</v>
      </c>
      <c r="H37" s="7">
        <v>30.45</v>
      </c>
      <c r="I37" s="8">
        <v>3.4000000000000002E-2</v>
      </c>
      <c r="J37" s="7">
        <v>250.06</v>
      </c>
      <c r="K37" s="8">
        <v>-1.2E-2</v>
      </c>
    </row>
    <row r="38" spans="1:11" ht="12" customHeight="1" x14ac:dyDescent="0.25">
      <c r="A38" s="6">
        <v>2003</v>
      </c>
      <c r="B38" s="7">
        <v>333.97</v>
      </c>
      <c r="C38" s="8">
        <v>-3.0000000000000001E-3</v>
      </c>
      <c r="D38" s="7">
        <v>15.56</v>
      </c>
      <c r="E38" s="8">
        <v>2E-3</v>
      </c>
      <c r="F38" s="7">
        <v>37.75</v>
      </c>
      <c r="G38" s="8">
        <v>-2.8000000000000001E-2</v>
      </c>
      <c r="H38" s="7">
        <v>25.43</v>
      </c>
      <c r="I38" s="8">
        <v>-0.16500000000000001</v>
      </c>
      <c r="J38" s="7">
        <v>255.23</v>
      </c>
      <c r="K38" s="8">
        <v>2.1000000000000001E-2</v>
      </c>
    </row>
    <row r="39" spans="1:11" ht="11.1" customHeight="1" x14ac:dyDescent="0.25">
      <c r="A39" s="6">
        <v>2004</v>
      </c>
      <c r="B39" s="7">
        <v>356.52</v>
      </c>
      <c r="C39" s="8">
        <v>6.8000000000000005E-2</v>
      </c>
      <c r="D39" s="7">
        <v>15.56</v>
      </c>
      <c r="E39" s="8">
        <v>0</v>
      </c>
      <c r="F39" s="7">
        <v>38.92</v>
      </c>
      <c r="G39" s="8">
        <v>3.1E-2</v>
      </c>
      <c r="H39" s="7">
        <v>25.38</v>
      </c>
      <c r="I39" s="8">
        <v>-2E-3</v>
      </c>
      <c r="J39" s="7">
        <v>276.66000000000003</v>
      </c>
      <c r="K39" s="8">
        <v>8.4000000000000005E-2</v>
      </c>
    </row>
    <row r="40" spans="1:11" ht="12" customHeight="1" x14ac:dyDescent="0.25">
      <c r="A40" s="6">
        <v>2005</v>
      </c>
      <c r="B40" s="7">
        <v>387.32</v>
      </c>
      <c r="C40" s="8">
        <v>8.5999999999999993E-2</v>
      </c>
      <c r="D40" s="7">
        <v>20.13</v>
      </c>
      <c r="E40" s="8">
        <v>0.29399999999999998</v>
      </c>
      <c r="F40" s="7">
        <v>42.93</v>
      </c>
      <c r="G40" s="8">
        <v>0.10299999999999999</v>
      </c>
      <c r="H40" s="7">
        <v>31.79</v>
      </c>
      <c r="I40" s="8">
        <v>0.252</v>
      </c>
      <c r="J40" s="7">
        <v>292.48</v>
      </c>
      <c r="K40" s="8">
        <v>5.7000000000000002E-2</v>
      </c>
    </row>
    <row r="41" spans="1:11" ht="11.1" customHeight="1" x14ac:dyDescent="0.25">
      <c r="A41" s="6">
        <v>2006</v>
      </c>
      <c r="B41" s="7">
        <v>380.09</v>
      </c>
      <c r="C41" s="8">
        <v>-1.9E-2</v>
      </c>
      <c r="D41" s="7">
        <v>18.64</v>
      </c>
      <c r="E41" s="8">
        <v>-7.3999999999999996E-2</v>
      </c>
      <c r="F41" s="7">
        <v>44.81</v>
      </c>
      <c r="G41" s="8">
        <v>4.3999999999999997E-2</v>
      </c>
      <c r="H41" s="7">
        <v>28.11</v>
      </c>
      <c r="I41" s="8">
        <v>-0.11600000000000001</v>
      </c>
      <c r="J41" s="7">
        <v>288.52</v>
      </c>
      <c r="K41" s="8">
        <v>-1.4E-2</v>
      </c>
    </row>
    <row r="42" spans="1:11" ht="12" customHeight="1" x14ac:dyDescent="0.25">
      <c r="A42" s="6">
        <v>2007</v>
      </c>
      <c r="B42" s="7">
        <v>388.34</v>
      </c>
      <c r="C42" s="8">
        <v>2.1999999999999999E-2</v>
      </c>
      <c r="D42" s="7">
        <v>17.75</v>
      </c>
      <c r="E42" s="8">
        <v>-4.8000000000000001E-2</v>
      </c>
      <c r="F42" s="7">
        <v>49.94</v>
      </c>
      <c r="G42" s="8">
        <v>0.114</v>
      </c>
      <c r="H42" s="7">
        <v>29.7</v>
      </c>
      <c r="I42" s="8">
        <v>5.6000000000000001E-2</v>
      </c>
      <c r="J42" s="7">
        <v>290.95</v>
      </c>
      <c r="K42" s="8">
        <v>8.0000000000000002E-3</v>
      </c>
    </row>
    <row r="43" spans="1:11" ht="11.1" customHeight="1" x14ac:dyDescent="0.25">
      <c r="A43" s="6">
        <v>2008</v>
      </c>
      <c r="B43" s="7">
        <v>360.11</v>
      </c>
      <c r="C43" s="8">
        <v>-7.2999999999999995E-2</v>
      </c>
      <c r="D43" s="7">
        <v>14.9</v>
      </c>
      <c r="E43" s="8">
        <v>-0.16</v>
      </c>
      <c r="F43" s="7">
        <v>50.73</v>
      </c>
      <c r="G43" s="8">
        <v>1.6E-2</v>
      </c>
      <c r="H43" s="7">
        <v>37.549999999999997</v>
      </c>
      <c r="I43" s="8">
        <v>0.26400000000000001</v>
      </c>
      <c r="J43" s="7">
        <v>256.92</v>
      </c>
      <c r="K43" s="8">
        <v>-0.11700000000000001</v>
      </c>
    </row>
    <row r="44" spans="1:11" ht="12" customHeight="1" x14ac:dyDescent="0.25">
      <c r="A44" s="6">
        <v>2009</v>
      </c>
      <c r="B44" s="7">
        <v>331.46</v>
      </c>
      <c r="C44" s="8">
        <v>-0.08</v>
      </c>
      <c r="D44" s="7">
        <v>16.63</v>
      </c>
      <c r="E44" s="8">
        <v>0.11600000000000001</v>
      </c>
      <c r="F44" s="7">
        <v>49.57</v>
      </c>
      <c r="G44" s="8">
        <v>-2.3E-2</v>
      </c>
      <c r="H44" s="7">
        <v>23.06</v>
      </c>
      <c r="I44" s="8">
        <v>-0.38600000000000001</v>
      </c>
      <c r="J44" s="7">
        <v>242.2</v>
      </c>
      <c r="K44" s="8">
        <v>-5.7000000000000002E-2</v>
      </c>
    </row>
    <row r="45" spans="1:11" ht="11.1" customHeight="1" x14ac:dyDescent="0.25">
      <c r="A45" s="6">
        <v>2010</v>
      </c>
      <c r="B45" s="7">
        <v>341.83</v>
      </c>
      <c r="C45" s="8">
        <v>3.1E-2</v>
      </c>
      <c r="D45" s="7">
        <v>18.77</v>
      </c>
      <c r="E45" s="8">
        <v>0.128</v>
      </c>
      <c r="F45" s="7">
        <v>48.58</v>
      </c>
      <c r="G45" s="8">
        <v>-0.02</v>
      </c>
      <c r="H45" s="7">
        <v>27.76</v>
      </c>
      <c r="I45" s="8">
        <v>0.20399999999999999</v>
      </c>
      <c r="J45" s="7">
        <v>246.73</v>
      </c>
      <c r="K45" s="8">
        <v>1.9E-2</v>
      </c>
    </row>
    <row r="46" spans="1:11" ht="12" customHeight="1" x14ac:dyDescent="0.25">
      <c r="A46" s="6">
        <v>2011</v>
      </c>
      <c r="B46" s="7">
        <v>343.5</v>
      </c>
      <c r="C46" s="8">
        <v>5.0000000000000001E-3</v>
      </c>
      <c r="D46" s="7">
        <v>17.93</v>
      </c>
      <c r="E46" s="8">
        <v>-4.4999999999999998E-2</v>
      </c>
      <c r="F46" s="7">
        <v>50.44</v>
      </c>
      <c r="G46" s="8">
        <v>3.7999999999999999E-2</v>
      </c>
      <c r="H46" s="7">
        <v>28.98</v>
      </c>
      <c r="I46" s="8">
        <v>4.3999999999999997E-2</v>
      </c>
      <c r="J46" s="7">
        <v>246.16</v>
      </c>
      <c r="K46" s="8">
        <v>-2E-3</v>
      </c>
    </row>
    <row r="47" spans="1:11" ht="11.1" customHeight="1" x14ac:dyDescent="0.25">
      <c r="A47" s="6">
        <v>2012</v>
      </c>
      <c r="B47" s="7">
        <v>374.98</v>
      </c>
      <c r="C47" s="8">
        <v>9.1999999999999998E-2</v>
      </c>
      <c r="D47" s="7">
        <v>19.41</v>
      </c>
      <c r="E47" s="8">
        <v>8.3000000000000004E-2</v>
      </c>
      <c r="F47" s="7">
        <v>52.28</v>
      </c>
      <c r="G47" s="8">
        <v>3.6999999999999998E-2</v>
      </c>
      <c r="H47" s="7">
        <v>27.77</v>
      </c>
      <c r="I47" s="8">
        <v>-4.2000000000000003E-2</v>
      </c>
      <c r="J47" s="7">
        <v>275.52</v>
      </c>
      <c r="K47" s="8">
        <v>0.11899999999999999</v>
      </c>
    </row>
    <row r="48" spans="1:11" ht="12" customHeight="1" x14ac:dyDescent="0.25">
      <c r="A48" s="6">
        <v>2013</v>
      </c>
      <c r="B48" s="7">
        <v>369.47</v>
      </c>
      <c r="C48" s="8">
        <v>-1.4999999999999999E-2</v>
      </c>
      <c r="D48" s="7">
        <v>17.62</v>
      </c>
      <c r="E48" s="8">
        <v>-9.1999999999999998E-2</v>
      </c>
      <c r="F48" s="7">
        <v>55.42</v>
      </c>
      <c r="G48" s="8">
        <v>0.06</v>
      </c>
      <c r="H48" s="7">
        <v>27.06</v>
      </c>
      <c r="I48" s="8">
        <v>-2.5999999999999999E-2</v>
      </c>
      <c r="J48" s="7">
        <v>269.37</v>
      </c>
      <c r="K48" s="8">
        <v>-2.1999999999999999E-2</v>
      </c>
    </row>
    <row r="49" spans="1:11" ht="11.1" customHeight="1" x14ac:dyDescent="0.25">
      <c r="A49" s="6">
        <v>2014</v>
      </c>
      <c r="B49" s="7">
        <v>390.82</v>
      </c>
      <c r="C49" s="8">
        <v>5.8000000000000003E-2</v>
      </c>
      <c r="D49" s="7">
        <v>19.96</v>
      </c>
      <c r="E49" s="8">
        <v>0.13300000000000001</v>
      </c>
      <c r="F49" s="7">
        <v>60.02</v>
      </c>
      <c r="G49" s="8">
        <v>8.3000000000000004E-2</v>
      </c>
      <c r="H49" s="7">
        <v>35.17</v>
      </c>
      <c r="I49" s="8">
        <v>0.3</v>
      </c>
      <c r="J49" s="7">
        <v>275.68</v>
      </c>
      <c r="K49" s="8">
        <v>2.3E-2</v>
      </c>
    </row>
    <row r="50" spans="1:11" ht="12" customHeight="1" x14ac:dyDescent="0.25">
      <c r="A50" s="6">
        <v>2015</v>
      </c>
      <c r="B50" s="7">
        <v>411.22</v>
      </c>
      <c r="C50" s="8">
        <v>5.1999999999999998E-2</v>
      </c>
      <c r="D50" s="7">
        <v>20.83</v>
      </c>
      <c r="E50" s="8">
        <v>4.3999999999999997E-2</v>
      </c>
      <c r="F50" s="7">
        <v>62.54</v>
      </c>
      <c r="G50" s="8">
        <v>4.2000000000000003E-2</v>
      </c>
      <c r="H50" s="7">
        <v>38.89</v>
      </c>
      <c r="I50" s="8">
        <v>0.106</v>
      </c>
      <c r="J50" s="7">
        <v>288.97000000000003</v>
      </c>
      <c r="K50" s="8">
        <v>4.8000000000000001E-2</v>
      </c>
    </row>
    <row r="51" spans="1:11" ht="11.1" customHeight="1" x14ac:dyDescent="0.25">
      <c r="A51" s="6">
        <v>2016</v>
      </c>
      <c r="B51" s="7">
        <v>427.76</v>
      </c>
      <c r="C51" s="8">
        <v>0.04</v>
      </c>
      <c r="D51" s="7">
        <v>20.94</v>
      </c>
      <c r="E51" s="8">
        <v>5.0000000000000001E-3</v>
      </c>
      <c r="F51" s="7">
        <v>68.099999999999994</v>
      </c>
      <c r="G51" s="8">
        <v>8.8999999999999996E-2</v>
      </c>
      <c r="H51" s="7">
        <v>37.35</v>
      </c>
      <c r="I51" s="8">
        <v>-0.04</v>
      </c>
      <c r="J51" s="7">
        <v>301.38</v>
      </c>
      <c r="K51" s="8">
        <v>4.2999999999999997E-2</v>
      </c>
    </row>
    <row r="52" spans="1:11" ht="12" customHeight="1" x14ac:dyDescent="0.25">
      <c r="A52" s="6">
        <v>2017</v>
      </c>
      <c r="B52" s="7">
        <v>453.52</v>
      </c>
      <c r="C52" s="8">
        <v>0.06</v>
      </c>
      <c r="D52" s="7">
        <v>18.829999999999998</v>
      </c>
      <c r="E52" s="8">
        <v>-0.10100000000000001</v>
      </c>
      <c r="F52" s="7">
        <v>74.680000000000007</v>
      </c>
      <c r="G52" s="8">
        <v>9.7000000000000003E-2</v>
      </c>
      <c r="H52" s="7">
        <v>40.26</v>
      </c>
      <c r="I52" s="8">
        <v>7.8E-2</v>
      </c>
      <c r="J52" s="7">
        <v>319.75</v>
      </c>
      <c r="K52" s="8">
        <v>6.0999999999999999E-2</v>
      </c>
    </row>
    <row r="53" spans="1:11" ht="11.1" customHeight="1" x14ac:dyDescent="0.25">
      <c r="A53" s="6">
        <v>2018</v>
      </c>
      <c r="B53" s="7">
        <v>441.67</v>
      </c>
      <c r="C53" s="8">
        <v>-2.5999999999999999E-2</v>
      </c>
      <c r="D53" s="7">
        <v>17.97</v>
      </c>
      <c r="E53" s="8">
        <v>-4.5999999999999999E-2</v>
      </c>
      <c r="F53" s="7">
        <v>76.14</v>
      </c>
      <c r="G53" s="8">
        <v>1.9E-2</v>
      </c>
      <c r="H53" s="7">
        <v>41.21</v>
      </c>
      <c r="I53" s="8">
        <v>2.4E-2</v>
      </c>
      <c r="J53" s="7">
        <v>306.36</v>
      </c>
      <c r="K53" s="8">
        <v>-4.2000000000000003E-2</v>
      </c>
    </row>
    <row r="54" spans="1:11" ht="12" customHeight="1" x14ac:dyDescent="0.25">
      <c r="A54" s="6">
        <v>2019</v>
      </c>
      <c r="B54" s="7">
        <v>454.11</v>
      </c>
      <c r="C54" s="8">
        <v>2.8000000000000001E-2</v>
      </c>
      <c r="D54" s="7">
        <v>18.2</v>
      </c>
      <c r="E54" s="8">
        <v>1.2999999999999999E-2</v>
      </c>
      <c r="F54" s="7">
        <v>76.61</v>
      </c>
      <c r="G54" s="8">
        <v>6.0000000000000001E-3</v>
      </c>
      <c r="H54" s="7">
        <v>38.450000000000003</v>
      </c>
      <c r="I54" s="8">
        <v>-6.7000000000000004E-2</v>
      </c>
      <c r="J54" s="7">
        <v>320.86</v>
      </c>
      <c r="K54" s="8">
        <v>4.7E-2</v>
      </c>
    </row>
    <row r="55" spans="1:11" ht="14.1" customHeight="1" x14ac:dyDescent="0.25">
      <c r="A55" s="9">
        <v>2020</v>
      </c>
      <c r="B55" s="10">
        <v>471.44</v>
      </c>
      <c r="C55" s="11">
        <v>3.7999999999999999E-2</v>
      </c>
      <c r="D55" s="10">
        <v>16.88</v>
      </c>
      <c r="E55" s="11">
        <v>-7.2999999999999995E-2</v>
      </c>
      <c r="F55" s="10">
        <v>88.55</v>
      </c>
      <c r="G55" s="11">
        <v>0.156</v>
      </c>
      <c r="H55" s="10">
        <v>41.91</v>
      </c>
      <c r="I55" s="11">
        <v>0.09</v>
      </c>
      <c r="J55" s="10">
        <v>324.10000000000002</v>
      </c>
      <c r="K55" s="11">
        <v>0.01</v>
      </c>
    </row>
    <row r="57" spans="1:11" x14ac:dyDescent="0.25">
      <c r="A57" s="12" t="s">
        <v>25</v>
      </c>
    </row>
    <row r="58" spans="1:11" x14ac:dyDescent="0.25">
      <c r="A58" s="12" t="s">
        <v>26</v>
      </c>
    </row>
    <row r="59" spans="1:11" x14ac:dyDescent="0.25">
      <c r="A59" s="12" t="s">
        <v>27</v>
      </c>
    </row>
    <row r="60" spans="1:11" x14ac:dyDescent="0.25">
      <c r="A60" s="12" t="s">
        <v>28</v>
      </c>
    </row>
    <row r="62" spans="1:11" x14ac:dyDescent="0.25">
      <c r="A62" s="1" t="s">
        <v>29</v>
      </c>
    </row>
  </sheetData>
  <hyperlinks>
    <hyperlink ref="A59" r:id="rId1" xr:uid="{00000000-0004-0000-0300-000000000000}"/>
  </hyperlinks>
  <pageMargins left="1.25" right="1.25" top="1" bottom="1" header="0.25" footer="0.25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BC82-D8CB-46A9-9A32-72CDFD2C8D13}">
  <dimension ref="A1:N42"/>
  <sheetViews>
    <sheetView topLeftCell="D9" workbookViewId="0">
      <selection sqref="A1:J42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13.85546875" bestFit="1" customWidth="1"/>
    <col min="4" max="4" width="14.7109375" style="55" bestFit="1" customWidth="1"/>
    <col min="5" max="5" width="13.42578125" bestFit="1" customWidth="1"/>
    <col min="6" max="6" width="14.28515625" style="55" bestFit="1" customWidth="1"/>
    <col min="7" max="7" width="10.5703125" style="55" bestFit="1" customWidth="1"/>
    <col min="8" max="8" width="12" style="55" bestFit="1" customWidth="1"/>
    <col min="9" max="9" width="12.140625" style="55" bestFit="1" customWidth="1"/>
    <col min="10" max="10" width="13" style="55" bestFit="1" customWidth="1"/>
    <col min="11" max="11" width="11.42578125" bestFit="1" customWidth="1"/>
    <col min="12" max="12" width="14.42578125" style="55" bestFit="1" customWidth="1"/>
    <col min="13" max="13" width="13" bestFit="1" customWidth="1"/>
    <col min="14" max="14" width="12" style="55" bestFit="1" customWidth="1"/>
  </cols>
  <sheetData>
    <row r="1" spans="1:14" x14ac:dyDescent="0.25">
      <c r="A1" s="54" t="s">
        <v>71</v>
      </c>
      <c r="B1" s="54" t="s">
        <v>72</v>
      </c>
      <c r="C1" s="54" t="s">
        <v>74</v>
      </c>
      <c r="D1" t="s">
        <v>106</v>
      </c>
      <c r="E1" t="s">
        <v>107</v>
      </c>
      <c r="F1" s="54" t="s">
        <v>75</v>
      </c>
      <c r="G1" t="s">
        <v>108</v>
      </c>
      <c r="H1" s="54" t="s">
        <v>76</v>
      </c>
      <c r="I1" t="s">
        <v>109</v>
      </c>
      <c r="J1" s="54" t="s">
        <v>77</v>
      </c>
      <c r="L1"/>
      <c r="N1"/>
    </row>
    <row r="2" spans="1:14" x14ac:dyDescent="0.25">
      <c r="A2" s="54">
        <v>1980</v>
      </c>
      <c r="B2" s="54">
        <v>152.91999999999999</v>
      </c>
      <c r="C2" s="54">
        <v>7.08</v>
      </c>
      <c r="D2" s="55">
        <v>4.6298718284070103E-2</v>
      </c>
      <c r="E2">
        <v>8.84</v>
      </c>
      <c r="F2" s="55">
        <v>5.7808004185194897E-2</v>
      </c>
      <c r="G2">
        <v>8.99</v>
      </c>
      <c r="H2" s="55">
        <v>5.8788909233586199E-2</v>
      </c>
      <c r="I2">
        <v>128.02000000000001</v>
      </c>
      <c r="J2" s="55">
        <v>0.83716976196704196</v>
      </c>
      <c r="L2"/>
      <c r="N2"/>
    </row>
    <row r="3" spans="1:14" x14ac:dyDescent="0.25">
      <c r="A3" s="54">
        <v>1981</v>
      </c>
      <c r="B3" s="54">
        <v>157.49</v>
      </c>
      <c r="C3" s="54">
        <v>7.52</v>
      </c>
      <c r="D3" s="55">
        <v>4.7749063432598902E-2</v>
      </c>
      <c r="E3">
        <v>8.75</v>
      </c>
      <c r="F3" s="55">
        <v>5.5559083116388297E-2</v>
      </c>
      <c r="G3">
        <v>10.199999999999999</v>
      </c>
      <c r="H3" s="55">
        <v>6.4766016889961198E-2</v>
      </c>
      <c r="I3">
        <v>131.03</v>
      </c>
      <c r="J3" s="55">
        <v>0.83198933265604202</v>
      </c>
      <c r="L3"/>
      <c r="N3"/>
    </row>
    <row r="4" spans="1:14" x14ac:dyDescent="0.25">
      <c r="A4" s="54">
        <v>1982</v>
      </c>
      <c r="B4" s="54">
        <v>158.47</v>
      </c>
      <c r="C4" s="54">
        <v>8.34</v>
      </c>
      <c r="D4" s="55">
        <v>5.2628257714393903E-2</v>
      </c>
      <c r="E4">
        <v>8.4700000000000006</v>
      </c>
      <c r="F4" s="55">
        <v>5.3448602259102702E-2</v>
      </c>
      <c r="G4">
        <v>13.97</v>
      </c>
      <c r="H4" s="55">
        <v>8.8155486842935601E-2</v>
      </c>
      <c r="I4">
        <v>127.69</v>
      </c>
      <c r="J4" s="55">
        <v>0.80576765318356802</v>
      </c>
      <c r="L4"/>
      <c r="N4"/>
    </row>
    <row r="5" spans="1:14" x14ac:dyDescent="0.25">
      <c r="A5" s="54">
        <v>1983</v>
      </c>
      <c r="B5" s="54">
        <v>164.18</v>
      </c>
      <c r="C5" s="54">
        <v>9.5299999999999994</v>
      </c>
      <c r="D5" s="55">
        <v>5.80460470215617E-2</v>
      </c>
      <c r="E5">
        <v>9.35</v>
      </c>
      <c r="F5" s="55">
        <v>5.6949689365330701E-2</v>
      </c>
      <c r="G5">
        <v>10.08</v>
      </c>
      <c r="H5" s="55">
        <v>6.1396028748934101E-2</v>
      </c>
      <c r="I5">
        <v>135.22</v>
      </c>
      <c r="J5" s="55">
        <v>0.823608234864174</v>
      </c>
      <c r="L5"/>
      <c r="N5"/>
    </row>
    <row r="6" spans="1:14" x14ac:dyDescent="0.25">
      <c r="A6" s="54">
        <v>1984</v>
      </c>
      <c r="B6" s="54">
        <v>171.02</v>
      </c>
      <c r="C6" s="54">
        <v>10.3</v>
      </c>
      <c r="D6" s="55">
        <v>6.0226874049818697E-2</v>
      </c>
      <c r="E6">
        <v>9.85</v>
      </c>
      <c r="F6" s="55">
        <v>5.7595602853467397E-2</v>
      </c>
      <c r="G6">
        <v>10.07</v>
      </c>
      <c r="H6" s="55">
        <v>5.8882002105016998E-2</v>
      </c>
      <c r="I6">
        <v>140.80000000000001</v>
      </c>
      <c r="J6" s="55">
        <v>0.82329552099169701</v>
      </c>
      <c r="L6"/>
      <c r="N6"/>
    </row>
    <row r="7" spans="1:14" x14ac:dyDescent="0.25">
      <c r="A7" s="54">
        <v>1985</v>
      </c>
      <c r="B7" s="54">
        <v>172.33</v>
      </c>
      <c r="C7" s="54">
        <v>11.13</v>
      </c>
      <c r="D7" s="55">
        <v>6.4585388498810403E-2</v>
      </c>
      <c r="E7">
        <v>11.78</v>
      </c>
      <c r="F7" s="55">
        <v>6.8357221609702298E-2</v>
      </c>
      <c r="G7">
        <v>11.47</v>
      </c>
      <c r="H7" s="55">
        <v>6.65583473568154E-2</v>
      </c>
      <c r="I7">
        <v>137.96</v>
      </c>
      <c r="J7" s="55">
        <v>0.80055707073637805</v>
      </c>
      <c r="L7"/>
      <c r="N7"/>
    </row>
    <row r="8" spans="1:14" x14ac:dyDescent="0.25">
      <c r="A8" s="54">
        <v>1986</v>
      </c>
      <c r="B8" s="54">
        <v>196.34</v>
      </c>
      <c r="C8" s="54">
        <v>11.86</v>
      </c>
      <c r="D8" s="55">
        <v>6.0405419170826098E-2</v>
      </c>
      <c r="E8">
        <v>12.81</v>
      </c>
      <c r="F8" s="55">
        <v>6.52439645512886E-2</v>
      </c>
      <c r="G8">
        <v>13.44</v>
      </c>
      <c r="H8" s="55">
        <v>6.8452684119384696E-2</v>
      </c>
      <c r="I8">
        <v>158.22999999999999</v>
      </c>
      <c r="J8" s="55">
        <v>0.80589793215850003</v>
      </c>
      <c r="L8"/>
      <c r="N8"/>
    </row>
    <row r="9" spans="1:14" x14ac:dyDescent="0.25">
      <c r="A9" s="54">
        <v>1987</v>
      </c>
      <c r="B9" s="54">
        <v>187.24</v>
      </c>
      <c r="C9" s="54">
        <v>11.87</v>
      </c>
      <c r="D9" s="55">
        <v>6.3394573809015198E-2</v>
      </c>
      <c r="E9">
        <v>13.39</v>
      </c>
      <c r="F9" s="55">
        <v>7.1512497329630401E-2</v>
      </c>
      <c r="G9">
        <v>14.99</v>
      </c>
      <c r="H9" s="55">
        <v>8.0057679982909594E-2</v>
      </c>
      <c r="I9">
        <v>146.99</v>
      </c>
      <c r="J9" s="55">
        <v>0.785035248878445</v>
      </c>
      <c r="L9"/>
      <c r="N9"/>
    </row>
    <row r="10" spans="1:14" x14ac:dyDescent="0.25">
      <c r="A10" s="54">
        <v>1988</v>
      </c>
      <c r="B10" s="54">
        <v>192.65</v>
      </c>
      <c r="C10" s="54">
        <v>11.68</v>
      </c>
      <c r="D10" s="55">
        <v>6.0628082014014997E-2</v>
      </c>
      <c r="E10">
        <v>13.46</v>
      </c>
      <c r="F10" s="55">
        <v>6.9867635608616696E-2</v>
      </c>
      <c r="G10">
        <v>14.38</v>
      </c>
      <c r="H10" s="55">
        <v>7.4643135219309598E-2</v>
      </c>
      <c r="I10">
        <v>153.13</v>
      </c>
      <c r="J10" s="55">
        <v>0.794861147158059</v>
      </c>
      <c r="L10"/>
      <c r="N10"/>
    </row>
    <row r="11" spans="1:14" x14ac:dyDescent="0.25">
      <c r="A11" s="54">
        <v>1989</v>
      </c>
      <c r="B11" s="54">
        <v>205.22</v>
      </c>
      <c r="C11" s="54">
        <v>11.4</v>
      </c>
      <c r="D11" s="55">
        <v>5.5550141311763002E-2</v>
      </c>
      <c r="E11">
        <v>13.67</v>
      </c>
      <c r="F11" s="55">
        <v>6.66114413799824E-2</v>
      </c>
      <c r="G11">
        <v>14.28</v>
      </c>
      <c r="H11" s="55">
        <v>6.9583861222103097E-2</v>
      </c>
      <c r="I11">
        <v>165.87</v>
      </c>
      <c r="J11" s="55">
        <v>0.80825455608615204</v>
      </c>
      <c r="L11"/>
      <c r="N11"/>
    </row>
    <row r="12" spans="1:14" x14ac:dyDescent="0.25">
      <c r="A12" s="54">
        <v>1990</v>
      </c>
      <c r="B12" s="54">
        <v>195.01</v>
      </c>
      <c r="C12" s="54">
        <v>10.81</v>
      </c>
      <c r="D12" s="55">
        <v>5.5433054715142802E-2</v>
      </c>
      <c r="E12">
        <v>14.32</v>
      </c>
      <c r="F12" s="55">
        <v>7.3432131685554597E-2</v>
      </c>
      <c r="G12">
        <v>13.45</v>
      </c>
      <c r="H12" s="55">
        <v>6.89708220091277E-2</v>
      </c>
      <c r="I12">
        <v>156.44</v>
      </c>
      <c r="J12" s="55">
        <v>0.80221527101174295</v>
      </c>
      <c r="L12"/>
      <c r="N12"/>
    </row>
    <row r="13" spans="1:14" x14ac:dyDescent="0.25">
      <c r="A13" s="54">
        <v>1991</v>
      </c>
      <c r="B13" s="54">
        <v>195.02</v>
      </c>
      <c r="C13" s="54">
        <v>9.98</v>
      </c>
      <c r="D13" s="55">
        <v>5.1174238539636999E-2</v>
      </c>
      <c r="E13">
        <v>14.68</v>
      </c>
      <c r="F13" s="55">
        <v>7.5274330837862793E-2</v>
      </c>
      <c r="G13">
        <v>14.6</v>
      </c>
      <c r="H13" s="55">
        <v>7.48641165008717E-2</v>
      </c>
      <c r="I13">
        <v>155.76</v>
      </c>
      <c r="J13" s="55">
        <v>0.79868731412162797</v>
      </c>
      <c r="L13"/>
      <c r="N13"/>
    </row>
    <row r="14" spans="1:14" x14ac:dyDescent="0.25">
      <c r="A14" s="54">
        <v>1992</v>
      </c>
      <c r="B14" s="54">
        <v>205.33</v>
      </c>
      <c r="C14" s="54">
        <v>10.9</v>
      </c>
      <c r="D14" s="55">
        <v>5.30852773583987E-2</v>
      </c>
      <c r="E14">
        <v>15.94</v>
      </c>
      <c r="F14" s="55">
        <v>7.7631130375493101E-2</v>
      </c>
      <c r="G14">
        <v>17.600000000000001</v>
      </c>
      <c r="H14" s="55">
        <v>8.5715677202551993E-2</v>
      </c>
      <c r="I14">
        <v>160.88999999999999</v>
      </c>
      <c r="J14" s="55">
        <v>0.78356791506355605</v>
      </c>
      <c r="L14"/>
      <c r="N14"/>
    </row>
    <row r="15" spans="1:14" x14ac:dyDescent="0.25">
      <c r="A15" s="54">
        <v>1993</v>
      </c>
      <c r="B15" s="54">
        <v>208.92</v>
      </c>
      <c r="C15" s="54">
        <v>11.59</v>
      </c>
      <c r="D15" s="55">
        <v>5.5475780202948501E-2</v>
      </c>
      <c r="E15">
        <v>17.079999999999998</v>
      </c>
      <c r="F15" s="55">
        <v>8.17537813517136E-2</v>
      </c>
      <c r="G15">
        <v>15.88</v>
      </c>
      <c r="H15" s="55">
        <v>7.6009955964005393E-2</v>
      </c>
      <c r="I15">
        <v>164.37</v>
      </c>
      <c r="J15" s="55">
        <v>0.78676048248133301</v>
      </c>
      <c r="L15"/>
      <c r="N15"/>
    </row>
    <row r="16" spans="1:14" x14ac:dyDescent="0.25">
      <c r="A16" s="54">
        <v>1994</v>
      </c>
      <c r="B16" s="54">
        <v>209.51</v>
      </c>
      <c r="C16" s="54">
        <v>12.18</v>
      </c>
      <c r="D16" s="55">
        <v>5.8135649849649203E-2</v>
      </c>
      <c r="E16">
        <v>16.86</v>
      </c>
      <c r="F16" s="55">
        <v>8.0473485752470097E-2</v>
      </c>
      <c r="G16">
        <v>19.420000000000002</v>
      </c>
      <c r="H16" s="55">
        <v>9.2692472912987503E-2</v>
      </c>
      <c r="I16">
        <v>161.05000000000001</v>
      </c>
      <c r="J16" s="55">
        <v>0.76869839148489405</v>
      </c>
      <c r="L16"/>
      <c r="N16"/>
    </row>
    <row r="17" spans="1:14" x14ac:dyDescent="0.25">
      <c r="A17" s="54">
        <v>1995</v>
      </c>
      <c r="B17" s="54">
        <v>209</v>
      </c>
      <c r="C17" s="54">
        <v>12.48</v>
      </c>
      <c r="D17" s="55">
        <v>5.97129186602871E-2</v>
      </c>
      <c r="E17">
        <v>17.93</v>
      </c>
      <c r="F17" s="55">
        <v>8.5789473684210499E-2</v>
      </c>
      <c r="G17">
        <v>17.670000000000002</v>
      </c>
      <c r="H17" s="55">
        <v>8.4545454545454604E-2</v>
      </c>
      <c r="I17">
        <v>160.91999999999999</v>
      </c>
      <c r="J17" s="55">
        <v>0.76995215311004805</v>
      </c>
      <c r="L17"/>
      <c r="N17"/>
    </row>
    <row r="18" spans="1:14" x14ac:dyDescent="0.25">
      <c r="A18" s="54">
        <v>1996</v>
      </c>
      <c r="B18" s="54">
        <v>229.19</v>
      </c>
      <c r="C18" s="54">
        <v>12.39</v>
      </c>
      <c r="D18" s="55">
        <v>5.4059950259609899E-2</v>
      </c>
      <c r="E18">
        <v>19.8</v>
      </c>
      <c r="F18" s="55">
        <v>8.6391203804703498E-2</v>
      </c>
      <c r="G18">
        <v>19.850000000000001</v>
      </c>
      <c r="H18" s="55">
        <v>8.6609363410271006E-2</v>
      </c>
      <c r="I18">
        <v>177.15</v>
      </c>
      <c r="J18" s="55">
        <v>0.772939482525416</v>
      </c>
      <c r="L18"/>
      <c r="N18"/>
    </row>
    <row r="19" spans="1:14" x14ac:dyDescent="0.25">
      <c r="A19" s="54">
        <v>1997</v>
      </c>
      <c r="B19" s="54">
        <v>262.02999999999997</v>
      </c>
      <c r="C19" s="54">
        <v>13.9</v>
      </c>
      <c r="D19" s="55">
        <v>5.3047360989199703E-2</v>
      </c>
      <c r="E19">
        <v>22.45</v>
      </c>
      <c r="F19" s="55">
        <v>8.5677212532916103E-2</v>
      </c>
      <c r="G19">
        <v>26.21</v>
      </c>
      <c r="H19" s="55">
        <v>0.10002671449834</v>
      </c>
      <c r="I19">
        <v>199.47</v>
      </c>
      <c r="J19" s="55">
        <v>0.76124871197954402</v>
      </c>
      <c r="L19"/>
      <c r="N19"/>
    </row>
    <row r="20" spans="1:14" x14ac:dyDescent="0.25">
      <c r="A20" s="54">
        <v>1998</v>
      </c>
      <c r="B20" s="54">
        <v>280.25</v>
      </c>
      <c r="C20" s="54">
        <v>13.43</v>
      </c>
      <c r="D20" s="55">
        <v>4.7921498661909E-2</v>
      </c>
      <c r="E20">
        <v>27</v>
      </c>
      <c r="F20" s="55">
        <v>9.6342551293487996E-2</v>
      </c>
      <c r="G20">
        <v>21.29</v>
      </c>
      <c r="H20" s="55">
        <v>7.5967885816235495E-2</v>
      </c>
      <c r="I20">
        <v>218.54</v>
      </c>
      <c r="J20" s="55">
        <v>0.77980374665477203</v>
      </c>
      <c r="L20"/>
      <c r="N20"/>
    </row>
    <row r="21" spans="1:14" x14ac:dyDescent="0.25">
      <c r="A21">
        <v>1999</v>
      </c>
      <c r="B21">
        <v>315.51</v>
      </c>
      <c r="C21">
        <v>15.89</v>
      </c>
      <c r="D21" s="55">
        <v>5.0362904503819202E-2</v>
      </c>
      <c r="E21">
        <v>31.85</v>
      </c>
      <c r="F21" s="55">
        <v>0.100947672023074</v>
      </c>
      <c r="G21">
        <v>27.67</v>
      </c>
      <c r="H21" s="55">
        <v>8.7699280529935697E-2</v>
      </c>
      <c r="I21">
        <v>240.11</v>
      </c>
      <c r="J21" s="55">
        <v>0.76102183765966203</v>
      </c>
      <c r="L21"/>
      <c r="N21"/>
    </row>
    <row r="22" spans="1:14" x14ac:dyDescent="0.25">
      <c r="A22">
        <v>2000</v>
      </c>
      <c r="B22">
        <v>345.35</v>
      </c>
      <c r="C22">
        <v>16.149999999999999</v>
      </c>
      <c r="D22" s="55">
        <v>4.6764152309251503E-2</v>
      </c>
      <c r="E22">
        <v>36.96</v>
      </c>
      <c r="F22" s="55">
        <v>0.107021861879253</v>
      </c>
      <c r="G22">
        <v>30.45</v>
      </c>
      <c r="H22" s="55">
        <v>8.8171420298248204E-2</v>
      </c>
      <c r="I22">
        <v>261.79000000000002</v>
      </c>
      <c r="J22" s="55">
        <v>0.758042565513248</v>
      </c>
      <c r="L22"/>
      <c r="N22"/>
    </row>
    <row r="23" spans="1:14" x14ac:dyDescent="0.25">
      <c r="A23">
        <v>2001</v>
      </c>
      <c r="B23">
        <v>339.31</v>
      </c>
      <c r="C23">
        <v>17.05</v>
      </c>
      <c r="D23" s="55">
        <v>5.0249034805929703E-2</v>
      </c>
      <c r="E23">
        <v>39.799999999999997</v>
      </c>
      <c r="F23" s="55">
        <v>0.117296867171613</v>
      </c>
      <c r="G23">
        <v>29.46</v>
      </c>
      <c r="H23" s="55">
        <v>8.6823258966726602E-2</v>
      </c>
      <c r="I23">
        <v>253.01</v>
      </c>
      <c r="J23" s="55">
        <v>0.74566031063039695</v>
      </c>
      <c r="L23"/>
      <c r="N23"/>
    </row>
    <row r="24" spans="1:14" x14ac:dyDescent="0.25">
      <c r="A24">
        <v>2002</v>
      </c>
      <c r="B24">
        <v>334.85</v>
      </c>
      <c r="C24">
        <v>15.53</v>
      </c>
      <c r="D24" s="55">
        <v>4.6378975660743602E-2</v>
      </c>
      <c r="E24">
        <v>38.82</v>
      </c>
      <c r="F24" s="55">
        <v>0.115932507092728</v>
      </c>
      <c r="G24">
        <v>30.45</v>
      </c>
      <c r="H24" s="55">
        <v>9.0936240107510793E-2</v>
      </c>
      <c r="I24">
        <v>250.06</v>
      </c>
      <c r="J24" s="55">
        <v>0.74678214125727904</v>
      </c>
      <c r="L24"/>
      <c r="N24"/>
    </row>
    <row r="25" spans="1:14" x14ac:dyDescent="0.25">
      <c r="A25">
        <v>2003</v>
      </c>
      <c r="B25">
        <v>333.97</v>
      </c>
      <c r="C25">
        <v>15.56</v>
      </c>
      <c r="D25" s="55">
        <v>4.6591011168667797E-2</v>
      </c>
      <c r="E25">
        <v>37.75</v>
      </c>
      <c r="F25" s="55">
        <v>0.113034104859718</v>
      </c>
      <c r="G25">
        <v>25.43</v>
      </c>
      <c r="H25" s="55">
        <v>7.6144563882983504E-2</v>
      </c>
      <c r="I25">
        <v>255.23</v>
      </c>
      <c r="J25" s="55">
        <v>0.76423032008863101</v>
      </c>
      <c r="L25"/>
      <c r="N25"/>
    </row>
    <row r="26" spans="1:14" x14ac:dyDescent="0.25">
      <c r="A26">
        <v>2004</v>
      </c>
      <c r="B26">
        <v>356.52</v>
      </c>
      <c r="C26">
        <v>15.56</v>
      </c>
      <c r="D26" s="55">
        <v>4.3644115337148001E-2</v>
      </c>
      <c r="E26">
        <v>38.92</v>
      </c>
      <c r="F26" s="55">
        <v>0.109166386177494</v>
      </c>
      <c r="G26">
        <v>25.38</v>
      </c>
      <c r="H26" s="55">
        <v>7.1188152137327501E-2</v>
      </c>
      <c r="I26">
        <v>276.66000000000003</v>
      </c>
      <c r="J26" s="55">
        <v>0.77600134634803097</v>
      </c>
      <c r="L26"/>
      <c r="N26"/>
    </row>
    <row r="27" spans="1:14" x14ac:dyDescent="0.25">
      <c r="A27">
        <v>2005</v>
      </c>
      <c r="B27">
        <v>387.32</v>
      </c>
      <c r="C27">
        <v>20.13</v>
      </c>
      <c r="D27" s="55">
        <v>5.1972529174842498E-2</v>
      </c>
      <c r="E27">
        <v>42.93</v>
      </c>
      <c r="F27" s="55">
        <v>0.11083858308375499</v>
      </c>
      <c r="G27">
        <v>31.79</v>
      </c>
      <c r="H27" s="55">
        <v>8.2076835691417993E-2</v>
      </c>
      <c r="I27">
        <v>292.48</v>
      </c>
      <c r="J27" s="55">
        <v>0.75513787049468195</v>
      </c>
      <c r="L27"/>
      <c r="N27"/>
    </row>
    <row r="28" spans="1:14" x14ac:dyDescent="0.25">
      <c r="A28">
        <v>2006</v>
      </c>
      <c r="B28">
        <v>380.09</v>
      </c>
      <c r="C28">
        <v>18.64</v>
      </c>
      <c r="D28" s="55">
        <v>4.9041016601331297E-2</v>
      </c>
      <c r="E28">
        <v>44.81</v>
      </c>
      <c r="F28" s="55">
        <v>0.11789313057433801</v>
      </c>
      <c r="G28">
        <v>28.11</v>
      </c>
      <c r="H28" s="55">
        <v>7.3956168275934597E-2</v>
      </c>
      <c r="I28">
        <v>288.52</v>
      </c>
      <c r="J28" s="55">
        <v>0.75908337499013401</v>
      </c>
      <c r="L28"/>
      <c r="N28"/>
    </row>
    <row r="29" spans="1:14" x14ac:dyDescent="0.25">
      <c r="A29">
        <v>2007</v>
      </c>
      <c r="B29">
        <v>388.34</v>
      </c>
      <c r="C29">
        <v>17.75</v>
      </c>
      <c r="D29" s="55">
        <v>4.5707369830560902E-2</v>
      </c>
      <c r="E29">
        <v>49.94</v>
      </c>
      <c r="F29" s="55">
        <v>0.12859865066694101</v>
      </c>
      <c r="G29">
        <v>29.7</v>
      </c>
      <c r="H29" s="55">
        <v>7.6479373744656798E-2</v>
      </c>
      <c r="I29">
        <v>290.95</v>
      </c>
      <c r="J29" s="55">
        <v>0.74921460575784105</v>
      </c>
      <c r="L29"/>
      <c r="N29"/>
    </row>
    <row r="30" spans="1:14" x14ac:dyDescent="0.25">
      <c r="A30">
        <v>2008</v>
      </c>
      <c r="B30">
        <v>360.11</v>
      </c>
      <c r="C30">
        <v>14.9</v>
      </c>
      <c r="D30" s="55">
        <v>4.1376246147010597E-2</v>
      </c>
      <c r="E30">
        <v>50.73</v>
      </c>
      <c r="F30" s="55">
        <v>0.140873621948849</v>
      </c>
      <c r="G30">
        <v>37.549999999999997</v>
      </c>
      <c r="H30" s="55">
        <v>0.10427369414901</v>
      </c>
      <c r="I30">
        <v>256.92</v>
      </c>
      <c r="J30" s="55">
        <v>0.71344866846241395</v>
      </c>
      <c r="L30"/>
      <c r="N30"/>
    </row>
    <row r="31" spans="1:14" x14ac:dyDescent="0.25">
      <c r="A31">
        <v>2009</v>
      </c>
      <c r="B31">
        <v>331.46</v>
      </c>
      <c r="C31">
        <v>16.63</v>
      </c>
      <c r="D31" s="55">
        <v>5.0171966451457203E-2</v>
      </c>
      <c r="E31">
        <v>49.57</v>
      </c>
      <c r="F31" s="55">
        <v>0.14955047366197999</v>
      </c>
      <c r="G31">
        <v>23.06</v>
      </c>
      <c r="H31" s="55">
        <v>6.95709889579436E-2</v>
      </c>
      <c r="I31">
        <v>242.2</v>
      </c>
      <c r="J31" s="55">
        <v>0.73070657092861901</v>
      </c>
      <c r="L31"/>
      <c r="N31"/>
    </row>
    <row r="32" spans="1:14" x14ac:dyDescent="0.25">
      <c r="A32">
        <v>2010</v>
      </c>
      <c r="B32">
        <v>341.83</v>
      </c>
      <c r="C32">
        <v>18.77</v>
      </c>
      <c r="D32" s="55">
        <v>5.49103355469093E-2</v>
      </c>
      <c r="E32">
        <v>48.58</v>
      </c>
      <c r="F32" s="55">
        <v>0.14211742679109499</v>
      </c>
      <c r="G32">
        <v>27.76</v>
      </c>
      <c r="H32" s="55">
        <v>8.1209958166339996E-2</v>
      </c>
      <c r="I32">
        <v>246.73</v>
      </c>
      <c r="J32" s="55">
        <v>0.72179153380335304</v>
      </c>
      <c r="L32"/>
      <c r="N32"/>
    </row>
    <row r="33" spans="1:14" x14ac:dyDescent="0.25">
      <c r="A33">
        <v>2011</v>
      </c>
      <c r="B33">
        <v>343.5</v>
      </c>
      <c r="C33">
        <v>17.93</v>
      </c>
      <c r="D33" s="55">
        <v>5.2197962154294002E-2</v>
      </c>
      <c r="E33">
        <v>50.44</v>
      </c>
      <c r="F33" s="55">
        <v>0.14684133915575001</v>
      </c>
      <c r="G33">
        <v>28.98</v>
      </c>
      <c r="H33" s="55">
        <v>8.4366812227074206E-2</v>
      </c>
      <c r="I33">
        <v>246.16</v>
      </c>
      <c r="J33" s="55">
        <v>0.71662299854439604</v>
      </c>
      <c r="L33"/>
      <c r="N33"/>
    </row>
    <row r="34" spans="1:14" x14ac:dyDescent="0.25">
      <c r="A34">
        <v>2012</v>
      </c>
      <c r="B34">
        <v>374.98</v>
      </c>
      <c r="C34">
        <v>19.41</v>
      </c>
      <c r="D34" s="55">
        <v>5.1762760680569599E-2</v>
      </c>
      <c r="E34">
        <v>52.28</v>
      </c>
      <c r="F34" s="55">
        <v>0.139420769107686</v>
      </c>
      <c r="G34">
        <v>27.77</v>
      </c>
      <c r="H34" s="55">
        <v>7.4057283055096304E-2</v>
      </c>
      <c r="I34">
        <v>275.52</v>
      </c>
      <c r="J34" s="55">
        <v>0.73475918715664801</v>
      </c>
      <c r="L34"/>
      <c r="N34"/>
    </row>
    <row r="35" spans="1:14" x14ac:dyDescent="0.25">
      <c r="A35">
        <v>2013</v>
      </c>
      <c r="B35">
        <v>369.47</v>
      </c>
      <c r="C35">
        <v>17.62</v>
      </c>
      <c r="D35" s="55">
        <v>4.7689934230113397E-2</v>
      </c>
      <c r="E35">
        <v>55.42</v>
      </c>
      <c r="F35" s="55">
        <v>0.14999864671015201</v>
      </c>
      <c r="G35">
        <v>27.06</v>
      </c>
      <c r="H35" s="55">
        <v>7.3240046553170804E-2</v>
      </c>
      <c r="I35">
        <v>269.37</v>
      </c>
      <c r="J35" s="55">
        <v>0.72907137250656395</v>
      </c>
      <c r="L35"/>
      <c r="N35"/>
    </row>
    <row r="36" spans="1:14" x14ac:dyDescent="0.25">
      <c r="A36">
        <v>2014</v>
      </c>
      <c r="B36">
        <v>390.82</v>
      </c>
      <c r="C36">
        <v>19.96</v>
      </c>
      <c r="D36" s="55">
        <v>5.1072104805281203E-2</v>
      </c>
      <c r="E36">
        <v>60.02</v>
      </c>
      <c r="F36" s="55">
        <v>0.15357453559183301</v>
      </c>
      <c r="G36">
        <v>35.17</v>
      </c>
      <c r="H36" s="55">
        <v>8.9990276853794599E-2</v>
      </c>
      <c r="I36">
        <v>275.68</v>
      </c>
      <c r="J36" s="55">
        <v>0.70538866997594796</v>
      </c>
      <c r="L36"/>
      <c r="N36"/>
    </row>
    <row r="37" spans="1:14" x14ac:dyDescent="0.25">
      <c r="A37">
        <v>2015</v>
      </c>
      <c r="B37">
        <v>411.22</v>
      </c>
      <c r="C37">
        <v>20.83</v>
      </c>
      <c r="D37" s="55">
        <v>5.0654151062691499E-2</v>
      </c>
      <c r="E37">
        <v>62.54</v>
      </c>
      <c r="F37" s="55">
        <v>0.152084042604932</v>
      </c>
      <c r="G37">
        <v>38.89</v>
      </c>
      <c r="H37" s="55">
        <v>9.4572248431496503E-2</v>
      </c>
      <c r="I37">
        <v>288.97000000000003</v>
      </c>
      <c r="J37" s="55">
        <v>0.70271387578425204</v>
      </c>
      <c r="L37"/>
      <c r="N37"/>
    </row>
    <row r="38" spans="1:14" x14ac:dyDescent="0.25">
      <c r="A38">
        <v>2016</v>
      </c>
      <c r="B38">
        <v>427.76</v>
      </c>
      <c r="C38">
        <v>20.94</v>
      </c>
      <c r="D38" s="55">
        <v>4.8952683747895999E-2</v>
      </c>
      <c r="E38">
        <v>68.099999999999994</v>
      </c>
      <c r="F38" s="55">
        <v>0.15920142135777099</v>
      </c>
      <c r="G38">
        <v>37.35</v>
      </c>
      <c r="H38" s="55">
        <v>8.7315317000187007E-2</v>
      </c>
      <c r="I38">
        <v>301.38</v>
      </c>
      <c r="J38" s="55">
        <v>0.70455395548905897</v>
      </c>
      <c r="L38"/>
      <c r="N38"/>
    </row>
    <row r="39" spans="1:14" x14ac:dyDescent="0.25">
      <c r="A39">
        <v>2017</v>
      </c>
      <c r="B39">
        <v>453.52</v>
      </c>
      <c r="C39">
        <v>18.829999999999998</v>
      </c>
      <c r="D39" s="55">
        <v>4.1519668371846903E-2</v>
      </c>
      <c r="E39">
        <v>74.680000000000007</v>
      </c>
      <c r="F39" s="55">
        <v>0.16466748985711799</v>
      </c>
      <c r="G39">
        <v>40.26</v>
      </c>
      <c r="H39" s="55">
        <v>8.8772270241665202E-2</v>
      </c>
      <c r="I39">
        <v>319.75</v>
      </c>
      <c r="J39" s="55">
        <v>0.70504057152937005</v>
      </c>
      <c r="L39"/>
      <c r="N39"/>
    </row>
    <row r="40" spans="1:14" x14ac:dyDescent="0.25">
      <c r="A40">
        <v>2018</v>
      </c>
      <c r="B40">
        <v>441.67</v>
      </c>
      <c r="C40">
        <v>17.97</v>
      </c>
      <c r="D40" s="55">
        <v>4.0686485385016E-2</v>
      </c>
      <c r="E40">
        <v>76.14</v>
      </c>
      <c r="F40" s="55">
        <v>0.172391151764892</v>
      </c>
      <c r="G40">
        <v>41.21</v>
      </c>
      <c r="H40" s="55">
        <v>9.3304956189009899E-2</v>
      </c>
      <c r="I40">
        <v>306.36</v>
      </c>
      <c r="J40" s="55">
        <v>0.69364004799963797</v>
      </c>
      <c r="L40"/>
      <c r="N40"/>
    </row>
    <row r="41" spans="1:14" x14ac:dyDescent="0.25">
      <c r="A41">
        <v>2019</v>
      </c>
      <c r="B41">
        <v>454.11</v>
      </c>
      <c r="C41">
        <v>18.2</v>
      </c>
      <c r="D41" s="55">
        <v>4.0078395102508199E-2</v>
      </c>
      <c r="E41">
        <v>76.61</v>
      </c>
      <c r="F41" s="55">
        <v>0.16870361806610701</v>
      </c>
      <c r="G41">
        <v>38.450000000000003</v>
      </c>
      <c r="H41" s="55">
        <v>8.4671114928101102E-2</v>
      </c>
      <c r="I41">
        <v>320.86</v>
      </c>
      <c r="J41" s="55">
        <v>0.70656889299949399</v>
      </c>
      <c r="L41"/>
      <c r="N41"/>
    </row>
    <row r="42" spans="1:14" x14ac:dyDescent="0.25">
      <c r="A42">
        <v>2020</v>
      </c>
      <c r="B42">
        <v>471.44</v>
      </c>
      <c r="C42">
        <v>16.88</v>
      </c>
      <c r="D42" s="55">
        <v>3.5805192601391499E-2</v>
      </c>
      <c r="E42">
        <v>88.55</v>
      </c>
      <c r="F42" s="55">
        <v>0.18782877990836599</v>
      </c>
      <c r="G42">
        <v>41.91</v>
      </c>
      <c r="H42" s="55">
        <v>8.8897844900729703E-2</v>
      </c>
      <c r="I42">
        <v>324.10000000000002</v>
      </c>
      <c r="J42" s="55">
        <v>0.68746818258951303</v>
      </c>
      <c r="L42"/>
      <c r="N42"/>
    </row>
  </sheetData>
  <phoneticPr fontId="28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W54"/>
  <sheetViews>
    <sheetView topLeftCell="A11" zoomScale="130" zoomScaleNormal="130" workbookViewId="0">
      <selection activeCell="F5" sqref="F5"/>
    </sheetView>
  </sheetViews>
  <sheetFormatPr defaultRowHeight="15" x14ac:dyDescent="0.25"/>
  <cols>
    <col min="1" max="1" width="5.28515625" customWidth="1"/>
    <col min="2" max="2" width="7" customWidth="1"/>
    <col min="3" max="3" width="5.85546875" customWidth="1"/>
    <col min="4" max="4" width="6.42578125" customWidth="1"/>
    <col min="5" max="5" width="5.5703125" customWidth="1"/>
    <col min="6" max="6" width="5.7109375" customWidth="1"/>
    <col min="7" max="9" width="6" customWidth="1"/>
    <col min="10" max="10" width="5.7109375" customWidth="1"/>
    <col min="11" max="11" width="6.140625" customWidth="1"/>
    <col min="12" max="13" width="5.85546875" customWidth="1"/>
  </cols>
  <sheetData>
    <row r="2" spans="1:23" x14ac:dyDescent="0.25">
      <c r="A2" s="2" t="s">
        <v>30</v>
      </c>
    </row>
    <row r="4" spans="1:23" ht="15.75" x14ac:dyDescent="0.25">
      <c r="A4" s="3" t="s">
        <v>31</v>
      </c>
    </row>
    <row r="5" spans="1:23" s="30" customFormat="1" ht="48" customHeight="1" x14ac:dyDescent="0.25">
      <c r="A5" s="29" t="s">
        <v>71</v>
      </c>
      <c r="B5" s="30" t="s">
        <v>72</v>
      </c>
      <c r="C5" s="30" t="s">
        <v>73</v>
      </c>
      <c r="D5" s="30" t="s">
        <v>78</v>
      </c>
      <c r="E5" s="30" t="s">
        <v>73</v>
      </c>
      <c r="F5" s="30" t="s">
        <v>79</v>
      </c>
      <c r="G5" s="30" t="s">
        <v>73</v>
      </c>
      <c r="H5" s="30" t="s">
        <v>80</v>
      </c>
      <c r="I5" s="30" t="s">
        <v>73</v>
      </c>
      <c r="J5" s="30" t="s">
        <v>81</v>
      </c>
      <c r="K5" s="30" t="s">
        <v>73</v>
      </c>
      <c r="L5" s="30" t="s">
        <v>82</v>
      </c>
      <c r="M5" s="30" t="s">
        <v>73</v>
      </c>
      <c r="N5" s="30" t="s">
        <v>83</v>
      </c>
      <c r="O5" s="30" t="s">
        <v>73</v>
      </c>
      <c r="P5" s="30" t="s">
        <v>84</v>
      </c>
      <c r="Q5" s="30" t="s">
        <v>73</v>
      </c>
      <c r="R5" s="30" t="s">
        <v>87</v>
      </c>
      <c r="S5" s="30" t="s">
        <v>73</v>
      </c>
      <c r="T5" s="30" t="s">
        <v>88</v>
      </c>
      <c r="U5" s="30" t="s">
        <v>73</v>
      </c>
      <c r="V5" s="30" t="s">
        <v>86</v>
      </c>
      <c r="W5" s="30" t="s">
        <v>85</v>
      </c>
    </row>
    <row r="6" spans="1:23" s="28" customFormat="1" ht="14.25" customHeight="1" x14ac:dyDescent="0.2">
      <c r="A6" s="31">
        <v>1980</v>
      </c>
      <c r="B6" s="26">
        <v>48.63</v>
      </c>
      <c r="C6" s="27">
        <v>0.128</v>
      </c>
      <c r="D6" s="26">
        <v>22.23</v>
      </c>
      <c r="E6" s="27">
        <v>0.10199999999999999</v>
      </c>
      <c r="F6" s="26">
        <v>5.07</v>
      </c>
      <c r="G6" s="27">
        <v>7.9000000000000001E-2</v>
      </c>
      <c r="H6" s="26">
        <v>4.45</v>
      </c>
      <c r="I6" s="27">
        <v>3.2000000000000001E-2</v>
      </c>
      <c r="J6" s="26">
        <v>4.4800000000000004</v>
      </c>
      <c r="K6" s="27">
        <v>4.7E-2</v>
      </c>
      <c r="L6" s="26">
        <v>2.2799999999999998</v>
      </c>
      <c r="M6" s="27">
        <v>0.253</v>
      </c>
      <c r="N6" s="7">
        <v>2.12</v>
      </c>
      <c r="O6" s="8">
        <v>7.0999999999999994E-2</v>
      </c>
      <c r="P6" s="16"/>
      <c r="Q6" s="16"/>
      <c r="R6" s="16"/>
      <c r="S6" s="16"/>
      <c r="T6" s="7">
        <v>1.98</v>
      </c>
      <c r="U6" s="8">
        <v>-0.104</v>
      </c>
      <c r="V6" s="16"/>
      <c r="W6" s="7">
        <v>6.02</v>
      </c>
    </row>
    <row r="7" spans="1:23" ht="14.25" customHeight="1" x14ac:dyDescent="0.25">
      <c r="A7" s="14">
        <v>1981</v>
      </c>
      <c r="B7" s="7">
        <v>55.28</v>
      </c>
      <c r="C7" s="8">
        <v>0.13700000000000001</v>
      </c>
      <c r="D7" s="7">
        <v>25.05</v>
      </c>
      <c r="E7" s="8">
        <v>0.127</v>
      </c>
      <c r="F7" s="7">
        <v>5.93</v>
      </c>
      <c r="G7" s="8">
        <v>0.17</v>
      </c>
      <c r="H7" s="7">
        <v>4.59</v>
      </c>
      <c r="I7" s="8">
        <v>3.1E-2</v>
      </c>
      <c r="J7" s="7">
        <v>4.63</v>
      </c>
      <c r="K7" s="8">
        <v>3.3000000000000002E-2</v>
      </c>
      <c r="L7" s="7">
        <v>2.13</v>
      </c>
      <c r="M7" s="8">
        <v>-6.6000000000000003E-2</v>
      </c>
      <c r="N7" s="7">
        <v>2.2799999999999998</v>
      </c>
      <c r="O7" s="8">
        <v>7.4999999999999997E-2</v>
      </c>
      <c r="P7" s="16"/>
      <c r="Q7" s="16"/>
      <c r="R7" s="16"/>
      <c r="S7" s="16"/>
      <c r="T7" s="7">
        <v>2.39</v>
      </c>
      <c r="U7" s="8">
        <v>0.20699999999999999</v>
      </c>
      <c r="V7" s="16"/>
      <c r="W7" s="7">
        <v>8.2799999999999994</v>
      </c>
    </row>
    <row r="8" spans="1:23" ht="12" customHeight="1" x14ac:dyDescent="0.25">
      <c r="A8" s="14">
        <v>1982</v>
      </c>
      <c r="B8" s="7">
        <v>59.11</v>
      </c>
      <c r="C8" s="8">
        <v>6.9000000000000006E-2</v>
      </c>
      <c r="D8" s="7">
        <v>28.06</v>
      </c>
      <c r="E8" s="8">
        <v>0.12</v>
      </c>
      <c r="F8" s="7">
        <v>4.9400000000000004</v>
      </c>
      <c r="G8" s="8">
        <v>-0.16700000000000001</v>
      </c>
      <c r="H8" s="7">
        <v>2.88</v>
      </c>
      <c r="I8" s="8">
        <v>-0.373</v>
      </c>
      <c r="J8" s="7">
        <v>3.06</v>
      </c>
      <c r="K8" s="8">
        <v>-0.33900000000000002</v>
      </c>
      <c r="L8" s="7">
        <v>3.21</v>
      </c>
      <c r="M8" s="8">
        <v>0.50700000000000001</v>
      </c>
      <c r="N8" s="7">
        <v>0.97</v>
      </c>
      <c r="O8" s="8">
        <v>-0.57499999999999996</v>
      </c>
      <c r="P8" s="16"/>
      <c r="Q8" s="16"/>
      <c r="R8" s="16"/>
      <c r="S8" s="16"/>
      <c r="T8" s="7">
        <v>4</v>
      </c>
      <c r="U8" s="8">
        <v>0.67400000000000004</v>
      </c>
      <c r="V8" s="16"/>
      <c r="W8" s="7">
        <v>10.29</v>
      </c>
    </row>
    <row r="9" spans="1:23" ht="11.1" customHeight="1" x14ac:dyDescent="0.25">
      <c r="A9" s="14">
        <v>1983</v>
      </c>
      <c r="B9" s="7">
        <v>63.21</v>
      </c>
      <c r="C9" s="8">
        <v>6.9000000000000006E-2</v>
      </c>
      <c r="D9" s="7">
        <v>31.84</v>
      </c>
      <c r="E9" s="8">
        <v>0.13500000000000001</v>
      </c>
      <c r="F9" s="7">
        <v>5.33</v>
      </c>
      <c r="G9" s="8">
        <v>7.9000000000000001E-2</v>
      </c>
      <c r="H9" s="7">
        <v>3.04</v>
      </c>
      <c r="I9" s="8">
        <v>5.6000000000000001E-2</v>
      </c>
      <c r="J9" s="7">
        <v>3.46</v>
      </c>
      <c r="K9" s="8">
        <v>0.13100000000000001</v>
      </c>
      <c r="L9" s="7">
        <v>3.77</v>
      </c>
      <c r="M9" s="8">
        <v>0.17399999999999999</v>
      </c>
      <c r="N9" s="7">
        <v>1.41</v>
      </c>
      <c r="O9" s="8">
        <v>0.45400000000000001</v>
      </c>
      <c r="P9" s="16"/>
      <c r="Q9" s="16"/>
      <c r="R9" s="16"/>
      <c r="S9" s="16"/>
      <c r="T9" s="7">
        <v>2.71</v>
      </c>
      <c r="U9" s="8">
        <v>-0.32300000000000001</v>
      </c>
      <c r="V9" s="16"/>
      <c r="W9" s="7">
        <v>10.06</v>
      </c>
    </row>
    <row r="10" spans="1:23" ht="12" customHeight="1" x14ac:dyDescent="0.25">
      <c r="A10" s="14">
        <v>1984</v>
      </c>
      <c r="B10" s="7">
        <v>68.58</v>
      </c>
      <c r="C10" s="8">
        <v>8.5000000000000006E-2</v>
      </c>
      <c r="D10" s="7">
        <v>35.549999999999997</v>
      </c>
      <c r="E10" s="8">
        <v>0.11700000000000001</v>
      </c>
      <c r="F10" s="7">
        <v>6.37</v>
      </c>
      <c r="G10" s="8">
        <v>0.19500000000000001</v>
      </c>
      <c r="H10" s="7">
        <v>3.34</v>
      </c>
      <c r="I10" s="8">
        <v>9.9000000000000005E-2</v>
      </c>
      <c r="J10" s="7">
        <v>3.87</v>
      </c>
      <c r="K10" s="8">
        <v>0.11799999999999999</v>
      </c>
      <c r="L10" s="7">
        <v>4.68</v>
      </c>
      <c r="M10" s="8">
        <v>0.24099999999999999</v>
      </c>
      <c r="N10" s="7">
        <v>1.69</v>
      </c>
      <c r="O10" s="8">
        <v>0.19900000000000001</v>
      </c>
      <c r="P10" s="16"/>
      <c r="Q10" s="16"/>
      <c r="R10" s="16"/>
      <c r="S10" s="16"/>
      <c r="T10" s="7">
        <v>3.36</v>
      </c>
      <c r="U10" s="8">
        <v>0.24</v>
      </c>
      <c r="V10" s="16"/>
      <c r="W10" s="7">
        <v>7.9</v>
      </c>
    </row>
    <row r="11" spans="1:23" ht="11.1" customHeight="1" x14ac:dyDescent="0.25">
      <c r="A11" s="14">
        <v>1985</v>
      </c>
      <c r="B11" s="7">
        <v>71.69</v>
      </c>
      <c r="C11" s="8">
        <v>4.4999999999999998E-2</v>
      </c>
      <c r="D11" s="7">
        <v>38.21</v>
      </c>
      <c r="E11" s="8">
        <v>7.4999999999999997E-2</v>
      </c>
      <c r="F11" s="7">
        <v>6.75</v>
      </c>
      <c r="G11" s="8">
        <v>0.06</v>
      </c>
      <c r="H11" s="7">
        <v>3.68</v>
      </c>
      <c r="I11" s="8">
        <v>0.10199999999999999</v>
      </c>
      <c r="J11" s="7">
        <v>4.59</v>
      </c>
      <c r="K11" s="8">
        <v>0.186</v>
      </c>
      <c r="L11" s="7">
        <v>4.09</v>
      </c>
      <c r="M11" s="8">
        <v>-0.126</v>
      </c>
      <c r="N11" s="7">
        <v>1.89</v>
      </c>
      <c r="O11" s="8">
        <v>0.11799999999999999</v>
      </c>
      <c r="P11" s="16"/>
      <c r="Q11" s="16"/>
      <c r="R11" s="16"/>
      <c r="S11" s="16"/>
      <c r="T11" s="7">
        <v>4.7300000000000004</v>
      </c>
      <c r="U11" s="8">
        <v>0.40799999999999997</v>
      </c>
      <c r="V11" s="16"/>
      <c r="W11" s="7">
        <v>5.98</v>
      </c>
    </row>
    <row r="12" spans="1:23" ht="12" customHeight="1" x14ac:dyDescent="0.25">
      <c r="A12" s="14">
        <v>1986</v>
      </c>
      <c r="B12" s="7">
        <v>83.25</v>
      </c>
      <c r="C12" s="8">
        <v>0.161</v>
      </c>
      <c r="D12" s="7">
        <v>41.68</v>
      </c>
      <c r="E12" s="8">
        <v>9.0999999999999998E-2</v>
      </c>
      <c r="F12" s="7">
        <v>8.4600000000000009</v>
      </c>
      <c r="G12" s="8">
        <v>0.253</v>
      </c>
      <c r="H12" s="7">
        <v>3.77</v>
      </c>
      <c r="I12" s="8">
        <v>2.4E-2</v>
      </c>
      <c r="J12" s="7">
        <v>4.37</v>
      </c>
      <c r="K12" s="8">
        <v>-4.8000000000000001E-2</v>
      </c>
      <c r="L12" s="7">
        <v>7.66</v>
      </c>
      <c r="M12" s="8">
        <v>0.873</v>
      </c>
      <c r="N12" s="7">
        <v>2.5</v>
      </c>
      <c r="O12" s="8">
        <v>0.32300000000000001</v>
      </c>
      <c r="P12" s="16"/>
      <c r="Q12" s="16"/>
      <c r="R12" s="16"/>
      <c r="S12" s="16"/>
      <c r="T12" s="7">
        <v>4.96</v>
      </c>
      <c r="U12" s="8">
        <v>4.9000000000000002E-2</v>
      </c>
      <c r="V12" s="16"/>
      <c r="W12" s="7">
        <v>7.59</v>
      </c>
    </row>
    <row r="13" spans="1:23" ht="11.1" customHeight="1" x14ac:dyDescent="0.25">
      <c r="A13" s="14">
        <v>1987</v>
      </c>
      <c r="B13" s="7">
        <v>82.2</v>
      </c>
      <c r="C13" s="8">
        <v>-1.2999999999999999E-2</v>
      </c>
      <c r="D13" s="7">
        <v>43.51</v>
      </c>
      <c r="E13" s="8">
        <v>4.3999999999999997E-2</v>
      </c>
      <c r="F13" s="7">
        <v>8.08</v>
      </c>
      <c r="G13" s="8">
        <v>-4.4999999999999998E-2</v>
      </c>
      <c r="H13" s="7">
        <v>3.99</v>
      </c>
      <c r="I13" s="8">
        <v>5.8000000000000003E-2</v>
      </c>
      <c r="J13" s="7">
        <v>4.71</v>
      </c>
      <c r="K13" s="8">
        <v>7.8E-2</v>
      </c>
      <c r="L13" s="7">
        <v>4.8600000000000003</v>
      </c>
      <c r="M13" s="8">
        <v>-0.36599999999999999</v>
      </c>
      <c r="N13" s="7">
        <v>2.6</v>
      </c>
      <c r="O13" s="8">
        <v>0.04</v>
      </c>
      <c r="P13" s="7">
        <v>1.45</v>
      </c>
      <c r="Q13" s="16"/>
      <c r="R13" s="7">
        <v>0.84</v>
      </c>
      <c r="S13" s="16"/>
      <c r="T13" s="7">
        <v>5.16</v>
      </c>
      <c r="U13" s="8">
        <v>0.04</v>
      </c>
      <c r="V13" s="16"/>
      <c r="W13" s="7">
        <v>7</v>
      </c>
    </row>
    <row r="14" spans="1:23" ht="12" customHeight="1" x14ac:dyDescent="0.25">
      <c r="A14" s="14">
        <v>1988</v>
      </c>
      <c r="B14" s="7">
        <v>88.04</v>
      </c>
      <c r="C14" s="8">
        <v>7.0999999999999994E-2</v>
      </c>
      <c r="D14" s="7">
        <v>45.15</v>
      </c>
      <c r="E14" s="8">
        <v>3.7999999999999999E-2</v>
      </c>
      <c r="F14" s="7">
        <v>8.7899999999999991</v>
      </c>
      <c r="G14" s="8">
        <v>8.7999999999999995E-2</v>
      </c>
      <c r="H14" s="7">
        <v>4.45</v>
      </c>
      <c r="I14" s="8">
        <v>0.115</v>
      </c>
      <c r="J14" s="7">
        <v>5.59</v>
      </c>
      <c r="K14" s="8">
        <v>0.187</v>
      </c>
      <c r="L14" s="7">
        <v>5.2</v>
      </c>
      <c r="M14" s="8">
        <v>7.0000000000000007E-2</v>
      </c>
      <c r="N14" s="7">
        <v>3.01</v>
      </c>
      <c r="O14" s="8">
        <v>0.158</v>
      </c>
      <c r="P14" s="7">
        <v>1.46</v>
      </c>
      <c r="Q14" s="8">
        <v>7.0000000000000001E-3</v>
      </c>
      <c r="R14" s="7">
        <v>0.94</v>
      </c>
      <c r="S14" s="8">
        <v>0.11899999999999999</v>
      </c>
      <c r="T14" s="7">
        <v>3.93</v>
      </c>
      <c r="U14" s="8">
        <v>-0.23799999999999999</v>
      </c>
      <c r="V14" s="16"/>
      <c r="W14" s="7">
        <v>9.52</v>
      </c>
    </row>
    <row r="15" spans="1:23" ht="11.1" customHeight="1" x14ac:dyDescent="0.25">
      <c r="A15" s="14">
        <v>1989</v>
      </c>
      <c r="B15" s="7">
        <v>98.3</v>
      </c>
      <c r="C15" s="8">
        <v>0.11700000000000001</v>
      </c>
      <c r="D15" s="7">
        <v>47.77</v>
      </c>
      <c r="E15" s="8">
        <v>5.8000000000000003E-2</v>
      </c>
      <c r="F15" s="7">
        <v>11.31</v>
      </c>
      <c r="G15" s="8">
        <v>0.28699999999999998</v>
      </c>
      <c r="H15" s="7">
        <v>6.52</v>
      </c>
      <c r="I15" s="8">
        <v>0.46500000000000002</v>
      </c>
      <c r="J15" s="7">
        <v>6.42</v>
      </c>
      <c r="K15" s="8">
        <v>0.14799999999999999</v>
      </c>
      <c r="L15" s="7">
        <v>6.02</v>
      </c>
      <c r="M15" s="8">
        <v>0.158</v>
      </c>
      <c r="N15" s="7">
        <v>3.42</v>
      </c>
      <c r="O15" s="8">
        <v>0.13600000000000001</v>
      </c>
      <c r="P15" s="7">
        <v>1.64</v>
      </c>
      <c r="Q15" s="8">
        <v>0.123</v>
      </c>
      <c r="R15" s="7">
        <v>1.08</v>
      </c>
      <c r="S15" s="8">
        <v>0.14899999999999999</v>
      </c>
      <c r="T15" s="7">
        <v>4.41</v>
      </c>
      <c r="U15" s="8">
        <v>0.122</v>
      </c>
      <c r="V15" s="16"/>
      <c r="W15" s="7">
        <v>9.7100000000000009</v>
      </c>
    </row>
    <row r="16" spans="1:23" ht="12" customHeight="1" x14ac:dyDescent="0.25">
      <c r="A16" s="14">
        <v>1990</v>
      </c>
      <c r="B16" s="7">
        <v>98.48</v>
      </c>
      <c r="C16" s="8">
        <v>2E-3</v>
      </c>
      <c r="D16" s="7">
        <v>49.79</v>
      </c>
      <c r="E16" s="8">
        <v>4.2000000000000003E-2</v>
      </c>
      <c r="F16" s="7">
        <v>11.83</v>
      </c>
      <c r="G16" s="8">
        <v>4.5999999999999999E-2</v>
      </c>
      <c r="H16" s="7">
        <v>6.69</v>
      </c>
      <c r="I16" s="8">
        <v>2.5999999999999999E-2</v>
      </c>
      <c r="J16" s="7">
        <v>7.75</v>
      </c>
      <c r="K16" s="8">
        <v>0.20699999999999999</v>
      </c>
      <c r="L16" s="7">
        <v>6.56</v>
      </c>
      <c r="M16" s="8">
        <v>0.09</v>
      </c>
      <c r="N16" s="7">
        <v>3.69</v>
      </c>
      <c r="O16" s="8">
        <v>7.9000000000000001E-2</v>
      </c>
      <c r="P16" s="7">
        <v>2.06</v>
      </c>
      <c r="Q16" s="8">
        <v>0.25600000000000001</v>
      </c>
      <c r="R16" s="7">
        <v>1.29</v>
      </c>
      <c r="S16" s="8">
        <v>0.19400000000000001</v>
      </c>
      <c r="T16" s="7">
        <v>3.83</v>
      </c>
      <c r="U16" s="8">
        <v>-0.13200000000000001</v>
      </c>
      <c r="V16" s="16"/>
      <c r="W16" s="7">
        <v>4.99</v>
      </c>
    </row>
    <row r="17" spans="1:23" ht="11.1" customHeight="1" x14ac:dyDescent="0.25">
      <c r="A17" s="14">
        <v>1991</v>
      </c>
      <c r="B17" s="7">
        <v>102.58</v>
      </c>
      <c r="C17" s="8">
        <v>4.2000000000000003E-2</v>
      </c>
      <c r="D17" s="7">
        <v>50</v>
      </c>
      <c r="E17" s="8">
        <v>4.0000000000000001E-3</v>
      </c>
      <c r="F17" s="7">
        <v>12.1</v>
      </c>
      <c r="G17" s="8">
        <v>2.3E-2</v>
      </c>
      <c r="H17" s="7">
        <v>7.5</v>
      </c>
      <c r="I17" s="8">
        <v>0.121</v>
      </c>
      <c r="J17" s="7">
        <v>7.63</v>
      </c>
      <c r="K17" s="8">
        <v>-1.4999999999999999E-2</v>
      </c>
      <c r="L17" s="7">
        <v>6.73</v>
      </c>
      <c r="M17" s="8">
        <v>2.5999999999999999E-2</v>
      </c>
      <c r="N17" s="7">
        <v>3.82</v>
      </c>
      <c r="O17" s="8">
        <v>3.5000000000000003E-2</v>
      </c>
      <c r="P17" s="7">
        <v>1.62</v>
      </c>
      <c r="Q17" s="8">
        <v>-0.214</v>
      </c>
      <c r="R17" s="7">
        <v>1.49</v>
      </c>
      <c r="S17" s="8">
        <v>0.155</v>
      </c>
      <c r="T17" s="7">
        <v>4.46</v>
      </c>
      <c r="U17" s="8">
        <v>0.16400000000000001</v>
      </c>
      <c r="V17" s="16"/>
      <c r="W17" s="7">
        <v>7.23</v>
      </c>
    </row>
    <row r="18" spans="1:23" ht="12" customHeight="1" x14ac:dyDescent="0.25">
      <c r="A18" s="14">
        <v>1992</v>
      </c>
      <c r="B18" s="7">
        <v>111.29</v>
      </c>
      <c r="C18" s="8">
        <v>8.5000000000000006E-2</v>
      </c>
      <c r="D18" s="7">
        <v>50.95</v>
      </c>
      <c r="E18" s="8">
        <v>1.9E-2</v>
      </c>
      <c r="F18" s="7">
        <v>13.21</v>
      </c>
      <c r="G18" s="8">
        <v>9.1999999999999998E-2</v>
      </c>
      <c r="H18" s="7">
        <v>9.14</v>
      </c>
      <c r="I18" s="8">
        <v>0.219</v>
      </c>
      <c r="J18" s="7">
        <v>8.52</v>
      </c>
      <c r="K18" s="8">
        <v>0.11700000000000001</v>
      </c>
      <c r="L18" s="7">
        <v>7.15</v>
      </c>
      <c r="M18" s="8">
        <v>6.2E-2</v>
      </c>
      <c r="N18" s="7">
        <v>4.16</v>
      </c>
      <c r="O18" s="8">
        <v>8.8999999999999996E-2</v>
      </c>
      <c r="P18" s="7">
        <v>2.12</v>
      </c>
      <c r="Q18" s="8">
        <v>0.309</v>
      </c>
      <c r="R18" s="7">
        <v>1.59</v>
      </c>
      <c r="S18" s="8">
        <v>6.7000000000000004E-2</v>
      </c>
      <c r="T18" s="7">
        <v>5.01</v>
      </c>
      <c r="U18" s="8">
        <v>0.123</v>
      </c>
      <c r="V18" s="16"/>
      <c r="W18" s="7">
        <v>9.44</v>
      </c>
    </row>
    <row r="19" spans="1:23" ht="11.1" customHeight="1" x14ac:dyDescent="0.25">
      <c r="A19" s="14">
        <v>1993</v>
      </c>
      <c r="B19" s="7">
        <v>116.58</v>
      </c>
      <c r="C19" s="8">
        <v>4.8000000000000001E-2</v>
      </c>
      <c r="D19" s="7">
        <v>52.89</v>
      </c>
      <c r="E19" s="8">
        <v>3.7999999999999999E-2</v>
      </c>
      <c r="F19" s="7">
        <v>14.36</v>
      </c>
      <c r="G19" s="8">
        <v>8.6999999999999994E-2</v>
      </c>
      <c r="H19" s="7">
        <v>9.67</v>
      </c>
      <c r="I19" s="8">
        <v>5.8000000000000003E-2</v>
      </c>
      <c r="J19" s="7">
        <v>8.7899999999999991</v>
      </c>
      <c r="K19" s="8">
        <v>3.2000000000000001E-2</v>
      </c>
      <c r="L19" s="7">
        <v>8.27</v>
      </c>
      <c r="M19" s="8">
        <v>0.157</v>
      </c>
      <c r="N19" s="7">
        <v>4.26</v>
      </c>
      <c r="O19" s="8">
        <v>2.4E-2</v>
      </c>
      <c r="P19" s="7">
        <v>1.94</v>
      </c>
      <c r="Q19" s="8">
        <v>-8.5000000000000006E-2</v>
      </c>
      <c r="R19" s="7">
        <v>1.79</v>
      </c>
      <c r="S19" s="8">
        <v>0.126</v>
      </c>
      <c r="T19" s="7">
        <v>6.26</v>
      </c>
      <c r="U19" s="8">
        <v>0.25</v>
      </c>
      <c r="V19" s="16"/>
      <c r="W19" s="7">
        <v>8.35</v>
      </c>
    </row>
    <row r="20" spans="1:23" ht="12" customHeight="1" x14ac:dyDescent="0.25">
      <c r="A20" s="14">
        <v>1994</v>
      </c>
      <c r="B20" s="7">
        <v>120.05</v>
      </c>
      <c r="C20" s="8">
        <v>0.03</v>
      </c>
      <c r="D20" s="7">
        <v>56.43</v>
      </c>
      <c r="E20" s="8">
        <v>6.7000000000000004E-2</v>
      </c>
      <c r="F20" s="7">
        <v>14.09</v>
      </c>
      <c r="G20" s="8">
        <v>-1.9E-2</v>
      </c>
      <c r="H20" s="7">
        <v>9.67</v>
      </c>
      <c r="I20" s="8">
        <v>0</v>
      </c>
      <c r="J20" s="7">
        <v>8.98</v>
      </c>
      <c r="K20" s="8">
        <v>2.1999999999999999E-2</v>
      </c>
      <c r="L20" s="7">
        <v>8.11</v>
      </c>
      <c r="M20" s="8">
        <v>-1.9E-2</v>
      </c>
      <c r="N20" s="7">
        <v>4.5999999999999996</v>
      </c>
      <c r="O20" s="8">
        <v>0.08</v>
      </c>
      <c r="P20" s="7">
        <v>2.4700000000000002</v>
      </c>
      <c r="Q20" s="8">
        <v>0.27300000000000002</v>
      </c>
      <c r="R20" s="7">
        <v>1.99</v>
      </c>
      <c r="S20" s="8">
        <v>0.112</v>
      </c>
      <c r="T20" s="7">
        <v>6.33</v>
      </c>
      <c r="U20" s="8">
        <v>1.0999999999999999E-2</v>
      </c>
      <c r="V20" s="16"/>
      <c r="W20" s="7">
        <v>7.38</v>
      </c>
    </row>
    <row r="21" spans="1:23" ht="11.1" customHeight="1" x14ac:dyDescent="0.25">
      <c r="A21" s="14">
        <v>1995</v>
      </c>
      <c r="B21" s="7">
        <v>123.1</v>
      </c>
      <c r="C21" s="8">
        <v>2.5000000000000001E-2</v>
      </c>
      <c r="D21" s="7">
        <v>58.07</v>
      </c>
      <c r="E21" s="8">
        <v>2.9000000000000001E-2</v>
      </c>
      <c r="F21" s="7">
        <v>16.47</v>
      </c>
      <c r="G21" s="8">
        <v>0.16900000000000001</v>
      </c>
      <c r="H21" s="7">
        <v>10.67</v>
      </c>
      <c r="I21" s="8">
        <v>0.10299999999999999</v>
      </c>
      <c r="J21" s="7">
        <v>17.920000000000002</v>
      </c>
      <c r="K21" s="8">
        <v>0.996</v>
      </c>
      <c r="L21" s="7">
        <v>8.76</v>
      </c>
      <c r="M21" s="8">
        <v>0.08</v>
      </c>
      <c r="N21" s="7">
        <v>5.29</v>
      </c>
      <c r="O21" s="8">
        <v>0.15</v>
      </c>
      <c r="P21" s="7">
        <v>2.63</v>
      </c>
      <c r="Q21" s="8">
        <v>6.5000000000000002E-2</v>
      </c>
      <c r="R21" s="7">
        <v>2.23</v>
      </c>
      <c r="S21" s="8">
        <v>0.121</v>
      </c>
      <c r="T21" s="7">
        <v>8.4600000000000009</v>
      </c>
      <c r="U21" s="8">
        <v>0.33600000000000002</v>
      </c>
      <c r="V21" s="16"/>
      <c r="W21" s="17">
        <v>-7.4</v>
      </c>
    </row>
    <row r="22" spans="1:23" ht="12" customHeight="1" x14ac:dyDescent="0.25">
      <c r="A22" s="14">
        <v>1996</v>
      </c>
      <c r="B22" s="7">
        <v>138.88999999999999</v>
      </c>
      <c r="C22" s="8">
        <v>0.128</v>
      </c>
      <c r="D22" s="7">
        <v>61.9</v>
      </c>
      <c r="E22" s="8">
        <v>6.6000000000000003E-2</v>
      </c>
      <c r="F22" s="7">
        <v>17.940000000000001</v>
      </c>
      <c r="G22" s="8">
        <v>8.8999999999999996E-2</v>
      </c>
      <c r="H22" s="7">
        <v>11.97</v>
      </c>
      <c r="I22" s="8">
        <v>0.122</v>
      </c>
      <c r="J22" s="7">
        <v>18.350000000000001</v>
      </c>
      <c r="K22" s="8">
        <v>2.4E-2</v>
      </c>
      <c r="L22" s="7">
        <v>9.4</v>
      </c>
      <c r="M22" s="8">
        <v>7.2999999999999995E-2</v>
      </c>
      <c r="N22" s="7">
        <v>5.98</v>
      </c>
      <c r="O22" s="8">
        <v>0.13</v>
      </c>
      <c r="P22" s="7">
        <v>2.99</v>
      </c>
      <c r="Q22" s="8">
        <v>0.13700000000000001</v>
      </c>
      <c r="R22" s="7">
        <v>2.6</v>
      </c>
      <c r="S22" s="8">
        <v>0.16600000000000001</v>
      </c>
      <c r="T22" s="7">
        <v>12.63</v>
      </c>
      <c r="U22" s="8">
        <v>0.49299999999999999</v>
      </c>
      <c r="V22" s="16"/>
      <c r="W22" s="17">
        <v>-4.87</v>
      </c>
    </row>
    <row r="23" spans="1:23" ht="11.1" customHeight="1" x14ac:dyDescent="0.25">
      <c r="A23" s="14">
        <v>1997</v>
      </c>
      <c r="B23" s="7">
        <v>162.46</v>
      </c>
      <c r="C23" s="8">
        <v>0.17</v>
      </c>
      <c r="D23" s="7">
        <v>64.69</v>
      </c>
      <c r="E23" s="8">
        <v>4.4999999999999998E-2</v>
      </c>
      <c r="F23" s="7">
        <v>22</v>
      </c>
      <c r="G23" s="8">
        <v>0.22600000000000001</v>
      </c>
      <c r="H23" s="7">
        <v>14.35</v>
      </c>
      <c r="I23" s="8">
        <v>0.19900000000000001</v>
      </c>
      <c r="J23" s="7">
        <v>13.62</v>
      </c>
      <c r="K23" s="8">
        <v>-0.25800000000000001</v>
      </c>
      <c r="L23" s="7">
        <v>11.23</v>
      </c>
      <c r="M23" s="8">
        <v>0.19500000000000001</v>
      </c>
      <c r="N23" s="7">
        <v>7.18</v>
      </c>
      <c r="O23" s="8">
        <v>0.20100000000000001</v>
      </c>
      <c r="P23" s="7">
        <v>3.14</v>
      </c>
      <c r="Q23" s="8">
        <v>0.05</v>
      </c>
      <c r="R23" s="7">
        <v>2.91</v>
      </c>
      <c r="S23" s="8">
        <v>0.11899999999999999</v>
      </c>
      <c r="T23" s="7">
        <v>13.96</v>
      </c>
      <c r="U23" s="8">
        <v>0.105</v>
      </c>
      <c r="V23" s="16"/>
      <c r="W23" s="7">
        <v>9.3800000000000008</v>
      </c>
    </row>
    <row r="24" spans="1:23" ht="12" customHeight="1" x14ac:dyDescent="0.25">
      <c r="A24" s="14">
        <v>1998</v>
      </c>
      <c r="B24" s="7">
        <v>176.56</v>
      </c>
      <c r="C24" s="8">
        <v>8.6999999999999994E-2</v>
      </c>
      <c r="D24" s="7">
        <v>68.25</v>
      </c>
      <c r="E24" s="8">
        <v>5.5E-2</v>
      </c>
      <c r="F24" s="7">
        <v>23.98</v>
      </c>
      <c r="G24" s="8">
        <v>0.09</v>
      </c>
      <c r="H24" s="7">
        <v>16.32</v>
      </c>
      <c r="I24" s="8">
        <v>0.13700000000000001</v>
      </c>
      <c r="J24" s="7">
        <v>12.77</v>
      </c>
      <c r="K24" s="8">
        <v>-6.2E-2</v>
      </c>
      <c r="L24" s="7">
        <v>12.51</v>
      </c>
      <c r="M24" s="8">
        <v>0.114</v>
      </c>
      <c r="N24" s="7">
        <v>8.1</v>
      </c>
      <c r="O24" s="8">
        <v>0.128</v>
      </c>
      <c r="P24" s="7">
        <v>4.1100000000000003</v>
      </c>
      <c r="Q24" s="8">
        <v>0.309</v>
      </c>
      <c r="R24" s="7">
        <v>3.79</v>
      </c>
      <c r="S24" s="8">
        <v>0.30199999999999999</v>
      </c>
      <c r="T24" s="7">
        <v>19.920000000000002</v>
      </c>
      <c r="U24" s="8">
        <v>0.42699999999999999</v>
      </c>
      <c r="V24" s="16"/>
      <c r="W24" s="7">
        <v>6.81</v>
      </c>
    </row>
    <row r="25" spans="1:23" ht="11.1" customHeight="1" x14ac:dyDescent="0.25">
      <c r="A25" s="14">
        <v>1999</v>
      </c>
      <c r="B25" s="7">
        <v>203.19</v>
      </c>
      <c r="C25" s="8">
        <v>0.151</v>
      </c>
      <c r="D25" s="7">
        <v>71.25</v>
      </c>
      <c r="E25" s="8">
        <v>4.3999999999999997E-2</v>
      </c>
      <c r="F25" s="7">
        <v>26.63</v>
      </c>
      <c r="G25" s="8">
        <v>0.111</v>
      </c>
      <c r="H25" s="7">
        <v>17.559999999999999</v>
      </c>
      <c r="I25" s="8">
        <v>7.5999999999999998E-2</v>
      </c>
      <c r="J25" s="7">
        <v>13.58</v>
      </c>
      <c r="K25" s="8">
        <v>6.3E-2</v>
      </c>
      <c r="L25" s="7">
        <v>13.58</v>
      </c>
      <c r="M25" s="8">
        <v>8.5999999999999993E-2</v>
      </c>
      <c r="N25" s="7">
        <v>8.8000000000000007</v>
      </c>
      <c r="O25" s="8">
        <v>8.5999999999999993E-2</v>
      </c>
      <c r="P25" s="7">
        <v>5.36</v>
      </c>
      <c r="Q25" s="8">
        <v>0.30399999999999999</v>
      </c>
      <c r="R25" s="7">
        <v>4.5199999999999996</v>
      </c>
      <c r="S25" s="8">
        <v>0.193</v>
      </c>
      <c r="T25" s="7">
        <v>28.76</v>
      </c>
      <c r="U25" s="8">
        <v>0.44400000000000001</v>
      </c>
      <c r="V25" s="16"/>
      <c r="W25" s="7">
        <v>13.15</v>
      </c>
    </row>
    <row r="26" spans="1:23" ht="12" customHeight="1" x14ac:dyDescent="0.25">
      <c r="A26" s="14">
        <v>2000</v>
      </c>
      <c r="B26" s="7">
        <v>229.66</v>
      </c>
      <c r="C26" s="8">
        <v>0.13</v>
      </c>
      <c r="D26" s="7">
        <v>76.95</v>
      </c>
      <c r="E26" s="8">
        <v>0.08</v>
      </c>
      <c r="F26" s="7">
        <v>28.81</v>
      </c>
      <c r="G26" s="8">
        <v>8.2000000000000003E-2</v>
      </c>
      <c r="H26" s="7">
        <v>20.79</v>
      </c>
      <c r="I26" s="8">
        <v>0.184</v>
      </c>
      <c r="J26" s="7">
        <v>15.3</v>
      </c>
      <c r="K26" s="8">
        <v>0.127</v>
      </c>
      <c r="L26" s="7">
        <v>15</v>
      </c>
      <c r="M26" s="8">
        <v>0.105</v>
      </c>
      <c r="N26" s="7">
        <v>10.56</v>
      </c>
      <c r="O26" s="8">
        <v>0.2</v>
      </c>
      <c r="P26" s="7">
        <v>6.28</v>
      </c>
      <c r="Q26" s="8">
        <v>0.17199999999999999</v>
      </c>
      <c r="R26" s="7">
        <v>4.87</v>
      </c>
      <c r="S26" s="8">
        <v>7.6999999999999999E-2</v>
      </c>
      <c r="T26" s="7">
        <v>24.71</v>
      </c>
      <c r="U26" s="8">
        <v>-0.14099999999999999</v>
      </c>
      <c r="V26" s="16"/>
      <c r="W26" s="7">
        <v>26.39</v>
      </c>
    </row>
    <row r="27" spans="1:23" ht="11.1" customHeight="1" x14ac:dyDescent="0.25">
      <c r="A27" s="14">
        <v>2001</v>
      </c>
      <c r="B27" s="7">
        <v>232.09</v>
      </c>
      <c r="C27" s="8">
        <v>1.0999999999999999E-2</v>
      </c>
      <c r="D27" s="7">
        <v>79.87</v>
      </c>
      <c r="E27" s="8">
        <v>3.7999999999999999E-2</v>
      </c>
      <c r="F27" s="7">
        <v>28.07</v>
      </c>
      <c r="G27" s="8">
        <v>-2.5999999999999999E-2</v>
      </c>
      <c r="H27" s="7">
        <v>24.28</v>
      </c>
      <c r="I27" s="8">
        <v>0.16800000000000001</v>
      </c>
      <c r="J27" s="7">
        <v>16.41</v>
      </c>
      <c r="K27" s="8">
        <v>7.2999999999999995E-2</v>
      </c>
      <c r="L27" s="7">
        <v>16.559999999999999</v>
      </c>
      <c r="M27" s="8">
        <v>0.104</v>
      </c>
      <c r="N27" s="7">
        <v>9.73</v>
      </c>
      <c r="O27" s="8">
        <v>-7.9000000000000001E-2</v>
      </c>
      <c r="P27" s="7">
        <v>6.68</v>
      </c>
      <c r="Q27" s="8">
        <v>6.4000000000000001E-2</v>
      </c>
      <c r="R27" s="7">
        <v>5.3</v>
      </c>
      <c r="S27" s="8">
        <v>8.7999999999999995E-2</v>
      </c>
      <c r="T27" s="7">
        <v>25.67</v>
      </c>
      <c r="U27" s="8">
        <v>3.9E-2</v>
      </c>
      <c r="V27" s="16"/>
      <c r="W27" s="7">
        <v>19.52</v>
      </c>
    </row>
    <row r="28" spans="1:23" ht="12" customHeight="1" x14ac:dyDescent="0.25">
      <c r="A28" s="14">
        <v>2002</v>
      </c>
      <c r="B28" s="7">
        <v>232.72</v>
      </c>
      <c r="C28" s="8">
        <v>3.0000000000000001E-3</v>
      </c>
      <c r="D28" s="7">
        <v>82.98</v>
      </c>
      <c r="E28" s="8">
        <v>3.9E-2</v>
      </c>
      <c r="F28" s="7">
        <v>27.25</v>
      </c>
      <c r="G28" s="8">
        <v>-2.9000000000000001E-2</v>
      </c>
      <c r="H28" s="7">
        <v>22.71</v>
      </c>
      <c r="I28" s="8">
        <v>-6.5000000000000002E-2</v>
      </c>
      <c r="J28" s="7">
        <v>15.7</v>
      </c>
      <c r="K28" s="8">
        <v>-4.2999999999999997E-2</v>
      </c>
      <c r="L28" s="7">
        <v>14.22</v>
      </c>
      <c r="M28" s="8">
        <v>-0.14099999999999999</v>
      </c>
      <c r="N28" s="7">
        <v>9.93</v>
      </c>
      <c r="O28" s="8">
        <v>2.1000000000000001E-2</v>
      </c>
      <c r="P28" s="7">
        <v>7.97</v>
      </c>
      <c r="Q28" s="8">
        <v>0.193</v>
      </c>
      <c r="R28" s="7">
        <v>4.66</v>
      </c>
      <c r="S28" s="8">
        <v>-0.121</v>
      </c>
      <c r="T28" s="7">
        <v>19.16</v>
      </c>
      <c r="U28" s="8">
        <v>-0.254</v>
      </c>
      <c r="V28" s="16"/>
      <c r="W28" s="7">
        <v>28.14</v>
      </c>
    </row>
    <row r="29" spans="1:23" ht="11.1" customHeight="1" x14ac:dyDescent="0.25">
      <c r="A29" s="14">
        <v>2003</v>
      </c>
      <c r="B29" s="7">
        <v>237.45</v>
      </c>
      <c r="C29" s="8">
        <v>0.02</v>
      </c>
      <c r="D29" s="7">
        <v>84.12</v>
      </c>
      <c r="E29" s="8">
        <v>1.4E-2</v>
      </c>
      <c r="F29" s="7">
        <v>29.59</v>
      </c>
      <c r="G29" s="8">
        <v>8.5999999999999993E-2</v>
      </c>
      <c r="H29" s="7">
        <v>23.49</v>
      </c>
      <c r="I29" s="8">
        <v>3.4000000000000002E-2</v>
      </c>
      <c r="J29" s="7">
        <v>17.78</v>
      </c>
      <c r="K29" s="8">
        <v>0.13200000000000001</v>
      </c>
      <c r="L29" s="7">
        <v>15.96</v>
      </c>
      <c r="M29" s="8">
        <v>0.122</v>
      </c>
      <c r="N29" s="7">
        <v>11.11</v>
      </c>
      <c r="O29" s="8">
        <v>0.11899999999999999</v>
      </c>
      <c r="P29" s="7">
        <v>9.44</v>
      </c>
      <c r="Q29" s="8">
        <v>0.184</v>
      </c>
      <c r="R29" s="7">
        <v>4.9800000000000004</v>
      </c>
      <c r="S29" s="8">
        <v>6.9000000000000006E-2</v>
      </c>
      <c r="T29" s="7">
        <v>21.62</v>
      </c>
      <c r="U29" s="8">
        <v>0.128</v>
      </c>
      <c r="V29" s="16"/>
      <c r="W29" s="7">
        <v>19.36</v>
      </c>
    </row>
    <row r="30" spans="1:23" ht="12" customHeight="1" x14ac:dyDescent="0.25">
      <c r="A30" s="14">
        <v>2004</v>
      </c>
      <c r="B30" s="7">
        <v>260.26</v>
      </c>
      <c r="C30" s="8">
        <v>9.6000000000000002E-2</v>
      </c>
      <c r="D30" s="7">
        <v>87.51</v>
      </c>
      <c r="E30" s="8">
        <v>0.04</v>
      </c>
      <c r="F30" s="7">
        <v>31.66</v>
      </c>
      <c r="G30" s="8">
        <v>7.0000000000000007E-2</v>
      </c>
      <c r="H30" s="7">
        <v>26.1</v>
      </c>
      <c r="I30" s="8">
        <v>0.111</v>
      </c>
      <c r="J30" s="7">
        <v>19.059999999999999</v>
      </c>
      <c r="K30" s="8">
        <v>7.1999999999999995E-2</v>
      </c>
      <c r="L30" s="7">
        <v>17.66</v>
      </c>
      <c r="M30" s="8">
        <v>0.107</v>
      </c>
      <c r="N30" s="7">
        <v>11.23</v>
      </c>
      <c r="O30" s="8">
        <v>1.0999999999999999E-2</v>
      </c>
      <c r="P30" s="7">
        <v>11.52</v>
      </c>
      <c r="Q30" s="8">
        <v>0.22</v>
      </c>
      <c r="R30" s="7">
        <v>5.78</v>
      </c>
      <c r="S30" s="8">
        <v>0.161</v>
      </c>
      <c r="T30" s="7">
        <v>20.32</v>
      </c>
      <c r="U30" s="8">
        <v>-0.06</v>
      </c>
      <c r="V30" s="7">
        <v>1.74</v>
      </c>
      <c r="W30" s="7">
        <v>27.68</v>
      </c>
    </row>
    <row r="31" spans="1:23" ht="11.1" customHeight="1" x14ac:dyDescent="0.25">
      <c r="A31" s="14">
        <v>2005</v>
      </c>
      <c r="B31" s="7">
        <v>292.43</v>
      </c>
      <c r="C31" s="8">
        <v>0.124</v>
      </c>
      <c r="D31" s="7">
        <v>90.86</v>
      </c>
      <c r="E31" s="8">
        <v>3.7999999999999999E-2</v>
      </c>
      <c r="F31" s="7">
        <v>34.99</v>
      </c>
      <c r="G31" s="8">
        <v>0.105</v>
      </c>
      <c r="H31" s="7">
        <v>30.35</v>
      </c>
      <c r="I31" s="8">
        <v>0.16300000000000001</v>
      </c>
      <c r="J31" s="7">
        <v>20.329999999999998</v>
      </c>
      <c r="K31" s="8">
        <v>6.7000000000000004E-2</v>
      </c>
      <c r="L31" s="7">
        <v>20.76</v>
      </c>
      <c r="M31" s="8">
        <v>0.17599999999999999</v>
      </c>
      <c r="N31" s="7">
        <v>12.43</v>
      </c>
      <c r="O31" s="8">
        <v>0.107</v>
      </c>
      <c r="P31" s="7">
        <v>12.71</v>
      </c>
      <c r="Q31" s="8">
        <v>0.10299999999999999</v>
      </c>
      <c r="R31" s="7">
        <v>6.47</v>
      </c>
      <c r="S31" s="8">
        <v>0.11899999999999999</v>
      </c>
      <c r="T31" s="7">
        <v>24.46</v>
      </c>
      <c r="U31" s="8">
        <v>0.20399999999999999</v>
      </c>
      <c r="V31" s="7">
        <v>3.11</v>
      </c>
      <c r="W31" s="7">
        <v>35.96</v>
      </c>
    </row>
    <row r="32" spans="1:23" ht="12" customHeight="1" x14ac:dyDescent="0.25">
      <c r="A32" s="14">
        <v>2006</v>
      </c>
      <c r="B32" s="7">
        <v>296.08999999999997</v>
      </c>
      <c r="C32" s="8">
        <v>1.2999999999999999E-2</v>
      </c>
      <c r="D32" s="7">
        <v>94.63</v>
      </c>
      <c r="E32" s="8">
        <v>4.1000000000000002E-2</v>
      </c>
      <c r="F32" s="7">
        <v>40.07</v>
      </c>
      <c r="G32" s="8">
        <v>0.14499999999999999</v>
      </c>
      <c r="H32" s="7">
        <v>30.74</v>
      </c>
      <c r="I32" s="8">
        <v>1.2999999999999999E-2</v>
      </c>
      <c r="J32" s="7">
        <v>24.22</v>
      </c>
      <c r="K32" s="8">
        <v>0.191</v>
      </c>
      <c r="L32" s="7">
        <v>23.16</v>
      </c>
      <c r="M32" s="8">
        <v>0.11600000000000001</v>
      </c>
      <c r="N32" s="7">
        <v>13.92</v>
      </c>
      <c r="O32" s="8">
        <v>0.12</v>
      </c>
      <c r="P32" s="7">
        <v>13.51</v>
      </c>
      <c r="Q32" s="8">
        <v>6.3E-2</v>
      </c>
      <c r="R32" s="7">
        <v>7.39</v>
      </c>
      <c r="S32" s="8">
        <v>0.14199999999999999</v>
      </c>
      <c r="T32" s="7">
        <v>27.1</v>
      </c>
      <c r="U32" s="8">
        <v>0.108</v>
      </c>
      <c r="V32" s="7">
        <v>3.83</v>
      </c>
      <c r="W32" s="7">
        <v>17.52</v>
      </c>
    </row>
    <row r="33" spans="1:23" ht="11.1" customHeight="1" x14ac:dyDescent="0.25">
      <c r="A33" s="14">
        <v>2007</v>
      </c>
      <c r="B33" s="7">
        <v>311.06</v>
      </c>
      <c r="C33" s="8">
        <v>5.0999999999999997E-2</v>
      </c>
      <c r="D33" s="7">
        <v>97.79</v>
      </c>
      <c r="E33" s="8">
        <v>3.3000000000000002E-2</v>
      </c>
      <c r="F33" s="7">
        <v>42.69</v>
      </c>
      <c r="G33" s="8">
        <v>6.5000000000000002E-2</v>
      </c>
      <c r="H33" s="7">
        <v>31.45</v>
      </c>
      <c r="I33" s="8">
        <v>2.3E-2</v>
      </c>
      <c r="J33" s="7">
        <v>25.28</v>
      </c>
      <c r="K33" s="8">
        <v>4.3999999999999997E-2</v>
      </c>
      <c r="L33" s="7">
        <v>19.989999999999998</v>
      </c>
      <c r="M33" s="8">
        <v>-0.13700000000000001</v>
      </c>
      <c r="N33" s="7">
        <v>14.92</v>
      </c>
      <c r="O33" s="8">
        <v>7.1999999999999995E-2</v>
      </c>
      <c r="P33" s="7">
        <v>15.78</v>
      </c>
      <c r="Q33" s="8">
        <v>0.16800000000000001</v>
      </c>
      <c r="R33" s="7">
        <v>8.0500000000000007</v>
      </c>
      <c r="S33" s="8">
        <v>8.8999999999999996E-2</v>
      </c>
      <c r="T33" s="7">
        <v>37.67</v>
      </c>
      <c r="U33" s="8">
        <v>0.39</v>
      </c>
      <c r="V33" s="7">
        <v>3.37</v>
      </c>
      <c r="W33" s="7">
        <v>14.08</v>
      </c>
    </row>
    <row r="34" spans="1:23" ht="12" customHeight="1" x14ac:dyDescent="0.25">
      <c r="A34" s="14">
        <v>2008</v>
      </c>
      <c r="B34" s="7">
        <v>299.61</v>
      </c>
      <c r="C34" s="8">
        <v>-3.6999999999999998E-2</v>
      </c>
      <c r="D34" s="7">
        <v>98.22</v>
      </c>
      <c r="E34" s="8">
        <v>4.0000000000000001E-3</v>
      </c>
      <c r="F34" s="7">
        <v>35.89</v>
      </c>
      <c r="G34" s="8">
        <v>-0.159</v>
      </c>
      <c r="H34" s="7">
        <v>35.44</v>
      </c>
      <c r="I34" s="8">
        <v>0.127</v>
      </c>
      <c r="J34" s="7">
        <v>24.14</v>
      </c>
      <c r="K34" s="8">
        <v>-4.4999999999999998E-2</v>
      </c>
      <c r="L34" s="7">
        <v>17.95</v>
      </c>
      <c r="M34" s="8">
        <v>-0.10199999999999999</v>
      </c>
      <c r="N34" s="7">
        <v>12.29</v>
      </c>
      <c r="O34" s="8">
        <v>-0.17599999999999999</v>
      </c>
      <c r="P34" s="7">
        <v>20.57</v>
      </c>
      <c r="Q34" s="8">
        <v>0.30399999999999999</v>
      </c>
      <c r="R34" s="7">
        <v>7.71</v>
      </c>
      <c r="S34" s="8">
        <v>-4.2000000000000003E-2</v>
      </c>
      <c r="T34" s="7">
        <v>30.14</v>
      </c>
      <c r="U34" s="8">
        <v>-0.2</v>
      </c>
      <c r="V34" s="7">
        <v>3.6</v>
      </c>
      <c r="W34" s="7">
        <v>13.66</v>
      </c>
    </row>
    <row r="35" spans="1:23" ht="11.1" customHeight="1" x14ac:dyDescent="0.25">
      <c r="A35" s="14">
        <v>2009</v>
      </c>
      <c r="B35" s="7">
        <v>274.77999999999997</v>
      </c>
      <c r="C35" s="8">
        <v>-8.3000000000000004E-2</v>
      </c>
      <c r="D35" s="7">
        <v>99.56</v>
      </c>
      <c r="E35" s="8">
        <v>1.4E-2</v>
      </c>
      <c r="F35" s="7">
        <v>34.96</v>
      </c>
      <c r="G35" s="8">
        <v>-2.5999999999999999E-2</v>
      </c>
      <c r="H35" s="7">
        <v>35.950000000000003</v>
      </c>
      <c r="I35" s="8">
        <v>1.4E-2</v>
      </c>
      <c r="J35" s="7">
        <v>26.08</v>
      </c>
      <c r="K35" s="8">
        <v>0.08</v>
      </c>
      <c r="L35" s="7">
        <v>17.309999999999999</v>
      </c>
      <c r="M35" s="8">
        <v>-3.5999999999999997E-2</v>
      </c>
      <c r="N35" s="7">
        <v>12.59</v>
      </c>
      <c r="O35" s="8">
        <v>2.4E-2</v>
      </c>
      <c r="P35" s="7">
        <v>16.39</v>
      </c>
      <c r="Q35" s="8">
        <v>-0.20300000000000001</v>
      </c>
      <c r="R35" s="7">
        <v>7.32</v>
      </c>
      <c r="S35" s="8">
        <v>-5.0999999999999997E-2</v>
      </c>
      <c r="T35" s="7">
        <v>32.39</v>
      </c>
      <c r="U35" s="8">
        <v>7.4999999999999997E-2</v>
      </c>
      <c r="V35" s="7">
        <v>4.2</v>
      </c>
      <c r="W35" s="17">
        <v>-11.97</v>
      </c>
    </row>
    <row r="36" spans="1:23" ht="12" customHeight="1" x14ac:dyDescent="0.25">
      <c r="A36" s="14">
        <v>2010</v>
      </c>
      <c r="B36" s="7">
        <v>288.16000000000003</v>
      </c>
      <c r="C36" s="8">
        <v>4.9000000000000002E-2</v>
      </c>
      <c r="D36" s="7">
        <v>97.54</v>
      </c>
      <c r="E36" s="8">
        <v>-0.02</v>
      </c>
      <c r="F36" s="7">
        <v>42.22</v>
      </c>
      <c r="G36" s="8">
        <v>0.20799999999999999</v>
      </c>
      <c r="H36" s="7">
        <v>36.78</v>
      </c>
      <c r="I36" s="8">
        <v>2.3E-2</v>
      </c>
      <c r="J36" s="7">
        <v>27.68</v>
      </c>
      <c r="K36" s="8">
        <v>6.0999999999999999E-2</v>
      </c>
      <c r="L36" s="7">
        <v>19.21</v>
      </c>
      <c r="M36" s="8">
        <v>0.11</v>
      </c>
      <c r="N36" s="7">
        <v>13.38</v>
      </c>
      <c r="O36" s="8">
        <v>6.3E-2</v>
      </c>
      <c r="P36" s="7">
        <v>13.89</v>
      </c>
      <c r="Q36" s="8">
        <v>-0.153</v>
      </c>
      <c r="R36" s="7">
        <v>7.93</v>
      </c>
      <c r="S36" s="8">
        <v>8.3000000000000004E-2</v>
      </c>
      <c r="T36" s="7">
        <v>26.07</v>
      </c>
      <c r="U36" s="8">
        <v>-0.19500000000000001</v>
      </c>
      <c r="V36" s="7">
        <v>4.88</v>
      </c>
      <c r="W36" s="17">
        <v>-1.42</v>
      </c>
    </row>
    <row r="37" spans="1:23" ht="11.1" customHeight="1" x14ac:dyDescent="0.25">
      <c r="A37" s="14">
        <v>2011</v>
      </c>
      <c r="B37" s="7">
        <v>298.5</v>
      </c>
      <c r="C37" s="8">
        <v>3.5999999999999997E-2</v>
      </c>
      <c r="D37" s="7">
        <v>101.78</v>
      </c>
      <c r="E37" s="8">
        <v>4.2999999999999997E-2</v>
      </c>
      <c r="F37" s="7">
        <v>42.92</v>
      </c>
      <c r="G37" s="8">
        <v>1.7000000000000001E-2</v>
      </c>
      <c r="H37" s="7">
        <v>37.4</v>
      </c>
      <c r="I37" s="8">
        <v>1.7000000000000001E-2</v>
      </c>
      <c r="J37" s="7">
        <v>25.86</v>
      </c>
      <c r="K37" s="8">
        <v>-6.6000000000000003E-2</v>
      </c>
      <c r="L37" s="7">
        <v>21.35</v>
      </c>
      <c r="M37" s="8">
        <v>0.111</v>
      </c>
      <c r="N37" s="7">
        <v>12.82</v>
      </c>
      <c r="O37" s="8">
        <v>-4.2000000000000003E-2</v>
      </c>
      <c r="P37" s="7">
        <v>15.18</v>
      </c>
      <c r="Q37" s="8">
        <v>9.2999999999999999E-2</v>
      </c>
      <c r="R37" s="7">
        <v>8.16</v>
      </c>
      <c r="S37" s="8">
        <v>2.9000000000000001E-2</v>
      </c>
      <c r="T37" s="7">
        <v>30.2</v>
      </c>
      <c r="U37" s="8">
        <v>0.158</v>
      </c>
      <c r="V37" s="7">
        <v>6.1</v>
      </c>
      <c r="W37" s="17">
        <v>-3.27</v>
      </c>
    </row>
    <row r="38" spans="1:23" ht="12" customHeight="1" x14ac:dyDescent="0.25">
      <c r="A38" s="14">
        <v>2012</v>
      </c>
      <c r="B38" s="7">
        <v>332.61</v>
      </c>
      <c r="C38" s="8">
        <v>0.114</v>
      </c>
      <c r="D38" s="7">
        <v>105.77</v>
      </c>
      <c r="E38" s="8">
        <v>3.9E-2</v>
      </c>
      <c r="F38" s="7">
        <v>46.85</v>
      </c>
      <c r="G38" s="8">
        <v>9.1999999999999998E-2</v>
      </c>
      <c r="H38" s="7">
        <v>41.14</v>
      </c>
      <c r="I38" s="8">
        <v>0.1</v>
      </c>
      <c r="J38" s="7">
        <v>26.18</v>
      </c>
      <c r="K38" s="8">
        <v>1.2E-2</v>
      </c>
      <c r="L38" s="7">
        <v>22.88</v>
      </c>
      <c r="M38" s="8">
        <v>7.1999999999999995E-2</v>
      </c>
      <c r="N38" s="7">
        <v>13.89</v>
      </c>
      <c r="O38" s="8">
        <v>8.3000000000000004E-2</v>
      </c>
      <c r="P38" s="7">
        <v>16.010000000000002</v>
      </c>
      <c r="Q38" s="8">
        <v>5.5E-2</v>
      </c>
      <c r="R38" s="7">
        <v>8.92</v>
      </c>
      <c r="S38" s="8">
        <v>9.2999999999999999E-2</v>
      </c>
      <c r="T38" s="7">
        <v>40.130000000000003</v>
      </c>
      <c r="U38" s="8">
        <v>0.32900000000000001</v>
      </c>
      <c r="V38" s="7">
        <v>5.84</v>
      </c>
      <c r="W38" s="7">
        <v>5</v>
      </c>
    </row>
    <row r="39" spans="1:23" ht="11.1" customHeight="1" x14ac:dyDescent="0.25">
      <c r="A39" s="14">
        <v>2013</v>
      </c>
      <c r="B39" s="7">
        <v>332.53</v>
      </c>
      <c r="C39" s="8">
        <v>0</v>
      </c>
      <c r="D39" s="7">
        <v>110.42</v>
      </c>
      <c r="E39" s="8">
        <v>4.3999999999999997E-2</v>
      </c>
      <c r="F39" s="7">
        <v>44.48</v>
      </c>
      <c r="G39" s="8">
        <v>-5.0999999999999997E-2</v>
      </c>
      <c r="H39" s="7">
        <v>41.13</v>
      </c>
      <c r="I39" s="8">
        <v>0</v>
      </c>
      <c r="J39" s="7">
        <v>32.26</v>
      </c>
      <c r="K39" s="8">
        <v>0.23200000000000001</v>
      </c>
      <c r="L39" s="7">
        <v>24.27</v>
      </c>
      <c r="M39" s="8">
        <v>6.0999999999999999E-2</v>
      </c>
      <c r="N39" s="7">
        <v>14.64</v>
      </c>
      <c r="O39" s="8">
        <v>5.3999999999999999E-2</v>
      </c>
      <c r="P39" s="7">
        <v>19.41</v>
      </c>
      <c r="Q39" s="8">
        <v>0.21199999999999999</v>
      </c>
      <c r="R39" s="7">
        <v>8.56</v>
      </c>
      <c r="S39" s="8">
        <v>-0.04</v>
      </c>
      <c r="T39" s="7">
        <v>40.83</v>
      </c>
      <c r="U39" s="8">
        <v>1.7000000000000001E-2</v>
      </c>
      <c r="V39" s="7">
        <v>7.22</v>
      </c>
      <c r="W39" s="17">
        <v>-10.68</v>
      </c>
    </row>
    <row r="40" spans="1:23" ht="12" customHeight="1" x14ac:dyDescent="0.25">
      <c r="A40" s="14">
        <v>2014</v>
      </c>
      <c r="B40" s="7">
        <v>357.6</v>
      </c>
      <c r="C40" s="8">
        <v>7.4999999999999997E-2</v>
      </c>
      <c r="D40" s="7">
        <v>115.95</v>
      </c>
      <c r="E40" s="8">
        <v>0.05</v>
      </c>
      <c r="F40" s="7">
        <v>49.41</v>
      </c>
      <c r="G40" s="8">
        <v>0.111</v>
      </c>
      <c r="H40" s="7">
        <v>43.73</v>
      </c>
      <c r="I40" s="8">
        <v>6.3E-2</v>
      </c>
      <c r="J40" s="7">
        <v>33.08</v>
      </c>
      <c r="K40" s="8">
        <v>2.5000000000000001E-2</v>
      </c>
      <c r="L40" s="7">
        <v>25.84</v>
      </c>
      <c r="M40" s="8">
        <v>6.5000000000000002E-2</v>
      </c>
      <c r="N40" s="7">
        <v>15.92</v>
      </c>
      <c r="O40" s="8">
        <v>8.6999999999999994E-2</v>
      </c>
      <c r="P40" s="7">
        <v>20.22</v>
      </c>
      <c r="Q40" s="8">
        <v>4.2000000000000003E-2</v>
      </c>
      <c r="R40" s="7">
        <v>9.6</v>
      </c>
      <c r="S40" s="8">
        <v>0.122</v>
      </c>
      <c r="T40" s="7">
        <v>44.63</v>
      </c>
      <c r="U40" s="8">
        <v>9.2999999999999999E-2</v>
      </c>
      <c r="V40" s="7">
        <v>6.71</v>
      </c>
      <c r="W40" s="17">
        <v>-7.48</v>
      </c>
    </row>
    <row r="41" spans="1:23" ht="11.1" customHeight="1" x14ac:dyDescent="0.25">
      <c r="A41" s="14">
        <v>2015</v>
      </c>
      <c r="B41" s="7">
        <v>376.68</v>
      </c>
      <c r="C41" s="8">
        <v>5.2999999999999999E-2</v>
      </c>
      <c r="D41" s="7">
        <v>119.21</v>
      </c>
      <c r="E41" s="8">
        <v>2.8000000000000001E-2</v>
      </c>
      <c r="F41" s="7">
        <v>53.24</v>
      </c>
      <c r="G41" s="8">
        <v>7.6999999999999999E-2</v>
      </c>
      <c r="H41" s="7">
        <v>46.89</v>
      </c>
      <c r="I41" s="8">
        <v>7.1999999999999995E-2</v>
      </c>
      <c r="J41" s="7">
        <v>34.28</v>
      </c>
      <c r="K41" s="8">
        <v>3.5999999999999997E-2</v>
      </c>
      <c r="L41" s="7">
        <v>27.33</v>
      </c>
      <c r="M41" s="8">
        <v>5.8000000000000003E-2</v>
      </c>
      <c r="N41" s="7">
        <v>17.72</v>
      </c>
      <c r="O41" s="8">
        <v>0.113</v>
      </c>
      <c r="P41" s="7">
        <v>23.47</v>
      </c>
      <c r="Q41" s="8">
        <v>0.161</v>
      </c>
      <c r="R41" s="7">
        <v>10.7</v>
      </c>
      <c r="S41" s="8">
        <v>0.115</v>
      </c>
      <c r="T41" s="7">
        <v>39.29</v>
      </c>
      <c r="U41" s="8">
        <v>-0.12</v>
      </c>
      <c r="V41" s="7">
        <v>6.69</v>
      </c>
      <c r="W41" s="17">
        <v>-2.15</v>
      </c>
    </row>
    <row r="42" spans="1:23" ht="12" customHeight="1" x14ac:dyDescent="0.25">
      <c r="A42" s="14">
        <v>2016</v>
      </c>
      <c r="B42" s="7">
        <v>397.16</v>
      </c>
      <c r="C42" s="8">
        <v>5.3999999999999999E-2</v>
      </c>
      <c r="D42" s="7">
        <v>123.81</v>
      </c>
      <c r="E42" s="8">
        <v>3.9E-2</v>
      </c>
      <c r="F42" s="7">
        <v>53.63</v>
      </c>
      <c r="G42" s="8">
        <v>7.0000000000000001E-3</v>
      </c>
      <c r="H42" s="7">
        <v>48.95</v>
      </c>
      <c r="I42" s="8">
        <v>4.3999999999999997E-2</v>
      </c>
      <c r="J42" s="7">
        <v>38.119999999999997</v>
      </c>
      <c r="K42" s="8">
        <v>0.112</v>
      </c>
      <c r="L42" s="7">
        <v>30.92</v>
      </c>
      <c r="M42" s="8">
        <v>0.13200000000000001</v>
      </c>
      <c r="N42" s="7">
        <v>17.2</v>
      </c>
      <c r="O42" s="8">
        <v>-2.9000000000000001E-2</v>
      </c>
      <c r="P42" s="7">
        <v>21.58</v>
      </c>
      <c r="Q42" s="8">
        <v>-0.08</v>
      </c>
      <c r="R42" s="7">
        <v>11.31</v>
      </c>
      <c r="S42" s="8">
        <v>5.6000000000000001E-2</v>
      </c>
      <c r="T42" s="7">
        <v>40.78</v>
      </c>
      <c r="U42" s="8">
        <v>3.7999999999999999E-2</v>
      </c>
      <c r="V42" s="7">
        <v>9.5399999999999991</v>
      </c>
      <c r="W42" s="7">
        <v>1.31</v>
      </c>
    </row>
    <row r="43" spans="1:23" ht="11.1" customHeight="1" x14ac:dyDescent="0.25">
      <c r="A43" s="14">
        <v>2017</v>
      </c>
      <c r="B43" s="7">
        <v>429.53</v>
      </c>
      <c r="C43" s="8">
        <v>8.2000000000000003E-2</v>
      </c>
      <c r="D43" s="7">
        <v>125</v>
      </c>
      <c r="E43" s="8">
        <v>0.01</v>
      </c>
      <c r="F43" s="7">
        <v>56.29</v>
      </c>
      <c r="G43" s="8">
        <v>0.05</v>
      </c>
      <c r="H43" s="7">
        <v>52.7</v>
      </c>
      <c r="I43" s="8">
        <v>7.6999999999999999E-2</v>
      </c>
      <c r="J43" s="7">
        <v>38.49</v>
      </c>
      <c r="K43" s="8">
        <v>0.01</v>
      </c>
      <c r="L43" s="7">
        <v>34.5</v>
      </c>
      <c r="M43" s="8">
        <v>0.11600000000000001</v>
      </c>
      <c r="N43" s="7">
        <v>18.14</v>
      </c>
      <c r="O43" s="8">
        <v>5.5E-2</v>
      </c>
      <c r="P43" s="7">
        <v>25.22</v>
      </c>
      <c r="Q43" s="8">
        <v>0.16900000000000001</v>
      </c>
      <c r="R43" s="7">
        <v>12.05</v>
      </c>
      <c r="S43" s="8">
        <v>6.6000000000000003E-2</v>
      </c>
      <c r="T43" s="7">
        <v>52.39</v>
      </c>
      <c r="U43" s="8">
        <v>0.28499999999999998</v>
      </c>
      <c r="V43" s="7">
        <v>10.9</v>
      </c>
      <c r="W43" s="7">
        <v>3.84</v>
      </c>
    </row>
    <row r="44" spans="1:23" ht="12" customHeight="1" x14ac:dyDescent="0.25">
      <c r="A44" s="14">
        <v>2018</v>
      </c>
      <c r="B44" s="7">
        <v>428.42</v>
      </c>
      <c r="C44" s="8">
        <v>-3.0000000000000001E-3</v>
      </c>
      <c r="D44" s="7">
        <v>125.32</v>
      </c>
      <c r="E44" s="8">
        <v>3.0000000000000001E-3</v>
      </c>
      <c r="F44" s="7">
        <v>58.88</v>
      </c>
      <c r="G44" s="8">
        <v>4.5999999999999999E-2</v>
      </c>
      <c r="H44" s="7">
        <v>57.24</v>
      </c>
      <c r="I44" s="8">
        <v>8.5999999999999993E-2</v>
      </c>
      <c r="J44" s="7">
        <v>40.86</v>
      </c>
      <c r="K44" s="8">
        <v>6.2E-2</v>
      </c>
      <c r="L44" s="7">
        <v>38.42</v>
      </c>
      <c r="M44" s="8">
        <v>0.114</v>
      </c>
      <c r="N44" s="7">
        <v>18.899999999999999</v>
      </c>
      <c r="O44" s="8">
        <v>4.2000000000000003E-2</v>
      </c>
      <c r="P44" s="7">
        <v>23.97</v>
      </c>
      <c r="Q44" s="8">
        <v>-0.05</v>
      </c>
      <c r="R44" s="7">
        <v>13.19</v>
      </c>
      <c r="S44" s="8">
        <v>9.5000000000000001E-2</v>
      </c>
      <c r="T44" s="7">
        <v>49.45</v>
      </c>
      <c r="U44" s="8">
        <v>-5.6000000000000001E-2</v>
      </c>
      <c r="V44" s="7">
        <v>12.67</v>
      </c>
      <c r="W44" s="17">
        <v>-10.48</v>
      </c>
    </row>
    <row r="45" spans="1:23" ht="15" customHeight="1" x14ac:dyDescent="0.25">
      <c r="A45" s="14">
        <v>2019</v>
      </c>
      <c r="B45" s="7">
        <v>448.66</v>
      </c>
      <c r="C45" s="8">
        <v>4.7E-2</v>
      </c>
      <c r="D45" s="7">
        <v>129.79</v>
      </c>
      <c r="E45" s="8">
        <v>3.5999999999999997E-2</v>
      </c>
      <c r="F45" s="7">
        <v>65.430000000000007</v>
      </c>
      <c r="G45" s="8">
        <v>0.111</v>
      </c>
      <c r="H45" s="7">
        <v>59.39</v>
      </c>
      <c r="I45" s="8">
        <v>3.7999999999999999E-2</v>
      </c>
      <c r="J45" s="7">
        <v>43.42</v>
      </c>
      <c r="K45" s="8">
        <v>6.3E-2</v>
      </c>
      <c r="L45" s="7">
        <v>41.5</v>
      </c>
      <c r="M45" s="8">
        <v>0.08</v>
      </c>
      <c r="N45" s="7">
        <v>21.04</v>
      </c>
      <c r="O45" s="8">
        <v>0.113</v>
      </c>
      <c r="P45" s="7">
        <v>23.72</v>
      </c>
      <c r="Q45" s="8">
        <v>-0.01</v>
      </c>
      <c r="R45" s="7">
        <v>14.46</v>
      </c>
      <c r="S45" s="8">
        <v>9.6000000000000002E-2</v>
      </c>
      <c r="T45" s="7">
        <v>57</v>
      </c>
      <c r="U45" s="8">
        <v>0.153</v>
      </c>
      <c r="V45" s="7">
        <v>14.38</v>
      </c>
      <c r="W45" s="17">
        <v>-21.47</v>
      </c>
    </row>
    <row r="46" spans="1:23" x14ac:dyDescent="0.25">
      <c r="A46" s="15">
        <v>2020</v>
      </c>
      <c r="B46" s="10">
        <v>471.44</v>
      </c>
      <c r="C46" s="11">
        <v>5.0999999999999997E-2</v>
      </c>
      <c r="D46" s="10">
        <v>131.08000000000001</v>
      </c>
      <c r="E46" s="11">
        <v>0.01</v>
      </c>
      <c r="F46" s="10">
        <v>71.34</v>
      </c>
      <c r="G46" s="11">
        <v>0.09</v>
      </c>
      <c r="H46" s="10">
        <v>65.14</v>
      </c>
      <c r="I46" s="11">
        <v>9.7000000000000003E-2</v>
      </c>
      <c r="J46" s="10">
        <v>42.12</v>
      </c>
      <c r="K46" s="11">
        <v>-0.03</v>
      </c>
      <c r="L46" s="10">
        <v>48</v>
      </c>
      <c r="M46" s="11">
        <v>0.157</v>
      </c>
      <c r="N46" s="10">
        <v>19.47</v>
      </c>
      <c r="O46" s="11">
        <v>-7.4999999999999997E-2</v>
      </c>
      <c r="P46" s="10">
        <v>25.89</v>
      </c>
      <c r="Q46" s="11">
        <v>9.0999999999999998E-2</v>
      </c>
      <c r="R46" s="10">
        <v>16.14</v>
      </c>
      <c r="S46" s="11">
        <v>0.11600000000000001</v>
      </c>
      <c r="T46" s="10">
        <v>58.17</v>
      </c>
      <c r="U46" s="11">
        <v>0.02</v>
      </c>
      <c r="V46" s="10">
        <v>16.22</v>
      </c>
      <c r="W46" s="18">
        <v>-22.13</v>
      </c>
    </row>
    <row r="48" spans="1:23" x14ac:dyDescent="0.25">
      <c r="A48" s="12" t="s">
        <v>32</v>
      </c>
    </row>
    <row r="49" spans="1:1" x14ac:dyDescent="0.25">
      <c r="A49" s="12" t="s">
        <v>33</v>
      </c>
    </row>
    <row r="50" spans="1:1" x14ac:dyDescent="0.25">
      <c r="A50" s="12" t="s">
        <v>34</v>
      </c>
    </row>
    <row r="51" spans="1:1" x14ac:dyDescent="0.25">
      <c r="A51" s="12" t="s">
        <v>35</v>
      </c>
    </row>
    <row r="52" spans="1:1" x14ac:dyDescent="0.25">
      <c r="A52" s="12" t="s">
        <v>36</v>
      </c>
    </row>
    <row r="54" spans="1:1" x14ac:dyDescent="0.25">
      <c r="A54" s="2" t="s">
        <v>37</v>
      </c>
    </row>
  </sheetData>
  <pageMargins left="1.25" right="1.25" top="1" bottom="1" header="0.25" footer="0.2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H61"/>
  <sheetViews>
    <sheetView zoomScale="80" zoomScaleNormal="80" workbookViewId="0">
      <selection activeCell="X54" sqref="X54"/>
    </sheetView>
  </sheetViews>
  <sheetFormatPr defaultRowHeight="15" x14ac:dyDescent="0.25"/>
  <cols>
    <col min="1" max="1" width="7" customWidth="1"/>
    <col min="2" max="2" width="7.28515625" customWidth="1"/>
    <col min="3" max="3" width="16.28515625" customWidth="1"/>
    <col min="4" max="5" width="10" customWidth="1"/>
    <col min="6" max="6" width="17.28515625" customWidth="1"/>
    <col min="7" max="8" width="11.42578125" customWidth="1"/>
    <col min="9" max="9" width="17.28515625" customWidth="1"/>
    <col min="10" max="11" width="16.28515625" customWidth="1"/>
    <col min="12" max="12" width="17.28515625" customWidth="1"/>
    <col min="13" max="14" width="8.7109375" customWidth="1"/>
    <col min="15" max="15" width="17.28515625" customWidth="1"/>
    <col min="16" max="17" width="21.28515625" customWidth="1"/>
    <col min="18" max="18" width="17.28515625" customWidth="1"/>
    <col min="19" max="20" width="24" customWidth="1"/>
    <col min="21" max="21" width="17.28515625" customWidth="1"/>
    <col min="22" max="23" width="19.7109375" customWidth="1"/>
    <col min="24" max="24" width="17.28515625" customWidth="1"/>
    <col min="25" max="26" width="21.140625" customWidth="1"/>
    <col min="27" max="27" width="17.28515625" customWidth="1"/>
    <col min="28" max="29" width="19.28515625" customWidth="1"/>
    <col min="30" max="32" width="18.42578125" customWidth="1"/>
    <col min="33" max="34" width="13.28515625" customWidth="1"/>
  </cols>
  <sheetData>
    <row r="2" spans="1:34" x14ac:dyDescent="0.25">
      <c r="A2" s="2" t="s">
        <v>38</v>
      </c>
    </row>
    <row r="4" spans="1:34" ht="15.75" x14ac:dyDescent="0.25">
      <c r="A4" s="3" t="s">
        <v>39</v>
      </c>
    </row>
    <row r="5" spans="1:34" x14ac:dyDescent="0.25">
      <c r="A5" s="13" t="s">
        <v>40</v>
      </c>
    </row>
    <row r="6" spans="1:34" x14ac:dyDescent="0.25">
      <c r="A6" s="5" t="s">
        <v>41</v>
      </c>
    </row>
    <row r="7" spans="1:34" x14ac:dyDescent="0.25">
      <c r="A7" s="5" t="s">
        <v>42</v>
      </c>
    </row>
    <row r="8" spans="1:34" s="30" customFormat="1" ht="48" customHeight="1" x14ac:dyDescent="0.25">
      <c r="A8" s="29" t="s">
        <v>71</v>
      </c>
      <c r="B8" s="30" t="s">
        <v>72</v>
      </c>
      <c r="C8" s="30" t="s">
        <v>73</v>
      </c>
      <c r="D8" s="30" t="s">
        <v>78</v>
      </c>
      <c r="E8" s="30" t="s">
        <v>126</v>
      </c>
      <c r="F8" s="30" t="s">
        <v>102</v>
      </c>
      <c r="G8" s="30" t="s">
        <v>79</v>
      </c>
      <c r="H8" s="30" t="s">
        <v>110</v>
      </c>
      <c r="I8" s="30" t="s">
        <v>113</v>
      </c>
      <c r="J8" s="30" t="s">
        <v>80</v>
      </c>
      <c r="K8" s="30" t="s">
        <v>111</v>
      </c>
      <c r="L8" s="30" t="s">
        <v>104</v>
      </c>
      <c r="M8" s="30" t="s">
        <v>81</v>
      </c>
      <c r="N8" s="30" t="s">
        <v>112</v>
      </c>
      <c r="O8" s="30" t="s">
        <v>105</v>
      </c>
      <c r="P8" s="30" t="s">
        <v>82</v>
      </c>
      <c r="Q8" s="30" t="s">
        <v>119</v>
      </c>
      <c r="R8" s="30" t="s">
        <v>114</v>
      </c>
      <c r="S8" s="30" t="s">
        <v>83</v>
      </c>
      <c r="T8" s="30" t="s">
        <v>120</v>
      </c>
      <c r="U8" s="30" t="s">
        <v>115</v>
      </c>
      <c r="V8" s="30" t="s">
        <v>84</v>
      </c>
      <c r="W8" s="30" t="s">
        <v>121</v>
      </c>
      <c r="X8" s="30" t="s">
        <v>116</v>
      </c>
      <c r="Y8" s="30" t="s">
        <v>87</v>
      </c>
      <c r="Z8" s="30" t="s">
        <v>122</v>
      </c>
      <c r="AA8" s="30" t="s">
        <v>117</v>
      </c>
      <c r="AB8" s="30" t="s">
        <v>88</v>
      </c>
      <c r="AC8" s="30" t="s">
        <v>123</v>
      </c>
      <c r="AD8" s="30" t="s">
        <v>118</v>
      </c>
      <c r="AE8" s="30" t="s">
        <v>86</v>
      </c>
      <c r="AF8" s="30" t="s">
        <v>124</v>
      </c>
      <c r="AG8" s="30" t="s">
        <v>85</v>
      </c>
      <c r="AH8" s="30" t="s">
        <v>125</v>
      </c>
    </row>
    <row r="9" spans="1:34" ht="14.25" customHeight="1" x14ac:dyDescent="0.25">
      <c r="A9" s="6">
        <v>1980</v>
      </c>
      <c r="B9" s="7">
        <v>152.91999999999999</v>
      </c>
      <c r="C9" s="8">
        <v>-7.0000000000000001E-3</v>
      </c>
      <c r="D9" s="7">
        <v>69.91</v>
      </c>
      <c r="E9" s="7"/>
      <c r="F9" s="8">
        <v>-0.03</v>
      </c>
      <c r="G9" s="7">
        <v>15.94</v>
      </c>
      <c r="H9" s="7"/>
      <c r="I9" s="8">
        <v>-0.05</v>
      </c>
      <c r="J9" s="7">
        <v>13.99</v>
      </c>
      <c r="K9" s="7"/>
      <c r="L9" s="8">
        <v>-9.0999999999999998E-2</v>
      </c>
      <c r="M9" s="7">
        <v>14.09</v>
      </c>
      <c r="N9" s="7"/>
      <c r="O9" s="8">
        <v>-7.8E-2</v>
      </c>
      <c r="P9" s="7">
        <v>7.17</v>
      </c>
      <c r="Q9" s="7"/>
      <c r="R9" s="8">
        <v>0.10299999999999999</v>
      </c>
      <c r="S9" s="7">
        <v>6.67</v>
      </c>
      <c r="T9" s="7"/>
      <c r="U9" s="8">
        <v>-5.7000000000000002E-2</v>
      </c>
      <c r="V9" s="16"/>
      <c r="W9" s="16"/>
      <c r="X9" s="16"/>
      <c r="Y9" s="16"/>
      <c r="Z9" s="16"/>
      <c r="AA9" s="16"/>
      <c r="AB9" s="7">
        <v>6.23</v>
      </c>
      <c r="AC9" s="7"/>
      <c r="AD9" s="8">
        <v>-0.21099999999999999</v>
      </c>
      <c r="AE9" s="16"/>
      <c r="AF9" s="16"/>
      <c r="AG9" s="7">
        <v>18.93</v>
      </c>
      <c r="AH9" s="7"/>
    </row>
    <row r="10" spans="1:34" ht="12" customHeight="1" x14ac:dyDescent="0.25">
      <c r="A10" s="6">
        <v>1981</v>
      </c>
      <c r="B10" s="7">
        <v>157.49</v>
      </c>
      <c r="C10" s="8">
        <v>0.03</v>
      </c>
      <c r="D10" s="7">
        <v>71.37</v>
      </c>
      <c r="E10" s="7"/>
      <c r="F10" s="8">
        <v>2.1000000000000001E-2</v>
      </c>
      <c r="G10" s="7">
        <v>16.89</v>
      </c>
      <c r="H10" s="7"/>
      <c r="I10" s="8">
        <v>0.06</v>
      </c>
      <c r="J10" s="7">
        <v>13.08</v>
      </c>
      <c r="K10" s="7"/>
      <c r="L10" s="8">
        <v>-6.6000000000000003E-2</v>
      </c>
      <c r="M10" s="7">
        <v>13.19</v>
      </c>
      <c r="N10" s="7"/>
      <c r="O10" s="8">
        <v>-6.4000000000000001E-2</v>
      </c>
      <c r="P10" s="7">
        <v>6.07</v>
      </c>
      <c r="Q10" s="7"/>
      <c r="R10" s="8">
        <v>-0.154</v>
      </c>
      <c r="S10" s="7">
        <v>6.5</v>
      </c>
      <c r="T10" s="7"/>
      <c r="U10" s="8">
        <v>-2.5999999999999999E-2</v>
      </c>
      <c r="V10" s="16"/>
      <c r="W10" s="16"/>
      <c r="X10" s="16"/>
      <c r="Y10" s="16"/>
      <c r="Z10" s="16"/>
      <c r="AA10" s="16"/>
      <c r="AB10" s="7">
        <v>6.81</v>
      </c>
      <c r="AC10" s="7"/>
      <c r="AD10" s="8">
        <v>9.4E-2</v>
      </c>
      <c r="AE10" s="16"/>
      <c r="AF10" s="16"/>
      <c r="AG10" s="7">
        <v>23.59</v>
      </c>
      <c r="AH10" s="7"/>
    </row>
    <row r="11" spans="1:34" ht="11.1" customHeight="1" x14ac:dyDescent="0.25">
      <c r="A11" s="6">
        <v>1982</v>
      </c>
      <c r="B11" s="7">
        <v>158.47</v>
      </c>
      <c r="C11" s="8">
        <v>6.0000000000000001E-3</v>
      </c>
      <c r="D11" s="7">
        <v>75.23</v>
      </c>
      <c r="E11" s="7"/>
      <c r="F11" s="8">
        <v>5.3999999999999999E-2</v>
      </c>
      <c r="G11" s="7">
        <v>13.24</v>
      </c>
      <c r="H11" s="7"/>
      <c r="I11" s="8">
        <v>-0.216</v>
      </c>
      <c r="J11" s="7">
        <v>7.72</v>
      </c>
      <c r="K11" s="7"/>
      <c r="L11" s="8">
        <v>-0.41</v>
      </c>
      <c r="M11" s="7">
        <v>8.1999999999999993</v>
      </c>
      <c r="N11" s="7"/>
      <c r="O11" s="8">
        <v>-0.378</v>
      </c>
      <c r="P11" s="7">
        <v>8.61</v>
      </c>
      <c r="Q11" s="7"/>
      <c r="R11" s="8">
        <v>0.41799999999999998</v>
      </c>
      <c r="S11" s="7">
        <v>2.6</v>
      </c>
      <c r="T11" s="7"/>
      <c r="U11" s="8">
        <v>-0.6</v>
      </c>
      <c r="V11" s="16"/>
      <c r="W11" s="16"/>
      <c r="X11" s="16"/>
      <c r="Y11" s="16"/>
      <c r="Z11" s="16"/>
      <c r="AA11" s="16"/>
      <c r="AB11" s="7">
        <v>10.72</v>
      </c>
      <c r="AC11" s="7"/>
      <c r="AD11" s="8">
        <v>0.57499999999999996</v>
      </c>
      <c r="AE11" s="16"/>
      <c r="AF11" s="16"/>
      <c r="AG11" s="7">
        <v>27.59</v>
      </c>
      <c r="AH11" s="7"/>
    </row>
    <row r="12" spans="1:34" ht="12" customHeight="1" x14ac:dyDescent="0.25">
      <c r="A12" s="6">
        <v>1983</v>
      </c>
      <c r="B12" s="7">
        <v>164.18</v>
      </c>
      <c r="C12" s="8">
        <v>3.5999999999999997E-2</v>
      </c>
      <c r="D12" s="7">
        <v>82.7</v>
      </c>
      <c r="E12" s="7"/>
      <c r="F12" s="8">
        <v>9.9000000000000005E-2</v>
      </c>
      <c r="G12" s="7">
        <v>13.84</v>
      </c>
      <c r="H12" s="7"/>
      <c r="I12" s="8">
        <v>4.4999999999999998E-2</v>
      </c>
      <c r="J12" s="7">
        <v>7.9</v>
      </c>
      <c r="K12" s="7"/>
      <c r="L12" s="8">
        <v>2.3E-2</v>
      </c>
      <c r="M12" s="7">
        <v>8.99</v>
      </c>
      <c r="N12" s="7"/>
      <c r="O12" s="8">
        <v>9.5000000000000001E-2</v>
      </c>
      <c r="P12" s="7">
        <v>9.7899999999999991</v>
      </c>
      <c r="Q12" s="7"/>
      <c r="R12" s="8">
        <v>0.13800000000000001</v>
      </c>
      <c r="S12" s="7">
        <v>3.66</v>
      </c>
      <c r="T12" s="7"/>
      <c r="U12" s="8">
        <v>0.40799999999999997</v>
      </c>
      <c r="V12" s="16"/>
      <c r="W12" s="16"/>
      <c r="X12" s="16"/>
      <c r="Y12" s="16"/>
      <c r="Z12" s="16"/>
      <c r="AA12" s="16"/>
      <c r="AB12" s="7">
        <v>7.04</v>
      </c>
      <c r="AC12" s="7"/>
      <c r="AD12" s="8">
        <v>-0.34399999999999997</v>
      </c>
      <c r="AE12" s="16"/>
      <c r="AF12" s="16"/>
      <c r="AG12" s="7">
        <v>26.13</v>
      </c>
      <c r="AH12" s="7"/>
    </row>
    <row r="13" spans="1:34" ht="11.1" customHeight="1" x14ac:dyDescent="0.25">
      <c r="A13" s="6">
        <v>1984</v>
      </c>
      <c r="B13" s="7">
        <v>171.02</v>
      </c>
      <c r="C13" s="8">
        <v>4.2000000000000003E-2</v>
      </c>
      <c r="D13" s="7">
        <v>88.65</v>
      </c>
      <c r="E13" s="7"/>
      <c r="F13" s="8">
        <v>7.1999999999999995E-2</v>
      </c>
      <c r="G13" s="7">
        <v>15.89</v>
      </c>
      <c r="H13" s="7"/>
      <c r="I13" s="8">
        <v>0.14699999999999999</v>
      </c>
      <c r="J13" s="7">
        <v>8.33</v>
      </c>
      <c r="K13" s="7"/>
      <c r="L13" s="8">
        <v>5.5E-2</v>
      </c>
      <c r="M13" s="7">
        <v>9.65</v>
      </c>
      <c r="N13" s="7"/>
      <c r="O13" s="8">
        <v>7.3999999999999996E-2</v>
      </c>
      <c r="P13" s="7">
        <v>11.67</v>
      </c>
      <c r="Q13" s="7"/>
      <c r="R13" s="8">
        <v>0.192</v>
      </c>
      <c r="S13" s="7">
        <v>4.21</v>
      </c>
      <c r="T13" s="7"/>
      <c r="U13" s="8">
        <v>0.151</v>
      </c>
      <c r="V13" s="16"/>
      <c r="W13" s="16"/>
      <c r="X13" s="16"/>
      <c r="Y13" s="16"/>
      <c r="Z13" s="16"/>
      <c r="AA13" s="16"/>
      <c r="AB13" s="7">
        <v>8.3800000000000008</v>
      </c>
      <c r="AC13" s="7"/>
      <c r="AD13" s="8">
        <v>0.19</v>
      </c>
      <c r="AE13" s="16"/>
      <c r="AF13" s="16"/>
      <c r="AG13" s="7">
        <v>19.7</v>
      </c>
      <c r="AH13" s="7"/>
    </row>
    <row r="14" spans="1:34" ht="12" customHeight="1" x14ac:dyDescent="0.25">
      <c r="A14" s="6">
        <v>1985</v>
      </c>
      <c r="B14" s="7">
        <v>172.33</v>
      </c>
      <c r="C14" s="8">
        <v>8.0000000000000002E-3</v>
      </c>
      <c r="D14" s="7">
        <v>91.85</v>
      </c>
      <c r="E14" s="7"/>
      <c r="F14" s="8">
        <v>3.5999999999999997E-2</v>
      </c>
      <c r="G14" s="7">
        <v>16.23</v>
      </c>
      <c r="H14" s="7"/>
      <c r="I14" s="8">
        <v>2.1000000000000001E-2</v>
      </c>
      <c r="J14" s="7">
        <v>8.85</v>
      </c>
      <c r="K14" s="7"/>
      <c r="L14" s="8">
        <v>6.2E-2</v>
      </c>
      <c r="M14" s="7">
        <v>11.03</v>
      </c>
      <c r="N14" s="7"/>
      <c r="O14" s="8">
        <v>0.14299999999999999</v>
      </c>
      <c r="P14" s="7">
        <v>9.83</v>
      </c>
      <c r="Q14" s="7"/>
      <c r="R14" s="8">
        <v>-0.158</v>
      </c>
      <c r="S14" s="7">
        <v>4.54</v>
      </c>
      <c r="T14" s="7"/>
      <c r="U14" s="8">
        <v>7.8E-2</v>
      </c>
      <c r="V14" s="16"/>
      <c r="W14" s="16"/>
      <c r="X14" s="16"/>
      <c r="Y14" s="16"/>
      <c r="Z14" s="16"/>
      <c r="AA14" s="16"/>
      <c r="AB14" s="7">
        <v>11.37</v>
      </c>
      <c r="AC14" s="7"/>
      <c r="AD14" s="8">
        <v>0.35699999999999998</v>
      </c>
      <c r="AE14" s="16"/>
      <c r="AF14" s="16"/>
      <c r="AG14" s="7">
        <v>14.38</v>
      </c>
      <c r="AH14" s="7"/>
    </row>
    <row r="15" spans="1:34" ht="11.1" customHeight="1" x14ac:dyDescent="0.25">
      <c r="A15" s="6">
        <v>1986</v>
      </c>
      <c r="B15" s="7">
        <v>196.34</v>
      </c>
      <c r="C15" s="8">
        <v>0.13900000000000001</v>
      </c>
      <c r="D15" s="7">
        <v>98.3</v>
      </c>
      <c r="E15" s="7"/>
      <c r="F15" s="8">
        <v>7.0000000000000007E-2</v>
      </c>
      <c r="G15" s="7">
        <v>19.95</v>
      </c>
      <c r="H15" s="7"/>
      <c r="I15" s="8">
        <v>0.23</v>
      </c>
      <c r="J15" s="7">
        <v>8.89</v>
      </c>
      <c r="K15" s="7"/>
      <c r="L15" s="8">
        <v>5.0000000000000001E-3</v>
      </c>
      <c r="M15" s="7">
        <v>10.31</v>
      </c>
      <c r="N15" s="7"/>
      <c r="O15" s="8">
        <v>-6.6000000000000003E-2</v>
      </c>
      <c r="P15" s="7">
        <v>18.07</v>
      </c>
      <c r="Q15" s="7"/>
      <c r="R15" s="8">
        <v>0.83799999999999997</v>
      </c>
      <c r="S15" s="7">
        <v>5.9</v>
      </c>
      <c r="T15" s="7"/>
      <c r="U15" s="8">
        <v>0.29799999999999999</v>
      </c>
      <c r="V15" s="16"/>
      <c r="W15" s="16"/>
      <c r="X15" s="16"/>
      <c r="Y15" s="16"/>
      <c r="Z15" s="16"/>
      <c r="AA15" s="16"/>
      <c r="AB15" s="7">
        <v>11.7</v>
      </c>
      <c r="AC15" s="7"/>
      <c r="AD15" s="8">
        <v>2.9000000000000001E-2</v>
      </c>
      <c r="AE15" s="16"/>
      <c r="AF15" s="16"/>
      <c r="AG15" s="7">
        <v>17.899999999999999</v>
      </c>
      <c r="AH15" s="7"/>
    </row>
    <row r="16" spans="1:34" ht="12" customHeight="1" x14ac:dyDescent="0.25">
      <c r="A16" s="6">
        <v>1987</v>
      </c>
      <c r="B16" s="7">
        <v>187.24</v>
      </c>
      <c r="C16" s="8">
        <v>-4.5999999999999999E-2</v>
      </c>
      <c r="D16" s="7">
        <v>99.11</v>
      </c>
      <c r="E16" s="7"/>
      <c r="F16" s="8">
        <v>8.0000000000000002E-3</v>
      </c>
      <c r="G16" s="7">
        <v>18.41</v>
      </c>
      <c r="H16" s="7"/>
      <c r="I16" s="8">
        <v>-7.8E-2</v>
      </c>
      <c r="J16" s="7">
        <v>9.09</v>
      </c>
      <c r="K16" s="7"/>
      <c r="L16" s="8">
        <v>2.1999999999999999E-2</v>
      </c>
      <c r="M16" s="7">
        <v>10.73</v>
      </c>
      <c r="N16" s="7"/>
      <c r="O16" s="8">
        <v>4.1000000000000002E-2</v>
      </c>
      <c r="P16" s="7">
        <v>11.07</v>
      </c>
      <c r="Q16" s="7"/>
      <c r="R16" s="8">
        <v>-0.38700000000000001</v>
      </c>
      <c r="S16" s="7">
        <v>5.92</v>
      </c>
      <c r="T16" s="7"/>
      <c r="U16" s="8">
        <v>4.0000000000000001E-3</v>
      </c>
      <c r="V16" s="7">
        <v>3.3</v>
      </c>
      <c r="W16" s="7"/>
      <c r="X16" s="16"/>
      <c r="Y16" s="7">
        <v>1.91</v>
      </c>
      <c r="Z16" s="7"/>
      <c r="AA16" s="16"/>
      <c r="AB16" s="7">
        <v>11.75</v>
      </c>
      <c r="AC16" s="7"/>
      <c r="AD16" s="8">
        <v>5.0000000000000001E-3</v>
      </c>
      <c r="AE16" s="16"/>
      <c r="AF16" s="16"/>
      <c r="AG16" s="7">
        <v>15.95</v>
      </c>
      <c r="AH16" s="7"/>
    </row>
    <row r="17" spans="1:34" ht="11.1" customHeight="1" x14ac:dyDescent="0.25">
      <c r="A17" s="6">
        <v>1988</v>
      </c>
      <c r="B17" s="7">
        <v>192.65</v>
      </c>
      <c r="C17" s="8">
        <v>2.9000000000000001E-2</v>
      </c>
      <c r="D17" s="7">
        <v>98.8</v>
      </c>
      <c r="E17" s="7"/>
      <c r="F17" s="8">
        <v>-3.0000000000000001E-3</v>
      </c>
      <c r="G17" s="7">
        <v>19.23</v>
      </c>
      <c r="H17" s="7"/>
      <c r="I17" s="8">
        <v>4.4999999999999998E-2</v>
      </c>
      <c r="J17" s="7">
        <v>9.74</v>
      </c>
      <c r="K17" s="7"/>
      <c r="L17" s="8">
        <v>7.0999999999999994E-2</v>
      </c>
      <c r="M17" s="7">
        <v>12.23</v>
      </c>
      <c r="N17" s="7"/>
      <c r="O17" s="8">
        <v>0.14000000000000001</v>
      </c>
      <c r="P17" s="7">
        <v>11.38</v>
      </c>
      <c r="Q17" s="7"/>
      <c r="R17" s="8">
        <v>2.8000000000000001E-2</v>
      </c>
      <c r="S17" s="7">
        <v>6.59</v>
      </c>
      <c r="T17" s="7"/>
      <c r="U17" s="8">
        <v>0.112</v>
      </c>
      <c r="V17" s="7">
        <v>3.19</v>
      </c>
      <c r="W17" s="7"/>
      <c r="X17" s="8">
        <v>-3.3000000000000002E-2</v>
      </c>
      <c r="Y17" s="7">
        <v>2.06</v>
      </c>
      <c r="Z17" s="7"/>
      <c r="AA17" s="8">
        <v>7.4999999999999997E-2</v>
      </c>
      <c r="AB17" s="7">
        <v>8.6</v>
      </c>
      <c r="AC17" s="7"/>
      <c r="AD17" s="8">
        <v>-0.26800000000000002</v>
      </c>
      <c r="AE17" s="16"/>
      <c r="AF17" s="16"/>
      <c r="AG17" s="7">
        <v>20.83</v>
      </c>
      <c r="AH17" s="7"/>
    </row>
    <row r="18" spans="1:34" ht="12" customHeight="1" x14ac:dyDescent="0.25">
      <c r="A18" s="6">
        <v>1989</v>
      </c>
      <c r="B18" s="7">
        <v>205.22</v>
      </c>
      <c r="C18" s="8">
        <v>6.5000000000000002E-2</v>
      </c>
      <c r="D18" s="7">
        <v>99.73</v>
      </c>
      <c r="E18" s="7"/>
      <c r="F18" s="8">
        <v>8.9999999999999993E-3</v>
      </c>
      <c r="G18" s="7">
        <v>23.61</v>
      </c>
      <c r="H18" s="7"/>
      <c r="I18" s="8">
        <v>0.22800000000000001</v>
      </c>
      <c r="J18" s="7">
        <v>13.61</v>
      </c>
      <c r="K18" s="7"/>
      <c r="L18" s="8">
        <v>0.39800000000000002</v>
      </c>
      <c r="M18" s="7">
        <v>13.4</v>
      </c>
      <c r="N18" s="7"/>
      <c r="O18" s="8">
        <v>9.6000000000000002E-2</v>
      </c>
      <c r="P18" s="7">
        <v>12.57</v>
      </c>
      <c r="Q18" s="7"/>
      <c r="R18" s="8">
        <v>0.105</v>
      </c>
      <c r="S18" s="7">
        <v>7.14</v>
      </c>
      <c r="T18" s="7"/>
      <c r="U18" s="8">
        <v>8.4000000000000005E-2</v>
      </c>
      <c r="V18" s="7">
        <v>3.42</v>
      </c>
      <c r="W18" s="7"/>
      <c r="X18" s="8">
        <v>7.1999999999999995E-2</v>
      </c>
      <c r="Y18" s="7">
        <v>2.25</v>
      </c>
      <c r="Z18" s="7"/>
      <c r="AA18" s="8">
        <v>9.6000000000000002E-2</v>
      </c>
      <c r="AB18" s="7">
        <v>9.2100000000000009</v>
      </c>
      <c r="AC18" s="7"/>
      <c r="AD18" s="8">
        <v>7.0999999999999994E-2</v>
      </c>
      <c r="AE18" s="16"/>
      <c r="AF18" s="16"/>
      <c r="AG18" s="7">
        <v>20.27</v>
      </c>
      <c r="AH18" s="7"/>
    </row>
    <row r="19" spans="1:34" ht="11.1" customHeight="1" x14ac:dyDescent="0.25">
      <c r="A19" s="6">
        <v>1990</v>
      </c>
      <c r="B19" s="7">
        <v>195.01</v>
      </c>
      <c r="C19" s="8">
        <v>-0.05</v>
      </c>
      <c r="D19" s="7">
        <v>98.59</v>
      </c>
      <c r="E19" s="7"/>
      <c r="F19" s="8">
        <v>-1.0999999999999999E-2</v>
      </c>
      <c r="G19" s="7">
        <v>23.43</v>
      </c>
      <c r="H19" s="7"/>
      <c r="I19" s="8">
        <v>-8.0000000000000002E-3</v>
      </c>
      <c r="J19" s="7">
        <v>13.25</v>
      </c>
      <c r="K19" s="7"/>
      <c r="L19" s="8">
        <v>-2.7E-2</v>
      </c>
      <c r="M19" s="7">
        <v>15.35</v>
      </c>
      <c r="N19" s="7"/>
      <c r="O19" s="8">
        <v>0.14499999999999999</v>
      </c>
      <c r="P19" s="7">
        <v>12.99</v>
      </c>
      <c r="Q19" s="7"/>
      <c r="R19" s="8">
        <v>3.4000000000000002E-2</v>
      </c>
      <c r="S19" s="7">
        <v>7.31</v>
      </c>
      <c r="T19" s="7"/>
      <c r="U19" s="8">
        <v>2.3E-2</v>
      </c>
      <c r="V19" s="7">
        <v>4.08</v>
      </c>
      <c r="W19" s="7"/>
      <c r="X19" s="8">
        <v>0.191</v>
      </c>
      <c r="Y19" s="7">
        <v>2.5499999999999998</v>
      </c>
      <c r="Z19" s="7"/>
      <c r="AA19" s="8">
        <v>0.13300000000000001</v>
      </c>
      <c r="AB19" s="7">
        <v>7.58</v>
      </c>
      <c r="AC19" s="7"/>
      <c r="AD19" s="8">
        <v>-0.17599999999999999</v>
      </c>
      <c r="AE19" s="16"/>
      <c r="AF19" s="16"/>
      <c r="AG19" s="7">
        <v>9.8800000000000008</v>
      </c>
      <c r="AH19" s="7"/>
    </row>
    <row r="20" spans="1:34" ht="12" customHeight="1" x14ac:dyDescent="0.25">
      <c r="A20" s="6">
        <v>1991</v>
      </c>
      <c r="B20" s="7">
        <v>195.02</v>
      </c>
      <c r="C20" s="8">
        <v>0</v>
      </c>
      <c r="D20" s="7">
        <v>95.06</v>
      </c>
      <c r="E20" s="7"/>
      <c r="F20" s="8">
        <v>-3.5999999999999997E-2</v>
      </c>
      <c r="G20" s="7">
        <v>23</v>
      </c>
      <c r="H20" s="7"/>
      <c r="I20" s="8">
        <v>-1.7999999999999999E-2</v>
      </c>
      <c r="J20" s="7">
        <v>14.26</v>
      </c>
      <c r="K20" s="7"/>
      <c r="L20" s="8">
        <v>7.5999999999999998E-2</v>
      </c>
      <c r="M20" s="7">
        <v>14.51</v>
      </c>
      <c r="N20" s="7"/>
      <c r="O20" s="8">
        <v>-5.5E-2</v>
      </c>
      <c r="P20" s="7">
        <v>12.79</v>
      </c>
      <c r="Q20" s="7"/>
      <c r="R20" s="8">
        <v>-1.4999999999999999E-2</v>
      </c>
      <c r="S20" s="7">
        <v>7.26</v>
      </c>
      <c r="T20" s="7"/>
      <c r="U20" s="8">
        <v>-6.0000000000000001E-3</v>
      </c>
      <c r="V20" s="7">
        <v>3.08</v>
      </c>
      <c r="W20" s="7"/>
      <c r="X20" s="8">
        <v>-0.245</v>
      </c>
      <c r="Y20" s="7">
        <v>2.83</v>
      </c>
      <c r="Z20" s="7"/>
      <c r="AA20" s="8">
        <v>0.109</v>
      </c>
      <c r="AB20" s="7">
        <v>8.48</v>
      </c>
      <c r="AC20" s="7"/>
      <c r="AD20" s="8">
        <v>0.11799999999999999</v>
      </c>
      <c r="AE20" s="16"/>
      <c r="AF20" s="16"/>
      <c r="AG20" s="7">
        <v>13.75</v>
      </c>
      <c r="AH20" s="7"/>
    </row>
    <row r="21" spans="1:34" ht="11.1" customHeight="1" x14ac:dyDescent="0.25">
      <c r="A21" s="6">
        <v>1992</v>
      </c>
      <c r="B21" s="7">
        <v>205.33</v>
      </c>
      <c r="C21" s="8">
        <v>5.2999999999999999E-2</v>
      </c>
      <c r="D21" s="7">
        <v>94</v>
      </c>
      <c r="E21" s="7"/>
      <c r="F21" s="8">
        <v>-1.0999999999999999E-2</v>
      </c>
      <c r="G21" s="7">
        <v>24.37</v>
      </c>
      <c r="H21" s="7"/>
      <c r="I21" s="8">
        <v>0.06</v>
      </c>
      <c r="J21" s="7">
        <v>16.86</v>
      </c>
      <c r="K21" s="7"/>
      <c r="L21" s="8">
        <v>0.183</v>
      </c>
      <c r="M21" s="7">
        <v>15.72</v>
      </c>
      <c r="N21" s="7"/>
      <c r="O21" s="8">
        <v>8.4000000000000005E-2</v>
      </c>
      <c r="P21" s="7">
        <v>13.19</v>
      </c>
      <c r="Q21" s="7"/>
      <c r="R21" s="8">
        <v>3.1E-2</v>
      </c>
      <c r="S21" s="7">
        <v>7.68</v>
      </c>
      <c r="T21" s="7"/>
      <c r="U21" s="8">
        <v>5.7000000000000002E-2</v>
      </c>
      <c r="V21" s="7">
        <v>3.91</v>
      </c>
      <c r="W21" s="7"/>
      <c r="X21" s="8">
        <v>0.27</v>
      </c>
      <c r="Y21" s="7">
        <v>2.93</v>
      </c>
      <c r="Z21" s="7"/>
      <c r="AA21" s="8">
        <v>3.5999999999999997E-2</v>
      </c>
      <c r="AB21" s="7">
        <v>9.24</v>
      </c>
      <c r="AC21" s="7"/>
      <c r="AD21" s="8">
        <v>0.09</v>
      </c>
      <c r="AE21" s="16"/>
      <c r="AF21" s="16"/>
      <c r="AG21" s="7">
        <v>17.420000000000002</v>
      </c>
      <c r="AH21" s="7"/>
    </row>
    <row r="22" spans="1:34" ht="12" customHeight="1" x14ac:dyDescent="0.25">
      <c r="A22" s="6">
        <v>1993</v>
      </c>
      <c r="B22" s="7">
        <v>208.92</v>
      </c>
      <c r="C22" s="8">
        <v>1.7000000000000001E-2</v>
      </c>
      <c r="D22" s="7">
        <v>94.78</v>
      </c>
      <c r="E22" s="7"/>
      <c r="F22" s="8">
        <v>8.0000000000000002E-3</v>
      </c>
      <c r="G22" s="7">
        <v>25.73</v>
      </c>
      <c r="H22" s="7"/>
      <c r="I22" s="8">
        <v>5.6000000000000001E-2</v>
      </c>
      <c r="J22" s="7">
        <v>17.329999999999998</v>
      </c>
      <c r="K22" s="7"/>
      <c r="L22" s="8">
        <v>2.8000000000000001E-2</v>
      </c>
      <c r="M22" s="7">
        <v>15.75</v>
      </c>
      <c r="N22" s="7"/>
      <c r="O22" s="8">
        <v>2E-3</v>
      </c>
      <c r="P22" s="7">
        <v>14.82</v>
      </c>
      <c r="Q22" s="7"/>
      <c r="R22" s="8">
        <v>0.123</v>
      </c>
      <c r="S22" s="7">
        <v>7.63</v>
      </c>
      <c r="T22" s="7"/>
      <c r="U22" s="8">
        <v>-5.0000000000000001E-3</v>
      </c>
      <c r="V22" s="7">
        <v>3.48</v>
      </c>
      <c r="W22" s="7"/>
      <c r="X22" s="8">
        <v>-0.111</v>
      </c>
      <c r="Y22" s="7">
        <v>3.21</v>
      </c>
      <c r="Z22" s="7"/>
      <c r="AA22" s="8">
        <v>9.4E-2</v>
      </c>
      <c r="AB22" s="7">
        <v>11.22</v>
      </c>
      <c r="AC22" s="7"/>
      <c r="AD22" s="8">
        <v>0.214</v>
      </c>
      <c r="AE22" s="16"/>
      <c r="AF22" s="16"/>
      <c r="AG22" s="7">
        <v>14.96</v>
      </c>
      <c r="AH22" s="7"/>
    </row>
    <row r="23" spans="1:34" ht="11.1" customHeight="1" x14ac:dyDescent="0.25">
      <c r="A23" s="6">
        <v>1994</v>
      </c>
      <c r="B23" s="7">
        <v>209.51</v>
      </c>
      <c r="C23" s="8">
        <v>3.0000000000000001E-3</v>
      </c>
      <c r="D23" s="7">
        <v>98.48</v>
      </c>
      <c r="E23" s="7"/>
      <c r="F23" s="8">
        <v>3.9E-2</v>
      </c>
      <c r="G23" s="7">
        <v>24.59</v>
      </c>
      <c r="H23" s="7"/>
      <c r="I23" s="8">
        <v>-4.3999999999999997E-2</v>
      </c>
      <c r="J23" s="7">
        <v>16.88</v>
      </c>
      <c r="K23" s="7"/>
      <c r="L23" s="8">
        <v>-2.5999999999999999E-2</v>
      </c>
      <c r="M23" s="7">
        <v>15.67</v>
      </c>
      <c r="N23" s="7"/>
      <c r="O23" s="8">
        <v>-5.0000000000000001E-3</v>
      </c>
      <c r="P23" s="7">
        <v>14.15</v>
      </c>
      <c r="Q23" s="7"/>
      <c r="R23" s="8">
        <v>-4.4999999999999998E-2</v>
      </c>
      <c r="S23" s="7">
        <v>8.0299999999999994</v>
      </c>
      <c r="T23" s="7"/>
      <c r="U23" s="8">
        <v>5.1999999999999998E-2</v>
      </c>
      <c r="V23" s="7">
        <v>4.3099999999999996</v>
      </c>
      <c r="W23" s="7"/>
      <c r="X23" s="8">
        <v>0.24</v>
      </c>
      <c r="Y23" s="7">
        <v>3.47</v>
      </c>
      <c r="Z23" s="7"/>
      <c r="AA23" s="8">
        <v>8.3000000000000004E-2</v>
      </c>
      <c r="AB23" s="7">
        <v>11.05</v>
      </c>
      <c r="AC23" s="7"/>
      <c r="AD23" s="8">
        <v>-1.4999999999999999E-2</v>
      </c>
      <c r="AE23" s="16"/>
      <c r="AF23" s="16"/>
      <c r="AG23" s="7">
        <v>12.88</v>
      </c>
      <c r="AH23" s="7"/>
    </row>
    <row r="24" spans="1:34" ht="12" customHeight="1" x14ac:dyDescent="0.25">
      <c r="A24" s="6">
        <v>1995</v>
      </c>
      <c r="B24" s="7">
        <v>209</v>
      </c>
      <c r="C24" s="8">
        <v>-2E-3</v>
      </c>
      <c r="D24" s="7">
        <v>98.59</v>
      </c>
      <c r="E24" s="7"/>
      <c r="F24" s="8">
        <v>1E-3</v>
      </c>
      <c r="G24" s="7">
        <v>27.96</v>
      </c>
      <c r="H24" s="7"/>
      <c r="I24" s="8">
        <v>0.13700000000000001</v>
      </c>
      <c r="J24" s="7">
        <v>18.12</v>
      </c>
      <c r="K24" s="7"/>
      <c r="L24" s="8">
        <v>7.2999999999999995E-2</v>
      </c>
      <c r="M24" s="7">
        <v>30.42</v>
      </c>
      <c r="N24" s="7"/>
      <c r="O24" s="8">
        <v>0.94099999999999995</v>
      </c>
      <c r="P24" s="7">
        <v>14.87</v>
      </c>
      <c r="Q24" s="7"/>
      <c r="R24" s="8">
        <v>5.0999999999999997E-2</v>
      </c>
      <c r="S24" s="7">
        <v>8.98</v>
      </c>
      <c r="T24" s="7"/>
      <c r="U24" s="8">
        <v>0.11899999999999999</v>
      </c>
      <c r="V24" s="7">
        <v>4.47</v>
      </c>
      <c r="W24" s="7"/>
      <c r="X24" s="8">
        <v>3.5999999999999997E-2</v>
      </c>
      <c r="Y24" s="7">
        <v>3.79</v>
      </c>
      <c r="Z24" s="7"/>
      <c r="AA24" s="8">
        <v>0.09</v>
      </c>
      <c r="AB24" s="7">
        <v>14.36</v>
      </c>
      <c r="AC24" s="7"/>
      <c r="AD24" s="8">
        <v>0.3</v>
      </c>
      <c r="AE24" s="16"/>
      <c r="AF24" s="16"/>
      <c r="AG24" s="17">
        <v>-12.56</v>
      </c>
      <c r="AH24" s="7"/>
    </row>
    <row r="25" spans="1:34" ht="11.1" customHeight="1" x14ac:dyDescent="0.25">
      <c r="A25" s="6">
        <v>1996</v>
      </c>
      <c r="B25" s="7">
        <v>229.19</v>
      </c>
      <c r="C25" s="8">
        <v>9.7000000000000003E-2</v>
      </c>
      <c r="D25" s="7">
        <v>102.15</v>
      </c>
      <c r="E25" s="7"/>
      <c r="F25" s="8">
        <v>3.5999999999999997E-2</v>
      </c>
      <c r="G25" s="7">
        <v>29.6</v>
      </c>
      <c r="H25" s="7"/>
      <c r="I25" s="8">
        <v>5.8999999999999997E-2</v>
      </c>
      <c r="J25" s="7">
        <v>19.75</v>
      </c>
      <c r="K25" s="7"/>
      <c r="L25" s="8">
        <v>0.09</v>
      </c>
      <c r="M25" s="7">
        <v>30.28</v>
      </c>
      <c r="N25" s="7"/>
      <c r="O25" s="8">
        <v>-5.0000000000000001E-3</v>
      </c>
      <c r="P25" s="7">
        <v>15.51</v>
      </c>
      <c r="Q25" s="7"/>
      <c r="R25" s="8">
        <v>4.2999999999999997E-2</v>
      </c>
      <c r="S25" s="7">
        <v>9.8699999999999992</v>
      </c>
      <c r="T25" s="7"/>
      <c r="U25" s="8">
        <v>9.9000000000000005E-2</v>
      </c>
      <c r="V25" s="7">
        <v>4.93</v>
      </c>
      <c r="W25" s="7"/>
      <c r="X25" s="8">
        <v>0.105</v>
      </c>
      <c r="Y25" s="7">
        <v>4.29</v>
      </c>
      <c r="Z25" s="7"/>
      <c r="AA25" s="8">
        <v>0.13300000000000001</v>
      </c>
      <c r="AB25" s="7">
        <v>20.84</v>
      </c>
      <c r="AC25" s="7"/>
      <c r="AD25" s="8">
        <v>0.45100000000000001</v>
      </c>
      <c r="AE25" s="16"/>
      <c r="AF25" s="16"/>
      <c r="AG25" s="17">
        <v>-8.0399999999999991</v>
      </c>
      <c r="AH25" s="7"/>
    </row>
    <row r="26" spans="1:34" ht="12" customHeight="1" x14ac:dyDescent="0.25">
      <c r="A26" s="6">
        <v>1997</v>
      </c>
      <c r="B26" s="7">
        <v>262.02999999999997</v>
      </c>
      <c r="C26" s="8">
        <v>0.14299999999999999</v>
      </c>
      <c r="D26" s="7">
        <v>104.34</v>
      </c>
      <c r="E26" s="7"/>
      <c r="F26" s="8">
        <v>2.1000000000000001E-2</v>
      </c>
      <c r="G26" s="7">
        <v>35.479999999999997</v>
      </c>
      <c r="H26" s="7"/>
      <c r="I26" s="8">
        <v>0.19900000000000001</v>
      </c>
      <c r="J26" s="7">
        <v>23.15</v>
      </c>
      <c r="K26" s="7"/>
      <c r="L26" s="8">
        <v>0.17199999999999999</v>
      </c>
      <c r="M26" s="7">
        <v>21.97</v>
      </c>
      <c r="N26" s="7"/>
      <c r="O26" s="8">
        <v>-0.27500000000000002</v>
      </c>
      <c r="P26" s="7">
        <v>18.11</v>
      </c>
      <c r="Q26" s="7"/>
      <c r="R26" s="8">
        <v>0.16800000000000001</v>
      </c>
      <c r="S26" s="7">
        <v>11.58</v>
      </c>
      <c r="T26" s="7"/>
      <c r="U26" s="8">
        <v>0.17399999999999999</v>
      </c>
      <c r="V26" s="7">
        <v>5.0599999999999996</v>
      </c>
      <c r="W26" s="7"/>
      <c r="X26" s="8">
        <v>2.5999999999999999E-2</v>
      </c>
      <c r="Y26" s="7">
        <v>4.6900000000000004</v>
      </c>
      <c r="Z26" s="7"/>
      <c r="AA26" s="8">
        <v>9.4E-2</v>
      </c>
      <c r="AB26" s="7">
        <v>22.52</v>
      </c>
      <c r="AC26" s="7"/>
      <c r="AD26" s="8">
        <v>0.08</v>
      </c>
      <c r="AE26" s="16"/>
      <c r="AF26" s="16"/>
      <c r="AG26" s="7">
        <v>15.13</v>
      </c>
      <c r="AH26" s="7"/>
    </row>
    <row r="27" spans="1:34" ht="11.1" customHeight="1" x14ac:dyDescent="0.25">
      <c r="A27" s="6">
        <v>1998</v>
      </c>
      <c r="B27" s="7">
        <v>280.25</v>
      </c>
      <c r="C27" s="8">
        <v>7.0000000000000007E-2</v>
      </c>
      <c r="D27" s="7">
        <v>108.33</v>
      </c>
      <c r="E27" s="7"/>
      <c r="F27" s="8">
        <v>3.7999999999999999E-2</v>
      </c>
      <c r="G27" s="7">
        <v>38.06</v>
      </c>
      <c r="H27" s="7"/>
      <c r="I27" s="8">
        <v>7.2999999999999995E-2</v>
      </c>
      <c r="J27" s="7">
        <v>25.9</v>
      </c>
      <c r="K27" s="7"/>
      <c r="L27" s="8">
        <v>0.11899999999999999</v>
      </c>
      <c r="M27" s="7">
        <v>20.27</v>
      </c>
      <c r="N27" s="7"/>
      <c r="O27" s="8">
        <v>-7.6999999999999999E-2</v>
      </c>
      <c r="P27" s="7">
        <v>19.86</v>
      </c>
      <c r="Q27" s="7"/>
      <c r="R27" s="8">
        <v>9.6000000000000002E-2</v>
      </c>
      <c r="S27" s="7">
        <v>12.86</v>
      </c>
      <c r="T27" s="7"/>
      <c r="U27" s="8">
        <v>0.11</v>
      </c>
      <c r="V27" s="7">
        <v>6.52</v>
      </c>
      <c r="W27" s="7"/>
      <c r="X27" s="8">
        <v>0.28799999999999998</v>
      </c>
      <c r="Y27" s="7">
        <v>6.02</v>
      </c>
      <c r="Z27" s="7"/>
      <c r="AA27" s="8">
        <v>0.28199999999999997</v>
      </c>
      <c r="AB27" s="7">
        <v>31.62</v>
      </c>
      <c r="AC27" s="7"/>
      <c r="AD27" s="8">
        <v>0.40400000000000003</v>
      </c>
      <c r="AE27" s="16"/>
      <c r="AF27" s="16"/>
      <c r="AG27" s="7">
        <v>10.81</v>
      </c>
      <c r="AH27" s="7"/>
    </row>
    <row r="28" spans="1:34" ht="12" customHeight="1" x14ac:dyDescent="0.25">
      <c r="A28" s="6">
        <v>1999</v>
      </c>
      <c r="B28" s="7">
        <v>315.51</v>
      </c>
      <c r="C28" s="8">
        <v>0.126</v>
      </c>
      <c r="D28" s="7">
        <v>110.64</v>
      </c>
      <c r="E28" s="7"/>
      <c r="F28" s="8">
        <v>2.1000000000000001E-2</v>
      </c>
      <c r="G28" s="7">
        <v>41.35</v>
      </c>
      <c r="H28" s="7"/>
      <c r="I28" s="8">
        <v>8.5999999999999993E-2</v>
      </c>
      <c r="J28" s="7">
        <v>27.27</v>
      </c>
      <c r="K28" s="7"/>
      <c r="L28" s="8">
        <v>5.2999999999999999E-2</v>
      </c>
      <c r="M28" s="7">
        <v>21.09</v>
      </c>
      <c r="N28" s="7"/>
      <c r="O28" s="8">
        <v>0.04</v>
      </c>
      <c r="P28" s="7">
        <v>21.09</v>
      </c>
      <c r="Q28" s="7"/>
      <c r="R28" s="8">
        <v>6.2E-2</v>
      </c>
      <c r="S28" s="7">
        <v>13.66</v>
      </c>
      <c r="T28" s="7"/>
      <c r="U28" s="8">
        <v>6.3E-2</v>
      </c>
      <c r="V28" s="7">
        <v>8.32</v>
      </c>
      <c r="W28" s="7"/>
      <c r="X28" s="8">
        <v>0.27600000000000002</v>
      </c>
      <c r="Y28" s="7">
        <v>7.02</v>
      </c>
      <c r="Z28" s="7"/>
      <c r="AA28" s="8">
        <v>0.16700000000000001</v>
      </c>
      <c r="AB28" s="7">
        <v>44.66</v>
      </c>
      <c r="AC28" s="7"/>
      <c r="AD28" s="8">
        <v>0.41299999999999998</v>
      </c>
      <c r="AE28" s="16"/>
      <c r="AF28" s="16"/>
      <c r="AG28" s="7">
        <v>20.41</v>
      </c>
      <c r="AH28" s="7"/>
    </row>
    <row r="29" spans="1:34" ht="11.1" customHeight="1" x14ac:dyDescent="0.25">
      <c r="A29" s="6">
        <v>2000</v>
      </c>
      <c r="B29" s="7">
        <v>345.35</v>
      </c>
      <c r="C29" s="8">
        <v>9.5000000000000001E-2</v>
      </c>
      <c r="D29" s="7">
        <v>115.71</v>
      </c>
      <c r="E29" s="7"/>
      <c r="F29" s="8">
        <v>4.5999999999999999E-2</v>
      </c>
      <c r="G29" s="7">
        <v>43.32</v>
      </c>
      <c r="H29" s="7"/>
      <c r="I29" s="8">
        <v>4.8000000000000001E-2</v>
      </c>
      <c r="J29" s="7">
        <v>31.26</v>
      </c>
      <c r="K29" s="7"/>
      <c r="L29" s="8">
        <v>0.14699999999999999</v>
      </c>
      <c r="M29" s="7">
        <v>23.01</v>
      </c>
      <c r="N29" s="7"/>
      <c r="O29" s="8">
        <v>9.0999999999999998E-2</v>
      </c>
      <c r="P29" s="7">
        <v>22.56</v>
      </c>
      <c r="Q29" s="7"/>
      <c r="R29" s="8">
        <v>7.0000000000000007E-2</v>
      </c>
      <c r="S29" s="7">
        <v>15.88</v>
      </c>
      <c r="T29" s="7"/>
      <c r="U29" s="8">
        <v>0.16200000000000001</v>
      </c>
      <c r="V29" s="7">
        <v>9.44</v>
      </c>
      <c r="W29" s="7"/>
      <c r="X29" s="8">
        <v>0.13500000000000001</v>
      </c>
      <c r="Y29" s="7">
        <v>7.32</v>
      </c>
      <c r="Z29" s="7"/>
      <c r="AA29" s="8">
        <v>4.2999999999999997E-2</v>
      </c>
      <c r="AB29" s="7">
        <v>37.159999999999997</v>
      </c>
      <c r="AC29" s="7"/>
      <c r="AD29" s="8">
        <v>-0.16800000000000001</v>
      </c>
      <c r="AE29" s="16"/>
      <c r="AF29" s="16"/>
      <c r="AG29" s="7">
        <v>39.68</v>
      </c>
      <c r="AH29" s="7"/>
    </row>
    <row r="30" spans="1:34" ht="12" customHeight="1" x14ac:dyDescent="0.25">
      <c r="A30" s="6">
        <v>2001</v>
      </c>
      <c r="B30" s="7">
        <v>339.31</v>
      </c>
      <c r="C30" s="8">
        <v>-1.7000000000000001E-2</v>
      </c>
      <c r="D30" s="7">
        <v>116.77</v>
      </c>
      <c r="E30" s="7"/>
      <c r="F30" s="8">
        <v>8.9999999999999993E-3</v>
      </c>
      <c r="G30" s="7">
        <v>41.04</v>
      </c>
      <c r="H30" s="7"/>
      <c r="I30" s="8">
        <v>-5.2999999999999999E-2</v>
      </c>
      <c r="J30" s="7">
        <v>35.5</v>
      </c>
      <c r="K30" s="7"/>
      <c r="L30" s="8">
        <v>0.13500000000000001</v>
      </c>
      <c r="M30" s="7">
        <v>23.99</v>
      </c>
      <c r="N30" s="7"/>
      <c r="O30" s="8">
        <v>4.2999999999999997E-2</v>
      </c>
      <c r="P30" s="7">
        <v>24.21</v>
      </c>
      <c r="Q30" s="7"/>
      <c r="R30" s="8">
        <v>7.2999999999999995E-2</v>
      </c>
      <c r="S30" s="7">
        <v>14.23</v>
      </c>
      <c r="T30" s="7"/>
      <c r="U30" s="8">
        <v>-0.104</v>
      </c>
      <c r="V30" s="7">
        <v>9.77</v>
      </c>
      <c r="W30" s="7"/>
      <c r="X30" s="8">
        <v>3.4000000000000002E-2</v>
      </c>
      <c r="Y30" s="7">
        <v>7.75</v>
      </c>
      <c r="Z30" s="7"/>
      <c r="AA30" s="8">
        <v>5.8000000000000003E-2</v>
      </c>
      <c r="AB30" s="7">
        <v>37.53</v>
      </c>
      <c r="AC30" s="7"/>
      <c r="AD30" s="8">
        <v>0.01</v>
      </c>
      <c r="AE30" s="16"/>
      <c r="AF30" s="16"/>
      <c r="AG30" s="7">
        <v>28.53</v>
      </c>
      <c r="AH30" s="7"/>
    </row>
    <row r="31" spans="1:34" ht="11.1" customHeight="1" x14ac:dyDescent="0.25">
      <c r="A31" s="6">
        <v>2002</v>
      </c>
      <c r="B31" s="7">
        <v>334.85</v>
      </c>
      <c r="C31" s="8">
        <v>-1.2999999999999999E-2</v>
      </c>
      <c r="D31" s="7">
        <v>119.4</v>
      </c>
      <c r="E31" s="7"/>
      <c r="F31" s="8">
        <v>2.1999999999999999E-2</v>
      </c>
      <c r="G31" s="7">
        <v>39.21</v>
      </c>
      <c r="H31" s="7"/>
      <c r="I31" s="8">
        <v>-4.4999999999999998E-2</v>
      </c>
      <c r="J31" s="7">
        <v>32.68</v>
      </c>
      <c r="K31" s="7"/>
      <c r="L31" s="8">
        <v>-7.9000000000000001E-2</v>
      </c>
      <c r="M31" s="7">
        <v>22.59</v>
      </c>
      <c r="N31" s="7"/>
      <c r="O31" s="8">
        <v>-5.8000000000000003E-2</v>
      </c>
      <c r="P31" s="7">
        <v>20.46</v>
      </c>
      <c r="Q31" s="7"/>
      <c r="R31" s="8">
        <v>-0.155</v>
      </c>
      <c r="S31" s="7">
        <v>14.29</v>
      </c>
      <c r="T31" s="7"/>
      <c r="U31" s="8">
        <v>4.0000000000000001E-3</v>
      </c>
      <c r="V31" s="7">
        <v>11.47</v>
      </c>
      <c r="W31" s="7"/>
      <c r="X31" s="8">
        <v>0.17399999999999999</v>
      </c>
      <c r="Y31" s="7">
        <v>6.71</v>
      </c>
      <c r="Z31" s="7"/>
      <c r="AA31" s="8">
        <v>-0.13500000000000001</v>
      </c>
      <c r="AB31" s="7">
        <v>27.57</v>
      </c>
      <c r="AC31" s="7"/>
      <c r="AD31" s="8">
        <v>-0.26500000000000001</v>
      </c>
      <c r="AE31" s="16"/>
      <c r="AF31" s="16"/>
      <c r="AG31" s="7">
        <v>40.49</v>
      </c>
      <c r="AH31" s="7"/>
    </row>
    <row r="32" spans="1:34" ht="12" customHeight="1" x14ac:dyDescent="0.25">
      <c r="A32" s="6">
        <v>2003</v>
      </c>
      <c r="B32" s="7">
        <v>333.97</v>
      </c>
      <c r="C32" s="8">
        <v>-3.0000000000000001E-3</v>
      </c>
      <c r="D32" s="7">
        <v>118.31</v>
      </c>
      <c r="E32" s="7"/>
      <c r="F32" s="8">
        <v>-8.9999999999999993E-3</v>
      </c>
      <c r="G32" s="7">
        <v>41.62</v>
      </c>
      <c r="H32" s="7"/>
      <c r="I32" s="8">
        <v>6.0999999999999999E-2</v>
      </c>
      <c r="J32" s="7">
        <v>33.04</v>
      </c>
      <c r="K32" s="7"/>
      <c r="L32" s="8">
        <v>1.0999999999999999E-2</v>
      </c>
      <c r="M32" s="7">
        <v>25.01</v>
      </c>
      <c r="N32" s="7"/>
      <c r="O32" s="8">
        <v>0.107</v>
      </c>
      <c r="P32" s="7">
        <v>22.45</v>
      </c>
      <c r="Q32" s="7"/>
      <c r="R32" s="8">
        <v>9.7000000000000003E-2</v>
      </c>
      <c r="S32" s="7">
        <v>15.63</v>
      </c>
      <c r="T32" s="7"/>
      <c r="U32" s="8">
        <v>9.4E-2</v>
      </c>
      <c r="V32" s="7">
        <v>13.28</v>
      </c>
      <c r="W32" s="7"/>
      <c r="X32" s="8">
        <v>0.158</v>
      </c>
      <c r="Y32" s="7">
        <v>7</v>
      </c>
      <c r="Z32" s="7"/>
      <c r="AA32" s="8">
        <v>4.4999999999999998E-2</v>
      </c>
      <c r="AB32" s="7">
        <v>30.41</v>
      </c>
      <c r="AC32" s="7"/>
      <c r="AD32" s="8">
        <v>0.10299999999999999</v>
      </c>
      <c r="AE32" s="16"/>
      <c r="AF32" s="16"/>
      <c r="AG32" s="7">
        <v>27.22</v>
      </c>
      <c r="AH32" s="7"/>
    </row>
    <row r="33" spans="1:34" ht="11.1" customHeight="1" x14ac:dyDescent="0.25">
      <c r="A33" s="6">
        <v>2004</v>
      </c>
      <c r="B33" s="7">
        <v>356.52</v>
      </c>
      <c r="C33" s="8">
        <v>6.8000000000000005E-2</v>
      </c>
      <c r="D33" s="7">
        <v>119.88</v>
      </c>
      <c r="E33" s="7"/>
      <c r="F33" s="8">
        <v>1.2999999999999999E-2</v>
      </c>
      <c r="G33" s="7">
        <v>43.37</v>
      </c>
      <c r="H33" s="7"/>
      <c r="I33" s="8">
        <v>4.2000000000000003E-2</v>
      </c>
      <c r="J33" s="7">
        <v>35.75</v>
      </c>
      <c r="K33" s="7"/>
      <c r="L33" s="8">
        <v>8.2000000000000003E-2</v>
      </c>
      <c r="M33" s="7">
        <v>26.11</v>
      </c>
      <c r="N33" s="7"/>
      <c r="O33" s="8">
        <v>4.3999999999999997E-2</v>
      </c>
      <c r="P33" s="7">
        <v>24.19</v>
      </c>
      <c r="Q33" s="7"/>
      <c r="R33" s="8">
        <v>7.8E-2</v>
      </c>
      <c r="S33" s="7">
        <v>15.38</v>
      </c>
      <c r="T33" s="7"/>
      <c r="U33" s="8">
        <v>-1.6E-2</v>
      </c>
      <c r="V33" s="7">
        <v>15.78</v>
      </c>
      <c r="W33" s="7"/>
      <c r="X33" s="8">
        <v>0.189</v>
      </c>
      <c r="Y33" s="7">
        <v>7.92</v>
      </c>
      <c r="Z33" s="7"/>
      <c r="AA33" s="8">
        <v>0.13</v>
      </c>
      <c r="AB33" s="7">
        <v>27.84</v>
      </c>
      <c r="AC33" s="7"/>
      <c r="AD33" s="8">
        <v>-8.5000000000000006E-2</v>
      </c>
      <c r="AE33" s="7">
        <v>2.38</v>
      </c>
      <c r="AF33" s="7"/>
      <c r="AG33" s="7">
        <v>37.92</v>
      </c>
      <c r="AH33" s="7"/>
    </row>
    <row r="34" spans="1:34" ht="12" customHeight="1" x14ac:dyDescent="0.25">
      <c r="A34" s="6">
        <v>2005</v>
      </c>
      <c r="B34" s="7">
        <v>387.32</v>
      </c>
      <c r="C34" s="8">
        <v>8.5999999999999993E-2</v>
      </c>
      <c r="D34" s="7">
        <v>120.34</v>
      </c>
      <c r="E34" s="7"/>
      <c r="F34" s="8">
        <v>4.0000000000000001E-3</v>
      </c>
      <c r="G34" s="7">
        <v>46.34</v>
      </c>
      <c r="H34" s="7"/>
      <c r="I34" s="8">
        <v>6.9000000000000006E-2</v>
      </c>
      <c r="J34" s="7">
        <v>40.200000000000003</v>
      </c>
      <c r="K34" s="7"/>
      <c r="L34" s="8">
        <v>0.124</v>
      </c>
      <c r="M34" s="7">
        <v>26.93</v>
      </c>
      <c r="N34" s="7"/>
      <c r="O34" s="8">
        <v>3.1E-2</v>
      </c>
      <c r="P34" s="7">
        <v>27.5</v>
      </c>
      <c r="Q34" s="7"/>
      <c r="R34" s="8">
        <v>0.13700000000000001</v>
      </c>
      <c r="S34" s="7">
        <v>16.46</v>
      </c>
      <c r="T34" s="7"/>
      <c r="U34" s="8">
        <v>7.0000000000000007E-2</v>
      </c>
      <c r="V34" s="7">
        <v>16.829999999999998</v>
      </c>
      <c r="W34" s="7"/>
      <c r="X34" s="8">
        <v>6.7000000000000004E-2</v>
      </c>
      <c r="Y34" s="7">
        <v>8.57</v>
      </c>
      <c r="Z34" s="7"/>
      <c r="AA34" s="8">
        <v>8.2000000000000003E-2</v>
      </c>
      <c r="AB34" s="7">
        <v>32.39</v>
      </c>
      <c r="AC34" s="7"/>
      <c r="AD34" s="8">
        <v>0.16400000000000001</v>
      </c>
      <c r="AE34" s="7">
        <v>4.12</v>
      </c>
      <c r="AF34" s="7"/>
      <c r="AG34" s="7">
        <v>47.64</v>
      </c>
      <c r="AH34" s="7"/>
    </row>
    <row r="35" spans="1:34" ht="11.1" customHeight="1" x14ac:dyDescent="0.25">
      <c r="A35" s="6">
        <v>2006</v>
      </c>
      <c r="B35" s="7">
        <v>380.09</v>
      </c>
      <c r="C35" s="8">
        <v>-1.9E-2</v>
      </c>
      <c r="D35" s="7">
        <v>121.48</v>
      </c>
      <c r="E35" s="7"/>
      <c r="F35" s="8">
        <v>8.9999999999999993E-3</v>
      </c>
      <c r="G35" s="7">
        <v>51.44</v>
      </c>
      <c r="H35" s="7"/>
      <c r="I35" s="8">
        <v>0.11</v>
      </c>
      <c r="J35" s="7">
        <v>39.46</v>
      </c>
      <c r="K35" s="7"/>
      <c r="L35" s="8">
        <v>-1.7999999999999999E-2</v>
      </c>
      <c r="M35" s="7">
        <v>31.09</v>
      </c>
      <c r="N35" s="7"/>
      <c r="O35" s="8">
        <v>0.155</v>
      </c>
      <c r="P35" s="7">
        <v>29.73</v>
      </c>
      <c r="Q35" s="7"/>
      <c r="R35" s="8">
        <v>8.1000000000000003E-2</v>
      </c>
      <c r="S35" s="7">
        <v>17.87</v>
      </c>
      <c r="T35" s="7"/>
      <c r="U35" s="8">
        <v>8.5000000000000006E-2</v>
      </c>
      <c r="V35" s="7">
        <v>17.34</v>
      </c>
      <c r="W35" s="7"/>
      <c r="X35" s="8">
        <v>0.03</v>
      </c>
      <c r="Y35" s="7">
        <v>9.49</v>
      </c>
      <c r="Z35" s="7"/>
      <c r="AA35" s="8">
        <v>0.107</v>
      </c>
      <c r="AB35" s="7">
        <v>34.79</v>
      </c>
      <c r="AC35" s="7"/>
      <c r="AD35" s="8">
        <v>7.3999999999999996E-2</v>
      </c>
      <c r="AE35" s="7">
        <v>4.92</v>
      </c>
      <c r="AF35" s="7"/>
      <c r="AG35" s="7">
        <v>22.49</v>
      </c>
      <c r="AH35" s="7"/>
    </row>
    <row r="36" spans="1:34" ht="12" customHeight="1" x14ac:dyDescent="0.25">
      <c r="A36" s="6">
        <v>2007</v>
      </c>
      <c r="B36" s="7">
        <v>388.34</v>
      </c>
      <c r="C36" s="8">
        <v>2.1999999999999999E-2</v>
      </c>
      <c r="D36" s="7">
        <v>122.08</v>
      </c>
      <c r="E36" s="7"/>
      <c r="F36" s="8">
        <v>5.0000000000000001E-3</v>
      </c>
      <c r="G36" s="7">
        <v>53.3</v>
      </c>
      <c r="H36" s="7"/>
      <c r="I36" s="8">
        <v>3.5999999999999997E-2</v>
      </c>
      <c r="J36" s="7">
        <v>39.26</v>
      </c>
      <c r="K36" s="7"/>
      <c r="L36" s="8">
        <v>-5.0000000000000001E-3</v>
      </c>
      <c r="M36" s="7">
        <v>31.56</v>
      </c>
      <c r="N36" s="7"/>
      <c r="O36" s="8">
        <v>1.4999999999999999E-2</v>
      </c>
      <c r="P36" s="7">
        <v>24.96</v>
      </c>
      <c r="Q36" s="7"/>
      <c r="R36" s="8">
        <v>-0.161</v>
      </c>
      <c r="S36" s="7">
        <v>18.63</v>
      </c>
      <c r="T36" s="7"/>
      <c r="U36" s="8">
        <v>4.2000000000000003E-2</v>
      </c>
      <c r="V36" s="7">
        <v>19.7</v>
      </c>
      <c r="W36" s="7"/>
      <c r="X36" s="8">
        <v>0.13600000000000001</v>
      </c>
      <c r="Y36" s="7">
        <v>10.050000000000001</v>
      </c>
      <c r="Z36" s="7"/>
      <c r="AA36" s="8">
        <v>5.8999999999999997E-2</v>
      </c>
      <c r="AB36" s="7">
        <v>47.03</v>
      </c>
      <c r="AC36" s="7"/>
      <c r="AD36" s="8">
        <v>0.35199999999999998</v>
      </c>
      <c r="AE36" s="7">
        <v>4.2</v>
      </c>
      <c r="AF36" s="7"/>
      <c r="AG36" s="7">
        <v>17.57</v>
      </c>
      <c r="AH36" s="7"/>
    </row>
    <row r="37" spans="1:34" ht="11.1" customHeight="1" x14ac:dyDescent="0.25">
      <c r="A37" s="6">
        <v>2008</v>
      </c>
      <c r="B37" s="7">
        <v>360.11</v>
      </c>
      <c r="C37" s="8">
        <v>-7.2999999999999995E-2</v>
      </c>
      <c r="D37" s="7">
        <v>118.05</v>
      </c>
      <c r="E37" s="7"/>
      <c r="F37" s="8">
        <v>-3.3000000000000002E-2</v>
      </c>
      <c r="G37" s="7">
        <v>43.14</v>
      </c>
      <c r="H37" s="7"/>
      <c r="I37" s="8">
        <v>-0.191</v>
      </c>
      <c r="J37" s="7">
        <v>42.6</v>
      </c>
      <c r="K37" s="7"/>
      <c r="L37" s="8">
        <v>8.5000000000000006E-2</v>
      </c>
      <c r="M37" s="7">
        <v>29.01</v>
      </c>
      <c r="N37" s="7"/>
      <c r="O37" s="8">
        <v>-8.1000000000000003E-2</v>
      </c>
      <c r="P37" s="7">
        <v>21.57</v>
      </c>
      <c r="Q37" s="7"/>
      <c r="R37" s="8">
        <v>-0.13600000000000001</v>
      </c>
      <c r="S37" s="7">
        <v>14.77</v>
      </c>
      <c r="T37" s="7"/>
      <c r="U37" s="8">
        <v>-0.20699999999999999</v>
      </c>
      <c r="V37" s="7">
        <v>24.72</v>
      </c>
      <c r="W37" s="7"/>
      <c r="X37" s="8">
        <v>0.255</v>
      </c>
      <c r="Y37" s="7">
        <v>9.27</v>
      </c>
      <c r="Z37" s="7"/>
      <c r="AA37" s="8">
        <v>-7.8E-2</v>
      </c>
      <c r="AB37" s="7">
        <v>36.229999999999997</v>
      </c>
      <c r="AC37" s="7"/>
      <c r="AD37" s="8">
        <v>-0.23</v>
      </c>
      <c r="AE37" s="7">
        <v>4.33</v>
      </c>
      <c r="AF37" s="7"/>
      <c r="AG37" s="7">
        <v>16.41</v>
      </c>
      <c r="AH37" s="7"/>
    </row>
    <row r="38" spans="1:34" ht="12" customHeight="1" x14ac:dyDescent="0.25">
      <c r="A38" s="6">
        <v>2009</v>
      </c>
      <c r="B38" s="7">
        <v>331.46</v>
      </c>
      <c r="C38" s="8">
        <v>-0.08</v>
      </c>
      <c r="D38" s="7">
        <v>120.1</v>
      </c>
      <c r="E38" s="7"/>
      <c r="F38" s="8">
        <v>1.7000000000000001E-2</v>
      </c>
      <c r="G38" s="7">
        <v>42.17</v>
      </c>
      <c r="H38" s="7"/>
      <c r="I38" s="8">
        <v>-2.1999999999999999E-2</v>
      </c>
      <c r="J38" s="7">
        <v>43.37</v>
      </c>
      <c r="K38" s="7"/>
      <c r="L38" s="8">
        <v>1.7999999999999999E-2</v>
      </c>
      <c r="M38" s="7">
        <v>31.46</v>
      </c>
      <c r="N38" s="7"/>
      <c r="O38" s="8">
        <v>8.4000000000000005E-2</v>
      </c>
      <c r="P38" s="7">
        <v>20.88</v>
      </c>
      <c r="Q38" s="7"/>
      <c r="R38" s="8">
        <v>-3.2000000000000001E-2</v>
      </c>
      <c r="S38" s="7">
        <v>15.19</v>
      </c>
      <c r="T38" s="7"/>
      <c r="U38" s="8">
        <v>2.8000000000000001E-2</v>
      </c>
      <c r="V38" s="7">
        <v>19.77</v>
      </c>
      <c r="W38" s="7"/>
      <c r="X38" s="8">
        <v>-0.2</v>
      </c>
      <c r="Y38" s="7">
        <v>8.83</v>
      </c>
      <c r="Z38" s="7"/>
      <c r="AA38" s="8">
        <v>-4.7E-2</v>
      </c>
      <c r="AB38" s="7">
        <v>39.07</v>
      </c>
      <c r="AC38" s="7"/>
      <c r="AD38" s="8">
        <v>7.8E-2</v>
      </c>
      <c r="AE38" s="7">
        <v>5.07</v>
      </c>
      <c r="AF38" s="7"/>
      <c r="AG38" s="17">
        <v>-14.44</v>
      </c>
      <c r="AH38" s="7"/>
    </row>
    <row r="39" spans="1:34" ht="11.1" customHeight="1" x14ac:dyDescent="0.25">
      <c r="A39" s="6">
        <v>2010</v>
      </c>
      <c r="B39" s="7">
        <v>341.83</v>
      </c>
      <c r="C39" s="8">
        <v>3.1E-2</v>
      </c>
      <c r="D39" s="7">
        <v>115.71</v>
      </c>
      <c r="E39" s="7"/>
      <c r="F39" s="8">
        <v>-3.6999999999999998E-2</v>
      </c>
      <c r="G39" s="7">
        <v>50.08</v>
      </c>
      <c r="H39" s="7"/>
      <c r="I39" s="8">
        <v>0.188</v>
      </c>
      <c r="J39" s="7">
        <v>43.63</v>
      </c>
      <c r="K39" s="7"/>
      <c r="L39" s="8">
        <v>6.0000000000000001E-3</v>
      </c>
      <c r="M39" s="7">
        <v>32.840000000000003</v>
      </c>
      <c r="N39" s="7"/>
      <c r="O39" s="8">
        <v>4.3999999999999997E-2</v>
      </c>
      <c r="P39" s="7">
        <v>22.79</v>
      </c>
      <c r="Q39" s="7"/>
      <c r="R39" s="8">
        <v>9.0999999999999998E-2</v>
      </c>
      <c r="S39" s="7">
        <v>15.87</v>
      </c>
      <c r="T39" s="7"/>
      <c r="U39" s="8">
        <v>4.4999999999999998E-2</v>
      </c>
      <c r="V39" s="7">
        <v>16.48</v>
      </c>
      <c r="W39" s="7"/>
      <c r="X39" s="8">
        <v>-0.16700000000000001</v>
      </c>
      <c r="Y39" s="7">
        <v>9.41</v>
      </c>
      <c r="Z39" s="7"/>
      <c r="AA39" s="8">
        <v>6.5000000000000002E-2</v>
      </c>
      <c r="AB39" s="7">
        <v>30.93</v>
      </c>
      <c r="AC39" s="7"/>
      <c r="AD39" s="8">
        <v>-0.20799999999999999</v>
      </c>
      <c r="AE39" s="7">
        <v>5.79</v>
      </c>
      <c r="AF39" s="7"/>
      <c r="AG39" s="17">
        <v>-1.69</v>
      </c>
      <c r="AH39" s="7"/>
    </row>
    <row r="40" spans="1:34" ht="12" customHeight="1" x14ac:dyDescent="0.25">
      <c r="A40" s="6">
        <v>2011</v>
      </c>
      <c r="B40" s="7">
        <v>343.5</v>
      </c>
      <c r="C40" s="8">
        <v>5.0000000000000001E-3</v>
      </c>
      <c r="D40" s="7">
        <v>117.12</v>
      </c>
      <c r="E40" s="7"/>
      <c r="F40" s="8">
        <v>1.2E-2</v>
      </c>
      <c r="G40" s="7">
        <v>49.39</v>
      </c>
      <c r="H40" s="7"/>
      <c r="I40" s="8">
        <v>-1.4E-2</v>
      </c>
      <c r="J40" s="7">
        <v>43.04</v>
      </c>
      <c r="K40" s="7"/>
      <c r="L40" s="8">
        <v>-1.4E-2</v>
      </c>
      <c r="M40" s="7">
        <v>29.76</v>
      </c>
      <c r="N40" s="7"/>
      <c r="O40" s="8">
        <v>-9.4E-2</v>
      </c>
      <c r="P40" s="7">
        <v>24.57</v>
      </c>
      <c r="Q40" s="7"/>
      <c r="R40" s="8">
        <v>7.8E-2</v>
      </c>
      <c r="S40" s="7">
        <v>14.75</v>
      </c>
      <c r="T40" s="7"/>
      <c r="U40" s="8">
        <v>-7.0999999999999994E-2</v>
      </c>
      <c r="V40" s="7">
        <v>17.47</v>
      </c>
      <c r="W40" s="7"/>
      <c r="X40" s="8">
        <v>0.06</v>
      </c>
      <c r="Y40" s="7">
        <v>9.39</v>
      </c>
      <c r="Z40" s="7"/>
      <c r="AA40" s="8">
        <v>-2E-3</v>
      </c>
      <c r="AB40" s="7">
        <v>34.75</v>
      </c>
      <c r="AC40" s="7"/>
      <c r="AD40" s="8">
        <v>0.124</v>
      </c>
      <c r="AE40" s="7">
        <v>7.02</v>
      </c>
      <c r="AF40" s="7"/>
      <c r="AG40" s="17">
        <v>-3.76</v>
      </c>
      <c r="AH40" s="7"/>
    </row>
    <row r="41" spans="1:34" ht="11.1" customHeight="1" x14ac:dyDescent="0.25">
      <c r="A41" s="6">
        <v>2012</v>
      </c>
      <c r="B41" s="7">
        <v>374.98</v>
      </c>
      <c r="C41" s="8">
        <v>9.1999999999999998E-2</v>
      </c>
      <c r="D41" s="7">
        <v>119.24</v>
      </c>
      <c r="E41" s="7"/>
      <c r="F41" s="8">
        <v>1.7999999999999999E-2</v>
      </c>
      <c r="G41" s="7">
        <v>52.82</v>
      </c>
      <c r="H41" s="7"/>
      <c r="I41" s="8">
        <v>6.9000000000000006E-2</v>
      </c>
      <c r="J41" s="7">
        <v>46.38</v>
      </c>
      <c r="K41" s="7"/>
      <c r="L41" s="8">
        <v>7.8E-2</v>
      </c>
      <c r="M41" s="7">
        <v>29.52</v>
      </c>
      <c r="N41" s="7"/>
      <c r="O41" s="8">
        <v>-8.0000000000000002E-3</v>
      </c>
      <c r="P41" s="7">
        <v>25.79</v>
      </c>
      <c r="Q41" s="7"/>
      <c r="R41" s="8">
        <v>0.05</v>
      </c>
      <c r="S41" s="7">
        <v>15.66</v>
      </c>
      <c r="T41" s="7"/>
      <c r="U41" s="8">
        <v>6.0999999999999999E-2</v>
      </c>
      <c r="V41" s="7">
        <v>18.05</v>
      </c>
      <c r="W41" s="7"/>
      <c r="X41" s="8">
        <v>3.3000000000000002E-2</v>
      </c>
      <c r="Y41" s="7">
        <v>10.06</v>
      </c>
      <c r="Z41" s="7"/>
      <c r="AA41" s="8">
        <v>7.0999999999999994E-2</v>
      </c>
      <c r="AB41" s="7">
        <v>45.24</v>
      </c>
      <c r="AC41" s="7"/>
      <c r="AD41" s="8">
        <v>0.30199999999999999</v>
      </c>
      <c r="AE41" s="7">
        <v>6.58</v>
      </c>
      <c r="AF41" s="7"/>
      <c r="AG41" s="7">
        <v>5.64</v>
      </c>
      <c r="AH41" s="7"/>
    </row>
    <row r="42" spans="1:34" ht="12" customHeight="1" x14ac:dyDescent="0.25">
      <c r="A42" s="6">
        <v>2013</v>
      </c>
      <c r="B42" s="7">
        <v>369.48</v>
      </c>
      <c r="C42" s="8">
        <v>-1.4999999999999999E-2</v>
      </c>
      <c r="D42" s="7">
        <v>122.69</v>
      </c>
      <c r="E42" s="7"/>
      <c r="F42" s="8">
        <v>2.9000000000000001E-2</v>
      </c>
      <c r="G42" s="7">
        <v>49.42</v>
      </c>
      <c r="H42" s="7"/>
      <c r="I42" s="8">
        <v>-6.4000000000000001E-2</v>
      </c>
      <c r="J42" s="7">
        <v>45.7</v>
      </c>
      <c r="K42" s="7"/>
      <c r="L42" s="8">
        <v>-1.4999999999999999E-2</v>
      </c>
      <c r="M42" s="7">
        <v>35.840000000000003</v>
      </c>
      <c r="N42" s="7"/>
      <c r="O42" s="8">
        <v>0.214</v>
      </c>
      <c r="P42" s="7">
        <v>26.96</v>
      </c>
      <c r="Q42" s="7"/>
      <c r="R42" s="8">
        <v>4.4999999999999998E-2</v>
      </c>
      <c r="S42" s="7">
        <v>16.27</v>
      </c>
      <c r="T42" s="7"/>
      <c r="U42" s="8">
        <v>3.9E-2</v>
      </c>
      <c r="V42" s="7">
        <v>21.57</v>
      </c>
      <c r="W42" s="7"/>
      <c r="X42" s="8">
        <v>0.19500000000000001</v>
      </c>
      <c r="Y42" s="7">
        <v>9.51</v>
      </c>
      <c r="Z42" s="7"/>
      <c r="AA42" s="8">
        <v>-5.3999999999999999E-2</v>
      </c>
      <c r="AB42" s="7">
        <v>45.37</v>
      </c>
      <c r="AC42" s="7"/>
      <c r="AD42" s="8">
        <v>3.0000000000000001E-3</v>
      </c>
      <c r="AE42" s="7">
        <v>8.02</v>
      </c>
      <c r="AF42" s="7"/>
      <c r="AG42" s="17">
        <v>-11.87</v>
      </c>
      <c r="AH42" s="7"/>
    </row>
    <row r="43" spans="1:34" ht="11.1" customHeight="1" x14ac:dyDescent="0.25">
      <c r="A43" s="6">
        <v>2014</v>
      </c>
      <c r="B43" s="7">
        <v>390.82</v>
      </c>
      <c r="C43" s="8">
        <v>5.8000000000000003E-2</v>
      </c>
      <c r="D43" s="7">
        <v>126.72</v>
      </c>
      <c r="E43" s="7"/>
      <c r="F43" s="8">
        <v>3.3000000000000002E-2</v>
      </c>
      <c r="G43" s="7">
        <v>54</v>
      </c>
      <c r="H43" s="7"/>
      <c r="I43" s="8">
        <v>9.2999999999999999E-2</v>
      </c>
      <c r="J43" s="7">
        <v>47.79</v>
      </c>
      <c r="K43" s="7"/>
      <c r="L43" s="8">
        <v>4.5999999999999999E-2</v>
      </c>
      <c r="M43" s="7">
        <v>36.15</v>
      </c>
      <c r="N43" s="7"/>
      <c r="O43" s="8">
        <v>8.9999999999999993E-3</v>
      </c>
      <c r="P43" s="7">
        <v>28.24</v>
      </c>
      <c r="Q43" s="7"/>
      <c r="R43" s="8">
        <v>4.7E-2</v>
      </c>
      <c r="S43" s="7">
        <v>17.399999999999999</v>
      </c>
      <c r="T43" s="7"/>
      <c r="U43" s="8">
        <v>6.9000000000000006E-2</v>
      </c>
      <c r="V43" s="7">
        <v>22.1</v>
      </c>
      <c r="W43" s="7"/>
      <c r="X43" s="8">
        <v>2.5000000000000001E-2</v>
      </c>
      <c r="Y43" s="7">
        <v>10.49</v>
      </c>
      <c r="Z43" s="7"/>
      <c r="AA43" s="8">
        <v>0.10299999999999999</v>
      </c>
      <c r="AB43" s="7">
        <v>48.77</v>
      </c>
      <c r="AC43" s="7"/>
      <c r="AD43" s="8">
        <v>7.4999999999999997E-2</v>
      </c>
      <c r="AE43" s="7">
        <v>7.33</v>
      </c>
      <c r="AF43" s="7"/>
      <c r="AG43" s="17">
        <v>-8.17</v>
      </c>
      <c r="AH43" s="7"/>
    </row>
    <row r="44" spans="1:34" ht="12" customHeight="1" x14ac:dyDescent="0.25">
      <c r="A44" s="6">
        <v>2015</v>
      </c>
      <c r="B44" s="7">
        <v>411.22</v>
      </c>
      <c r="C44" s="8">
        <v>5.1999999999999998E-2</v>
      </c>
      <c r="D44" s="7">
        <v>130.15</v>
      </c>
      <c r="E44" s="7"/>
      <c r="F44" s="8">
        <v>2.7E-2</v>
      </c>
      <c r="G44" s="7">
        <v>58.12</v>
      </c>
      <c r="H44" s="7"/>
      <c r="I44" s="8">
        <v>7.5999999999999998E-2</v>
      </c>
      <c r="J44" s="7">
        <v>51.19</v>
      </c>
      <c r="K44" s="7"/>
      <c r="L44" s="8">
        <v>7.0999999999999994E-2</v>
      </c>
      <c r="M44" s="7">
        <v>37.42</v>
      </c>
      <c r="N44" s="7"/>
      <c r="O44" s="8">
        <v>3.5000000000000003E-2</v>
      </c>
      <c r="P44" s="7">
        <v>29.83</v>
      </c>
      <c r="Q44" s="7"/>
      <c r="R44" s="8">
        <v>5.6000000000000001E-2</v>
      </c>
      <c r="S44" s="7">
        <v>19.350000000000001</v>
      </c>
      <c r="T44" s="7"/>
      <c r="U44" s="8">
        <v>0.112</v>
      </c>
      <c r="V44" s="7">
        <v>25.62</v>
      </c>
      <c r="W44" s="7"/>
      <c r="X44" s="8">
        <v>0.159</v>
      </c>
      <c r="Y44" s="7">
        <v>11.69</v>
      </c>
      <c r="Z44" s="7"/>
      <c r="AA44" s="8">
        <v>0.114</v>
      </c>
      <c r="AB44" s="7">
        <v>42.9</v>
      </c>
      <c r="AC44" s="7"/>
      <c r="AD44" s="8">
        <v>-0.12</v>
      </c>
      <c r="AE44" s="7">
        <v>7.31</v>
      </c>
      <c r="AF44" s="7"/>
      <c r="AG44" s="17">
        <v>-2.35</v>
      </c>
      <c r="AH44" s="7"/>
    </row>
    <row r="45" spans="1:34" ht="11.1" customHeight="1" x14ac:dyDescent="0.25">
      <c r="A45" s="6">
        <v>2016</v>
      </c>
      <c r="B45" s="7">
        <v>428.44</v>
      </c>
      <c r="C45" s="8">
        <v>4.2000000000000003E-2</v>
      </c>
      <c r="D45" s="7">
        <v>133.56</v>
      </c>
      <c r="E45" s="7"/>
      <c r="F45" s="8">
        <v>2.5999999999999999E-2</v>
      </c>
      <c r="G45" s="7">
        <v>57.86</v>
      </c>
      <c r="H45" s="7"/>
      <c r="I45" s="8">
        <v>-4.0000000000000001E-3</v>
      </c>
      <c r="J45" s="7">
        <v>52.8</v>
      </c>
      <c r="K45" s="7"/>
      <c r="L45" s="8">
        <v>3.1E-2</v>
      </c>
      <c r="M45" s="7">
        <v>41.13</v>
      </c>
      <c r="N45" s="7"/>
      <c r="O45" s="8">
        <v>9.9000000000000005E-2</v>
      </c>
      <c r="P45" s="7">
        <v>33.36</v>
      </c>
      <c r="Q45" s="7"/>
      <c r="R45" s="8">
        <v>0.11799999999999999</v>
      </c>
      <c r="S45" s="7">
        <v>18.559999999999999</v>
      </c>
      <c r="T45" s="7"/>
      <c r="U45" s="8">
        <v>-4.1000000000000002E-2</v>
      </c>
      <c r="V45" s="7">
        <v>23.28</v>
      </c>
      <c r="W45" s="7"/>
      <c r="X45" s="8">
        <v>-9.0999999999999998E-2</v>
      </c>
      <c r="Y45" s="7">
        <v>12.2</v>
      </c>
      <c r="Z45" s="7"/>
      <c r="AA45" s="8">
        <v>4.3999999999999997E-2</v>
      </c>
      <c r="AB45" s="7">
        <v>43.99</v>
      </c>
      <c r="AC45" s="7"/>
      <c r="AD45" s="8">
        <v>2.5000000000000001E-2</v>
      </c>
      <c r="AE45" s="7">
        <v>10.29</v>
      </c>
      <c r="AF45" s="7"/>
      <c r="AG45" s="7">
        <v>1.42</v>
      </c>
      <c r="AH45" s="7"/>
    </row>
    <row r="46" spans="1:34" ht="12" customHeight="1" x14ac:dyDescent="0.25">
      <c r="A46" s="6">
        <v>2017</v>
      </c>
      <c r="B46" s="7">
        <v>453.57</v>
      </c>
      <c r="C46" s="8">
        <v>5.8999999999999997E-2</v>
      </c>
      <c r="D46" s="7">
        <v>132</v>
      </c>
      <c r="E46" s="7"/>
      <c r="F46" s="8">
        <v>-1.2E-2</v>
      </c>
      <c r="G46" s="7">
        <v>59.44</v>
      </c>
      <c r="H46" s="7"/>
      <c r="I46" s="8">
        <v>2.7E-2</v>
      </c>
      <c r="J46" s="7">
        <v>55.65</v>
      </c>
      <c r="K46" s="7"/>
      <c r="L46" s="8">
        <v>5.3999999999999999E-2</v>
      </c>
      <c r="M46" s="7">
        <v>40.64</v>
      </c>
      <c r="N46" s="7"/>
      <c r="O46" s="8">
        <v>-1.2E-2</v>
      </c>
      <c r="P46" s="7">
        <v>36.43</v>
      </c>
      <c r="Q46" s="7"/>
      <c r="R46" s="8">
        <v>9.1999999999999998E-2</v>
      </c>
      <c r="S46" s="7">
        <v>19.16</v>
      </c>
      <c r="T46" s="7"/>
      <c r="U46" s="8">
        <v>3.2000000000000001E-2</v>
      </c>
      <c r="V46" s="7">
        <v>26.63</v>
      </c>
      <c r="W46" s="7"/>
      <c r="X46" s="8">
        <v>0.14399999999999999</v>
      </c>
      <c r="Y46" s="7">
        <v>12.73</v>
      </c>
      <c r="Z46" s="7"/>
      <c r="AA46" s="8">
        <v>4.2999999999999997E-2</v>
      </c>
      <c r="AB46" s="7">
        <v>55.32</v>
      </c>
      <c r="AC46" s="7"/>
      <c r="AD46" s="8">
        <v>0.25800000000000001</v>
      </c>
      <c r="AE46" s="7">
        <v>11.51</v>
      </c>
      <c r="AF46" s="7"/>
      <c r="AG46" s="7">
        <v>4.0599999999999996</v>
      </c>
      <c r="AH46" s="7"/>
    </row>
    <row r="47" spans="1:34" ht="11.1" customHeight="1" x14ac:dyDescent="0.25">
      <c r="A47" s="6">
        <v>2018</v>
      </c>
      <c r="B47" s="7">
        <v>441.67</v>
      </c>
      <c r="C47" s="8">
        <v>-2.5999999999999999E-2</v>
      </c>
      <c r="D47" s="7">
        <v>129.19999999999999</v>
      </c>
      <c r="E47" s="7"/>
      <c r="F47" s="8">
        <v>-2.1000000000000001E-2</v>
      </c>
      <c r="G47" s="7">
        <v>60.71</v>
      </c>
      <c r="H47" s="7"/>
      <c r="I47" s="8">
        <v>2.1000000000000001E-2</v>
      </c>
      <c r="J47" s="7">
        <v>59.01</v>
      </c>
      <c r="K47" s="7"/>
      <c r="L47" s="8">
        <v>0.06</v>
      </c>
      <c r="M47" s="7">
        <v>42.12</v>
      </c>
      <c r="N47" s="7"/>
      <c r="O47" s="8">
        <v>3.5999999999999997E-2</v>
      </c>
      <c r="P47" s="7">
        <v>39.61</v>
      </c>
      <c r="Q47" s="7"/>
      <c r="R47" s="8">
        <v>8.6999999999999994E-2</v>
      </c>
      <c r="S47" s="7">
        <v>19.489999999999998</v>
      </c>
      <c r="T47" s="7"/>
      <c r="U47" s="8">
        <v>1.7000000000000001E-2</v>
      </c>
      <c r="V47" s="7">
        <v>24.71</v>
      </c>
      <c r="W47" s="7"/>
      <c r="X47" s="8">
        <v>-7.1999999999999995E-2</v>
      </c>
      <c r="Y47" s="7">
        <v>13.6</v>
      </c>
      <c r="Z47" s="7"/>
      <c r="AA47" s="8">
        <v>6.9000000000000006E-2</v>
      </c>
      <c r="AB47" s="7">
        <v>50.98</v>
      </c>
      <c r="AC47" s="7"/>
      <c r="AD47" s="8">
        <v>-7.8E-2</v>
      </c>
      <c r="AE47" s="7">
        <v>13.06</v>
      </c>
      <c r="AF47" s="7"/>
      <c r="AG47" s="17">
        <v>-10.81</v>
      </c>
      <c r="AH47" s="7"/>
    </row>
    <row r="48" spans="1:34" ht="12" customHeight="1" x14ac:dyDescent="0.25">
      <c r="A48" s="6">
        <v>2019</v>
      </c>
      <c r="B48" s="7">
        <v>454.11</v>
      </c>
      <c r="C48" s="8">
        <v>2.8000000000000001E-2</v>
      </c>
      <c r="D48" s="7">
        <v>131.36000000000001</v>
      </c>
      <c r="E48" s="7"/>
      <c r="F48" s="8">
        <v>1.7000000000000001E-2</v>
      </c>
      <c r="G48" s="7">
        <v>66.23</v>
      </c>
      <c r="H48" s="7"/>
      <c r="I48" s="8">
        <v>9.0999999999999998E-2</v>
      </c>
      <c r="J48" s="7">
        <v>60.11</v>
      </c>
      <c r="K48" s="7"/>
      <c r="L48" s="8">
        <v>1.9E-2</v>
      </c>
      <c r="M48" s="7">
        <v>43.95</v>
      </c>
      <c r="N48" s="7"/>
      <c r="O48" s="8">
        <v>4.2999999999999997E-2</v>
      </c>
      <c r="P48" s="7">
        <v>42</v>
      </c>
      <c r="Q48" s="7"/>
      <c r="R48" s="8">
        <v>0.06</v>
      </c>
      <c r="S48" s="7">
        <v>21.29</v>
      </c>
      <c r="T48" s="7"/>
      <c r="U48" s="8">
        <v>9.2999999999999999E-2</v>
      </c>
      <c r="V48" s="7">
        <v>24.01</v>
      </c>
      <c r="W48" s="7"/>
      <c r="X48" s="8">
        <v>-2.8000000000000001E-2</v>
      </c>
      <c r="Y48" s="7">
        <v>14.64</v>
      </c>
      <c r="Z48" s="7"/>
      <c r="AA48" s="8">
        <v>7.5999999999999998E-2</v>
      </c>
      <c r="AB48" s="7">
        <v>57.69</v>
      </c>
      <c r="AC48" s="7"/>
      <c r="AD48" s="8">
        <v>0.13200000000000001</v>
      </c>
      <c r="AE48" s="7">
        <v>14.55</v>
      </c>
      <c r="AF48" s="7"/>
      <c r="AG48" s="17">
        <v>-21.72</v>
      </c>
      <c r="AH48" s="7"/>
    </row>
    <row r="49" spans="1:34" ht="15" customHeight="1" x14ac:dyDescent="0.25">
      <c r="A49" s="9">
        <v>2020</v>
      </c>
      <c r="B49" s="10">
        <v>471.44</v>
      </c>
      <c r="C49" s="11">
        <v>3.7999999999999999E-2</v>
      </c>
      <c r="D49" s="10">
        <v>131.08000000000001</v>
      </c>
      <c r="E49" s="10"/>
      <c r="F49" s="11">
        <v>-2E-3</v>
      </c>
      <c r="G49" s="10">
        <v>71.34</v>
      </c>
      <c r="H49" s="10"/>
      <c r="I49" s="11">
        <v>7.6999999999999999E-2</v>
      </c>
      <c r="J49" s="10">
        <v>65.14</v>
      </c>
      <c r="K49" s="10"/>
      <c r="L49" s="11">
        <v>8.4000000000000005E-2</v>
      </c>
      <c r="M49" s="10">
        <v>42.12</v>
      </c>
      <c r="N49" s="10"/>
      <c r="O49" s="11">
        <v>-4.2000000000000003E-2</v>
      </c>
      <c r="P49" s="10">
        <v>48</v>
      </c>
      <c r="Q49" s="10"/>
      <c r="R49" s="11">
        <v>0.14299999999999999</v>
      </c>
      <c r="S49" s="10">
        <v>19.47</v>
      </c>
      <c r="T49" s="10"/>
      <c r="U49" s="11">
        <v>-8.5999999999999993E-2</v>
      </c>
      <c r="V49" s="10">
        <v>25.89</v>
      </c>
      <c r="W49" s="10"/>
      <c r="X49" s="11">
        <v>7.8E-2</v>
      </c>
      <c r="Y49" s="10">
        <v>16.14</v>
      </c>
      <c r="Z49" s="10"/>
      <c r="AA49" s="11">
        <v>0.10299999999999999</v>
      </c>
      <c r="AB49" s="10">
        <v>58.17</v>
      </c>
      <c r="AC49" s="10"/>
      <c r="AD49" s="11">
        <v>8.0000000000000002E-3</v>
      </c>
      <c r="AE49" s="10">
        <v>16.22</v>
      </c>
      <c r="AF49" s="10"/>
      <c r="AG49" s="18">
        <v>-22.13</v>
      </c>
      <c r="AH49" s="7"/>
    </row>
    <row r="51" spans="1:34" x14ac:dyDescent="0.25">
      <c r="A51" s="12" t="s">
        <v>43</v>
      </c>
    </row>
    <row r="52" spans="1:34" x14ac:dyDescent="0.25">
      <c r="A52" s="12" t="s">
        <v>44</v>
      </c>
    </row>
    <row r="53" spans="1:34" x14ac:dyDescent="0.25">
      <c r="A53" s="12" t="s">
        <v>45</v>
      </c>
    </row>
    <row r="54" spans="1:34" x14ac:dyDescent="0.25">
      <c r="A54" s="12" t="s">
        <v>46</v>
      </c>
    </row>
    <row r="55" spans="1:34" x14ac:dyDescent="0.25">
      <c r="A55" s="12" t="s">
        <v>47</v>
      </c>
    </row>
    <row r="57" spans="1:34" x14ac:dyDescent="0.25">
      <c r="A57" s="2" t="s">
        <v>48</v>
      </c>
    </row>
    <row r="59" spans="1:34" x14ac:dyDescent="0.25">
      <c r="A59" s="5" t="s">
        <v>49</v>
      </c>
    </row>
    <row r="60" spans="1:34" x14ac:dyDescent="0.25">
      <c r="A60" s="5" t="s">
        <v>50</v>
      </c>
    </row>
    <row r="61" spans="1:34" x14ac:dyDescent="0.25">
      <c r="A61" s="5" t="s">
        <v>51</v>
      </c>
    </row>
  </sheetData>
  <hyperlinks>
    <hyperlink ref="A54" r:id="rId1" xr:uid="{00000000-0004-0000-0600-000000000000}"/>
  </hyperlinks>
  <pageMargins left="1.25" right="1.25" top="1" bottom="1" header="0.25" footer="0.25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AF1DD-1E35-467D-B968-3DC2FD4F8A72}">
  <dimension ref="A1:AH42"/>
  <sheetViews>
    <sheetView tabSelected="1" topLeftCell="AG6" workbookViewId="0">
      <selection activeCell="AW29" sqref="AW29"/>
    </sheetView>
  </sheetViews>
  <sheetFormatPr defaultRowHeight="15" x14ac:dyDescent="0.25"/>
  <cols>
    <col min="3" max="3" width="9.140625" style="55"/>
    <col min="5" max="5" width="9.140625" style="55"/>
    <col min="8" max="8" width="9.140625" style="55"/>
    <col min="11" max="11" width="9.140625" style="55"/>
    <col min="14" max="14" width="9.140625" style="55"/>
    <col min="17" max="17" width="9.140625" style="55"/>
    <col min="20" max="20" width="9.140625" style="55"/>
    <col min="23" max="23" width="9.140625" style="55"/>
    <col min="26" max="26" width="9.140625" style="55"/>
    <col min="29" max="29" width="9.140625" style="55"/>
    <col min="32" max="32" width="9.140625" style="55"/>
    <col min="34" max="34" width="9.140625" style="55"/>
  </cols>
  <sheetData>
    <row r="1" spans="1:34" x14ac:dyDescent="0.25">
      <c r="A1" t="s">
        <v>71</v>
      </c>
      <c r="B1" t="s">
        <v>72</v>
      </c>
      <c r="C1" s="55" t="s">
        <v>73</v>
      </c>
      <c r="D1" t="s">
        <v>126</v>
      </c>
      <c r="E1" s="55" t="s">
        <v>78</v>
      </c>
      <c r="F1" t="s">
        <v>102</v>
      </c>
      <c r="G1" t="s">
        <v>127</v>
      </c>
      <c r="H1" s="55" t="s">
        <v>79</v>
      </c>
      <c r="I1" t="s">
        <v>113</v>
      </c>
      <c r="J1" t="s">
        <v>128</v>
      </c>
      <c r="K1" s="55" t="s">
        <v>80</v>
      </c>
      <c r="L1" t="s">
        <v>104</v>
      </c>
      <c r="M1" t="s">
        <v>129</v>
      </c>
      <c r="N1" s="55" t="s">
        <v>81</v>
      </c>
      <c r="O1" t="s">
        <v>105</v>
      </c>
      <c r="P1" t="s">
        <v>130</v>
      </c>
      <c r="Q1" s="55" t="s">
        <v>82</v>
      </c>
      <c r="R1" t="s">
        <v>114</v>
      </c>
      <c r="S1" t="s">
        <v>131</v>
      </c>
      <c r="T1" s="55" t="s">
        <v>83</v>
      </c>
      <c r="U1" t="s">
        <v>115</v>
      </c>
      <c r="V1" t="s">
        <v>132</v>
      </c>
      <c r="W1" s="55" t="s">
        <v>84</v>
      </c>
      <c r="X1" t="s">
        <v>116</v>
      </c>
      <c r="Y1" t="s">
        <v>133</v>
      </c>
      <c r="Z1" s="55" t="s">
        <v>134</v>
      </c>
      <c r="AA1" t="s">
        <v>117</v>
      </c>
      <c r="AB1" t="s">
        <v>135</v>
      </c>
      <c r="AC1" s="55" t="s">
        <v>136</v>
      </c>
      <c r="AD1" t="s">
        <v>118</v>
      </c>
      <c r="AE1" t="s">
        <v>137</v>
      </c>
      <c r="AF1" s="55" t="s">
        <v>86</v>
      </c>
      <c r="AG1" t="s">
        <v>125</v>
      </c>
      <c r="AH1" s="55" t="s">
        <v>85</v>
      </c>
    </row>
    <row r="2" spans="1:34" x14ac:dyDescent="0.25">
      <c r="A2">
        <v>1980</v>
      </c>
      <c r="B2">
        <v>152.91999999999999</v>
      </c>
      <c r="C2" s="55">
        <v>-7.0000000000000001E-3</v>
      </c>
      <c r="D2">
        <v>69.91</v>
      </c>
      <c r="E2" s="55">
        <f>D2/B2</f>
        <v>0.4571671462202459</v>
      </c>
      <c r="F2">
        <v>-0.03</v>
      </c>
      <c r="G2">
        <v>15.94</v>
      </c>
      <c r="H2" s="55">
        <f>G2/B2</f>
        <v>0.10423750980905049</v>
      </c>
      <c r="I2">
        <v>-0.05</v>
      </c>
      <c r="J2">
        <v>13.99</v>
      </c>
      <c r="K2" s="55">
        <f>J2/B2</f>
        <v>9.1485744179963385E-2</v>
      </c>
      <c r="L2">
        <v>-9.0999999999999998E-2</v>
      </c>
      <c r="M2">
        <v>14.09</v>
      </c>
      <c r="N2" s="55">
        <f>M2/B2</f>
        <v>9.2139680878890934E-2</v>
      </c>
      <c r="O2">
        <v>-7.8E-2</v>
      </c>
      <c r="P2">
        <v>7.17</v>
      </c>
      <c r="Q2" s="55">
        <f>P2/B2</f>
        <v>4.6887261313104896E-2</v>
      </c>
      <c r="R2">
        <v>0.10299999999999999</v>
      </c>
      <c r="S2">
        <v>6.67</v>
      </c>
      <c r="T2" s="55">
        <f>S2/B2</f>
        <v>4.3617577818467174E-2</v>
      </c>
      <c r="U2">
        <v>-5.7000000000000002E-2</v>
      </c>
      <c r="AB2">
        <v>6.23</v>
      </c>
      <c r="AC2" s="55">
        <f>AB2/B2</f>
        <v>4.0740256343185989E-2</v>
      </c>
      <c r="AD2">
        <v>-0.21099999999999999</v>
      </c>
      <c r="AG2">
        <v>18.93</v>
      </c>
      <c r="AH2" s="55">
        <f>AG2/B2</f>
        <v>0.12379021710698405</v>
      </c>
    </row>
    <row r="3" spans="1:34" x14ac:dyDescent="0.25">
      <c r="A3">
        <v>1981</v>
      </c>
      <c r="B3">
        <v>157.49</v>
      </c>
      <c r="C3" s="55">
        <v>0.03</v>
      </c>
      <c r="D3">
        <v>71.37</v>
      </c>
      <c r="E3" s="55">
        <f t="shared" ref="E3:E42" si="0">D3/B3</f>
        <v>0.4531716299447584</v>
      </c>
      <c r="F3">
        <v>2.1000000000000001E-2</v>
      </c>
      <c r="G3">
        <v>16.89</v>
      </c>
      <c r="H3" s="55">
        <f t="shared" ref="H3:H42" si="1">G3/B3</f>
        <v>0.10724490443837703</v>
      </c>
      <c r="I3">
        <v>0.06</v>
      </c>
      <c r="J3">
        <v>13.08</v>
      </c>
      <c r="K3" s="55">
        <f t="shared" ref="K3:K42" si="2">J3/B3</f>
        <v>8.3052892247126794E-2</v>
      </c>
      <c r="L3">
        <v>-6.6000000000000003E-2</v>
      </c>
      <c r="M3">
        <v>13.19</v>
      </c>
      <c r="N3" s="55">
        <f t="shared" ref="N3:N42" si="3">M3/B3</f>
        <v>8.3751349292018537E-2</v>
      </c>
      <c r="O3">
        <v>-6.4000000000000001E-2</v>
      </c>
      <c r="P3">
        <v>6.07</v>
      </c>
      <c r="Q3" s="55">
        <f t="shared" ref="Q3:Q42" si="4">P3/B3</f>
        <v>3.8542129659025967E-2</v>
      </c>
      <c r="R3">
        <v>-0.154</v>
      </c>
      <c r="S3">
        <v>6.5</v>
      </c>
      <c r="T3" s="55">
        <f t="shared" ref="T3:T42" si="5">S3/B3</f>
        <v>4.1272461743602766E-2</v>
      </c>
      <c r="U3">
        <v>-2.5999999999999999E-2</v>
      </c>
      <c r="AB3">
        <v>6.81</v>
      </c>
      <c r="AC3" s="55">
        <f t="shared" ref="AC3:AC42" si="6">AB3/B3</f>
        <v>4.3240840688297665E-2</v>
      </c>
      <c r="AD3">
        <v>9.4E-2</v>
      </c>
      <c r="AG3">
        <v>23.59</v>
      </c>
      <c r="AH3" s="55">
        <f t="shared" ref="AH3:AH42" si="7">AG3/B3</f>
        <v>0.14978728808178296</v>
      </c>
    </row>
    <row r="4" spans="1:34" x14ac:dyDescent="0.25">
      <c r="A4">
        <v>1982</v>
      </c>
      <c r="B4">
        <v>158.47</v>
      </c>
      <c r="C4" s="55">
        <v>6.0000000000000001E-3</v>
      </c>
      <c r="D4">
        <v>75.23</v>
      </c>
      <c r="E4" s="55">
        <f t="shared" si="0"/>
        <v>0.47472707768031808</v>
      </c>
      <c r="F4">
        <v>5.3999999999999999E-2</v>
      </c>
      <c r="G4">
        <v>13.24</v>
      </c>
      <c r="H4" s="55">
        <f t="shared" si="1"/>
        <v>8.3548936707263211E-2</v>
      </c>
      <c r="I4">
        <v>-0.216</v>
      </c>
      <c r="J4">
        <v>7.72</v>
      </c>
      <c r="K4" s="55">
        <f t="shared" si="2"/>
        <v>4.8715845270398184E-2</v>
      </c>
      <c r="L4">
        <v>-0.41</v>
      </c>
      <c r="M4">
        <v>8.1999999999999993</v>
      </c>
      <c r="N4" s="55">
        <f t="shared" si="3"/>
        <v>5.174480974316905E-2</v>
      </c>
      <c r="O4">
        <v>-0.378</v>
      </c>
      <c r="P4">
        <v>8.61</v>
      </c>
      <c r="Q4" s="55">
        <f t="shared" si="4"/>
        <v>5.4332050230327507E-2</v>
      </c>
      <c r="R4">
        <v>0.41799999999999998</v>
      </c>
      <c r="S4">
        <v>2.6</v>
      </c>
      <c r="T4" s="55">
        <f t="shared" si="5"/>
        <v>1.6406890894175553E-2</v>
      </c>
      <c r="U4">
        <v>-0.6</v>
      </c>
      <c r="AB4">
        <v>10.72</v>
      </c>
      <c r="AC4" s="55">
        <f t="shared" si="6"/>
        <v>6.7646873225216134E-2</v>
      </c>
      <c r="AD4">
        <v>0.57499999999999996</v>
      </c>
      <c r="AG4">
        <v>27.59</v>
      </c>
      <c r="AH4" s="55">
        <f t="shared" si="7"/>
        <v>0.17410235375780905</v>
      </c>
    </row>
    <row r="5" spans="1:34" x14ac:dyDescent="0.25">
      <c r="A5">
        <v>1983</v>
      </c>
      <c r="B5">
        <v>164.18</v>
      </c>
      <c r="C5" s="55">
        <v>3.5999999999999997E-2</v>
      </c>
      <c r="D5">
        <v>82.7</v>
      </c>
      <c r="E5" s="55">
        <f t="shared" si="0"/>
        <v>0.50371543427944943</v>
      </c>
      <c r="F5">
        <v>9.9000000000000005E-2</v>
      </c>
      <c r="G5">
        <v>13.84</v>
      </c>
      <c r="H5" s="55">
        <f t="shared" si="1"/>
        <v>8.4297722012425386E-2</v>
      </c>
      <c r="I5">
        <v>4.4999999999999998E-2</v>
      </c>
      <c r="J5">
        <v>7.9</v>
      </c>
      <c r="K5" s="55">
        <f t="shared" si="2"/>
        <v>4.8117919356803505E-2</v>
      </c>
      <c r="L5">
        <v>2.3E-2</v>
      </c>
      <c r="M5">
        <v>8.99</v>
      </c>
      <c r="N5" s="55">
        <f t="shared" si="3"/>
        <v>5.47569740528688E-2</v>
      </c>
      <c r="O5">
        <v>9.5000000000000001E-2</v>
      </c>
      <c r="P5">
        <v>9.7899999999999991</v>
      </c>
      <c r="Q5" s="55">
        <f t="shared" si="4"/>
        <v>5.9629674747228641E-2</v>
      </c>
      <c r="R5">
        <v>0.13800000000000001</v>
      </c>
      <c r="S5">
        <v>3.66</v>
      </c>
      <c r="T5" s="55">
        <f t="shared" si="5"/>
        <v>2.229260567669631E-2</v>
      </c>
      <c r="U5">
        <v>0.40799999999999997</v>
      </c>
      <c r="AB5">
        <v>7.04</v>
      </c>
      <c r="AC5" s="55">
        <f t="shared" si="6"/>
        <v>4.2879766110366667E-2</v>
      </c>
      <c r="AD5">
        <v>-0.34399999999999997</v>
      </c>
      <c r="AG5">
        <v>26.13</v>
      </c>
      <c r="AH5" s="55">
        <f t="shared" si="7"/>
        <v>0.15915458642952857</v>
      </c>
    </row>
    <row r="6" spans="1:34" x14ac:dyDescent="0.25">
      <c r="A6">
        <v>1984</v>
      </c>
      <c r="B6">
        <v>171.02</v>
      </c>
      <c r="C6" s="55">
        <v>4.2000000000000003E-2</v>
      </c>
      <c r="D6">
        <v>88.65</v>
      </c>
      <c r="E6" s="55">
        <f t="shared" si="0"/>
        <v>0.51836042568120688</v>
      </c>
      <c r="F6">
        <v>7.1999999999999995E-2</v>
      </c>
      <c r="G6">
        <v>15.89</v>
      </c>
      <c r="H6" s="55">
        <f t="shared" si="1"/>
        <v>9.2913109577827155E-2</v>
      </c>
      <c r="I6">
        <v>0.14699999999999999</v>
      </c>
      <c r="J6">
        <v>8.33</v>
      </c>
      <c r="K6" s="55">
        <f t="shared" si="2"/>
        <v>4.8707753479125246E-2</v>
      </c>
      <c r="L6">
        <v>5.5E-2</v>
      </c>
      <c r="M6">
        <v>9.65</v>
      </c>
      <c r="N6" s="55">
        <f t="shared" si="3"/>
        <v>5.6426148988422409E-2</v>
      </c>
      <c r="O6">
        <v>7.3999999999999996E-2</v>
      </c>
      <c r="P6">
        <v>11.67</v>
      </c>
      <c r="Q6" s="55">
        <f t="shared" si="4"/>
        <v>6.8237633025377151E-2</v>
      </c>
      <c r="R6">
        <v>0.192</v>
      </c>
      <c r="S6">
        <v>4.21</v>
      </c>
      <c r="T6" s="55">
        <f t="shared" si="5"/>
        <v>2.4617003859197753E-2</v>
      </c>
      <c r="U6">
        <v>0.151</v>
      </c>
      <c r="AB6">
        <v>8.3800000000000008</v>
      </c>
      <c r="AC6" s="55">
        <f t="shared" si="6"/>
        <v>4.9000116945386508E-2</v>
      </c>
      <c r="AD6">
        <v>0.19</v>
      </c>
      <c r="AG6">
        <v>19.7</v>
      </c>
      <c r="AH6" s="55">
        <f t="shared" si="7"/>
        <v>0.11519120570693485</v>
      </c>
    </row>
    <row r="7" spans="1:34" x14ac:dyDescent="0.25">
      <c r="A7">
        <v>1985</v>
      </c>
      <c r="B7">
        <v>172.33</v>
      </c>
      <c r="C7" s="55">
        <v>8.0000000000000002E-3</v>
      </c>
      <c r="D7">
        <v>91.85</v>
      </c>
      <c r="E7" s="55">
        <f t="shared" si="0"/>
        <v>0.53298903266987752</v>
      </c>
      <c r="F7">
        <v>3.5999999999999997E-2</v>
      </c>
      <c r="G7">
        <v>16.23</v>
      </c>
      <c r="H7" s="55">
        <f t="shared" si="1"/>
        <v>9.4179771368885279E-2</v>
      </c>
      <c r="I7">
        <v>2.1000000000000001E-2</v>
      </c>
      <c r="J7">
        <v>8.85</v>
      </c>
      <c r="K7" s="55">
        <f t="shared" si="2"/>
        <v>5.1354958509835777E-2</v>
      </c>
      <c r="L7">
        <v>6.2E-2</v>
      </c>
      <c r="M7">
        <v>11.03</v>
      </c>
      <c r="N7" s="55">
        <f t="shared" si="3"/>
        <v>6.4005106481750118E-2</v>
      </c>
      <c r="O7">
        <v>0.14299999999999999</v>
      </c>
      <c r="P7">
        <v>9.83</v>
      </c>
      <c r="Q7" s="55">
        <f t="shared" si="4"/>
        <v>5.7041722277026634E-2</v>
      </c>
      <c r="R7">
        <v>-0.158</v>
      </c>
      <c r="S7">
        <v>4.54</v>
      </c>
      <c r="T7" s="55">
        <f t="shared" si="5"/>
        <v>2.6344803574537223E-2</v>
      </c>
      <c r="U7">
        <v>7.8E-2</v>
      </c>
      <c r="AB7">
        <v>11.37</v>
      </c>
      <c r="AC7" s="55">
        <f t="shared" si="6"/>
        <v>6.5978065339755115E-2</v>
      </c>
      <c r="AD7">
        <v>0.35699999999999998</v>
      </c>
      <c r="AG7">
        <v>14.38</v>
      </c>
      <c r="AH7" s="55">
        <f t="shared" si="7"/>
        <v>8.3444554053269893E-2</v>
      </c>
    </row>
    <row r="8" spans="1:34" x14ac:dyDescent="0.25">
      <c r="A8">
        <v>1986</v>
      </c>
      <c r="B8">
        <v>196.34</v>
      </c>
      <c r="C8" s="55">
        <v>0.13900000000000001</v>
      </c>
      <c r="D8">
        <v>98.3</v>
      </c>
      <c r="E8" s="55">
        <f t="shared" si="0"/>
        <v>0.50066211673627381</v>
      </c>
      <c r="F8">
        <v>7.0000000000000007E-2</v>
      </c>
      <c r="G8">
        <v>19.95</v>
      </c>
      <c r="H8" s="55">
        <f t="shared" si="1"/>
        <v>0.10160945298971172</v>
      </c>
      <c r="I8">
        <v>0.23</v>
      </c>
      <c r="J8">
        <v>8.89</v>
      </c>
      <c r="K8" s="55">
        <f t="shared" si="2"/>
        <v>4.5278598349801365E-2</v>
      </c>
      <c r="L8">
        <v>5.0000000000000001E-3</v>
      </c>
      <c r="M8">
        <v>10.31</v>
      </c>
      <c r="N8" s="55">
        <f t="shared" si="3"/>
        <v>5.251095039217684E-2</v>
      </c>
      <c r="O8">
        <v>-6.6000000000000003E-2</v>
      </c>
      <c r="P8">
        <v>18.07</v>
      </c>
      <c r="Q8" s="55">
        <f t="shared" si="4"/>
        <v>9.2034226342059697E-2</v>
      </c>
      <c r="R8">
        <v>0.83799999999999997</v>
      </c>
      <c r="S8">
        <v>5.9</v>
      </c>
      <c r="T8" s="55">
        <f t="shared" si="5"/>
        <v>3.0049913415503719E-2</v>
      </c>
      <c r="U8">
        <v>0.29799999999999999</v>
      </c>
      <c r="AB8">
        <v>11.7</v>
      </c>
      <c r="AC8" s="55">
        <f t="shared" si="6"/>
        <v>5.9590506264642962E-2</v>
      </c>
      <c r="AD8">
        <v>2.9000000000000001E-2</v>
      </c>
      <c r="AG8">
        <v>17.899999999999999</v>
      </c>
      <c r="AH8" s="55">
        <f t="shared" si="7"/>
        <v>9.116838137924009E-2</v>
      </c>
    </row>
    <row r="9" spans="1:34" x14ac:dyDescent="0.25">
      <c r="A9">
        <v>1987</v>
      </c>
      <c r="B9">
        <v>187.24</v>
      </c>
      <c r="C9" s="55">
        <v>-4.5999999999999999E-2</v>
      </c>
      <c r="D9">
        <v>99.11</v>
      </c>
      <c r="E9" s="55">
        <f t="shared" si="0"/>
        <v>0.52932065797906425</v>
      </c>
      <c r="F9">
        <v>8.0000000000000002E-3</v>
      </c>
      <c r="G9">
        <v>18.41</v>
      </c>
      <c r="H9" s="55">
        <f t="shared" si="1"/>
        <v>9.8323007904293949E-2</v>
      </c>
      <c r="I9">
        <v>-7.8E-2</v>
      </c>
      <c r="J9">
        <v>9.09</v>
      </c>
      <c r="K9" s="55">
        <f t="shared" si="2"/>
        <v>4.8547318948942528E-2</v>
      </c>
      <c r="L9">
        <v>2.1999999999999999E-2</v>
      </c>
      <c r="M9">
        <v>10.73</v>
      </c>
      <c r="N9" s="55">
        <f t="shared" si="3"/>
        <v>5.730613116855373E-2</v>
      </c>
      <c r="O9">
        <v>4.1000000000000002E-2</v>
      </c>
      <c r="P9">
        <v>11.07</v>
      </c>
      <c r="Q9" s="55">
        <f t="shared" si="4"/>
        <v>5.912198248237556E-2</v>
      </c>
      <c r="R9">
        <v>-0.38700000000000001</v>
      </c>
      <c r="S9">
        <v>5.92</v>
      </c>
      <c r="T9" s="55">
        <f t="shared" si="5"/>
        <v>3.1617175817133088E-2</v>
      </c>
      <c r="U9">
        <v>4.0000000000000001E-3</v>
      </c>
      <c r="V9">
        <v>3.3</v>
      </c>
      <c r="W9" s="55">
        <f>V9/B9</f>
        <v>1.7624439222388377E-2</v>
      </c>
      <c r="Y9">
        <v>1.91</v>
      </c>
      <c r="Z9" s="55">
        <f>Y9/B9</f>
        <v>1.0200811792352061E-2</v>
      </c>
      <c r="AB9">
        <v>11.75</v>
      </c>
      <c r="AC9" s="55">
        <f t="shared" si="6"/>
        <v>6.2753685110019219E-2</v>
      </c>
      <c r="AD9">
        <v>5.0000000000000001E-3</v>
      </c>
      <c r="AG9">
        <v>15.95</v>
      </c>
      <c r="AH9" s="55">
        <f t="shared" si="7"/>
        <v>8.5184789574877157E-2</v>
      </c>
    </row>
    <row r="10" spans="1:34" x14ac:dyDescent="0.25">
      <c r="A10">
        <v>1988</v>
      </c>
      <c r="B10">
        <v>192.65</v>
      </c>
      <c r="C10" s="55">
        <v>2.9000000000000001E-2</v>
      </c>
      <c r="D10">
        <v>98.8</v>
      </c>
      <c r="E10" s="55">
        <f t="shared" si="0"/>
        <v>0.51284713210485333</v>
      </c>
      <c r="F10">
        <v>-3.0000000000000001E-3</v>
      </c>
      <c r="G10">
        <v>19.23</v>
      </c>
      <c r="H10" s="55">
        <f t="shared" si="1"/>
        <v>9.9818323384375809E-2</v>
      </c>
      <c r="I10">
        <v>4.4999999999999998E-2</v>
      </c>
      <c r="J10">
        <v>9.74</v>
      </c>
      <c r="K10" s="55">
        <f t="shared" si="2"/>
        <v>5.0558006747988583E-2</v>
      </c>
      <c r="L10">
        <v>7.0999999999999994E-2</v>
      </c>
      <c r="M10">
        <v>12.23</v>
      </c>
      <c r="N10" s="55">
        <f t="shared" si="3"/>
        <v>6.3483000259538028E-2</v>
      </c>
      <c r="O10">
        <v>0.14000000000000001</v>
      </c>
      <c r="P10">
        <v>11.38</v>
      </c>
      <c r="Q10" s="55">
        <f t="shared" si="4"/>
        <v>5.9070853880093435E-2</v>
      </c>
      <c r="R10">
        <v>2.8000000000000001E-2</v>
      </c>
      <c r="S10">
        <v>6.59</v>
      </c>
      <c r="T10" s="55">
        <f t="shared" si="5"/>
        <v>3.420711134181157E-2</v>
      </c>
      <c r="U10">
        <v>0.112</v>
      </c>
      <c r="V10">
        <v>3.19</v>
      </c>
      <c r="W10" s="55">
        <f t="shared" ref="W10:W42" si="8">V10/B10</f>
        <v>1.6558525824033221E-2</v>
      </c>
      <c r="X10">
        <v>-3.3000000000000002E-2</v>
      </c>
      <c r="Y10">
        <v>2.06</v>
      </c>
      <c r="Z10" s="55">
        <f t="shared" ref="Z10:Z42" si="9">Y10/B10</f>
        <v>1.069296651959512E-2</v>
      </c>
      <c r="AA10">
        <v>7.4999999999999997E-2</v>
      </c>
      <c r="AB10">
        <v>8.6</v>
      </c>
      <c r="AC10" s="55">
        <f t="shared" si="6"/>
        <v>4.4640539839086425E-2</v>
      </c>
      <c r="AD10">
        <v>-0.26800000000000002</v>
      </c>
      <c r="AG10">
        <v>20.83</v>
      </c>
      <c r="AH10" s="55">
        <f t="shared" si="7"/>
        <v>0.10812354009862443</v>
      </c>
    </row>
    <row r="11" spans="1:34" x14ac:dyDescent="0.25">
      <c r="A11">
        <v>1989</v>
      </c>
      <c r="B11">
        <v>205.22</v>
      </c>
      <c r="C11" s="55">
        <v>6.5000000000000002E-2</v>
      </c>
      <c r="D11">
        <v>99.73</v>
      </c>
      <c r="E11" s="55">
        <f t="shared" si="0"/>
        <v>0.48596628008965992</v>
      </c>
      <c r="F11">
        <v>8.9999999999999993E-3</v>
      </c>
      <c r="G11">
        <v>23.61</v>
      </c>
      <c r="H11" s="55">
        <f t="shared" si="1"/>
        <v>0.11504726634830913</v>
      </c>
      <c r="I11">
        <v>0.22800000000000001</v>
      </c>
      <c r="J11">
        <v>13.61</v>
      </c>
      <c r="K11" s="55">
        <f t="shared" si="2"/>
        <v>6.6319072215183697E-2</v>
      </c>
      <c r="L11">
        <v>0.39800000000000002</v>
      </c>
      <c r="M11">
        <v>13.4</v>
      </c>
      <c r="N11" s="55">
        <f t="shared" si="3"/>
        <v>6.5295780138388076E-2</v>
      </c>
      <c r="O11">
        <v>9.6000000000000002E-2</v>
      </c>
      <c r="P11">
        <v>12.57</v>
      </c>
      <c r="Q11" s="55">
        <f t="shared" si="4"/>
        <v>6.1251340025338663E-2</v>
      </c>
      <c r="R11">
        <v>0.105</v>
      </c>
      <c r="S11">
        <v>7.14</v>
      </c>
      <c r="T11" s="55">
        <f t="shared" si="5"/>
        <v>3.4791930611051555E-2</v>
      </c>
      <c r="U11">
        <v>8.4000000000000005E-2</v>
      </c>
      <c r="V11">
        <v>3.42</v>
      </c>
      <c r="W11" s="55">
        <f t="shared" si="8"/>
        <v>1.6665042393528895E-2</v>
      </c>
      <c r="X11">
        <v>7.1999999999999995E-2</v>
      </c>
      <c r="Y11">
        <v>2.25</v>
      </c>
      <c r="Z11" s="55">
        <f t="shared" si="9"/>
        <v>1.0963843679953221E-2</v>
      </c>
      <c r="AA11">
        <v>9.6000000000000002E-2</v>
      </c>
      <c r="AB11">
        <v>9.2100000000000009</v>
      </c>
      <c r="AC11" s="55">
        <f t="shared" si="6"/>
        <v>4.487866679660852E-2</v>
      </c>
      <c r="AD11">
        <v>7.0999999999999994E-2</v>
      </c>
      <c r="AG11">
        <v>20.27</v>
      </c>
      <c r="AH11" s="55">
        <f t="shared" si="7"/>
        <v>9.8772049507845239E-2</v>
      </c>
    </row>
    <row r="12" spans="1:34" x14ac:dyDescent="0.25">
      <c r="A12">
        <v>1990</v>
      </c>
      <c r="B12">
        <v>195.01</v>
      </c>
      <c r="C12" s="55">
        <v>-0.05</v>
      </c>
      <c r="D12">
        <v>98.59</v>
      </c>
      <c r="E12" s="55">
        <f t="shared" si="0"/>
        <v>0.50556381724014154</v>
      </c>
      <c r="F12">
        <v>-1.0999999999999999E-2</v>
      </c>
      <c r="G12">
        <v>23.43</v>
      </c>
      <c r="H12" s="55">
        <f t="shared" si="1"/>
        <v>0.1201476847341162</v>
      </c>
      <c r="I12">
        <v>-8.0000000000000002E-3</v>
      </c>
      <c r="J12">
        <v>13.25</v>
      </c>
      <c r="K12" s="55">
        <f t="shared" si="2"/>
        <v>6.7945233577765246E-2</v>
      </c>
      <c r="L12">
        <v>-2.7E-2</v>
      </c>
      <c r="M12">
        <v>15.35</v>
      </c>
      <c r="N12" s="55">
        <f t="shared" si="3"/>
        <v>7.8713912107071432E-2</v>
      </c>
      <c r="O12">
        <v>0.14499999999999999</v>
      </c>
      <c r="P12">
        <v>12.99</v>
      </c>
      <c r="Q12" s="55">
        <f t="shared" si="4"/>
        <v>6.6611968616994005E-2</v>
      </c>
      <c r="R12">
        <v>3.4000000000000002E-2</v>
      </c>
      <c r="S12">
        <v>7.31</v>
      </c>
      <c r="T12" s="55">
        <f t="shared" si="5"/>
        <v>3.7485257166299163E-2</v>
      </c>
      <c r="U12">
        <v>2.3E-2</v>
      </c>
      <c r="V12">
        <v>4.08</v>
      </c>
      <c r="W12" s="55">
        <f t="shared" si="8"/>
        <v>2.0922003999794884E-2</v>
      </c>
      <c r="X12">
        <v>0.191</v>
      </c>
      <c r="Y12">
        <v>2.5499999999999998</v>
      </c>
      <c r="Z12" s="55">
        <f t="shared" si="9"/>
        <v>1.3076252499871802E-2</v>
      </c>
      <c r="AA12">
        <v>0.13300000000000001</v>
      </c>
      <c r="AB12">
        <v>7.58</v>
      </c>
      <c r="AC12" s="55">
        <f t="shared" si="6"/>
        <v>3.8869801548638533E-2</v>
      </c>
      <c r="AD12">
        <v>-0.17599999999999999</v>
      </c>
      <c r="AG12">
        <v>9.8800000000000008</v>
      </c>
      <c r="AH12" s="55">
        <f t="shared" si="7"/>
        <v>5.0664068509307221E-2</v>
      </c>
    </row>
    <row r="13" spans="1:34" x14ac:dyDescent="0.25">
      <c r="A13">
        <v>1991</v>
      </c>
      <c r="B13">
        <v>195.02</v>
      </c>
      <c r="C13" s="55">
        <v>0</v>
      </c>
      <c r="D13">
        <v>95.06</v>
      </c>
      <c r="E13" s="55">
        <f t="shared" si="0"/>
        <v>0.48743718592964824</v>
      </c>
      <c r="F13">
        <v>-3.5999999999999997E-2</v>
      </c>
      <c r="G13">
        <v>23</v>
      </c>
      <c r="H13" s="55">
        <f t="shared" si="1"/>
        <v>0.11793662188493487</v>
      </c>
      <c r="I13">
        <v>-1.7999999999999999E-2</v>
      </c>
      <c r="J13">
        <v>14.26</v>
      </c>
      <c r="K13" s="55">
        <f t="shared" si="2"/>
        <v>7.3120705568659614E-2</v>
      </c>
      <c r="L13">
        <v>7.5999999999999998E-2</v>
      </c>
      <c r="M13">
        <v>14.51</v>
      </c>
      <c r="N13" s="55">
        <f t="shared" si="3"/>
        <v>7.4402625371756737E-2</v>
      </c>
      <c r="O13">
        <v>-5.5E-2</v>
      </c>
      <c r="P13">
        <v>12.79</v>
      </c>
      <c r="Q13" s="55">
        <f t="shared" si="4"/>
        <v>6.5583017126448567E-2</v>
      </c>
      <c r="R13">
        <v>-1.4999999999999999E-2</v>
      </c>
      <c r="S13">
        <v>7.26</v>
      </c>
      <c r="T13" s="55">
        <f t="shared" si="5"/>
        <v>3.722695108194031E-2</v>
      </c>
      <c r="U13">
        <v>-6.0000000000000001E-3</v>
      </c>
      <c r="V13">
        <v>3.08</v>
      </c>
      <c r="W13" s="55">
        <f t="shared" si="8"/>
        <v>1.5793251974156496E-2</v>
      </c>
      <c r="X13">
        <v>-0.245</v>
      </c>
      <c r="Y13">
        <v>2.83</v>
      </c>
      <c r="Z13" s="55">
        <f t="shared" si="9"/>
        <v>1.4511332171059379E-2</v>
      </c>
      <c r="AA13">
        <v>0.109</v>
      </c>
      <c r="AB13">
        <v>8.48</v>
      </c>
      <c r="AC13" s="55">
        <f t="shared" si="6"/>
        <v>4.3482719721054254E-2</v>
      </c>
      <c r="AD13">
        <v>0.11799999999999999</v>
      </c>
      <c r="AG13">
        <v>13.75</v>
      </c>
      <c r="AH13" s="55">
        <f t="shared" si="7"/>
        <v>7.0505589170341498E-2</v>
      </c>
    </row>
    <row r="14" spans="1:34" x14ac:dyDescent="0.25">
      <c r="A14">
        <v>1992</v>
      </c>
      <c r="B14">
        <v>205.33</v>
      </c>
      <c r="C14" s="55">
        <v>5.2999999999999999E-2</v>
      </c>
      <c r="D14">
        <v>94</v>
      </c>
      <c r="E14" s="55">
        <f t="shared" si="0"/>
        <v>0.45779963960453901</v>
      </c>
      <c r="F14">
        <v>-1.0999999999999999E-2</v>
      </c>
      <c r="G14">
        <v>24.37</v>
      </c>
      <c r="H14" s="55">
        <f t="shared" si="1"/>
        <v>0.11868699167194273</v>
      </c>
      <c r="I14">
        <v>0.06</v>
      </c>
      <c r="J14">
        <v>16.86</v>
      </c>
      <c r="K14" s="55">
        <f t="shared" si="2"/>
        <v>8.2111722592899228E-2</v>
      </c>
      <c r="L14">
        <v>0.183</v>
      </c>
      <c r="M14">
        <v>15.72</v>
      </c>
      <c r="N14" s="55">
        <f t="shared" si="3"/>
        <v>7.655968441046121E-2</v>
      </c>
      <c r="O14">
        <v>8.4000000000000005E-2</v>
      </c>
      <c r="P14">
        <v>13.19</v>
      </c>
      <c r="Q14" s="55">
        <f t="shared" si="4"/>
        <v>6.4238055812594355E-2</v>
      </c>
      <c r="R14">
        <v>3.1E-2</v>
      </c>
      <c r="S14">
        <v>7.68</v>
      </c>
      <c r="T14" s="55">
        <f t="shared" si="5"/>
        <v>3.740320459747723E-2</v>
      </c>
      <c r="U14">
        <v>5.7000000000000002E-2</v>
      </c>
      <c r="V14">
        <v>3.91</v>
      </c>
      <c r="W14" s="55">
        <f t="shared" si="8"/>
        <v>1.9042516923976037E-2</v>
      </c>
      <c r="X14">
        <v>0.27</v>
      </c>
      <c r="Y14">
        <v>2.93</v>
      </c>
      <c r="Z14" s="55">
        <f t="shared" si="9"/>
        <v>1.4269712170652121E-2</v>
      </c>
      <c r="AA14">
        <v>3.5999999999999997E-2</v>
      </c>
      <c r="AB14">
        <v>9.24</v>
      </c>
      <c r="AC14" s="55">
        <f t="shared" si="6"/>
        <v>4.5000730531339794E-2</v>
      </c>
      <c r="AD14">
        <v>0.09</v>
      </c>
      <c r="AG14">
        <v>17.420000000000002</v>
      </c>
      <c r="AH14" s="55">
        <f t="shared" si="7"/>
        <v>8.4839039594798618E-2</v>
      </c>
    </row>
    <row r="15" spans="1:34" x14ac:dyDescent="0.25">
      <c r="A15">
        <v>1993</v>
      </c>
      <c r="B15">
        <v>208.92</v>
      </c>
      <c r="C15" s="55">
        <v>1.7000000000000001E-2</v>
      </c>
      <c r="D15">
        <v>94.78</v>
      </c>
      <c r="E15" s="55">
        <f t="shared" si="0"/>
        <v>0.45366647520582043</v>
      </c>
      <c r="F15">
        <v>8.0000000000000002E-3</v>
      </c>
      <c r="G15">
        <v>25.73</v>
      </c>
      <c r="H15" s="55">
        <f t="shared" si="1"/>
        <v>0.12315718935477696</v>
      </c>
      <c r="I15">
        <v>5.6000000000000001E-2</v>
      </c>
      <c r="J15">
        <v>17.329999999999998</v>
      </c>
      <c r="K15" s="55">
        <f t="shared" si="2"/>
        <v>8.2950411640819455E-2</v>
      </c>
      <c r="L15">
        <v>2.8000000000000001E-2</v>
      </c>
      <c r="M15">
        <v>15.75</v>
      </c>
      <c r="N15" s="55">
        <f t="shared" si="3"/>
        <v>7.5387708213670315E-2</v>
      </c>
      <c r="O15">
        <v>2E-3</v>
      </c>
      <c r="P15">
        <v>14.82</v>
      </c>
      <c r="Q15" s="55">
        <f t="shared" si="4"/>
        <v>7.0936243538196442E-2</v>
      </c>
      <c r="R15">
        <v>0.123</v>
      </c>
      <c r="S15">
        <v>7.63</v>
      </c>
      <c r="T15" s="55">
        <f t="shared" si="5"/>
        <v>3.6521156423511392E-2</v>
      </c>
      <c r="U15">
        <v>-5.0000000000000001E-3</v>
      </c>
      <c r="V15">
        <v>3.48</v>
      </c>
      <c r="W15" s="55">
        <f t="shared" si="8"/>
        <v>1.665709362435382E-2</v>
      </c>
      <c r="X15">
        <v>-0.111</v>
      </c>
      <c r="Y15">
        <v>3.21</v>
      </c>
      <c r="Z15" s="55">
        <f t="shared" si="9"/>
        <v>1.5364732912119473E-2</v>
      </c>
      <c r="AA15">
        <v>9.4E-2</v>
      </c>
      <c r="AB15">
        <v>11.22</v>
      </c>
      <c r="AC15" s="55">
        <f t="shared" si="6"/>
        <v>5.3704767375071807E-2</v>
      </c>
      <c r="AD15">
        <v>0.214</v>
      </c>
      <c r="AG15">
        <v>14.96</v>
      </c>
      <c r="AH15" s="55">
        <f t="shared" si="7"/>
        <v>7.1606356500095739E-2</v>
      </c>
    </row>
    <row r="16" spans="1:34" x14ac:dyDescent="0.25">
      <c r="A16">
        <v>1994</v>
      </c>
      <c r="B16">
        <v>209.51</v>
      </c>
      <c r="C16" s="55">
        <v>3.0000000000000001E-3</v>
      </c>
      <c r="D16">
        <v>98.48</v>
      </c>
      <c r="E16" s="55">
        <f t="shared" si="0"/>
        <v>0.47004916233115368</v>
      </c>
      <c r="F16">
        <v>3.9E-2</v>
      </c>
      <c r="G16">
        <v>24.59</v>
      </c>
      <c r="H16" s="55">
        <f t="shared" si="1"/>
        <v>0.1173690993270011</v>
      </c>
      <c r="I16">
        <v>-4.3999999999999997E-2</v>
      </c>
      <c r="J16">
        <v>16.88</v>
      </c>
      <c r="K16" s="55">
        <f t="shared" si="2"/>
        <v>8.0568946589661586E-2</v>
      </c>
      <c r="L16">
        <v>-2.5999999999999999E-2</v>
      </c>
      <c r="M16">
        <v>15.67</v>
      </c>
      <c r="N16" s="55">
        <f t="shared" si="3"/>
        <v>7.4793565939573287E-2</v>
      </c>
      <c r="O16">
        <v>-5.0000000000000001E-3</v>
      </c>
      <c r="P16">
        <v>14.15</v>
      </c>
      <c r="Q16" s="55">
        <f t="shared" si="4"/>
        <v>6.7538542313016092E-2</v>
      </c>
      <c r="R16">
        <v>-4.4999999999999998E-2</v>
      </c>
      <c r="S16">
        <v>8.0299999999999994</v>
      </c>
      <c r="T16" s="55">
        <f t="shared" si="5"/>
        <v>3.8327526132404179E-2</v>
      </c>
      <c r="U16">
        <v>5.1999999999999998E-2</v>
      </c>
      <c r="V16">
        <v>4.3099999999999996</v>
      </c>
      <c r="W16" s="55">
        <f t="shared" si="8"/>
        <v>2.0571810414777337E-2</v>
      </c>
      <c r="X16">
        <v>0.24</v>
      </c>
      <c r="Y16">
        <v>3.47</v>
      </c>
      <c r="Z16" s="55">
        <f t="shared" si="9"/>
        <v>1.6562455252732568E-2</v>
      </c>
      <c r="AA16">
        <v>8.3000000000000004E-2</v>
      </c>
      <c r="AB16">
        <v>11.05</v>
      </c>
      <c r="AC16" s="55">
        <f t="shared" si="6"/>
        <v>5.2742112548327051E-2</v>
      </c>
      <c r="AD16">
        <v>-1.4999999999999999E-2</v>
      </c>
      <c r="AG16">
        <v>12.88</v>
      </c>
      <c r="AH16" s="55">
        <f t="shared" si="7"/>
        <v>6.1476779151353161E-2</v>
      </c>
    </row>
    <row r="17" spans="1:34" x14ac:dyDescent="0.25">
      <c r="A17">
        <v>1995</v>
      </c>
      <c r="B17">
        <v>209</v>
      </c>
      <c r="C17" s="55">
        <v>-2E-3</v>
      </c>
      <c r="D17">
        <v>98.59</v>
      </c>
      <c r="E17" s="55">
        <f t="shared" si="0"/>
        <v>0.47172248803827754</v>
      </c>
      <c r="F17">
        <v>1E-3</v>
      </c>
      <c r="G17">
        <v>27.96</v>
      </c>
      <c r="H17" s="55">
        <f t="shared" si="1"/>
        <v>0.13377990430622011</v>
      </c>
      <c r="I17">
        <v>0.13700000000000001</v>
      </c>
      <c r="J17">
        <v>18.12</v>
      </c>
      <c r="K17" s="55">
        <f t="shared" si="2"/>
        <v>8.6698564593301441E-2</v>
      </c>
      <c r="L17">
        <v>7.2999999999999995E-2</v>
      </c>
      <c r="M17">
        <v>30.42</v>
      </c>
      <c r="N17" s="55">
        <f t="shared" si="3"/>
        <v>0.14555023923444976</v>
      </c>
      <c r="O17">
        <v>0.94099999999999995</v>
      </c>
      <c r="P17">
        <v>14.87</v>
      </c>
      <c r="Q17" s="55">
        <f t="shared" si="4"/>
        <v>7.1148325358851669E-2</v>
      </c>
      <c r="R17">
        <v>5.0999999999999997E-2</v>
      </c>
      <c r="S17">
        <v>8.98</v>
      </c>
      <c r="T17" s="55">
        <f t="shared" si="5"/>
        <v>4.2966507177033493E-2</v>
      </c>
      <c r="U17">
        <v>0.11899999999999999</v>
      </c>
      <c r="V17">
        <v>4.47</v>
      </c>
      <c r="W17" s="55">
        <f t="shared" si="8"/>
        <v>2.1387559808612438E-2</v>
      </c>
      <c r="X17">
        <v>3.5999999999999997E-2</v>
      </c>
      <c r="Y17">
        <v>3.79</v>
      </c>
      <c r="Z17" s="55">
        <f t="shared" si="9"/>
        <v>1.813397129186603E-2</v>
      </c>
      <c r="AA17">
        <v>0.09</v>
      </c>
      <c r="AB17">
        <v>14.36</v>
      </c>
      <c r="AC17" s="55">
        <f t="shared" si="6"/>
        <v>6.8708133971291857E-2</v>
      </c>
      <c r="AD17">
        <v>0.3</v>
      </c>
      <c r="AG17">
        <v>-12.56</v>
      </c>
      <c r="AH17" s="55">
        <f t="shared" si="7"/>
        <v>-6.0095693779904306E-2</v>
      </c>
    </row>
    <row r="18" spans="1:34" x14ac:dyDescent="0.25">
      <c r="A18">
        <v>1996</v>
      </c>
      <c r="B18">
        <v>229.19</v>
      </c>
      <c r="C18" s="55">
        <v>9.7000000000000003E-2</v>
      </c>
      <c r="D18">
        <v>102.15</v>
      </c>
      <c r="E18" s="55">
        <f t="shared" si="0"/>
        <v>0.44570007417426594</v>
      </c>
      <c r="F18">
        <v>3.5999999999999997E-2</v>
      </c>
      <c r="G18">
        <v>29.6</v>
      </c>
      <c r="H18" s="55">
        <f t="shared" si="1"/>
        <v>0.12915048649592042</v>
      </c>
      <c r="I18">
        <v>5.8999999999999997E-2</v>
      </c>
      <c r="J18">
        <v>19.75</v>
      </c>
      <c r="K18" s="55">
        <f t="shared" si="2"/>
        <v>8.6173044199136087E-2</v>
      </c>
      <c r="L18">
        <v>0.09</v>
      </c>
      <c r="M18">
        <v>30.28</v>
      </c>
      <c r="N18" s="55">
        <f t="shared" si="3"/>
        <v>0.1321174571316375</v>
      </c>
      <c r="O18">
        <v>-5.0000000000000001E-3</v>
      </c>
      <c r="P18">
        <v>15.51</v>
      </c>
      <c r="Q18" s="55">
        <f t="shared" si="4"/>
        <v>6.7673109647017754E-2</v>
      </c>
      <c r="R18">
        <v>4.2999999999999997E-2</v>
      </c>
      <c r="S18">
        <v>9.8699999999999992</v>
      </c>
      <c r="T18" s="55">
        <f t="shared" si="5"/>
        <v>4.3064706139011297E-2</v>
      </c>
      <c r="U18">
        <v>9.9000000000000005E-2</v>
      </c>
      <c r="V18">
        <v>4.93</v>
      </c>
      <c r="W18" s="55">
        <f t="shared" si="8"/>
        <v>2.1510537108948905E-2</v>
      </c>
      <c r="X18">
        <v>0.105</v>
      </c>
      <c r="Y18">
        <v>4.29</v>
      </c>
      <c r="Z18" s="55">
        <f t="shared" si="9"/>
        <v>1.8718094157685765E-2</v>
      </c>
      <c r="AA18">
        <v>0.13300000000000001</v>
      </c>
      <c r="AB18">
        <v>20.84</v>
      </c>
      <c r="AC18" s="55">
        <f t="shared" si="6"/>
        <v>9.0928923600506126E-2</v>
      </c>
      <c r="AD18">
        <v>0.45100000000000001</v>
      </c>
      <c r="AG18">
        <v>-8.0399999999999991</v>
      </c>
      <c r="AH18" s="55">
        <f t="shared" si="7"/>
        <v>-3.5080064575243243E-2</v>
      </c>
    </row>
    <row r="19" spans="1:34" x14ac:dyDescent="0.25">
      <c r="A19">
        <v>1997</v>
      </c>
      <c r="B19">
        <v>262.02999999999997</v>
      </c>
      <c r="C19" s="55">
        <v>0.14299999999999999</v>
      </c>
      <c r="D19">
        <v>104.34</v>
      </c>
      <c r="E19" s="55">
        <f t="shared" si="0"/>
        <v>0.39819867954051069</v>
      </c>
      <c r="F19">
        <v>2.1000000000000001E-2</v>
      </c>
      <c r="G19">
        <v>35.479999999999997</v>
      </c>
      <c r="H19" s="55">
        <f t="shared" si="1"/>
        <v>0.13540434301415868</v>
      </c>
      <c r="I19">
        <v>0.19900000000000001</v>
      </c>
      <c r="J19">
        <v>23.15</v>
      </c>
      <c r="K19" s="55">
        <f t="shared" si="2"/>
        <v>8.8348662366904557E-2</v>
      </c>
      <c r="L19">
        <v>0.17199999999999999</v>
      </c>
      <c r="M19">
        <v>21.97</v>
      </c>
      <c r="N19" s="55">
        <f t="shared" si="3"/>
        <v>8.3845361218181133E-2</v>
      </c>
      <c r="O19">
        <v>-0.27500000000000002</v>
      </c>
      <c r="P19">
        <v>18.11</v>
      </c>
      <c r="Q19" s="55">
        <f t="shared" si="4"/>
        <v>6.9114223562187535E-2</v>
      </c>
      <c r="R19">
        <v>0.16800000000000001</v>
      </c>
      <c r="S19">
        <v>11.58</v>
      </c>
      <c r="T19" s="55">
        <f t="shared" si="5"/>
        <v>4.4193412967980773E-2</v>
      </c>
      <c r="U19">
        <v>0.17399999999999999</v>
      </c>
      <c r="V19">
        <v>5.0599999999999996</v>
      </c>
      <c r="W19" s="55">
        <f t="shared" si="8"/>
        <v>1.9310765942830974E-2</v>
      </c>
      <c r="X19">
        <v>2.5999999999999999E-2</v>
      </c>
      <c r="Y19">
        <v>4.6900000000000004</v>
      </c>
      <c r="Z19" s="55">
        <f t="shared" si="9"/>
        <v>1.7898713887722784E-2</v>
      </c>
      <c r="AA19">
        <v>9.4E-2</v>
      </c>
      <c r="AB19">
        <v>22.52</v>
      </c>
      <c r="AC19" s="55">
        <f t="shared" si="6"/>
        <v>8.5944357516314934E-2</v>
      </c>
      <c r="AD19">
        <v>0.08</v>
      </c>
      <c r="AG19">
        <v>15.13</v>
      </c>
      <c r="AH19" s="55">
        <f t="shared" si="7"/>
        <v>5.7741479983208041E-2</v>
      </c>
    </row>
    <row r="20" spans="1:34" x14ac:dyDescent="0.25">
      <c r="A20">
        <v>1998</v>
      </c>
      <c r="B20">
        <v>280.25</v>
      </c>
      <c r="C20" s="55">
        <v>7.0000000000000007E-2</v>
      </c>
      <c r="D20">
        <v>108.33</v>
      </c>
      <c r="E20" s="55">
        <f t="shared" si="0"/>
        <v>0.38654772524531666</v>
      </c>
      <c r="F20">
        <v>3.7999999999999999E-2</v>
      </c>
      <c r="G20">
        <v>38.06</v>
      </c>
      <c r="H20" s="55">
        <f t="shared" si="1"/>
        <v>0.13580731489741305</v>
      </c>
      <c r="I20">
        <v>7.2999999999999995E-2</v>
      </c>
      <c r="J20">
        <v>25.9</v>
      </c>
      <c r="K20" s="55">
        <f t="shared" si="2"/>
        <v>9.2417484388938445E-2</v>
      </c>
      <c r="L20">
        <v>0.11899999999999999</v>
      </c>
      <c r="M20">
        <v>20.27</v>
      </c>
      <c r="N20" s="55">
        <f t="shared" si="3"/>
        <v>7.232827832292596E-2</v>
      </c>
      <c r="O20">
        <v>-7.6999999999999999E-2</v>
      </c>
      <c r="P20">
        <v>19.86</v>
      </c>
      <c r="Q20" s="55">
        <f t="shared" si="4"/>
        <v>7.0865298840321139E-2</v>
      </c>
      <c r="R20">
        <v>9.6000000000000002E-2</v>
      </c>
      <c r="S20">
        <v>12.86</v>
      </c>
      <c r="T20" s="55">
        <f t="shared" si="5"/>
        <v>4.5887600356824265E-2</v>
      </c>
      <c r="U20">
        <v>0.11</v>
      </c>
      <c r="V20">
        <v>6.52</v>
      </c>
      <c r="W20" s="55">
        <f t="shared" si="8"/>
        <v>2.326494201605709E-2</v>
      </c>
      <c r="X20">
        <v>0.28799999999999998</v>
      </c>
      <c r="Y20">
        <v>6.02</v>
      </c>
      <c r="Z20" s="55">
        <f t="shared" si="9"/>
        <v>2.1480820695807312E-2</v>
      </c>
      <c r="AA20">
        <v>0.28199999999999997</v>
      </c>
      <c r="AB20">
        <v>31.62</v>
      </c>
      <c r="AC20" s="55">
        <f t="shared" si="6"/>
        <v>0.11282783229259589</v>
      </c>
      <c r="AD20">
        <v>0.40400000000000003</v>
      </c>
      <c r="AG20">
        <v>10.81</v>
      </c>
      <c r="AH20" s="55">
        <f t="shared" si="7"/>
        <v>3.8572702943800177E-2</v>
      </c>
    </row>
    <row r="21" spans="1:34" x14ac:dyDescent="0.25">
      <c r="A21">
        <v>1999</v>
      </c>
      <c r="B21">
        <v>315.51</v>
      </c>
      <c r="C21" s="55">
        <v>0.126</v>
      </c>
      <c r="D21">
        <v>110.64</v>
      </c>
      <c r="E21" s="55">
        <f t="shared" si="0"/>
        <v>0.3506703432537796</v>
      </c>
      <c r="F21">
        <v>2.1000000000000001E-2</v>
      </c>
      <c r="G21">
        <v>41.35</v>
      </c>
      <c r="H21" s="55">
        <f t="shared" si="1"/>
        <v>0.1310576526892967</v>
      </c>
      <c r="I21">
        <v>8.5999999999999993E-2</v>
      </c>
      <c r="J21">
        <v>27.27</v>
      </c>
      <c r="K21" s="55">
        <f t="shared" si="2"/>
        <v>8.6431491870305216E-2</v>
      </c>
      <c r="L21">
        <v>5.2999999999999999E-2</v>
      </c>
      <c r="M21">
        <v>21.09</v>
      </c>
      <c r="N21" s="55">
        <f t="shared" si="3"/>
        <v>6.6844157079014935E-2</v>
      </c>
      <c r="O21">
        <v>0.04</v>
      </c>
      <c r="P21">
        <v>21.09</v>
      </c>
      <c r="Q21" s="55">
        <f t="shared" si="4"/>
        <v>6.6844157079014935E-2</v>
      </c>
      <c r="R21">
        <v>6.2E-2</v>
      </c>
      <c r="S21">
        <v>13.66</v>
      </c>
      <c r="T21" s="55">
        <f t="shared" si="5"/>
        <v>4.3294982726379515E-2</v>
      </c>
      <c r="U21">
        <v>6.3E-2</v>
      </c>
      <c r="V21">
        <v>8.32</v>
      </c>
      <c r="W21" s="55">
        <f t="shared" si="8"/>
        <v>2.6370004120313144E-2</v>
      </c>
      <c r="X21">
        <v>0.27600000000000002</v>
      </c>
      <c r="Y21">
        <v>7.02</v>
      </c>
      <c r="Z21" s="55">
        <f t="shared" si="9"/>
        <v>2.2249690976514216E-2</v>
      </c>
      <c r="AA21">
        <v>0.16700000000000001</v>
      </c>
      <c r="AB21">
        <v>44.66</v>
      </c>
      <c r="AC21" s="55">
        <f t="shared" si="6"/>
        <v>0.14154860384773857</v>
      </c>
      <c r="AD21">
        <v>0.41299999999999998</v>
      </c>
      <c r="AG21">
        <v>20.41</v>
      </c>
      <c r="AH21" s="55">
        <f t="shared" si="7"/>
        <v>6.4688916357643178E-2</v>
      </c>
    </row>
    <row r="22" spans="1:34" x14ac:dyDescent="0.25">
      <c r="A22">
        <v>2000</v>
      </c>
      <c r="B22">
        <v>345.35</v>
      </c>
      <c r="C22" s="55">
        <v>9.5000000000000001E-2</v>
      </c>
      <c r="D22">
        <v>115.71</v>
      </c>
      <c r="E22" s="55">
        <f t="shared" si="0"/>
        <v>0.33505139713334292</v>
      </c>
      <c r="F22">
        <v>4.5999999999999999E-2</v>
      </c>
      <c r="G22">
        <v>43.32</v>
      </c>
      <c r="H22" s="55">
        <f t="shared" si="1"/>
        <v>0.12543796148834516</v>
      </c>
      <c r="I22">
        <v>4.8000000000000001E-2</v>
      </c>
      <c r="J22">
        <v>31.26</v>
      </c>
      <c r="K22" s="55">
        <f t="shared" si="2"/>
        <v>9.051686694657593E-2</v>
      </c>
      <c r="L22">
        <v>0.14699999999999999</v>
      </c>
      <c r="M22">
        <v>23.01</v>
      </c>
      <c r="N22" s="55">
        <f t="shared" si="3"/>
        <v>6.6628058491385547E-2</v>
      </c>
      <c r="O22">
        <v>9.0999999999999998E-2</v>
      </c>
      <c r="P22">
        <v>22.56</v>
      </c>
      <c r="Q22" s="55">
        <f t="shared" si="4"/>
        <v>6.5325032575647882E-2</v>
      </c>
      <c r="R22">
        <v>7.0000000000000007E-2</v>
      </c>
      <c r="S22">
        <v>15.88</v>
      </c>
      <c r="T22" s="55">
        <f t="shared" si="5"/>
        <v>4.5982336759808888E-2</v>
      </c>
      <c r="U22">
        <v>0.16200000000000001</v>
      </c>
      <c r="V22">
        <v>9.44</v>
      </c>
      <c r="W22" s="55">
        <f t="shared" si="8"/>
        <v>2.7334588099029965E-2</v>
      </c>
      <c r="X22">
        <v>0.13500000000000001</v>
      </c>
      <c r="Y22">
        <v>7.32</v>
      </c>
      <c r="Z22" s="55">
        <f t="shared" si="9"/>
        <v>2.1195888229332559E-2</v>
      </c>
      <c r="AA22">
        <v>4.2999999999999997E-2</v>
      </c>
      <c r="AB22">
        <v>37.159999999999997</v>
      </c>
      <c r="AC22" s="55">
        <f t="shared" si="6"/>
        <v>0.10760098450846965</v>
      </c>
      <c r="AD22">
        <v>-0.16800000000000001</v>
      </c>
      <c r="AG22">
        <v>39.68</v>
      </c>
      <c r="AH22" s="55">
        <f t="shared" si="7"/>
        <v>0.11489792963660055</v>
      </c>
    </row>
    <row r="23" spans="1:34" x14ac:dyDescent="0.25">
      <c r="A23">
        <v>2001</v>
      </c>
      <c r="B23">
        <v>339.31</v>
      </c>
      <c r="C23" s="55">
        <v>-1.7000000000000001E-2</v>
      </c>
      <c r="D23">
        <v>116.77</v>
      </c>
      <c r="E23" s="55">
        <f t="shared" si="0"/>
        <v>0.3441395773776193</v>
      </c>
      <c r="F23">
        <v>8.9999999999999993E-3</v>
      </c>
      <c r="G23">
        <v>41.04</v>
      </c>
      <c r="H23" s="55">
        <f t="shared" si="1"/>
        <v>0.12095134243022604</v>
      </c>
      <c r="I23">
        <v>-5.2999999999999999E-2</v>
      </c>
      <c r="J23">
        <v>35.5</v>
      </c>
      <c r="K23" s="55">
        <f t="shared" si="2"/>
        <v>0.10462409006513218</v>
      </c>
      <c r="L23">
        <v>0.13500000000000001</v>
      </c>
      <c r="M23">
        <v>23.99</v>
      </c>
      <c r="N23" s="55">
        <f t="shared" si="3"/>
        <v>7.0702307624296357E-2</v>
      </c>
      <c r="O23">
        <v>4.2999999999999997E-2</v>
      </c>
      <c r="P23">
        <v>24.21</v>
      </c>
      <c r="Q23" s="55">
        <f t="shared" si="4"/>
        <v>7.1350682266953527E-2</v>
      </c>
      <c r="R23">
        <v>7.2999999999999995E-2</v>
      </c>
      <c r="S23">
        <v>14.23</v>
      </c>
      <c r="T23" s="55">
        <f t="shared" si="5"/>
        <v>4.1938050750051574E-2</v>
      </c>
      <c r="U23">
        <v>-0.104</v>
      </c>
      <c r="V23">
        <v>9.77</v>
      </c>
      <c r="W23" s="55">
        <f t="shared" si="8"/>
        <v>2.8793728448911024E-2</v>
      </c>
      <c r="X23">
        <v>3.4000000000000002E-2</v>
      </c>
      <c r="Y23">
        <v>7.75</v>
      </c>
      <c r="Z23" s="55">
        <f t="shared" si="9"/>
        <v>2.2840470366331671E-2</v>
      </c>
      <c r="AA23">
        <v>5.8000000000000003E-2</v>
      </c>
      <c r="AB23">
        <v>37.53</v>
      </c>
      <c r="AC23" s="55">
        <f t="shared" si="6"/>
        <v>0.11060681972237776</v>
      </c>
      <c r="AD23">
        <v>0.01</v>
      </c>
      <c r="AG23">
        <v>28.53</v>
      </c>
      <c r="AH23" s="55">
        <f t="shared" si="7"/>
        <v>8.4082402522766789E-2</v>
      </c>
    </row>
    <row r="24" spans="1:34" x14ac:dyDescent="0.25">
      <c r="A24">
        <v>2002</v>
      </c>
      <c r="B24">
        <v>334.85</v>
      </c>
      <c r="C24" s="55">
        <v>-1.2999999999999999E-2</v>
      </c>
      <c r="D24">
        <v>119.4</v>
      </c>
      <c r="E24" s="55">
        <f t="shared" si="0"/>
        <v>0.35657757204718532</v>
      </c>
      <c r="F24">
        <v>2.1999999999999999E-2</v>
      </c>
      <c r="G24">
        <v>39.21</v>
      </c>
      <c r="H24" s="55">
        <f t="shared" si="1"/>
        <v>0.1170972077049425</v>
      </c>
      <c r="I24">
        <v>-4.4999999999999998E-2</v>
      </c>
      <c r="J24">
        <v>32.68</v>
      </c>
      <c r="K24" s="55">
        <f t="shared" si="2"/>
        <v>9.7595938479916378E-2</v>
      </c>
      <c r="L24">
        <v>-7.9000000000000001E-2</v>
      </c>
      <c r="M24">
        <v>22.59</v>
      </c>
      <c r="N24" s="55">
        <f t="shared" si="3"/>
        <v>6.7463043153650884E-2</v>
      </c>
      <c r="O24">
        <v>-5.8000000000000003E-2</v>
      </c>
      <c r="P24">
        <v>20.46</v>
      </c>
      <c r="Q24" s="55">
        <f t="shared" si="4"/>
        <v>6.1101985963864416E-2</v>
      </c>
      <c r="R24">
        <v>-0.155</v>
      </c>
      <c r="S24">
        <v>14.29</v>
      </c>
      <c r="T24" s="55">
        <f t="shared" si="5"/>
        <v>4.267582499626698E-2</v>
      </c>
      <c r="U24">
        <v>4.0000000000000001E-3</v>
      </c>
      <c r="V24">
        <v>11.47</v>
      </c>
      <c r="W24" s="55">
        <f t="shared" si="8"/>
        <v>3.4254143646408837E-2</v>
      </c>
      <c r="X24">
        <v>0.17399999999999999</v>
      </c>
      <c r="Y24">
        <v>6.71</v>
      </c>
      <c r="Z24" s="55">
        <f t="shared" si="9"/>
        <v>2.0038823353740479E-2</v>
      </c>
      <c r="AA24">
        <v>-0.13500000000000001</v>
      </c>
      <c r="AB24">
        <v>27.57</v>
      </c>
      <c r="AC24" s="55">
        <f t="shared" si="6"/>
        <v>8.2335374048081222E-2</v>
      </c>
      <c r="AD24">
        <v>-0.26500000000000001</v>
      </c>
      <c r="AG24">
        <v>40.49</v>
      </c>
      <c r="AH24" s="55">
        <f t="shared" si="7"/>
        <v>0.12091981484246678</v>
      </c>
    </row>
    <row r="25" spans="1:34" x14ac:dyDescent="0.25">
      <c r="A25">
        <v>2003</v>
      </c>
      <c r="B25">
        <v>333.97</v>
      </c>
      <c r="C25" s="55">
        <v>-3.0000000000000001E-3</v>
      </c>
      <c r="D25">
        <v>118.31</v>
      </c>
      <c r="E25" s="55">
        <f t="shared" si="0"/>
        <v>0.35425337605174118</v>
      </c>
      <c r="F25">
        <v>-8.9999999999999993E-3</v>
      </c>
      <c r="G25">
        <v>41.62</v>
      </c>
      <c r="H25" s="55">
        <f t="shared" si="1"/>
        <v>0.12462197203341616</v>
      </c>
      <c r="I25">
        <v>6.0999999999999999E-2</v>
      </c>
      <c r="J25">
        <v>33.04</v>
      </c>
      <c r="K25" s="55">
        <f t="shared" si="2"/>
        <v>9.8931041710333248E-2</v>
      </c>
      <c r="L25">
        <v>1.0999999999999999E-2</v>
      </c>
      <c r="M25">
        <v>25.01</v>
      </c>
      <c r="N25" s="55">
        <f t="shared" si="3"/>
        <v>7.4886965895140281E-2</v>
      </c>
      <c r="O25">
        <v>0.107</v>
      </c>
      <c r="P25">
        <v>22.45</v>
      </c>
      <c r="Q25" s="55">
        <f t="shared" si="4"/>
        <v>6.722160673114351E-2</v>
      </c>
      <c r="R25">
        <v>9.7000000000000003E-2</v>
      </c>
      <c r="S25">
        <v>15.63</v>
      </c>
      <c r="T25" s="55">
        <f t="shared" si="5"/>
        <v>4.680061083330838E-2</v>
      </c>
      <c r="U25">
        <v>9.4E-2</v>
      </c>
      <c r="V25">
        <v>13.28</v>
      </c>
      <c r="W25" s="55">
        <f t="shared" si="8"/>
        <v>3.9764050663233221E-2</v>
      </c>
      <c r="X25">
        <v>0.158</v>
      </c>
      <c r="Y25">
        <v>7</v>
      </c>
      <c r="Z25" s="55">
        <f t="shared" si="9"/>
        <v>2.0959966464053657E-2</v>
      </c>
      <c r="AA25">
        <v>4.4999999999999998E-2</v>
      </c>
      <c r="AB25">
        <v>30.41</v>
      </c>
      <c r="AC25" s="55">
        <f t="shared" si="6"/>
        <v>9.1056082881695949E-2</v>
      </c>
      <c r="AD25">
        <v>0.10299999999999999</v>
      </c>
      <c r="AG25">
        <v>27.22</v>
      </c>
      <c r="AH25" s="55">
        <f t="shared" si="7"/>
        <v>8.1504326735934357E-2</v>
      </c>
    </row>
    <row r="26" spans="1:34" x14ac:dyDescent="0.25">
      <c r="A26">
        <v>2004</v>
      </c>
      <c r="B26">
        <v>356.52</v>
      </c>
      <c r="C26" s="55">
        <v>6.8000000000000005E-2</v>
      </c>
      <c r="D26">
        <v>119.88</v>
      </c>
      <c r="E26" s="55">
        <f t="shared" si="0"/>
        <v>0.33625042073375966</v>
      </c>
      <c r="F26">
        <v>1.2999999999999999E-2</v>
      </c>
      <c r="G26">
        <v>43.37</v>
      </c>
      <c r="H26" s="55">
        <f t="shared" si="1"/>
        <v>0.12164815438124088</v>
      </c>
      <c r="I26">
        <v>4.2000000000000003E-2</v>
      </c>
      <c r="J26">
        <v>35.75</v>
      </c>
      <c r="K26" s="55">
        <f t="shared" si="2"/>
        <v>0.10027487938965557</v>
      </c>
      <c r="L26">
        <v>8.2000000000000003E-2</v>
      </c>
      <c r="M26">
        <v>26.11</v>
      </c>
      <c r="N26" s="55">
        <f t="shared" si="3"/>
        <v>7.3235723101088307E-2</v>
      </c>
      <c r="O26">
        <v>4.3999999999999997E-2</v>
      </c>
      <c r="P26">
        <v>24.19</v>
      </c>
      <c r="Q26" s="55">
        <f t="shared" si="4"/>
        <v>6.7850330977224288E-2</v>
      </c>
      <c r="R26">
        <v>7.8E-2</v>
      </c>
      <c r="S26">
        <v>15.38</v>
      </c>
      <c r="T26" s="55">
        <f t="shared" si="5"/>
        <v>4.3139234825535736E-2</v>
      </c>
      <c r="U26">
        <v>-1.6E-2</v>
      </c>
      <c r="V26">
        <v>15.78</v>
      </c>
      <c r="W26" s="55">
        <f t="shared" si="8"/>
        <v>4.4261191518007406E-2</v>
      </c>
      <c r="X26">
        <v>0.189</v>
      </c>
      <c r="Y26">
        <v>7.92</v>
      </c>
      <c r="Z26" s="55">
        <f t="shared" si="9"/>
        <v>2.2214742510939078E-2</v>
      </c>
      <c r="AA26">
        <v>0.13</v>
      </c>
      <c r="AB26">
        <v>27.84</v>
      </c>
      <c r="AC26" s="55">
        <f t="shared" si="6"/>
        <v>7.8088185796028275E-2</v>
      </c>
      <c r="AD26">
        <v>-8.5000000000000006E-2</v>
      </c>
      <c r="AE26">
        <v>2.38</v>
      </c>
      <c r="AF26" s="55">
        <f>AE26/B26</f>
        <v>6.6756423202064402E-3</v>
      </c>
      <c r="AG26">
        <v>37.92</v>
      </c>
      <c r="AH26" s="55">
        <f t="shared" si="7"/>
        <v>0.10636149444631439</v>
      </c>
    </row>
    <row r="27" spans="1:34" x14ac:dyDescent="0.25">
      <c r="A27">
        <v>2005</v>
      </c>
      <c r="B27">
        <v>387.32</v>
      </c>
      <c r="C27" s="55">
        <v>8.5999999999999993E-2</v>
      </c>
      <c r="D27">
        <v>120.34</v>
      </c>
      <c r="E27" s="55">
        <f t="shared" si="0"/>
        <v>0.31069916348239185</v>
      </c>
      <c r="F27">
        <v>4.0000000000000001E-3</v>
      </c>
      <c r="G27">
        <v>46.34</v>
      </c>
      <c r="H27" s="55">
        <f t="shared" si="1"/>
        <v>0.11964267272539503</v>
      </c>
      <c r="I27">
        <v>6.9000000000000006E-2</v>
      </c>
      <c r="J27">
        <v>40.200000000000003</v>
      </c>
      <c r="K27" s="55">
        <f t="shared" si="2"/>
        <v>0.10379014768150367</v>
      </c>
      <c r="L27">
        <v>0.124</v>
      </c>
      <c r="M27">
        <v>26.93</v>
      </c>
      <c r="N27" s="55">
        <f t="shared" si="3"/>
        <v>6.9529071568728701E-2</v>
      </c>
      <c r="O27">
        <v>3.1E-2</v>
      </c>
      <c r="P27">
        <v>27.5</v>
      </c>
      <c r="Q27" s="55">
        <f t="shared" si="4"/>
        <v>7.1000722916451514E-2</v>
      </c>
      <c r="R27">
        <v>0.13700000000000001</v>
      </c>
      <c r="S27">
        <v>16.46</v>
      </c>
      <c r="T27" s="55">
        <f t="shared" si="5"/>
        <v>4.2497159971083345E-2</v>
      </c>
      <c r="U27">
        <v>7.0000000000000007E-2</v>
      </c>
      <c r="V27">
        <v>16.829999999999998</v>
      </c>
      <c r="W27" s="55">
        <f t="shared" si="8"/>
        <v>4.3452442424868322E-2</v>
      </c>
      <c r="X27">
        <v>6.7000000000000004E-2</v>
      </c>
      <c r="Y27">
        <v>8.57</v>
      </c>
      <c r="Z27" s="55">
        <f t="shared" si="9"/>
        <v>2.212640710523598E-2</v>
      </c>
      <c r="AA27">
        <v>8.2000000000000003E-2</v>
      </c>
      <c r="AB27">
        <v>32.39</v>
      </c>
      <c r="AC27" s="55">
        <f t="shared" si="6"/>
        <v>8.3625942373231441E-2</v>
      </c>
      <c r="AD27">
        <v>0.16400000000000001</v>
      </c>
      <c r="AE27">
        <v>4.12</v>
      </c>
      <c r="AF27" s="55">
        <f t="shared" ref="AF27:AF42" si="10">AE27/B27</f>
        <v>1.0637199215119282E-2</v>
      </c>
      <c r="AG27">
        <v>47.64</v>
      </c>
      <c r="AH27" s="55">
        <f t="shared" si="7"/>
        <v>0.12299907053599092</v>
      </c>
    </row>
    <row r="28" spans="1:34" x14ac:dyDescent="0.25">
      <c r="A28">
        <v>2006</v>
      </c>
      <c r="B28">
        <v>380.09</v>
      </c>
      <c r="C28" s="55">
        <v>-1.9E-2</v>
      </c>
      <c r="D28">
        <v>121.48</v>
      </c>
      <c r="E28" s="55">
        <f t="shared" si="0"/>
        <v>0.31960851377305377</v>
      </c>
      <c r="F28">
        <v>8.9999999999999993E-3</v>
      </c>
      <c r="G28">
        <v>51.44</v>
      </c>
      <c r="H28" s="55">
        <f t="shared" si="1"/>
        <v>0.13533636770238627</v>
      </c>
      <c r="I28">
        <v>0.11</v>
      </c>
      <c r="J28">
        <v>39.46</v>
      </c>
      <c r="K28" s="55">
        <f t="shared" si="2"/>
        <v>0.1038175169038912</v>
      </c>
      <c r="L28">
        <v>-1.7999999999999999E-2</v>
      </c>
      <c r="M28">
        <v>31.09</v>
      </c>
      <c r="N28" s="55">
        <f t="shared" si="3"/>
        <v>8.1796416638164657E-2</v>
      </c>
      <c r="O28">
        <v>0.155</v>
      </c>
      <c r="P28">
        <v>29.73</v>
      </c>
      <c r="Q28" s="55">
        <f t="shared" si="4"/>
        <v>7.8218316714462374E-2</v>
      </c>
      <c r="R28">
        <v>8.1000000000000003E-2</v>
      </c>
      <c r="S28">
        <v>17.87</v>
      </c>
      <c r="T28" s="55">
        <f t="shared" si="5"/>
        <v>4.7015180615117474E-2</v>
      </c>
      <c r="U28">
        <v>8.5000000000000006E-2</v>
      </c>
      <c r="V28">
        <v>17.34</v>
      </c>
      <c r="W28" s="55">
        <f t="shared" si="8"/>
        <v>4.5620774027204089E-2</v>
      </c>
      <c r="X28">
        <v>0.03</v>
      </c>
      <c r="Y28">
        <v>9.49</v>
      </c>
      <c r="Z28" s="55">
        <f t="shared" si="9"/>
        <v>2.496777079112842E-2</v>
      </c>
      <c r="AA28">
        <v>0.107</v>
      </c>
      <c r="AB28">
        <v>34.79</v>
      </c>
      <c r="AC28" s="55">
        <f t="shared" si="6"/>
        <v>9.1530953195295861E-2</v>
      </c>
      <c r="AD28">
        <v>7.3999999999999996E-2</v>
      </c>
      <c r="AE28">
        <v>4.92</v>
      </c>
      <c r="AF28" s="55">
        <f t="shared" si="10"/>
        <v>1.2944302665158253E-2</v>
      </c>
      <c r="AG28">
        <v>22.49</v>
      </c>
      <c r="AH28" s="55">
        <f t="shared" si="7"/>
        <v>5.9170196532400222E-2</v>
      </c>
    </row>
    <row r="29" spans="1:34" x14ac:dyDescent="0.25">
      <c r="A29">
        <v>2007</v>
      </c>
      <c r="B29">
        <v>388.34</v>
      </c>
      <c r="C29" s="55">
        <v>2.1999999999999999E-2</v>
      </c>
      <c r="D29">
        <v>122.08</v>
      </c>
      <c r="E29" s="55">
        <f t="shared" si="0"/>
        <v>0.31436370191069685</v>
      </c>
      <c r="F29">
        <v>5.0000000000000001E-3</v>
      </c>
      <c r="G29">
        <v>53.3</v>
      </c>
      <c r="H29" s="55">
        <f t="shared" si="1"/>
        <v>0.13725086264613484</v>
      </c>
      <c r="I29">
        <v>3.5999999999999997E-2</v>
      </c>
      <c r="J29">
        <v>39.26</v>
      </c>
      <c r="K29" s="55">
        <f t="shared" si="2"/>
        <v>0.10109697687593346</v>
      </c>
      <c r="L29">
        <v>-5.0000000000000001E-3</v>
      </c>
      <c r="M29">
        <v>31.56</v>
      </c>
      <c r="N29" s="55">
        <f t="shared" si="3"/>
        <v>8.1268991090281711E-2</v>
      </c>
      <c r="O29">
        <v>1.4999999999999999E-2</v>
      </c>
      <c r="P29">
        <v>24.96</v>
      </c>
      <c r="Q29" s="55">
        <f t="shared" si="4"/>
        <v>6.4273574702580216E-2</v>
      </c>
      <c r="R29">
        <v>-0.161</v>
      </c>
      <c r="S29">
        <v>18.63</v>
      </c>
      <c r="T29" s="55">
        <f t="shared" si="5"/>
        <v>4.7973425348921052E-2</v>
      </c>
      <c r="U29">
        <v>4.2000000000000003E-2</v>
      </c>
      <c r="V29">
        <v>19.7</v>
      </c>
      <c r="W29" s="55">
        <f t="shared" si="8"/>
        <v>5.0728742854199926E-2</v>
      </c>
      <c r="X29">
        <v>0.13600000000000001</v>
      </c>
      <c r="Y29">
        <v>10.050000000000001</v>
      </c>
      <c r="Z29" s="55">
        <f t="shared" si="9"/>
        <v>2.5879384044909103E-2</v>
      </c>
      <c r="AA29">
        <v>5.8999999999999997E-2</v>
      </c>
      <c r="AB29">
        <v>47.03</v>
      </c>
      <c r="AC29" s="55">
        <f t="shared" si="6"/>
        <v>0.12110521707781842</v>
      </c>
      <c r="AD29">
        <v>0.35199999999999998</v>
      </c>
      <c r="AE29">
        <v>4.2</v>
      </c>
      <c r="AF29" s="55">
        <f t="shared" si="10"/>
        <v>1.0815264973991864E-2</v>
      </c>
      <c r="AG29">
        <v>17.57</v>
      </c>
      <c r="AH29" s="55">
        <f t="shared" si="7"/>
        <v>4.5243858474532626E-2</v>
      </c>
    </row>
    <row r="30" spans="1:34" x14ac:dyDescent="0.25">
      <c r="A30">
        <v>2008</v>
      </c>
      <c r="B30">
        <v>360.11</v>
      </c>
      <c r="C30" s="55">
        <v>-7.2999999999999995E-2</v>
      </c>
      <c r="D30">
        <v>118.05</v>
      </c>
      <c r="E30" s="55">
        <f t="shared" si="0"/>
        <v>0.3278165005137319</v>
      </c>
      <c r="F30">
        <v>-3.3000000000000002E-2</v>
      </c>
      <c r="G30">
        <v>43.14</v>
      </c>
      <c r="H30" s="55">
        <f t="shared" si="1"/>
        <v>0.11979672877731803</v>
      </c>
      <c r="I30">
        <v>-0.191</v>
      </c>
      <c r="J30">
        <v>42.6</v>
      </c>
      <c r="K30" s="55">
        <f t="shared" si="2"/>
        <v>0.11829718697064785</v>
      </c>
      <c r="L30">
        <v>8.5000000000000006E-2</v>
      </c>
      <c r="M30">
        <v>29.01</v>
      </c>
      <c r="N30" s="55">
        <f t="shared" si="3"/>
        <v>8.0558718169448221E-2</v>
      </c>
      <c r="O30">
        <v>-8.1000000000000003E-2</v>
      </c>
      <c r="P30">
        <v>21.57</v>
      </c>
      <c r="Q30" s="55">
        <f t="shared" si="4"/>
        <v>5.9898364388659017E-2</v>
      </c>
      <c r="R30">
        <v>-0.13600000000000001</v>
      </c>
      <c r="S30">
        <v>14.77</v>
      </c>
      <c r="T30" s="55">
        <f t="shared" si="5"/>
        <v>4.1015245341701145E-2</v>
      </c>
      <c r="U30">
        <v>-0.20699999999999999</v>
      </c>
      <c r="V30">
        <v>24.72</v>
      </c>
      <c r="W30" s="55">
        <f t="shared" si="8"/>
        <v>6.8645691594235086E-2</v>
      </c>
      <c r="X30">
        <v>0.255</v>
      </c>
      <c r="Y30">
        <v>9.27</v>
      </c>
      <c r="Z30" s="55">
        <f t="shared" si="9"/>
        <v>2.5742134347838157E-2</v>
      </c>
      <c r="AA30">
        <v>-7.8E-2</v>
      </c>
      <c r="AB30">
        <v>36.229999999999997</v>
      </c>
      <c r="AC30" s="55">
        <f t="shared" si="6"/>
        <v>0.1006081475104829</v>
      </c>
      <c r="AD30">
        <v>-0.23</v>
      </c>
      <c r="AE30">
        <v>4.33</v>
      </c>
      <c r="AF30" s="55">
        <f t="shared" si="10"/>
        <v>1.2024103746077586E-2</v>
      </c>
      <c r="AG30">
        <v>16.41</v>
      </c>
      <c r="AH30" s="55">
        <f t="shared" si="7"/>
        <v>4.556940934714393E-2</v>
      </c>
    </row>
    <row r="31" spans="1:34" x14ac:dyDescent="0.25">
      <c r="A31">
        <v>2009</v>
      </c>
      <c r="B31">
        <v>331.46</v>
      </c>
      <c r="C31" s="55">
        <v>-0.08</v>
      </c>
      <c r="D31">
        <v>120.1</v>
      </c>
      <c r="E31" s="55">
        <f t="shared" si="0"/>
        <v>0.36233633017558681</v>
      </c>
      <c r="F31">
        <v>1.7000000000000001E-2</v>
      </c>
      <c r="G31">
        <v>42.17</v>
      </c>
      <c r="H31" s="55">
        <f t="shared" si="1"/>
        <v>0.12722500452543295</v>
      </c>
      <c r="I31">
        <v>-2.1999999999999999E-2</v>
      </c>
      <c r="J31">
        <v>43.37</v>
      </c>
      <c r="K31" s="55">
        <f t="shared" si="2"/>
        <v>0.13084535087190008</v>
      </c>
      <c r="L31">
        <v>1.7999999999999999E-2</v>
      </c>
      <c r="M31">
        <v>31.46</v>
      </c>
      <c r="N31" s="55">
        <f t="shared" si="3"/>
        <v>9.4913413383213671E-2</v>
      </c>
      <c r="O31">
        <v>8.4000000000000005E-2</v>
      </c>
      <c r="P31">
        <v>20.88</v>
      </c>
      <c r="Q31" s="55">
        <f t="shared" si="4"/>
        <v>6.2994026428528332E-2</v>
      </c>
      <c r="R31">
        <v>-3.2000000000000001E-2</v>
      </c>
      <c r="S31">
        <v>15.19</v>
      </c>
      <c r="T31" s="55">
        <f t="shared" si="5"/>
        <v>4.5827550835696618E-2</v>
      </c>
      <c r="U31">
        <v>2.8000000000000001E-2</v>
      </c>
      <c r="V31">
        <v>19.77</v>
      </c>
      <c r="W31" s="55">
        <f t="shared" si="8"/>
        <v>5.964520605804622E-2</v>
      </c>
      <c r="X31">
        <v>-0.2</v>
      </c>
      <c r="Y31">
        <v>8.83</v>
      </c>
      <c r="Z31" s="55">
        <f t="shared" si="9"/>
        <v>2.6639715199420745E-2</v>
      </c>
      <c r="AA31">
        <v>-4.7E-2</v>
      </c>
      <c r="AB31">
        <v>39.07</v>
      </c>
      <c r="AC31" s="55">
        <f t="shared" si="6"/>
        <v>0.11787244313039281</v>
      </c>
      <c r="AD31">
        <v>7.8E-2</v>
      </c>
      <c r="AE31">
        <v>5.07</v>
      </c>
      <c r="AF31" s="55">
        <f t="shared" si="10"/>
        <v>1.529596331382369E-2</v>
      </c>
      <c r="AG31">
        <v>-14.44</v>
      </c>
      <c r="AH31" s="55">
        <f t="shared" si="7"/>
        <v>-4.3564834369154648E-2</v>
      </c>
    </row>
    <row r="32" spans="1:34" x14ac:dyDescent="0.25">
      <c r="A32">
        <v>2010</v>
      </c>
      <c r="B32">
        <v>341.83</v>
      </c>
      <c r="C32" s="55">
        <v>3.1E-2</v>
      </c>
      <c r="D32">
        <v>115.71</v>
      </c>
      <c r="E32" s="55">
        <f t="shared" si="0"/>
        <v>0.33850159435976945</v>
      </c>
      <c r="F32">
        <v>-3.6999999999999998E-2</v>
      </c>
      <c r="G32">
        <v>50.08</v>
      </c>
      <c r="H32" s="55">
        <f t="shared" si="1"/>
        <v>0.14650557294561625</v>
      </c>
      <c r="I32">
        <v>0.188</v>
      </c>
      <c r="J32">
        <v>43.63</v>
      </c>
      <c r="K32" s="55">
        <f t="shared" si="2"/>
        <v>0.12763654448117487</v>
      </c>
      <c r="L32">
        <v>6.0000000000000001E-3</v>
      </c>
      <c r="M32">
        <v>32.840000000000003</v>
      </c>
      <c r="N32" s="55">
        <f t="shared" si="3"/>
        <v>9.6071146476318647E-2</v>
      </c>
      <c r="O32">
        <v>4.3999999999999997E-2</v>
      </c>
      <c r="P32">
        <v>22.79</v>
      </c>
      <c r="Q32" s="55">
        <f t="shared" si="4"/>
        <v>6.6670567241026241E-2</v>
      </c>
      <c r="R32">
        <v>9.0999999999999998E-2</v>
      </c>
      <c r="S32">
        <v>15.87</v>
      </c>
      <c r="T32" s="55">
        <f t="shared" si="5"/>
        <v>4.6426586314834858E-2</v>
      </c>
      <c r="U32">
        <v>4.4999999999999998E-2</v>
      </c>
      <c r="V32">
        <v>16.48</v>
      </c>
      <c r="W32" s="55">
        <f t="shared" si="8"/>
        <v>4.8211099084340174E-2</v>
      </c>
      <c r="X32">
        <v>-0.16700000000000001</v>
      </c>
      <c r="Y32">
        <v>9.41</v>
      </c>
      <c r="Z32" s="55">
        <f t="shared" si="9"/>
        <v>2.7528303542696662E-2</v>
      </c>
      <c r="AA32">
        <v>6.5000000000000002E-2</v>
      </c>
      <c r="AB32">
        <v>30.93</v>
      </c>
      <c r="AC32" s="55">
        <f t="shared" si="6"/>
        <v>9.048357370622824E-2</v>
      </c>
      <c r="AD32">
        <v>-0.20799999999999999</v>
      </c>
      <c r="AE32">
        <v>5.79</v>
      </c>
      <c r="AF32" s="55">
        <f t="shared" si="10"/>
        <v>1.6938244156452037E-2</v>
      </c>
      <c r="AG32">
        <v>-1.69</v>
      </c>
      <c r="AH32" s="55">
        <f t="shared" si="7"/>
        <v>-4.943978000760612E-3</v>
      </c>
    </row>
    <row r="33" spans="1:34" x14ac:dyDescent="0.25">
      <c r="A33">
        <v>2011</v>
      </c>
      <c r="B33">
        <v>343.5</v>
      </c>
      <c r="C33" s="55">
        <v>5.0000000000000001E-3</v>
      </c>
      <c r="D33">
        <v>117.12</v>
      </c>
      <c r="E33" s="55">
        <f t="shared" si="0"/>
        <v>0.34096069868995632</v>
      </c>
      <c r="F33">
        <v>1.2E-2</v>
      </c>
      <c r="G33">
        <v>49.39</v>
      </c>
      <c r="H33" s="55">
        <f t="shared" si="1"/>
        <v>0.14378457059679767</v>
      </c>
      <c r="I33">
        <v>-1.4E-2</v>
      </c>
      <c r="J33">
        <v>43.04</v>
      </c>
      <c r="K33" s="55">
        <f t="shared" si="2"/>
        <v>0.12529839883551674</v>
      </c>
      <c r="L33">
        <v>-1.4E-2</v>
      </c>
      <c r="M33">
        <v>29.76</v>
      </c>
      <c r="N33" s="55">
        <f t="shared" si="3"/>
        <v>8.6637554585152848E-2</v>
      </c>
      <c r="O33">
        <v>-9.4E-2</v>
      </c>
      <c r="P33">
        <v>24.57</v>
      </c>
      <c r="Q33" s="55">
        <f t="shared" si="4"/>
        <v>7.1528384279475984E-2</v>
      </c>
      <c r="R33">
        <v>7.8E-2</v>
      </c>
      <c r="S33">
        <v>14.75</v>
      </c>
      <c r="T33" s="55">
        <f t="shared" si="5"/>
        <v>4.294032023289665E-2</v>
      </c>
      <c r="U33">
        <v>-7.0999999999999994E-2</v>
      </c>
      <c r="V33">
        <v>17.47</v>
      </c>
      <c r="W33" s="55">
        <f t="shared" si="8"/>
        <v>5.0858806404657932E-2</v>
      </c>
      <c r="X33">
        <v>0.06</v>
      </c>
      <c r="Y33">
        <v>9.39</v>
      </c>
      <c r="Z33" s="55">
        <f t="shared" si="9"/>
        <v>2.7336244541484717E-2</v>
      </c>
      <c r="AA33">
        <v>-2E-3</v>
      </c>
      <c r="AB33">
        <v>34.75</v>
      </c>
      <c r="AC33" s="55">
        <f t="shared" si="6"/>
        <v>0.10116448326055313</v>
      </c>
      <c r="AD33">
        <v>0.124</v>
      </c>
      <c r="AE33">
        <v>7.02</v>
      </c>
      <c r="AF33" s="55">
        <f t="shared" si="10"/>
        <v>2.0436681222707424E-2</v>
      </c>
      <c r="AG33">
        <v>-3.76</v>
      </c>
      <c r="AH33" s="55">
        <f t="shared" si="7"/>
        <v>-1.0946142649199417E-2</v>
      </c>
    </row>
    <row r="34" spans="1:34" x14ac:dyDescent="0.25">
      <c r="A34">
        <v>2012</v>
      </c>
      <c r="B34">
        <v>374.98</v>
      </c>
      <c r="C34" s="55">
        <v>9.1999999999999998E-2</v>
      </c>
      <c r="D34">
        <v>119.24</v>
      </c>
      <c r="E34" s="55">
        <f t="shared" si="0"/>
        <v>0.3179902928156168</v>
      </c>
      <c r="F34">
        <v>1.7999999999999999E-2</v>
      </c>
      <c r="G34">
        <v>52.82</v>
      </c>
      <c r="H34" s="55">
        <f t="shared" si="1"/>
        <v>0.14086084591178197</v>
      </c>
      <c r="I34">
        <v>6.9000000000000006E-2</v>
      </c>
      <c r="J34">
        <v>46.38</v>
      </c>
      <c r="K34" s="55">
        <f t="shared" si="2"/>
        <v>0.12368659661848631</v>
      </c>
      <c r="L34">
        <v>7.8E-2</v>
      </c>
      <c r="M34">
        <v>29.52</v>
      </c>
      <c r="N34" s="55">
        <f t="shared" si="3"/>
        <v>7.87241986239266E-2</v>
      </c>
      <c r="O34">
        <v>-8.0000000000000002E-3</v>
      </c>
      <c r="P34">
        <v>25.79</v>
      </c>
      <c r="Q34" s="55">
        <f t="shared" si="4"/>
        <v>6.8777001440076799E-2</v>
      </c>
      <c r="R34">
        <v>0.05</v>
      </c>
      <c r="S34">
        <v>15.66</v>
      </c>
      <c r="T34" s="55">
        <f t="shared" si="5"/>
        <v>4.1762227318790333E-2</v>
      </c>
      <c r="U34">
        <v>6.0999999999999999E-2</v>
      </c>
      <c r="V34">
        <v>18.05</v>
      </c>
      <c r="W34" s="55">
        <f t="shared" si="8"/>
        <v>4.8135900581364341E-2</v>
      </c>
      <c r="X34">
        <v>3.3000000000000002E-2</v>
      </c>
      <c r="Y34">
        <v>10.06</v>
      </c>
      <c r="Z34" s="55">
        <f t="shared" si="9"/>
        <v>2.6828097498533255E-2</v>
      </c>
      <c r="AA34">
        <v>7.0999999999999994E-2</v>
      </c>
      <c r="AB34">
        <v>45.24</v>
      </c>
      <c r="AC34" s="55">
        <f t="shared" si="6"/>
        <v>0.12064643447650542</v>
      </c>
      <c r="AD34">
        <v>0.30199999999999999</v>
      </c>
      <c r="AE34">
        <v>6.58</v>
      </c>
      <c r="AF34" s="55">
        <f t="shared" si="10"/>
        <v>1.7547602538802068E-2</v>
      </c>
      <c r="AG34">
        <v>5.64</v>
      </c>
      <c r="AH34" s="55">
        <f t="shared" si="7"/>
        <v>1.5040802176116058E-2</v>
      </c>
    </row>
    <row r="35" spans="1:34" x14ac:dyDescent="0.25">
      <c r="A35">
        <v>2013</v>
      </c>
      <c r="B35">
        <v>369.48</v>
      </c>
      <c r="C35" s="55">
        <v>-1.4999999999999999E-2</v>
      </c>
      <c r="D35">
        <v>122.69</v>
      </c>
      <c r="E35" s="55">
        <f t="shared" si="0"/>
        <v>0.33206127530583518</v>
      </c>
      <c r="F35">
        <v>2.9000000000000001E-2</v>
      </c>
      <c r="G35">
        <v>49.42</v>
      </c>
      <c r="H35" s="55">
        <f t="shared" si="1"/>
        <v>0.13375554833820505</v>
      </c>
      <c r="I35">
        <v>-6.4000000000000001E-2</v>
      </c>
      <c r="J35">
        <v>45.7</v>
      </c>
      <c r="K35" s="55">
        <f t="shared" si="2"/>
        <v>0.12368734437587961</v>
      </c>
      <c r="L35">
        <v>-1.4999999999999999E-2</v>
      </c>
      <c r="M35">
        <v>35.840000000000003</v>
      </c>
      <c r="N35" s="55">
        <f t="shared" si="3"/>
        <v>9.7001190862834263E-2</v>
      </c>
      <c r="O35">
        <v>0.214</v>
      </c>
      <c r="P35">
        <v>26.96</v>
      </c>
      <c r="Q35" s="55">
        <f t="shared" si="4"/>
        <v>7.2967413662444511E-2</v>
      </c>
      <c r="R35">
        <v>4.4999999999999998E-2</v>
      </c>
      <c r="S35">
        <v>16.27</v>
      </c>
      <c r="T35" s="55">
        <f t="shared" si="5"/>
        <v>4.4034859802966328E-2</v>
      </c>
      <c r="U35">
        <v>3.9E-2</v>
      </c>
      <c r="V35">
        <v>21.57</v>
      </c>
      <c r="W35" s="55">
        <f t="shared" si="8"/>
        <v>5.8379343942838585E-2</v>
      </c>
      <c r="X35">
        <v>0.19500000000000001</v>
      </c>
      <c r="Y35">
        <v>9.51</v>
      </c>
      <c r="Z35" s="55">
        <f t="shared" si="9"/>
        <v>2.5738876258525493E-2</v>
      </c>
      <c r="AA35">
        <v>-5.3999999999999999E-2</v>
      </c>
      <c r="AB35">
        <v>45.37</v>
      </c>
      <c r="AC35" s="55">
        <f t="shared" si="6"/>
        <v>0.12279419725018945</v>
      </c>
      <c r="AD35">
        <v>3.0000000000000001E-3</v>
      </c>
      <c r="AE35">
        <v>8.02</v>
      </c>
      <c r="AF35" s="55">
        <f t="shared" si="10"/>
        <v>2.1706181660712351E-2</v>
      </c>
      <c r="AG35">
        <v>-11.87</v>
      </c>
      <c r="AH35" s="55">
        <f t="shared" si="7"/>
        <v>-3.2126231460430872E-2</v>
      </c>
    </row>
    <row r="36" spans="1:34" x14ac:dyDescent="0.25">
      <c r="A36">
        <v>2014</v>
      </c>
      <c r="B36">
        <v>390.82</v>
      </c>
      <c r="C36" s="55">
        <v>5.8000000000000003E-2</v>
      </c>
      <c r="D36">
        <v>126.72</v>
      </c>
      <c r="E36" s="55">
        <f t="shared" si="0"/>
        <v>0.32424133872370914</v>
      </c>
      <c r="F36">
        <v>3.3000000000000002E-2</v>
      </c>
      <c r="G36">
        <v>54</v>
      </c>
      <c r="H36" s="55">
        <f t="shared" si="1"/>
        <v>0.13817102502430786</v>
      </c>
      <c r="I36">
        <v>9.2999999999999999E-2</v>
      </c>
      <c r="J36">
        <v>47.79</v>
      </c>
      <c r="K36" s="55">
        <f t="shared" si="2"/>
        <v>0.12228135714651246</v>
      </c>
      <c r="L36">
        <v>4.5999999999999999E-2</v>
      </c>
      <c r="M36">
        <v>36.15</v>
      </c>
      <c r="N36" s="55">
        <f t="shared" si="3"/>
        <v>9.2497825085717203E-2</v>
      </c>
      <c r="O36">
        <v>8.9999999999999993E-3</v>
      </c>
      <c r="P36">
        <v>28.24</v>
      </c>
      <c r="Q36" s="55">
        <f t="shared" si="4"/>
        <v>7.2258328642341746E-2</v>
      </c>
      <c r="R36">
        <v>4.7E-2</v>
      </c>
      <c r="S36">
        <v>17.399999999999999</v>
      </c>
      <c r="T36" s="55">
        <f t="shared" si="5"/>
        <v>4.4521774730054753E-2</v>
      </c>
      <c r="U36">
        <v>6.9000000000000006E-2</v>
      </c>
      <c r="V36">
        <v>22.1</v>
      </c>
      <c r="W36" s="55">
        <f t="shared" si="8"/>
        <v>5.654777135254082E-2</v>
      </c>
      <c r="X36">
        <v>2.5000000000000001E-2</v>
      </c>
      <c r="Y36">
        <v>10.49</v>
      </c>
      <c r="Z36" s="55">
        <f t="shared" si="9"/>
        <v>2.6841000972314621E-2</v>
      </c>
      <c r="AA36">
        <v>0.10299999999999999</v>
      </c>
      <c r="AB36">
        <v>48.77</v>
      </c>
      <c r="AC36" s="55">
        <f t="shared" si="6"/>
        <v>0.12478890537843509</v>
      </c>
      <c r="AD36">
        <v>7.4999999999999997E-2</v>
      </c>
      <c r="AE36">
        <v>7.33</v>
      </c>
      <c r="AF36" s="55">
        <f t="shared" si="10"/>
        <v>1.8755437285706975E-2</v>
      </c>
      <c r="AG36">
        <v>-8.17</v>
      </c>
      <c r="AH36" s="55">
        <f t="shared" si="7"/>
        <v>-2.0904764341640653E-2</v>
      </c>
    </row>
    <row r="37" spans="1:34" x14ac:dyDescent="0.25">
      <c r="A37">
        <v>2015</v>
      </c>
      <c r="B37">
        <v>411.22</v>
      </c>
      <c r="C37" s="55">
        <v>5.1999999999999998E-2</v>
      </c>
      <c r="D37">
        <v>130.15</v>
      </c>
      <c r="E37" s="55">
        <f t="shared" si="0"/>
        <v>0.316497252079179</v>
      </c>
      <c r="F37">
        <v>2.7E-2</v>
      </c>
      <c r="G37">
        <v>58.12</v>
      </c>
      <c r="H37" s="55">
        <f t="shared" si="1"/>
        <v>0.14133553815475899</v>
      </c>
      <c r="I37">
        <v>7.5999999999999998E-2</v>
      </c>
      <c r="J37">
        <v>51.19</v>
      </c>
      <c r="K37" s="55">
        <f t="shared" si="2"/>
        <v>0.12448324497835707</v>
      </c>
      <c r="L37">
        <v>7.0999999999999994E-2</v>
      </c>
      <c r="M37">
        <v>37.42</v>
      </c>
      <c r="N37" s="55">
        <f t="shared" si="3"/>
        <v>9.0997519575896108E-2</v>
      </c>
      <c r="O37">
        <v>3.5000000000000003E-2</v>
      </c>
      <c r="P37">
        <v>29.83</v>
      </c>
      <c r="Q37" s="55">
        <f t="shared" si="4"/>
        <v>7.2540246096979705E-2</v>
      </c>
      <c r="R37">
        <v>5.6000000000000001E-2</v>
      </c>
      <c r="S37">
        <v>19.350000000000001</v>
      </c>
      <c r="T37" s="55">
        <f t="shared" si="5"/>
        <v>4.7055104323719663E-2</v>
      </c>
      <c r="U37">
        <v>0.112</v>
      </c>
      <c r="V37">
        <v>25.62</v>
      </c>
      <c r="W37" s="55">
        <f t="shared" si="8"/>
        <v>6.2302417197607117E-2</v>
      </c>
      <c r="X37">
        <v>0.159</v>
      </c>
      <c r="Y37">
        <v>11.69</v>
      </c>
      <c r="Z37" s="55">
        <f t="shared" si="9"/>
        <v>2.8427605661203247E-2</v>
      </c>
      <c r="AA37">
        <v>0.114</v>
      </c>
      <c r="AB37">
        <v>42.9</v>
      </c>
      <c r="AC37" s="55">
        <f t="shared" si="6"/>
        <v>0.10432371966344048</v>
      </c>
      <c r="AD37">
        <v>-0.12</v>
      </c>
      <c r="AE37">
        <v>7.31</v>
      </c>
      <c r="AF37" s="55">
        <f t="shared" si="10"/>
        <v>1.7776372744516315E-2</v>
      </c>
      <c r="AG37">
        <v>-2.35</v>
      </c>
      <c r="AH37" s="55">
        <f t="shared" si="7"/>
        <v>-5.714702592286367E-3</v>
      </c>
    </row>
    <row r="38" spans="1:34" x14ac:dyDescent="0.25">
      <c r="A38">
        <v>2016</v>
      </c>
      <c r="B38">
        <v>428.44</v>
      </c>
      <c r="C38" s="55">
        <v>4.2000000000000003E-2</v>
      </c>
      <c r="D38">
        <v>133.56</v>
      </c>
      <c r="E38" s="55">
        <f t="shared" si="0"/>
        <v>0.3117355989170012</v>
      </c>
      <c r="F38">
        <v>2.5999999999999999E-2</v>
      </c>
      <c r="G38">
        <v>57.86</v>
      </c>
      <c r="H38" s="55">
        <f t="shared" si="1"/>
        <v>0.13504808141163291</v>
      </c>
      <c r="I38">
        <v>-4.0000000000000001E-3</v>
      </c>
      <c r="J38">
        <v>52.8</v>
      </c>
      <c r="K38" s="55">
        <f t="shared" si="2"/>
        <v>0.1232377929231631</v>
      </c>
      <c r="L38">
        <v>3.1E-2</v>
      </c>
      <c r="M38">
        <v>41.13</v>
      </c>
      <c r="N38" s="55">
        <f t="shared" si="3"/>
        <v>9.5999439828213989E-2</v>
      </c>
      <c r="O38">
        <v>9.9000000000000005E-2</v>
      </c>
      <c r="P38">
        <v>33.36</v>
      </c>
      <c r="Q38" s="55">
        <f t="shared" si="4"/>
        <v>7.7863878255998512E-2</v>
      </c>
      <c r="R38">
        <v>0.11799999999999999</v>
      </c>
      <c r="S38">
        <v>18.559999999999999</v>
      </c>
      <c r="T38" s="55">
        <f t="shared" si="5"/>
        <v>4.3319951451778541E-2</v>
      </c>
      <c r="U38">
        <v>-4.1000000000000002E-2</v>
      </c>
      <c r="V38">
        <v>23.28</v>
      </c>
      <c r="W38" s="55">
        <f t="shared" si="8"/>
        <v>5.4336663243394645E-2</v>
      </c>
      <c r="X38">
        <v>-9.0999999999999998E-2</v>
      </c>
      <c r="Y38">
        <v>12.2</v>
      </c>
      <c r="Z38" s="55">
        <f t="shared" si="9"/>
        <v>2.8475399122397535E-2</v>
      </c>
      <c r="AA38">
        <v>4.3999999999999997E-2</v>
      </c>
      <c r="AB38">
        <v>43.99</v>
      </c>
      <c r="AC38" s="55">
        <f t="shared" si="6"/>
        <v>0.10267482027821866</v>
      </c>
      <c r="AD38">
        <v>2.5000000000000001E-2</v>
      </c>
      <c r="AE38">
        <v>10.29</v>
      </c>
      <c r="AF38" s="55">
        <f t="shared" si="10"/>
        <v>2.4017365325366444E-2</v>
      </c>
      <c r="AG38">
        <v>1.42</v>
      </c>
      <c r="AH38" s="55">
        <f t="shared" si="7"/>
        <v>3.3143497339184016E-3</v>
      </c>
    </row>
    <row r="39" spans="1:34" x14ac:dyDescent="0.25">
      <c r="A39">
        <v>2017</v>
      </c>
      <c r="B39">
        <v>453.57</v>
      </c>
      <c r="C39" s="55">
        <v>5.8999999999999997E-2</v>
      </c>
      <c r="D39">
        <v>132</v>
      </c>
      <c r="E39" s="55">
        <f t="shared" si="0"/>
        <v>0.2910245386599643</v>
      </c>
      <c r="F39">
        <v>-1.2E-2</v>
      </c>
      <c r="G39">
        <v>59.44</v>
      </c>
      <c r="H39" s="55">
        <f t="shared" si="1"/>
        <v>0.13104923165112331</v>
      </c>
      <c r="I39">
        <v>2.7E-2</v>
      </c>
      <c r="J39">
        <v>55.65</v>
      </c>
      <c r="K39" s="55">
        <f t="shared" si="2"/>
        <v>0.12269329982141676</v>
      </c>
      <c r="L39">
        <v>5.3999999999999999E-2</v>
      </c>
      <c r="M39">
        <v>40.64</v>
      </c>
      <c r="N39" s="55">
        <f t="shared" si="3"/>
        <v>8.9600282205613252E-2</v>
      </c>
      <c r="O39">
        <v>-1.2E-2</v>
      </c>
      <c r="P39">
        <v>36.43</v>
      </c>
      <c r="Q39" s="55">
        <f t="shared" si="4"/>
        <v>8.0318363207443177E-2</v>
      </c>
      <c r="R39">
        <v>9.1999999999999998E-2</v>
      </c>
      <c r="S39">
        <v>19.16</v>
      </c>
      <c r="T39" s="55">
        <f t="shared" si="5"/>
        <v>4.2242652732764514E-2</v>
      </c>
      <c r="U39">
        <v>3.2000000000000001E-2</v>
      </c>
      <c r="V39">
        <v>26.63</v>
      </c>
      <c r="W39" s="55">
        <f t="shared" si="8"/>
        <v>5.8711995943294307E-2</v>
      </c>
      <c r="X39">
        <v>0.14399999999999999</v>
      </c>
      <c r="Y39">
        <v>12.73</v>
      </c>
      <c r="Z39" s="55">
        <f t="shared" si="9"/>
        <v>2.8066230129858677E-2</v>
      </c>
      <c r="AA39">
        <v>4.2999999999999997E-2</v>
      </c>
      <c r="AB39">
        <v>55.32</v>
      </c>
      <c r="AC39" s="55">
        <f t="shared" si="6"/>
        <v>0.12196573847476685</v>
      </c>
      <c r="AD39">
        <v>0.25800000000000001</v>
      </c>
      <c r="AE39">
        <v>11.51</v>
      </c>
      <c r="AF39" s="55">
        <f t="shared" si="10"/>
        <v>2.537645787860749E-2</v>
      </c>
      <c r="AG39">
        <v>4.0599999999999996</v>
      </c>
      <c r="AH39" s="55">
        <f t="shared" si="7"/>
        <v>8.9512092951473856E-3</v>
      </c>
    </row>
    <row r="40" spans="1:34" x14ac:dyDescent="0.25">
      <c r="A40">
        <v>2018</v>
      </c>
      <c r="B40">
        <v>441.67</v>
      </c>
      <c r="C40" s="55">
        <v>-2.5999999999999999E-2</v>
      </c>
      <c r="D40">
        <v>129.19999999999999</v>
      </c>
      <c r="E40" s="55">
        <f t="shared" si="0"/>
        <v>0.29252609414268566</v>
      </c>
      <c r="F40">
        <v>-2.1000000000000001E-2</v>
      </c>
      <c r="G40">
        <v>60.71</v>
      </c>
      <c r="H40" s="55">
        <f t="shared" si="1"/>
        <v>0.13745556637308398</v>
      </c>
      <c r="I40">
        <v>2.1000000000000001E-2</v>
      </c>
      <c r="J40">
        <v>59.01</v>
      </c>
      <c r="K40" s="55">
        <f t="shared" si="2"/>
        <v>0.13360653881857495</v>
      </c>
      <c r="L40">
        <v>0.06</v>
      </c>
      <c r="M40">
        <v>42.12</v>
      </c>
      <c r="N40" s="55">
        <f t="shared" si="3"/>
        <v>9.5365317997600008E-2</v>
      </c>
      <c r="O40">
        <v>3.5999999999999997E-2</v>
      </c>
      <c r="P40">
        <v>39.61</v>
      </c>
      <c r="Q40" s="55">
        <f t="shared" si="4"/>
        <v>8.9682342020060216E-2</v>
      </c>
      <c r="R40">
        <v>8.6999999999999994E-2</v>
      </c>
      <c r="S40">
        <v>19.489999999999998</v>
      </c>
      <c r="T40" s="55">
        <f t="shared" si="5"/>
        <v>4.4127968845518145E-2</v>
      </c>
      <c r="U40">
        <v>1.7000000000000001E-2</v>
      </c>
      <c r="V40">
        <v>24.71</v>
      </c>
      <c r="W40" s="55">
        <f t="shared" si="8"/>
        <v>5.5946747571716443E-2</v>
      </c>
      <c r="X40">
        <v>-7.1999999999999995E-2</v>
      </c>
      <c r="Y40">
        <v>13.6</v>
      </c>
      <c r="Z40" s="55">
        <f t="shared" si="9"/>
        <v>3.0792220436072177E-2</v>
      </c>
      <c r="AA40">
        <v>6.9000000000000006E-2</v>
      </c>
      <c r="AB40">
        <v>50.98</v>
      </c>
      <c r="AC40" s="55">
        <f t="shared" si="6"/>
        <v>0.11542554395815879</v>
      </c>
      <c r="AD40">
        <v>-7.8E-2</v>
      </c>
      <c r="AE40">
        <v>13.06</v>
      </c>
      <c r="AF40" s="55">
        <f t="shared" si="10"/>
        <v>2.9569588154051668E-2</v>
      </c>
      <c r="AG40">
        <v>-10.81</v>
      </c>
      <c r="AH40" s="55">
        <f t="shared" si="7"/>
        <v>-2.4475286978966195E-2</v>
      </c>
    </row>
    <row r="41" spans="1:34" x14ac:dyDescent="0.25">
      <c r="A41">
        <v>2019</v>
      </c>
      <c r="B41">
        <v>454.11</v>
      </c>
      <c r="C41" s="55">
        <v>2.8000000000000001E-2</v>
      </c>
      <c r="D41">
        <v>131.36000000000001</v>
      </c>
      <c r="E41" s="55">
        <f t="shared" si="0"/>
        <v>0.28926911981678449</v>
      </c>
      <c r="F41">
        <v>1.7000000000000001E-2</v>
      </c>
      <c r="G41">
        <v>66.23</v>
      </c>
      <c r="H41" s="55">
        <f t="shared" si="1"/>
        <v>0.14584572019995157</v>
      </c>
      <c r="I41">
        <v>9.0999999999999998E-2</v>
      </c>
      <c r="J41">
        <v>60.11</v>
      </c>
      <c r="K41" s="55">
        <f t="shared" si="2"/>
        <v>0.1323688093193279</v>
      </c>
      <c r="L41">
        <v>1.9E-2</v>
      </c>
      <c r="M41">
        <v>43.95</v>
      </c>
      <c r="N41" s="55">
        <f t="shared" si="3"/>
        <v>9.6782717843694258E-2</v>
      </c>
      <c r="O41">
        <v>4.2999999999999997E-2</v>
      </c>
      <c r="P41">
        <v>42</v>
      </c>
      <c r="Q41" s="55">
        <f t="shared" si="4"/>
        <v>9.2488604082711229E-2</v>
      </c>
      <c r="R41">
        <v>0.06</v>
      </c>
      <c r="S41">
        <v>21.29</v>
      </c>
      <c r="T41" s="55">
        <f t="shared" si="5"/>
        <v>4.6882913831450525E-2</v>
      </c>
      <c r="U41">
        <v>9.2999999999999999E-2</v>
      </c>
      <c r="V41">
        <v>24.01</v>
      </c>
      <c r="W41" s="55">
        <f t="shared" si="8"/>
        <v>5.2872652000616589E-2</v>
      </c>
      <c r="X41">
        <v>-2.8000000000000001E-2</v>
      </c>
      <c r="Y41">
        <v>14.64</v>
      </c>
      <c r="Z41" s="55">
        <f t="shared" si="9"/>
        <v>3.2238884851687917E-2</v>
      </c>
      <c r="AA41">
        <v>7.5999999999999998E-2</v>
      </c>
      <c r="AB41">
        <v>57.69</v>
      </c>
      <c r="AC41" s="55">
        <f t="shared" si="6"/>
        <v>0.12703970403646692</v>
      </c>
      <c r="AD41">
        <v>0.13200000000000001</v>
      </c>
      <c r="AE41">
        <v>14.55</v>
      </c>
      <c r="AF41" s="55">
        <f t="shared" si="10"/>
        <v>3.204069498579639E-2</v>
      </c>
      <c r="AG41">
        <v>-21.72</v>
      </c>
      <c r="AH41" s="55">
        <f t="shared" si="7"/>
        <v>-4.7829820968487806E-2</v>
      </c>
    </row>
    <row r="42" spans="1:34" x14ac:dyDescent="0.25">
      <c r="A42">
        <v>2020</v>
      </c>
      <c r="B42">
        <v>471.44</v>
      </c>
      <c r="C42" s="55">
        <v>3.7999999999999999E-2</v>
      </c>
      <c r="D42">
        <v>131.08000000000001</v>
      </c>
      <c r="E42" s="55">
        <f t="shared" si="0"/>
        <v>0.27804174444255897</v>
      </c>
      <c r="F42">
        <v>-2E-3</v>
      </c>
      <c r="G42">
        <v>71.34</v>
      </c>
      <c r="H42" s="55">
        <f t="shared" si="1"/>
        <v>0.15132360427625999</v>
      </c>
      <c r="I42">
        <v>7.6999999999999999E-2</v>
      </c>
      <c r="J42">
        <v>65.14</v>
      </c>
      <c r="K42" s="55">
        <f t="shared" si="2"/>
        <v>0.13817240794162566</v>
      </c>
      <c r="L42">
        <v>8.4000000000000005E-2</v>
      </c>
      <c r="M42">
        <v>42.12</v>
      </c>
      <c r="N42" s="55">
        <f t="shared" si="3"/>
        <v>8.9343288647547939E-2</v>
      </c>
      <c r="O42">
        <v>-4.2000000000000003E-2</v>
      </c>
      <c r="P42">
        <v>48</v>
      </c>
      <c r="Q42" s="55">
        <f t="shared" si="4"/>
        <v>0.10181571355845918</v>
      </c>
      <c r="R42">
        <v>0.14299999999999999</v>
      </c>
      <c r="S42">
        <v>19.47</v>
      </c>
      <c r="T42" s="55">
        <f t="shared" si="5"/>
        <v>4.1298998812150003E-2</v>
      </c>
      <c r="U42">
        <v>-8.5999999999999993E-2</v>
      </c>
      <c r="V42">
        <v>25.89</v>
      </c>
      <c r="W42" s="55">
        <f t="shared" si="8"/>
        <v>5.4916850500593924E-2</v>
      </c>
      <c r="X42">
        <v>7.8E-2</v>
      </c>
      <c r="Y42">
        <v>16.14</v>
      </c>
      <c r="Z42" s="55">
        <f t="shared" si="9"/>
        <v>3.4235533684031906E-2</v>
      </c>
      <c r="AA42">
        <v>0.10299999999999999</v>
      </c>
      <c r="AB42">
        <v>58.17</v>
      </c>
      <c r="AC42" s="55">
        <f t="shared" si="6"/>
        <v>0.12338791786865773</v>
      </c>
      <c r="AD42">
        <v>8.0000000000000002E-3</v>
      </c>
      <c r="AE42">
        <v>16.22</v>
      </c>
      <c r="AF42" s="55">
        <f t="shared" si="10"/>
        <v>3.4405226539962662E-2</v>
      </c>
      <c r="AG42">
        <v>-22.13</v>
      </c>
      <c r="AH42" s="55">
        <f t="shared" si="7"/>
        <v>-4.6941286271847953E-2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D55"/>
  <sheetViews>
    <sheetView workbookViewId="0">
      <selection activeCell="C18" sqref="C18"/>
    </sheetView>
  </sheetViews>
  <sheetFormatPr defaultRowHeight="15" x14ac:dyDescent="0.25"/>
  <cols>
    <col min="1" max="1" width="11.7109375" customWidth="1"/>
    <col min="2" max="2" width="25.28515625" customWidth="1"/>
    <col min="3" max="3" width="18.42578125" customWidth="1"/>
    <col min="4" max="4" width="15.85546875" customWidth="1"/>
  </cols>
  <sheetData>
    <row r="2" spans="1:4" x14ac:dyDescent="0.25">
      <c r="A2" s="2" t="s">
        <v>52</v>
      </c>
    </row>
    <row r="7" spans="1:4" s="35" customFormat="1" ht="28.5" customHeight="1" x14ac:dyDescent="0.25">
      <c r="A7" s="37" t="s">
        <v>71</v>
      </c>
      <c r="B7" s="39" t="s">
        <v>89</v>
      </c>
      <c r="C7" s="37" t="s">
        <v>90</v>
      </c>
      <c r="D7" s="37" t="s">
        <v>91</v>
      </c>
    </row>
    <row r="8" spans="1:4" ht="21" customHeight="1" x14ac:dyDescent="0.25">
      <c r="A8" s="36" t="s">
        <v>92</v>
      </c>
      <c r="B8" s="32">
        <v>48.63</v>
      </c>
      <c r="C8" s="33">
        <v>2857</v>
      </c>
      <c r="D8" s="34">
        <v>1.7000000000000001E-2</v>
      </c>
    </row>
    <row r="9" spans="1:4" ht="12" customHeight="1" x14ac:dyDescent="0.25">
      <c r="A9" s="38">
        <v>1981</v>
      </c>
      <c r="B9" s="7">
        <v>55.28</v>
      </c>
      <c r="C9" s="20">
        <v>3207</v>
      </c>
      <c r="D9" s="8">
        <v>1.7000000000000001E-2</v>
      </c>
    </row>
    <row r="10" spans="1:4" ht="11.1" customHeight="1" x14ac:dyDescent="0.25">
      <c r="A10" s="19">
        <v>1982</v>
      </c>
      <c r="B10" s="7">
        <v>59.11</v>
      </c>
      <c r="C10" s="20">
        <v>3344</v>
      </c>
      <c r="D10" s="8">
        <v>1.7999999999999999E-2</v>
      </c>
    </row>
    <row r="11" spans="1:4" ht="12" customHeight="1" x14ac:dyDescent="0.25">
      <c r="A11" s="19">
        <v>1983</v>
      </c>
      <c r="B11" s="7">
        <v>63.21</v>
      </c>
      <c r="C11" s="20">
        <v>3634</v>
      </c>
      <c r="D11" s="8">
        <v>1.7000000000000001E-2</v>
      </c>
    </row>
    <row r="12" spans="1:4" ht="11.1" customHeight="1" x14ac:dyDescent="0.25">
      <c r="A12" s="19">
        <v>1984</v>
      </c>
      <c r="B12" s="7">
        <v>68.58</v>
      </c>
      <c r="C12" s="20">
        <v>4038</v>
      </c>
      <c r="D12" s="8">
        <v>1.7000000000000001E-2</v>
      </c>
    </row>
    <row r="13" spans="1:4" ht="12" customHeight="1" x14ac:dyDescent="0.25">
      <c r="A13" s="19">
        <v>1985</v>
      </c>
      <c r="B13" s="7">
        <v>71.69</v>
      </c>
      <c r="C13" s="20">
        <v>4339</v>
      </c>
      <c r="D13" s="8">
        <v>1.7000000000000001E-2</v>
      </c>
    </row>
    <row r="14" spans="1:4" ht="11.1" customHeight="1" x14ac:dyDescent="0.25">
      <c r="A14" s="19">
        <v>1986</v>
      </c>
      <c r="B14" s="7">
        <v>83.25</v>
      </c>
      <c r="C14" s="20">
        <v>4580</v>
      </c>
      <c r="D14" s="8">
        <v>1.7999999999999999E-2</v>
      </c>
    </row>
    <row r="15" spans="1:4" ht="12" customHeight="1" x14ac:dyDescent="0.25">
      <c r="A15" s="19">
        <v>1987</v>
      </c>
      <c r="B15" s="7">
        <v>82.2</v>
      </c>
      <c r="C15" s="20">
        <v>4855</v>
      </c>
      <c r="D15" s="8">
        <v>1.7000000000000001E-2</v>
      </c>
    </row>
    <row r="16" spans="1:4" ht="11.1" customHeight="1" x14ac:dyDescent="0.25">
      <c r="A16" s="19">
        <v>1988</v>
      </c>
      <c r="B16" s="7">
        <v>88.04</v>
      </c>
      <c r="C16" s="20">
        <v>5236</v>
      </c>
      <c r="D16" s="8">
        <v>1.7000000000000001E-2</v>
      </c>
    </row>
    <row r="17" spans="1:4" ht="12" customHeight="1" x14ac:dyDescent="0.25">
      <c r="A17" s="19">
        <v>1989</v>
      </c>
      <c r="B17" s="7">
        <v>98.3</v>
      </c>
      <c r="C17" s="20">
        <v>5642</v>
      </c>
      <c r="D17" s="8">
        <v>1.7000000000000001E-2</v>
      </c>
    </row>
    <row r="18" spans="1:4" ht="11.1" customHeight="1" x14ac:dyDescent="0.25">
      <c r="A18" s="19">
        <v>1990</v>
      </c>
      <c r="B18" s="7">
        <v>98.48</v>
      </c>
      <c r="C18" s="20">
        <v>5963</v>
      </c>
      <c r="D18" s="8">
        <v>1.7000000000000001E-2</v>
      </c>
    </row>
    <row r="19" spans="1:4" ht="12" customHeight="1" x14ac:dyDescent="0.25">
      <c r="A19" s="19">
        <v>1991</v>
      </c>
      <c r="B19" s="7">
        <v>102.58</v>
      </c>
      <c r="C19" s="20">
        <v>6158</v>
      </c>
      <c r="D19" s="8">
        <v>1.7000000000000001E-2</v>
      </c>
    </row>
    <row r="20" spans="1:4" ht="11.1" customHeight="1" x14ac:dyDescent="0.25">
      <c r="A20" s="19">
        <v>1992</v>
      </c>
      <c r="B20" s="7">
        <v>111.29</v>
      </c>
      <c r="C20" s="20">
        <v>6520</v>
      </c>
      <c r="D20" s="8">
        <v>1.7000000000000001E-2</v>
      </c>
    </row>
    <row r="21" spans="1:4" ht="12" customHeight="1" x14ac:dyDescent="0.25">
      <c r="A21" s="19">
        <v>1993</v>
      </c>
      <c r="B21" s="7">
        <v>116.58</v>
      </c>
      <c r="C21" s="20">
        <v>6859</v>
      </c>
      <c r="D21" s="8">
        <v>1.7000000000000001E-2</v>
      </c>
    </row>
    <row r="22" spans="1:4" ht="11.1" customHeight="1" x14ac:dyDescent="0.25">
      <c r="A22" s="19">
        <v>1994</v>
      </c>
      <c r="B22" s="7">
        <v>120.05</v>
      </c>
      <c r="C22" s="20">
        <v>7287</v>
      </c>
      <c r="D22" s="8">
        <v>1.6E-2</v>
      </c>
    </row>
    <row r="23" spans="1:4" ht="12" customHeight="1" x14ac:dyDescent="0.25">
      <c r="A23" s="19">
        <v>1995</v>
      </c>
      <c r="B23" s="7">
        <v>123.1</v>
      </c>
      <c r="C23" s="20">
        <v>7640</v>
      </c>
      <c r="D23" s="8">
        <v>1.6E-2</v>
      </c>
    </row>
    <row r="24" spans="1:4" ht="11.1" customHeight="1" x14ac:dyDescent="0.25">
      <c r="A24" s="19">
        <v>1996</v>
      </c>
      <c r="B24" s="7">
        <v>138.88999999999999</v>
      </c>
      <c r="C24" s="20">
        <v>8073</v>
      </c>
      <c r="D24" s="8">
        <v>1.7000000000000001E-2</v>
      </c>
    </row>
    <row r="25" spans="1:4" ht="12" customHeight="1" x14ac:dyDescent="0.25">
      <c r="A25" s="19">
        <v>1997</v>
      </c>
      <c r="B25" s="7">
        <v>162.46</v>
      </c>
      <c r="C25" s="20">
        <v>8578</v>
      </c>
      <c r="D25" s="8">
        <v>1.9E-2</v>
      </c>
    </row>
    <row r="26" spans="1:4" ht="11.1" customHeight="1" x14ac:dyDescent="0.25">
      <c r="A26" s="19">
        <v>1998</v>
      </c>
      <c r="B26" s="7">
        <v>176.56</v>
      </c>
      <c r="C26" s="20">
        <v>9063</v>
      </c>
      <c r="D26" s="8">
        <v>1.9E-2</v>
      </c>
    </row>
    <row r="27" spans="1:4" ht="12" customHeight="1" x14ac:dyDescent="0.25">
      <c r="A27" s="19">
        <v>1999</v>
      </c>
      <c r="B27" s="7">
        <v>203.19</v>
      </c>
      <c r="C27" s="20">
        <v>9631</v>
      </c>
      <c r="D27" s="8">
        <v>2.1000000000000001E-2</v>
      </c>
    </row>
    <row r="28" spans="1:4" ht="11.1" customHeight="1" x14ac:dyDescent="0.25">
      <c r="A28" s="19">
        <v>2000</v>
      </c>
      <c r="B28" s="7">
        <v>229.66</v>
      </c>
      <c r="C28" s="20">
        <v>10252</v>
      </c>
      <c r="D28" s="8">
        <v>2.1999999999999999E-2</v>
      </c>
    </row>
    <row r="29" spans="1:4" ht="12" customHeight="1" x14ac:dyDescent="0.25">
      <c r="A29" s="19">
        <v>2001</v>
      </c>
      <c r="B29" s="7">
        <v>232.09</v>
      </c>
      <c r="C29" s="20">
        <v>10582</v>
      </c>
      <c r="D29" s="8">
        <v>2.1999999999999999E-2</v>
      </c>
    </row>
    <row r="30" spans="1:4" ht="11.1" customHeight="1" x14ac:dyDescent="0.25">
      <c r="A30" s="19">
        <v>2002</v>
      </c>
      <c r="B30" s="7">
        <v>232.72</v>
      </c>
      <c r="C30" s="20">
        <v>10936</v>
      </c>
      <c r="D30" s="8">
        <v>2.1000000000000001E-2</v>
      </c>
    </row>
    <row r="31" spans="1:4" ht="12" customHeight="1" x14ac:dyDescent="0.25">
      <c r="A31" s="19">
        <v>2003</v>
      </c>
      <c r="B31" s="7">
        <v>237.45</v>
      </c>
      <c r="C31" s="20">
        <v>11458</v>
      </c>
      <c r="D31" s="8">
        <v>2.1000000000000001E-2</v>
      </c>
    </row>
    <row r="32" spans="1:4" ht="11.1" customHeight="1" x14ac:dyDescent="0.25">
      <c r="A32" s="19">
        <v>2004</v>
      </c>
      <c r="B32" s="7">
        <v>260.26</v>
      </c>
      <c r="C32" s="20">
        <v>12214</v>
      </c>
      <c r="D32" s="8">
        <v>2.1000000000000001E-2</v>
      </c>
    </row>
    <row r="33" spans="1:4" ht="12" customHeight="1" x14ac:dyDescent="0.25">
      <c r="A33" s="19">
        <v>2005</v>
      </c>
      <c r="B33" s="7">
        <v>292.43</v>
      </c>
      <c r="C33" s="20">
        <v>13037</v>
      </c>
      <c r="D33" s="8">
        <v>2.1999999999999999E-2</v>
      </c>
    </row>
    <row r="34" spans="1:4" ht="11.1" customHeight="1" x14ac:dyDescent="0.25">
      <c r="A34" s="19">
        <v>2006</v>
      </c>
      <c r="B34" s="7">
        <v>296.08999999999997</v>
      </c>
      <c r="C34" s="20">
        <v>13815</v>
      </c>
      <c r="D34" s="8">
        <v>2.1000000000000001E-2</v>
      </c>
    </row>
    <row r="35" spans="1:4" ht="12" customHeight="1" x14ac:dyDescent="0.25">
      <c r="A35" s="19">
        <v>2007</v>
      </c>
      <c r="B35" s="7">
        <v>311.06</v>
      </c>
      <c r="C35" s="20">
        <v>14452</v>
      </c>
      <c r="D35" s="8">
        <v>2.1999999999999999E-2</v>
      </c>
    </row>
    <row r="36" spans="1:4" ht="11.1" customHeight="1" x14ac:dyDescent="0.25">
      <c r="A36" s="19">
        <v>2008</v>
      </c>
      <c r="B36" s="7">
        <v>299.61</v>
      </c>
      <c r="C36" s="20">
        <v>14713</v>
      </c>
      <c r="D36" s="8">
        <v>0.02</v>
      </c>
    </row>
    <row r="37" spans="1:4" ht="12" customHeight="1" x14ac:dyDescent="0.25">
      <c r="A37" s="19">
        <v>2009</v>
      </c>
      <c r="B37" s="7">
        <v>274.77999999999997</v>
      </c>
      <c r="C37" s="20">
        <v>14449</v>
      </c>
      <c r="D37" s="8">
        <v>1.9E-2</v>
      </c>
    </row>
    <row r="38" spans="1:4" ht="11.1" customHeight="1" x14ac:dyDescent="0.25">
      <c r="A38" s="19">
        <v>2010</v>
      </c>
      <c r="B38" s="7">
        <v>288.16000000000003</v>
      </c>
      <c r="C38" s="20">
        <v>14992</v>
      </c>
      <c r="D38" s="8">
        <v>1.9E-2</v>
      </c>
    </row>
    <row r="39" spans="1:4" ht="12" customHeight="1" x14ac:dyDescent="0.25">
      <c r="A39" s="19">
        <v>2011</v>
      </c>
      <c r="B39" s="7">
        <v>298.5</v>
      </c>
      <c r="C39" s="20">
        <v>15543</v>
      </c>
      <c r="D39" s="8">
        <v>1.9E-2</v>
      </c>
    </row>
    <row r="40" spans="1:4" ht="11.1" customHeight="1" x14ac:dyDescent="0.25">
      <c r="A40" s="19">
        <v>2012</v>
      </c>
      <c r="B40" s="7">
        <v>332.61</v>
      </c>
      <c r="C40" s="20">
        <v>16197</v>
      </c>
      <c r="D40" s="8">
        <v>2.1000000000000001E-2</v>
      </c>
    </row>
    <row r="41" spans="1:4" ht="12" customHeight="1" x14ac:dyDescent="0.25">
      <c r="A41" s="19">
        <v>2013</v>
      </c>
      <c r="B41" s="7">
        <v>332.52</v>
      </c>
      <c r="C41" s="20">
        <v>16785</v>
      </c>
      <c r="D41" s="8">
        <v>0.02</v>
      </c>
    </row>
    <row r="42" spans="1:4" ht="11.1" customHeight="1" x14ac:dyDescent="0.25">
      <c r="A42" s="19">
        <v>2014</v>
      </c>
      <c r="B42" s="7">
        <v>357.6</v>
      </c>
      <c r="C42" s="20">
        <v>17527</v>
      </c>
      <c r="D42" s="8">
        <v>0.02</v>
      </c>
    </row>
    <row r="43" spans="1:4" ht="12" customHeight="1" x14ac:dyDescent="0.25">
      <c r="A43" s="19">
        <v>2015</v>
      </c>
      <c r="B43" s="7">
        <v>376.68</v>
      </c>
      <c r="C43" s="20">
        <v>18238</v>
      </c>
      <c r="D43" s="8">
        <v>2.1000000000000001E-2</v>
      </c>
    </row>
    <row r="44" spans="1:4" ht="11.1" customHeight="1" x14ac:dyDescent="0.25">
      <c r="A44" s="19">
        <v>2016</v>
      </c>
      <c r="B44" s="7">
        <v>396.53</v>
      </c>
      <c r="C44" s="20">
        <v>18745</v>
      </c>
      <c r="D44" s="8">
        <v>2.1000000000000001E-2</v>
      </c>
    </row>
    <row r="45" spans="1:4" ht="12" customHeight="1" x14ac:dyDescent="0.25">
      <c r="A45" s="19">
        <v>2017</v>
      </c>
      <c r="B45" s="7">
        <v>429.49</v>
      </c>
      <c r="C45" s="20">
        <v>19543</v>
      </c>
      <c r="D45" s="8">
        <v>2.1999999999999999E-2</v>
      </c>
    </row>
    <row r="46" spans="1:4" ht="11.1" customHeight="1" x14ac:dyDescent="0.25">
      <c r="A46" s="19">
        <v>2018</v>
      </c>
      <c r="B46" s="7">
        <v>428.42</v>
      </c>
      <c r="C46" s="20">
        <v>20612</v>
      </c>
      <c r="D46" s="8">
        <v>2.1000000000000001E-2</v>
      </c>
    </row>
    <row r="47" spans="1:4" ht="12" customHeight="1" x14ac:dyDescent="0.25">
      <c r="A47" s="19">
        <v>2019</v>
      </c>
      <c r="B47" s="7">
        <v>448.66</v>
      </c>
      <c r="C47" s="20">
        <v>21433</v>
      </c>
      <c r="D47" s="8">
        <v>2.1000000000000001E-2</v>
      </c>
    </row>
    <row r="48" spans="1:4" ht="12.95" customHeight="1" x14ac:dyDescent="0.25">
      <c r="A48" s="19">
        <v>2020</v>
      </c>
      <c r="B48" s="7">
        <v>471.44</v>
      </c>
      <c r="C48" s="20">
        <v>20937</v>
      </c>
      <c r="D48" s="8">
        <v>2.3E-2</v>
      </c>
    </row>
    <row r="50" spans="1:1" x14ac:dyDescent="0.25">
      <c r="A50" s="12" t="s">
        <v>53</v>
      </c>
    </row>
    <row r="51" spans="1:1" x14ac:dyDescent="0.25">
      <c r="A51" s="12" t="s">
        <v>54</v>
      </c>
    </row>
    <row r="52" spans="1:1" x14ac:dyDescent="0.25">
      <c r="A52" s="12" t="s">
        <v>55</v>
      </c>
    </row>
    <row r="53" spans="1:1" x14ac:dyDescent="0.25">
      <c r="A53" s="12" t="s">
        <v>56</v>
      </c>
    </row>
    <row r="55" spans="1:1" x14ac:dyDescent="0.25">
      <c r="A55" s="2" t="s">
        <v>57</v>
      </c>
    </row>
  </sheetData>
  <hyperlinks>
    <hyperlink ref="A50" r:id="rId1" xr:uid="{00000000-0004-0000-0800-000000000000}"/>
  </hyperlinks>
  <pageMargins left="1.25" right="1.25" top="1" bottom="1" header="0.25" footer="0.25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3"/>
  <sheetViews>
    <sheetView workbookViewId="0">
      <selection activeCell="E17" sqref="E17"/>
    </sheetView>
  </sheetViews>
  <sheetFormatPr defaultRowHeight="15" x14ac:dyDescent="0.25"/>
  <cols>
    <col min="1" max="1" width="10.85546875" customWidth="1"/>
    <col min="2" max="2" width="26.85546875" customWidth="1"/>
    <col min="3" max="3" width="17" customWidth="1"/>
    <col min="4" max="4" width="16.5703125" customWidth="1"/>
  </cols>
  <sheetData>
    <row r="1" spans="1:4" x14ac:dyDescent="0.25">
      <c r="A1" s="2" t="s">
        <v>58</v>
      </c>
    </row>
    <row r="5" spans="1:4" ht="46.5" customHeight="1" x14ac:dyDescent="0.25">
      <c r="A5" s="40" t="s">
        <v>71</v>
      </c>
      <c r="B5" s="41" t="s">
        <v>93</v>
      </c>
      <c r="C5" s="42" t="s">
        <v>94</v>
      </c>
      <c r="D5" s="43" t="s">
        <v>95</v>
      </c>
    </row>
    <row r="6" spans="1:4" s="48" customFormat="1" ht="33" customHeight="1" x14ac:dyDescent="0.25">
      <c r="A6" s="45">
        <v>1980</v>
      </c>
      <c r="B6" s="46">
        <v>40.71</v>
      </c>
      <c r="C6" s="47">
        <v>2024</v>
      </c>
      <c r="D6" s="44">
        <v>0.02</v>
      </c>
    </row>
    <row r="7" spans="1:4" ht="12" customHeight="1" x14ac:dyDescent="0.25">
      <c r="A7" s="19">
        <v>1981</v>
      </c>
      <c r="B7" s="7">
        <v>45.99</v>
      </c>
      <c r="C7" s="20">
        <v>2259</v>
      </c>
      <c r="D7" s="8">
        <v>0.02</v>
      </c>
    </row>
    <row r="8" spans="1:4" ht="11.1" customHeight="1" x14ac:dyDescent="0.25">
      <c r="A8" s="19">
        <v>1982</v>
      </c>
      <c r="B8" s="7">
        <v>47.63</v>
      </c>
      <c r="C8" s="20">
        <v>2437</v>
      </c>
      <c r="D8" s="8">
        <v>0.02</v>
      </c>
    </row>
    <row r="9" spans="1:4" ht="12" customHeight="1" x14ac:dyDescent="0.25">
      <c r="A9" s="19">
        <v>1983</v>
      </c>
      <c r="B9" s="7">
        <v>52.06</v>
      </c>
      <c r="C9" s="20">
        <v>2628</v>
      </c>
      <c r="D9" s="8">
        <v>0.02</v>
      </c>
    </row>
    <row r="10" spans="1:4" ht="11.1" customHeight="1" x14ac:dyDescent="0.25">
      <c r="A10" s="19">
        <v>1984</v>
      </c>
      <c r="B10" s="7">
        <v>56.46</v>
      </c>
      <c r="C10" s="20">
        <v>2915</v>
      </c>
      <c r="D10" s="8">
        <v>1.9E-2</v>
      </c>
    </row>
    <row r="11" spans="1:4" ht="12" customHeight="1" x14ac:dyDescent="0.25">
      <c r="A11" s="19">
        <v>1985</v>
      </c>
      <c r="B11" s="7">
        <v>57.39</v>
      </c>
      <c r="C11" s="20">
        <v>3107</v>
      </c>
      <c r="D11" s="8">
        <v>1.7999999999999999E-2</v>
      </c>
    </row>
    <row r="12" spans="1:4" ht="11.1" customHeight="1" x14ac:dyDescent="0.25">
      <c r="A12" s="19">
        <v>1986</v>
      </c>
      <c r="B12" s="7">
        <v>67.09</v>
      </c>
      <c r="C12" s="20">
        <v>3295</v>
      </c>
      <c r="D12" s="8">
        <v>0.02</v>
      </c>
    </row>
    <row r="13" spans="1:4" ht="12" customHeight="1" x14ac:dyDescent="0.25">
      <c r="A13" s="19">
        <v>1987</v>
      </c>
      <c r="B13" s="7">
        <v>64.53</v>
      </c>
      <c r="C13" s="20">
        <v>3472</v>
      </c>
      <c r="D13" s="8">
        <v>1.9E-2</v>
      </c>
    </row>
    <row r="14" spans="1:4" ht="11.1" customHeight="1" x14ac:dyDescent="0.25">
      <c r="A14" s="19">
        <v>1988</v>
      </c>
      <c r="B14" s="7">
        <v>69.98</v>
      </c>
      <c r="C14" s="20">
        <v>3778</v>
      </c>
      <c r="D14" s="8">
        <v>1.9E-2</v>
      </c>
    </row>
    <row r="15" spans="1:4" ht="12" customHeight="1" x14ac:dyDescent="0.25">
      <c r="A15" s="19">
        <v>1989</v>
      </c>
      <c r="B15" s="7">
        <v>79.45</v>
      </c>
      <c r="C15" s="20">
        <v>4058</v>
      </c>
      <c r="D15" s="8">
        <v>0.02</v>
      </c>
    </row>
    <row r="16" spans="1:4" ht="11.1" customHeight="1" x14ac:dyDescent="0.25">
      <c r="A16" s="19">
        <v>1990</v>
      </c>
      <c r="B16" s="7">
        <v>79</v>
      </c>
      <c r="C16" s="20">
        <v>4319</v>
      </c>
      <c r="D16" s="8">
        <v>1.7999999999999999E-2</v>
      </c>
    </row>
    <row r="17" spans="1:4" ht="12" customHeight="1" x14ac:dyDescent="0.25">
      <c r="A17" s="19">
        <v>1991</v>
      </c>
      <c r="B17" s="7">
        <v>81.93</v>
      </c>
      <c r="C17" s="20">
        <v>4496</v>
      </c>
      <c r="D17" s="8">
        <v>1.7999999999999999E-2</v>
      </c>
    </row>
    <row r="18" spans="1:4" ht="11.1" customHeight="1" x14ac:dyDescent="0.25">
      <c r="A18" s="19">
        <v>1992</v>
      </c>
      <c r="B18" s="7">
        <v>87.2</v>
      </c>
      <c r="C18" s="20">
        <v>4808</v>
      </c>
      <c r="D18" s="8">
        <v>1.7999999999999999E-2</v>
      </c>
    </row>
    <row r="19" spans="1:4" ht="12" customHeight="1" x14ac:dyDescent="0.25">
      <c r="A19" s="19">
        <v>1993</v>
      </c>
      <c r="B19" s="7">
        <v>91.72</v>
      </c>
      <c r="C19" s="20">
        <v>5009</v>
      </c>
      <c r="D19" s="8">
        <v>1.7999999999999999E-2</v>
      </c>
    </row>
    <row r="20" spans="1:4" ht="11.1" customHeight="1" x14ac:dyDescent="0.25">
      <c r="A20" s="19">
        <v>1994</v>
      </c>
      <c r="B20" s="7">
        <v>92.28</v>
      </c>
      <c r="C20" s="20">
        <v>5254</v>
      </c>
      <c r="D20" s="8">
        <v>1.7999999999999999E-2</v>
      </c>
    </row>
    <row r="21" spans="1:4" ht="12" customHeight="1" x14ac:dyDescent="0.25">
      <c r="A21" s="19">
        <v>1995</v>
      </c>
      <c r="B21" s="7">
        <v>94.78</v>
      </c>
      <c r="C21" s="20">
        <v>5543</v>
      </c>
      <c r="D21" s="8">
        <v>1.7000000000000001E-2</v>
      </c>
    </row>
    <row r="22" spans="1:4" ht="11.1" customHeight="1" x14ac:dyDescent="0.25">
      <c r="A22" s="19">
        <v>1996</v>
      </c>
      <c r="B22" s="7">
        <v>107.35</v>
      </c>
      <c r="C22" s="20">
        <v>5841</v>
      </c>
      <c r="D22" s="8">
        <v>1.7999999999999999E-2</v>
      </c>
    </row>
    <row r="23" spans="1:4" ht="12" customHeight="1" x14ac:dyDescent="0.25">
      <c r="A23" s="19">
        <v>1997</v>
      </c>
      <c r="B23" s="7">
        <v>123.67</v>
      </c>
      <c r="C23" s="20">
        <v>6161</v>
      </c>
      <c r="D23" s="8">
        <v>0.02</v>
      </c>
    </row>
    <row r="24" spans="1:4" ht="11.1" customHeight="1" x14ac:dyDescent="0.25">
      <c r="A24" s="19">
        <v>1998</v>
      </c>
      <c r="B24" s="7">
        <v>137.68</v>
      </c>
      <c r="C24" s="20">
        <v>6574</v>
      </c>
      <c r="D24" s="8">
        <v>2.1000000000000001E-2</v>
      </c>
    </row>
    <row r="25" spans="1:4" ht="12" customHeight="1" x14ac:dyDescent="0.25">
      <c r="A25" s="19">
        <v>1999</v>
      </c>
      <c r="B25" s="7">
        <v>154.63</v>
      </c>
      <c r="C25" s="20">
        <v>6890</v>
      </c>
      <c r="D25" s="8">
        <v>2.1999999999999999E-2</v>
      </c>
    </row>
    <row r="26" spans="1:4" ht="11.1" customHeight="1" x14ac:dyDescent="0.25">
      <c r="A26" s="19">
        <v>2000</v>
      </c>
      <c r="B26" s="7">
        <v>174.09</v>
      </c>
      <c r="C26" s="20">
        <v>7416</v>
      </c>
      <c r="D26" s="8">
        <v>2.3E-2</v>
      </c>
    </row>
    <row r="27" spans="1:4" ht="12" customHeight="1" x14ac:dyDescent="0.25">
      <c r="A27" s="19">
        <v>2001</v>
      </c>
      <c r="B27" s="7">
        <v>173.06</v>
      </c>
      <c r="C27" s="20">
        <v>7767</v>
      </c>
      <c r="D27" s="8">
        <v>2.1999999999999999E-2</v>
      </c>
    </row>
    <row r="28" spans="1:4" ht="11.1" customHeight="1" x14ac:dyDescent="0.25">
      <c r="A28" s="19">
        <v>2002</v>
      </c>
      <c r="B28" s="7">
        <v>173.79</v>
      </c>
      <c r="C28" s="20">
        <v>8107</v>
      </c>
      <c r="D28" s="8">
        <v>2.1000000000000001E-2</v>
      </c>
    </row>
    <row r="29" spans="1:4" ht="12" customHeight="1" x14ac:dyDescent="0.25">
      <c r="A29" s="19">
        <v>2003</v>
      </c>
      <c r="B29" s="7">
        <v>181.47</v>
      </c>
      <c r="C29" s="20">
        <v>8484</v>
      </c>
      <c r="D29" s="8">
        <v>2.1000000000000001E-2</v>
      </c>
    </row>
    <row r="30" spans="1:4" ht="11.1" customHeight="1" x14ac:dyDescent="0.25">
      <c r="A30" s="19">
        <v>2004</v>
      </c>
      <c r="B30" s="7">
        <v>201.96</v>
      </c>
      <c r="C30" s="20">
        <v>8986</v>
      </c>
      <c r="D30" s="8">
        <v>2.1999999999999999E-2</v>
      </c>
    </row>
    <row r="31" spans="1:4" ht="12" customHeight="1" x14ac:dyDescent="0.25">
      <c r="A31" s="19">
        <v>2005</v>
      </c>
      <c r="B31" s="7">
        <v>220.82</v>
      </c>
      <c r="C31" s="20">
        <v>9386</v>
      </c>
      <c r="D31" s="8">
        <v>2.4E-2</v>
      </c>
    </row>
    <row r="32" spans="1:4" ht="11.1" customHeight="1" x14ac:dyDescent="0.25">
      <c r="A32" s="19">
        <v>2006</v>
      </c>
      <c r="B32" s="7">
        <v>224.76</v>
      </c>
      <c r="C32" s="20">
        <v>10025</v>
      </c>
      <c r="D32" s="8">
        <v>2.1999999999999999E-2</v>
      </c>
    </row>
    <row r="33" spans="1:4" ht="12" customHeight="1" x14ac:dyDescent="0.25">
      <c r="A33" s="19">
        <v>2007</v>
      </c>
      <c r="B33" s="7">
        <v>233.05</v>
      </c>
      <c r="C33" s="20">
        <v>10515</v>
      </c>
      <c r="D33" s="8">
        <v>2.1999999999999999E-2</v>
      </c>
    </row>
    <row r="34" spans="1:4" ht="11.1" customHeight="1" x14ac:dyDescent="0.25">
      <c r="A34" s="19">
        <v>2008</v>
      </c>
      <c r="B34" s="7">
        <v>213.76</v>
      </c>
      <c r="C34" s="20">
        <v>10935</v>
      </c>
      <c r="D34" s="8">
        <v>0.02</v>
      </c>
    </row>
    <row r="35" spans="1:4" ht="12" customHeight="1" x14ac:dyDescent="0.25">
      <c r="A35" s="19">
        <v>2009</v>
      </c>
      <c r="B35" s="7">
        <v>200.78</v>
      </c>
      <c r="C35" s="20">
        <v>10907</v>
      </c>
      <c r="D35" s="8">
        <v>1.7999999999999999E-2</v>
      </c>
    </row>
    <row r="36" spans="1:4" ht="11.1" customHeight="1" x14ac:dyDescent="0.25">
      <c r="A36" s="19">
        <v>2010</v>
      </c>
      <c r="B36" s="7">
        <v>207.99</v>
      </c>
      <c r="C36" s="20">
        <v>11314</v>
      </c>
      <c r="D36" s="8">
        <v>1.7999999999999999E-2</v>
      </c>
    </row>
    <row r="37" spans="1:4" ht="12" customHeight="1" x14ac:dyDescent="0.25">
      <c r="A37" s="19">
        <v>2011</v>
      </c>
      <c r="B37" s="7">
        <v>213.91</v>
      </c>
      <c r="C37" s="20">
        <v>11873</v>
      </c>
      <c r="D37" s="8">
        <v>1.7999999999999999E-2</v>
      </c>
    </row>
    <row r="38" spans="1:4" ht="11.1" customHeight="1" x14ac:dyDescent="0.25">
      <c r="A38" s="19">
        <v>2012</v>
      </c>
      <c r="B38" s="7">
        <v>244.38</v>
      </c>
      <c r="C38" s="20">
        <v>12501</v>
      </c>
      <c r="D38" s="8">
        <v>0.02</v>
      </c>
    </row>
    <row r="39" spans="1:4" ht="12" customHeight="1" x14ac:dyDescent="0.25">
      <c r="A39" s="19">
        <v>2013</v>
      </c>
      <c r="B39" s="7">
        <v>242.43</v>
      </c>
      <c r="C39" s="20">
        <v>12505</v>
      </c>
      <c r="D39" s="8">
        <v>1.9E-2</v>
      </c>
    </row>
    <row r="40" spans="1:4" ht="11.1" customHeight="1" x14ac:dyDescent="0.25">
      <c r="A40" s="19">
        <v>2014</v>
      </c>
      <c r="B40" s="7">
        <v>252.25</v>
      </c>
      <c r="C40" s="20">
        <v>13207</v>
      </c>
      <c r="D40" s="8">
        <v>1.9E-2</v>
      </c>
    </row>
    <row r="41" spans="1:4" ht="12" customHeight="1" x14ac:dyDescent="0.25">
      <c r="A41" s="19">
        <v>2015</v>
      </c>
      <c r="B41" s="7">
        <v>264.69</v>
      </c>
      <c r="C41" s="20">
        <v>13784</v>
      </c>
      <c r="D41" s="8">
        <v>1.9E-2</v>
      </c>
    </row>
    <row r="42" spans="1:4" ht="11.1" customHeight="1" x14ac:dyDescent="0.25">
      <c r="A42" s="19">
        <v>2016</v>
      </c>
      <c r="B42" s="7">
        <v>279.38</v>
      </c>
      <c r="C42" s="20">
        <v>14203</v>
      </c>
      <c r="D42" s="8">
        <v>0.02</v>
      </c>
    </row>
    <row r="43" spans="1:4" ht="12" customHeight="1" x14ac:dyDescent="0.25">
      <c r="A43" s="19">
        <v>2017</v>
      </c>
      <c r="B43" s="7">
        <v>302.81</v>
      </c>
      <c r="C43" s="20">
        <v>14902</v>
      </c>
      <c r="D43" s="8">
        <v>0.02</v>
      </c>
    </row>
    <row r="44" spans="1:4" ht="11.1" customHeight="1" x14ac:dyDescent="0.25">
      <c r="A44" s="19">
        <v>2018</v>
      </c>
      <c r="B44" s="7">
        <v>297.17</v>
      </c>
      <c r="C44" s="20">
        <v>15767</v>
      </c>
      <c r="D44" s="8">
        <v>1.9E-2</v>
      </c>
    </row>
    <row r="45" spans="1:4" ht="12" customHeight="1" x14ac:dyDescent="0.25">
      <c r="A45" s="19">
        <v>2019</v>
      </c>
      <c r="B45" s="7">
        <v>317</v>
      </c>
      <c r="C45" s="20">
        <v>16349</v>
      </c>
      <c r="D45" s="8">
        <v>1.9E-2</v>
      </c>
    </row>
    <row r="46" spans="1:4" ht="12.95" customHeight="1" x14ac:dyDescent="0.25">
      <c r="A46" s="19">
        <v>2020</v>
      </c>
      <c r="B46" s="7">
        <v>324.10000000000002</v>
      </c>
      <c r="C46" s="20">
        <v>17495</v>
      </c>
      <c r="D46" s="8">
        <v>1.9E-2</v>
      </c>
    </row>
    <row r="48" spans="1:4" x14ac:dyDescent="0.25">
      <c r="A48" s="12" t="s">
        <v>59</v>
      </c>
    </row>
    <row r="49" spans="1:1" x14ac:dyDescent="0.25">
      <c r="A49" s="12" t="s">
        <v>60</v>
      </c>
    </row>
    <row r="50" spans="1:1" x14ac:dyDescent="0.25">
      <c r="A50" s="22" t="s">
        <v>61</v>
      </c>
    </row>
    <row r="51" spans="1:1" x14ac:dyDescent="0.25">
      <c r="A51" s="12" t="s">
        <v>62</v>
      </c>
    </row>
    <row r="53" spans="1:1" x14ac:dyDescent="0.25">
      <c r="A53" s="1" t="s">
        <v>63</v>
      </c>
    </row>
  </sheetData>
  <hyperlinks>
    <hyperlink ref="A49" r:id="rId1" xr:uid="{00000000-0004-0000-0900-000000000000}"/>
  </hyperlinks>
  <pageMargins left="1.25" right="1.25" top="1" bottom="1" header="0.25" footer="0.25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d d 8 a e 4 4 - 2 3 b 2 - 4 1 6 a - 8 1 3 9 - c e c 5 4 6 c a 9 3 6 a "   x m l n s = " h t t p : / / s c h e m a s . m i c r o s o f t . c o m / D a t a M a s h u p " > A A A A A G I F A A B Q S w M E F A A C A A g A z X Y X V T n t B H K k A A A A 9 g A A A B I A H A B D b 2 5 m a W c v U G F j a 2 F n Z S 5 4 b W w g o h g A K K A U A A A A A A A A A A A A A A A A A A A A A A A A A A A A h Y + x D o I w G I R f h X S n L X X Q k J 8 y u E p i Q j S u D V R o h B 9 D i + X d H H w k X 0 G M o m 6 O d / d d c n e / 3 i A d 2 y a 4 6 N 6 a D h M S U U 4 C j U V X G q w S M r h j u C K p h K 0 q T q r S w Q S j j U d r E l I 7 d 4 4 Z 8 9 5 T v 6 B d X z H B e c Q O 2 S Y v a t 2 q 0 K B 1 C g t N P q 3 y f 4 t I 2 L / G S E E j v q S C T 5 u A z S Z k B r + A m L J n + m P C e m j c 0 G u p M d z l w G Y J 7 P 1 B P g B Q S w M E F A A C A A g A z X Y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1 2 F 1 W d E U J 8 X A I A A L g N A A A T A B w A R m 9 y b X V s Y X M v U 2 V j d G l v b j E u b S C i G A A o o B Q A A A A A A A A A A A A A A A A A A A A A A A A A A A D t l s 9 r 2 z A U x + + B / A / C u z h g M m y n O 7 T 0 s J k N c h m j D Y x i c l B s t Q m 1 p U y 2 y 0 r I / z 5 Z 8 g / 9 C r Y H v S W X J n p P e u / 7 / e j Z L V B S H g g G j + K v f z e f z W f F H l K U g g 3 c Z c g H 9 y B D 5 X w G 2 O e R V D R B b O X 7 3 w R l y 6 i i F O H y N 6 G v O 0 J e 3 c U p / g l z d O + I n c 7 2 H E c E l y x l 6 4 k D P j n R H u K X + v D 3 I 3 L Y S T x 1 u a E Q F 8 + E 5 h H J q h z X w c I V 1 b z T y X l C k D o e W O P y y 2 p Z B 8 8 e O D k b U s K M L Z d s A e A q 3 y H K 1 3 8 h t g 2 X Q J S y J E S E H g m F t e D B 7 Y E l 4 w e p c M q 3 F 5 b o U d k f W j K + o T 8 V K k r b Z r X 4 y p K x x u n h 7 Z B W M B v e f 6 N l n B c d h w e U k z f G Q R h e 9 C h E o F l 2 N W C e x V 2 L Y R Y P L M q M Z q X 2 5 K r + w D 0 x x d R 3 p r 0 d 4 p I m 7 / 2 9 U f G b c R W v G Z f w m U E V j x o / L + a z A 7 Z L N A Y v / O / B C 6 + D d x 2 8 6 + A p g 9 f p + 5 q m d b 9 V U Z K 8 l 8 d W h Q R X d 4 C 5 1 S R 7 A M F k D 9 x Y k r H 9 H H O 5 2 4 X d w W D Q Q a W f 2 r 6 u W g M J v i B D x A M i N E X U f o t 4 y H 6 N g v o e N T P d c d K w 9 A 1 o P G T 7 F b e V x j B 7 D l n b q g N 9 V 6 Y C R T v v 6 V Z 0 e I m e b 8 e n t 9 D q u G 3 1 c o q x p K 2 H a G U Y T m L o c y F q x S k k / Z E o w 1 E o e x d N n G q P Y + j K O o N L 7 h t 6 x N n s a I 1 A W 3 D A / t U k + w N u v 1 Z v i v / B S P 9 X H + m / 1 v 8 Y H u F I H k F z n g Z D q j D A 4 2 Y S j 5 D z W I 8 d B m V 0 / c u P D 7 U h / u h Q r J Y 4 M M f M d 4 v 0 U w r b U e m v n v Z 7 F 1 B Q d Y m W l 5 L 0 s w t f g K z + q 2 g Y c / c P U E s B A i 0 A F A A C A A g A z X Y X V T n t B H K k A A A A 9 g A A A B I A A A A A A A A A A A A A A A A A A A A A A E N v b m Z p Z y 9 Q Y W N r Y W d l L n h t b F B L A Q I t A B Q A A g A I A M 1 2 F 1 U P y u m r p A A A A O k A A A A T A A A A A A A A A A A A A A A A A P A A A A B b Q 2 9 u d G V u d F 9 U e X B l c 1 0 u e G 1 s U E s B A i 0 A F A A C A A g A z X Y X V Z 0 R Q n x c A g A A u A 0 A A B M A A A A A A A A A A A A A A A A A 4 Q E A A E Z v c m 1 1 b G F z L 1 N l Y 3 R p b 2 4 x L m 1 Q S w U G A A A A A A M A A w D C A A A A i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y A A A A A A A A C R I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y M 1 Q x M T o w O D o 0 M S 4 w M T Y 3 M T I 5 W i I g L z 4 8 R W 5 0 c n k g V H l w Z T 0 i R m l s b E N v b H V t b l R 5 c G V z I i B W Y W x 1 Z T 0 i c 0 F 4 R V J F U k V S I i A v P j x F b n R y e S B U e X B l P S J G a W x s Q 2 9 s d W 1 u T m F t Z X M i I F Z h b H V l P S J z W y Z x d W 9 0 O 1 l l Y X I m c X V v d D s s J n F 1 b 3 Q 7 V G 9 0 Y W w m c X V v d D s s J n F 1 b 3 Q 7 Q 2 9 y c G 9 y Y X R p b 2 4 m c X V v d D s s J n F 1 b 3 Q 7 R m 9 1 b m R h d G l v b n M m c X V v d D s s J n F 1 b 3 Q 7 Q m V x d W V z d H M m c X V v d D s s J n F 1 b 3 Q 7 S W 5 k a X Z p Z H V h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Z Z W F y L D B 9 J n F 1 b 3 Q 7 L C Z x d W 9 0 O 1 N l Y 3 R p b 2 4 x L 1 R h Y m x l M S 9 D a G F u Z 2 V k I F R 5 c G U x L n t U b 3 R h b C w x f S Z x d W 9 0 O y w m c X V v d D t T Z W N 0 a W 9 u M S 9 U Y W J s Z T E v Q 2 h h b m d l Z C B U e X B l M S 5 7 Q 2 9 y c G 9 y Y X R p b 2 4 s M n 0 m c X V v d D s s J n F 1 b 3 Q 7 U 2 V j d G l v b j E v V G F i b G U x L 0 N o Y W 5 n Z W Q g V H l w Z T E u e 0 Z v d W 5 k Y X R p b 2 5 z L D N 9 J n F 1 b 3 Q 7 L C Z x d W 9 0 O 1 N l Y 3 R p b 2 4 x L 1 R h Y m x l M S 9 D a G F u Z 2 V k I F R 5 c G U x L n t C Z X F 1 Z X N 0 c y w 0 f S Z x d W 9 0 O y w m c X V v d D t T Z W N 0 a W 9 u M S 9 U Y W J s Z T E v Q 2 h h b m d l Z C B U e X B l M S 5 7 S W 5 k a X Z p Z H V h b H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x L 0 N o Y W 5 n Z W Q g V H l w Z S 5 7 W W V h c i w w f S Z x d W 9 0 O y w m c X V v d D t T Z W N 0 a W 9 u M S 9 U Y W J s Z T E v Q 2 h h b m d l Z C B U e X B l M S 5 7 V G 9 0 Y W w s M X 0 m c X V v d D s s J n F 1 b 3 Q 7 U 2 V j d G l v b j E v V G F i b G U x L 0 N o Y W 5 n Z W Q g V H l w Z T E u e 0 N v c n B v c m F 0 a W 9 u L D J 9 J n F 1 b 3 Q 7 L C Z x d W 9 0 O 1 N l Y 3 R p b 2 4 x L 1 R h Y m x l M S 9 D a G F u Z 2 V k I F R 5 c G U x L n t G b 3 V u Z G F 0 a W 9 u c y w z f S Z x d W 9 0 O y w m c X V v d D t T Z W N 0 a W 9 u M S 9 U Y W J s Z T E v Q 2 h h b m d l Z C B U e X B l M S 5 7 Q m V x d W V z d H M s N H 0 m c X V v d D s s J n F 1 b 3 Q 7 U 2 V j d G l v b j E v V G F i b G U x L 0 N o Y W 5 n Z W Q g V H l w Z T E u e 0 l u Z G l 2 a W R 1 Y W x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Y W J s Z T N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u e 1 l l Y X I s M H 0 m c X V v d D s s J n F 1 b 3 Q 7 U 2 V j d G l v b j E v V G F i b G U z L 0 N o Y W 5 n Z W Q g V H l w Z T E u e 1 R v d G F s L D F 9 J n F 1 b 3 Q 7 L C Z x d W 9 0 O 1 N l Y 3 R p b 2 4 x L 1 R h Y m x l M y 9 D a G F u Z 2 V k I F R 5 c G U x L n t D b 3 J w b 3 J h d G l v b i w y f S Z x d W 9 0 O y w m c X V v d D t T Z W N 0 a W 9 u M S 9 U Y W J s Z T M v Q 2 h h b m d l Z C B U e X B l M i 5 7 Q 3 V z d G 9 t L D Z 9 J n F 1 b 3 Q 7 L C Z x d W 9 0 O 1 N l Y 3 R p b 2 4 x L 1 R h Y m x l M y 9 D a G F u Z 2 V k I F R 5 c G U x L n t G b 3 V u Z G F 0 a W 9 u c y w z f S Z x d W 9 0 O y w m c X V v d D t T Z W N 0 a W 9 u M S 9 U Y W J s Z T M v Q 2 h h b m d l Z C B U e X B l M y 5 7 R m 9 1 b m Q 6 V G 9 0 Y W w s N 3 0 m c X V v d D s s J n F 1 b 3 Q 7 U 2 V j d G l v b j E v V G F i b G U z L 0 N o Y W 5 n Z W Q g V H l w Z T E u e 0 J l c X V l c 3 R z L D R 9 J n F 1 b 3 Q 7 L C Z x d W 9 0 O 1 N l Y 3 R p b 2 4 x L 1 R h Y m x l M y 9 D a G F u Z 2 V k I F R 5 c G U 0 L n t C Z X F l c 3 Q 6 V G 9 0 Y W w s O H 0 m c X V v d D s s J n F 1 b 3 Q 7 U 2 V j d G l v b j E v V G F i b G U z L 0 N o Y W 5 n Z W Q g V H l w Z T E u e 0 l u Z G l 2 a W R 1 Y W x z L D V 9 J n F 1 b 3 Q 7 L C Z x d W 9 0 O 1 N l Y 3 R p b 2 4 x L 1 R h Y m x l M y 9 D a G F u Z 2 V k I F R 5 c G U 1 L n t J b m Q 6 V G 9 0 Y W w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y 9 D a G F u Z 2 V k I F R 5 c G U u e 1 l l Y X I s M H 0 m c X V v d D s s J n F 1 b 3 Q 7 U 2 V j d G l v b j E v V G F i b G U z L 0 N o Y W 5 n Z W Q g V H l w Z T E u e 1 R v d G F s L D F 9 J n F 1 b 3 Q 7 L C Z x d W 9 0 O 1 N l Y 3 R p b 2 4 x L 1 R h Y m x l M y 9 D a G F u Z 2 V k I F R 5 c G U x L n t D b 3 J w b 3 J h d G l v b i w y f S Z x d W 9 0 O y w m c X V v d D t T Z W N 0 a W 9 u M S 9 U Y W J s Z T M v Q 2 h h b m d l Z C B U e X B l M i 5 7 Q 3 V z d G 9 t L D Z 9 J n F 1 b 3 Q 7 L C Z x d W 9 0 O 1 N l Y 3 R p b 2 4 x L 1 R h Y m x l M y 9 D a G F u Z 2 V k I F R 5 c G U x L n t G b 3 V u Z G F 0 a W 9 u c y w z f S Z x d W 9 0 O y w m c X V v d D t T Z W N 0 a W 9 u M S 9 U Y W J s Z T M v Q 2 h h b m d l Z C B U e X B l M y 5 7 R m 9 1 b m Q 6 V G 9 0 Y W w s N 3 0 m c X V v d D s s J n F 1 b 3 Q 7 U 2 V j d G l v b j E v V G F i b G U z L 0 N o Y W 5 n Z W Q g V H l w Z T E u e 0 J l c X V l c 3 R z L D R 9 J n F 1 b 3 Q 7 L C Z x d W 9 0 O 1 N l Y 3 R p b 2 4 x L 1 R h Y m x l M y 9 D a G F u Z 2 V k I F R 5 c G U 0 L n t C Z X F l c 3 Q 6 V G 9 0 Y W w s O H 0 m c X V v d D s s J n F 1 b 3 Q 7 U 2 V j d G l v b j E v V G F i b G U z L 0 N o Y W 5 n Z W Q g V H l w Z T E u e 0 l u Z G l 2 a W R 1 Y W x z L D V 9 J n F 1 b 3 Q 7 L C Z x d W 9 0 O 1 N l Y 3 R p b 2 4 x L 1 R h Y m x l M y 9 D a G F u Z 2 V k I F R 5 c G U 1 L n t J b m Q 6 V G 9 0 Y W w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l l Y X I m c X V v d D s s J n F 1 b 3 Q 7 V G 9 0 Y W w m c X V v d D s s J n F 1 b 3 Q 7 Q 2 9 y c G 9 y Y X R p b 2 4 m c X V v d D s s J n F 1 b 3 Q 7 Q 2 9 y c G 9 y Y X R p b 2 5 z J n F 1 b 3 Q 7 L C Z x d W 9 0 O 0 Z v d W 5 k Y X R p b 2 4 m c X V v d D s s J n F 1 b 3 Q 7 R m 9 1 b m R h d G l v b n M m c X V v d D s s J n F 1 b 3 Q 7 Q m V x d W V z d C Z x d W 9 0 O y w m c X V v d D t C Z X F 1 Z X N 0 c y Z x d W 9 0 O y w m c X V v d D t J b m R p d m l k d W F s J n F 1 b 3 Q 7 L C Z x d W 9 0 O 0 l u Z G l 2 a W R 1 Y W x z J n F 1 b 3 Q 7 X S I g L z 4 8 R W 5 0 c n k g V H l w Z T 0 i R m l s b E N v b H V t b l R 5 c G V z I i B W Y W x 1 Z T 0 i c 0 F 4 R V J C Q k V F R V F R U k J B P T 0 i I C 8 + P E V u d H J 5 I F R 5 c G U 9 I k Z p b G x M Y X N 0 V X B k Y X R l Z C I g V m F s d W U 9 I m Q y M D I y L T A 4 L T I z V D E x O j I 3 O j E 2 L j A 0 M T c 2 N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S I g L z 4 8 R W 5 0 c n k g V H l w Z T 0 i Q W R k Z W R U b 0 R h d G F N b 2 R l b C I g V m F s d W U 9 I m w w I i A v P j x F b n R y e S B U e X B l P S J R d W V y e U l E I i B W Y W x 1 Z T 0 i c z E x Z D N j Z G E 1 L W Z k O D E t N D M 0 N C 1 h N j k x L W R i O D k y N z E y Y j I y N i I g L z 4 8 L 1 N 0 Y W J s Z U V u d H J p Z X M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S Z W 5 h b W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F c K y G + d I U K O C A e H u X M l t g A A A A A C A A A A A A A Q Z g A A A A E A A C A A A A D 8 v t P n W X B 8 t d W t N d z l + A F 3 8 9 J z T m h 5 5 R 6 L g f z b H X o E M A A A A A A O g A A A A A I A A C A A A A C H T T q n X M h B m O a + 6 G N I I 7 G l 6 O T B F 9 + f 9 8 h 7 Z W N I 6 u K B R F A A A A A p 9 M 6 e g W m c i Z E K D / w o S z s q s g T / q v E 7 A I B 5 3 q 0 6 N U y s z y 6 u l 6 / V G Y 5 f n 3 A Q a L s j k m / 3 R G W A / T 2 l k L 1 1 d Q w 5 G g F E S j u 1 a K z v + 0 L D D L y W B 8 T c F U A A A A B M s k K k A d 1 v V u T 5 4 z N S j V / d 8 m 0 X e 3 A T Y a M Y p 5 s j 4 u 1 A W g c I v E B e I V + O D B o s p i c r 1 Y / a W g r o + t 4 A D o 6 4 Y I 9 + i M J F < / D a t a M a s h u p > 
</file>

<file path=customXml/itemProps1.xml><?xml version="1.0" encoding="utf-8"?>
<ds:datastoreItem xmlns:ds="http://schemas.openxmlformats.org/officeDocument/2006/customXml" ds:itemID="{B24C84AA-93EC-4C36-A59E-0361CDFB6C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Giving $currrent </vt:lpstr>
      <vt:lpstr>Sheet1</vt:lpstr>
      <vt:lpstr>Giving $CPI-adjusted</vt:lpstr>
      <vt:lpstr>giv_share_of_total</vt:lpstr>
      <vt:lpstr>Receiving by org- $current</vt:lpstr>
      <vt:lpstr>Receiving Org $CPI</vt:lpstr>
      <vt:lpstr>Sheet3</vt:lpstr>
      <vt:lpstr>Giving as %GDP $Current</vt:lpstr>
      <vt:lpstr>Giving as %Income $Current</vt:lpstr>
      <vt:lpstr>Giving %Corp profit $current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Hooy</dc:creator>
  <cp:lastModifiedBy>Jason Hooy</cp:lastModifiedBy>
  <dcterms:created xsi:type="dcterms:W3CDTF">2022-08-18T08:26:49Z</dcterms:created>
  <dcterms:modified xsi:type="dcterms:W3CDTF">2022-08-29T03:43:41Z</dcterms:modified>
</cp:coreProperties>
</file>