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khoo/Documents/SUTD/M2 - Python (intermediate)/Project/"/>
    </mc:Choice>
  </mc:AlternateContent>
  <xr:revisionPtr revIDLastSave="0" documentId="13_ncr:1_{86E04DB0-98F4-4C49-8316-CB856D6AF5C5}" xr6:coauthVersionLast="47" xr6:coauthVersionMax="47" xr10:uidLastSave="{00000000-0000-0000-0000-000000000000}"/>
  <bookViews>
    <workbookView xWindow="4500" yWindow="660" windowWidth="23060" windowHeight="15600" xr2:uid="{1A4BA353-23D5-0E4B-9EA8-8B134334B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9" i="1"/>
  <c r="B18" i="1"/>
  <c r="B15" i="1"/>
  <c r="B21" i="1" l="1"/>
</calcChain>
</file>

<file path=xl/sharedStrings.xml><?xml version="1.0" encoding="utf-8"?>
<sst xmlns="http://schemas.openxmlformats.org/spreadsheetml/2006/main" count="28" uniqueCount="25">
  <si>
    <t>Car</t>
  </si>
  <si>
    <t>Van</t>
  </si>
  <si>
    <t>Truck</t>
  </si>
  <si>
    <t>Daily Rate</t>
  </si>
  <si>
    <t>Weekly Rate</t>
  </si>
  <si>
    <t>Per mile charge</t>
  </si>
  <si>
    <t>Insurance rate per day</t>
  </si>
  <si>
    <t>Type</t>
  </si>
  <si>
    <t>Insurance</t>
  </si>
  <si>
    <t>Miles</t>
  </si>
  <si>
    <t>Weeks</t>
  </si>
  <si>
    <t>Day</t>
  </si>
  <si>
    <t>Input</t>
  </si>
  <si>
    <t>Miles charge</t>
  </si>
  <si>
    <t>Base charge</t>
  </si>
  <si>
    <t xml:space="preserve">Appendix A - Excel Spreadsheet for calculation of rental cost </t>
  </si>
  <si>
    <t>Supporting calculations</t>
  </si>
  <si>
    <t>Total (S$)</t>
  </si>
  <si>
    <t>Rental period (days)</t>
  </si>
  <si>
    <t>Yes</t>
  </si>
  <si>
    <t>No</t>
  </si>
  <si>
    <t>&lt;Please select the vehicle type&gt;</t>
  </si>
  <si>
    <t>&lt;Please enter the number of rental days&gt;</t>
  </si>
  <si>
    <t>&lt;Please select the option for insurance&gt;</t>
  </si>
  <si>
    <t>&lt;Please enter the estimated driving miles&gt;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</si>
</sst>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3" xfId="0" applyBorder="1"/>
    <xf numFmtId="165" fontId="0" fillId="0" borderId="0" xfId="1" applyNumberFormat="1" applyFont="1"/>
    <xf numFmtId="43" fontId="0" fillId="0" borderId="3" xfId="1" applyNumberFormat="1" applyFont="1" applyBorder="1"/>
    <xf numFmtId="0" fontId="1" fillId="0" borderId="4" xfId="0" applyFont="1" applyBorder="1"/>
    <xf numFmtId="43" fontId="0" fillId="0" borderId="5" xfId="1" applyNumberFormat="1" applyFont="1" applyBorder="1"/>
    <xf numFmtId="0" fontId="1" fillId="0" borderId="6" xfId="0" applyFont="1" applyBorder="1"/>
    <xf numFmtId="43" fontId="0" fillId="0" borderId="7" xfId="1" applyNumberFormat="1" applyFont="1" applyBorder="1"/>
    <xf numFmtId="0" fontId="0" fillId="2" borderId="1" xfId="0" applyFill="1" applyBorder="1" applyAlignment="1">
      <alignment horizontal="right"/>
    </xf>
    <xf numFmtId="0" fontId="3" fillId="0" borderId="0" xfId="0" applyFont="1"/>
    <xf numFmtId="0" fontId="5" fillId="0" borderId="0" xfId="0" applyFont="1"/>
    <xf numFmtId="0" fontId="6" fillId="0" borderId="8" xfId="0" applyFont="1" applyBorder="1"/>
    <xf numFmtId="43" fontId="6" fillId="0" borderId="9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3F43-5195-594D-95FB-B401A968F227}">
  <dimension ref="A1:G21"/>
  <sheetViews>
    <sheetView tabSelected="1" zoomScale="150" workbookViewId="0">
      <selection activeCell="A2" sqref="A2"/>
    </sheetView>
  </sheetViews>
  <sheetFormatPr baseColWidth="10" defaultRowHeight="16" x14ac:dyDescent="0.2"/>
  <cols>
    <col min="1" max="1" width="19.1640625" style="1" customWidth="1"/>
    <col min="2" max="2" width="12.33203125" bestFit="1" customWidth="1"/>
    <col min="3" max="3" width="11.5" bestFit="1" customWidth="1"/>
    <col min="4" max="4" width="14" bestFit="1" customWidth="1"/>
    <col min="5" max="5" width="20.1640625" customWidth="1"/>
  </cols>
  <sheetData>
    <row r="1" spans="1:7" x14ac:dyDescent="0.2">
      <c r="A1" s="2" t="s">
        <v>15</v>
      </c>
      <c r="G1" s="15" t="s">
        <v>19</v>
      </c>
    </row>
    <row r="2" spans="1:7" x14ac:dyDescent="0.2">
      <c r="A2" s="2"/>
      <c r="G2" s="15" t="s">
        <v>20</v>
      </c>
    </row>
    <row r="3" spans="1:7" s="1" customFormat="1" x14ac:dyDescent="0.2">
      <c r="A3" s="3"/>
      <c r="B3" s="3" t="s">
        <v>3</v>
      </c>
      <c r="C3" s="3" t="s">
        <v>4</v>
      </c>
      <c r="D3" s="3" t="s">
        <v>5</v>
      </c>
      <c r="E3" s="3" t="s">
        <v>6</v>
      </c>
    </row>
    <row r="4" spans="1:7" x14ac:dyDescent="0.2">
      <c r="A4" s="3" t="s">
        <v>0</v>
      </c>
      <c r="B4" s="4">
        <v>24.99</v>
      </c>
      <c r="C4" s="4">
        <v>180</v>
      </c>
      <c r="D4" s="4">
        <v>0.15</v>
      </c>
      <c r="E4" s="4">
        <v>6</v>
      </c>
    </row>
    <row r="5" spans="1:7" x14ac:dyDescent="0.2">
      <c r="A5" s="3" t="s">
        <v>1</v>
      </c>
      <c r="B5" s="4">
        <v>35</v>
      </c>
      <c r="C5" s="4">
        <v>220</v>
      </c>
      <c r="D5" s="4">
        <v>0.2</v>
      </c>
      <c r="E5" s="4">
        <v>7</v>
      </c>
    </row>
    <row r="6" spans="1:7" x14ac:dyDescent="0.2">
      <c r="A6" s="3" t="s">
        <v>2</v>
      </c>
      <c r="B6" s="4">
        <v>34.950000000000003</v>
      </c>
      <c r="C6" s="4">
        <v>425</v>
      </c>
      <c r="D6" s="4">
        <v>0.25</v>
      </c>
      <c r="E6" s="4">
        <v>8</v>
      </c>
    </row>
    <row r="8" spans="1:7" x14ac:dyDescent="0.2">
      <c r="A8" s="6" t="s">
        <v>12</v>
      </c>
      <c r="B8" s="7"/>
    </row>
    <row r="9" spans="1:7" x14ac:dyDescent="0.2">
      <c r="A9" s="3" t="s">
        <v>7</v>
      </c>
      <c r="B9" s="14" t="s">
        <v>0</v>
      </c>
      <c r="C9" s="16" t="s">
        <v>21</v>
      </c>
    </row>
    <row r="10" spans="1:7" x14ac:dyDescent="0.2">
      <c r="A10" s="3" t="s">
        <v>18</v>
      </c>
      <c r="B10" s="5">
        <v>4</v>
      </c>
      <c r="C10" s="16" t="s">
        <v>22</v>
      </c>
    </row>
    <row r="11" spans="1:7" x14ac:dyDescent="0.2">
      <c r="A11" s="3" t="s">
        <v>8</v>
      </c>
      <c r="B11" s="14" t="s">
        <v>20</v>
      </c>
      <c r="C11" s="16" t="s">
        <v>23</v>
      </c>
    </row>
    <row r="12" spans="1:7" x14ac:dyDescent="0.2">
      <c r="A12" s="3" t="s">
        <v>9</v>
      </c>
      <c r="B12" s="5">
        <v>200</v>
      </c>
      <c r="C12" s="16" t="s">
        <v>24</v>
      </c>
    </row>
    <row r="14" spans="1:7" x14ac:dyDescent="0.2">
      <c r="A14" s="6" t="s">
        <v>16</v>
      </c>
      <c r="B14" s="7"/>
    </row>
    <row r="15" spans="1:7" x14ac:dyDescent="0.2">
      <c r="A15" s="6" t="s">
        <v>10</v>
      </c>
      <c r="B15" s="9">
        <f>ROUNDDOWN(B10/7,0)</f>
        <v>0</v>
      </c>
    </row>
    <row r="16" spans="1:7" x14ac:dyDescent="0.2">
      <c r="A16" s="10" t="s">
        <v>11</v>
      </c>
      <c r="B16" s="11">
        <f>B10-B15*7</f>
        <v>4</v>
      </c>
    </row>
    <row r="17" spans="1:2" x14ac:dyDescent="0.2">
      <c r="A17" s="10" t="s">
        <v>14</v>
      </c>
      <c r="B17" s="11">
        <f>B15*VLOOKUP(B9,$A$3:$E$6,3,0)+B16*VLOOKUP(B9,$A$3:$E$6,2,0)</f>
        <v>99.96</v>
      </c>
    </row>
    <row r="18" spans="1:2" x14ac:dyDescent="0.2">
      <c r="A18" s="10" t="s">
        <v>13</v>
      </c>
      <c r="B18" s="11">
        <f>B12*VLOOKUP(B9,$A$3:$E$6,4,0)</f>
        <v>30</v>
      </c>
    </row>
    <row r="19" spans="1:2" x14ac:dyDescent="0.2">
      <c r="A19" s="12" t="s">
        <v>8</v>
      </c>
      <c r="B19" s="13">
        <f>IF(B11="Yes",(B10*VLOOKUP(B9,$A$3:$E$6,5,0)),0)</f>
        <v>0</v>
      </c>
    </row>
    <row r="20" spans="1:2" ht="17" thickBot="1" x14ac:dyDescent="0.25">
      <c r="B20" s="8"/>
    </row>
    <row r="21" spans="1:2" ht="22" thickBot="1" x14ac:dyDescent="0.3">
      <c r="A21" s="17" t="s">
        <v>17</v>
      </c>
      <c r="B21" s="18">
        <f>SUM(B17,B18,B19)</f>
        <v>129.95999999999998</v>
      </c>
    </row>
  </sheetData>
  <dataConsolidate/>
  <dataValidations count="2">
    <dataValidation type="list" allowBlank="1" showInputMessage="1" showErrorMessage="1" sqref="B9" xr:uid="{E5267920-FA4D-0F49-B44B-8583E6A4A6D7}">
      <formula1>$A$4:$A$6</formula1>
    </dataValidation>
    <dataValidation type="list" allowBlank="1" showInputMessage="1" showErrorMessage="1" sqref="B11" xr:uid="{3486B472-F104-A041-865F-E89A1BE45E43}">
      <formula1>$G$1:$G$2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2021-06-02T03:56:53Z</dcterms:created>
  <dcterms:modified xsi:type="dcterms:W3CDTF">2021-06-14T14:48:23Z</dcterms:modified>
</cp:coreProperties>
</file>