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45" windowWidth="1680" windowHeight="3765" tabRatio="767"/>
  </bookViews>
  <sheets>
    <sheet name="main" sheetId="66" r:id="rId1"/>
    <sheet name="10K" sheetId="67" r:id="rId2"/>
    <sheet name="20K" sheetId="69" r:id="rId3"/>
    <sheet name="30K" sheetId="70" r:id="rId4"/>
    <sheet name="40K" sheetId="71" r:id="rId5"/>
    <sheet name="50K" sheetId="72" r:id="rId6"/>
    <sheet name="60K" sheetId="73" r:id="rId7"/>
    <sheet name="70K" sheetId="75" r:id="rId8"/>
    <sheet name="80K" sheetId="76" r:id="rId9"/>
  </sheets>
  <calcPr calcId="125725"/>
</workbook>
</file>

<file path=xl/calcChain.xml><?xml version="1.0" encoding="utf-8"?>
<calcChain xmlns="http://schemas.openxmlformats.org/spreadsheetml/2006/main">
  <c r="M17" i="66"/>
  <c r="M16"/>
  <c r="L17"/>
  <c r="N17" s="1"/>
  <c r="L16"/>
  <c r="N16" s="1"/>
  <c r="I115" i="76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16"/>
  <c r="I117" s="1"/>
  <c r="I115" i="7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16"/>
  <c r="I117"/>
  <c r="O17" i="66"/>
  <c r="K17"/>
  <c r="J17"/>
  <c r="O16"/>
  <c r="K16"/>
  <c r="J16"/>
  <c r="P17"/>
  <c r="P16"/>
  <c r="D118" i="76"/>
  <c r="C118"/>
  <c r="B118"/>
  <c r="G117"/>
  <c r="F117"/>
  <c r="E117"/>
  <c r="D117"/>
  <c r="C117"/>
  <c r="B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J17"/>
  <c r="H17"/>
  <c r="J16"/>
  <c r="H16"/>
  <c r="G13"/>
  <c r="F13"/>
  <c r="E13"/>
  <c r="D13"/>
  <c r="C13"/>
  <c r="B13"/>
  <c r="D118" i="75"/>
  <c r="C118"/>
  <c r="B118"/>
  <c r="G117"/>
  <c r="F117"/>
  <c r="E117"/>
  <c r="D117"/>
  <c r="C117"/>
  <c r="B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J17"/>
  <c r="H17"/>
  <c r="J16"/>
  <c r="H16"/>
  <c r="G13"/>
  <c r="F13"/>
  <c r="E13"/>
  <c r="D13"/>
  <c r="C13"/>
  <c r="B13"/>
  <c r="D118" i="73"/>
  <c r="C118"/>
  <c r="M15" i="66" s="1"/>
  <c r="B118" i="73"/>
  <c r="G117"/>
  <c r="F117"/>
  <c r="E117"/>
  <c r="D117"/>
  <c r="O15" i="66" s="1"/>
  <c r="P15" s="1"/>
  <c r="C117" i="73"/>
  <c r="L15" i="66" s="1"/>
  <c r="N15" s="1"/>
  <c r="B117" i="73"/>
  <c r="J15" i="66" s="1"/>
  <c r="H116" i="73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J17" s="1"/>
  <c r="H16"/>
  <c r="I16" s="1"/>
  <c r="G13"/>
  <c r="F13"/>
  <c r="E13"/>
  <c r="D13"/>
  <c r="C13"/>
  <c r="B13"/>
  <c r="D118" i="72"/>
  <c r="C118"/>
  <c r="M14" i="66" s="1"/>
  <c r="B118" i="72"/>
  <c r="G117"/>
  <c r="F117"/>
  <c r="E117"/>
  <c r="D117"/>
  <c r="O14" i="66" s="1"/>
  <c r="P14" s="1"/>
  <c r="C117" i="72"/>
  <c r="L14" i="66" s="1"/>
  <c r="N14" s="1"/>
  <c r="B117" i="72"/>
  <c r="J14" i="66" s="1"/>
  <c r="H116" i="72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D118" i="71"/>
  <c r="C118"/>
  <c r="M13" i="66" s="1"/>
  <c r="B118" i="71"/>
  <c r="G117"/>
  <c r="F117"/>
  <c r="E117"/>
  <c r="D117"/>
  <c r="O13" i="66" s="1"/>
  <c r="P13" s="1"/>
  <c r="C117" i="71"/>
  <c r="L13" i="66" s="1"/>
  <c r="N13" s="1"/>
  <c r="B117" i="71"/>
  <c r="K13" i="66" s="1"/>
  <c r="D118" i="70"/>
  <c r="C118"/>
  <c r="M12" i="66" s="1"/>
  <c r="B118" i="70"/>
  <c r="G117"/>
  <c r="F117"/>
  <c r="E117"/>
  <c r="D117"/>
  <c r="O12" i="66" s="1"/>
  <c r="P12" s="1"/>
  <c r="C117" i="70"/>
  <c r="L12" i="66" s="1"/>
  <c r="N12" s="1"/>
  <c r="B117" i="70"/>
  <c r="K12" i="66" s="1"/>
  <c r="D118" i="69"/>
  <c r="C118"/>
  <c r="M11" i="66" s="1"/>
  <c r="B118" i="69"/>
  <c r="G117"/>
  <c r="F117"/>
  <c r="E117"/>
  <c r="D117"/>
  <c r="O11" i="66" s="1"/>
  <c r="P11" s="1"/>
  <c r="C117" i="69"/>
  <c r="L11" i="66" s="1"/>
  <c r="N11" s="1"/>
  <c r="B117" i="69"/>
  <c r="K11" i="66" s="1"/>
  <c r="D118" i="67"/>
  <c r="B118"/>
  <c r="C118"/>
  <c r="M10" i="66" s="1"/>
  <c r="H116" i="71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H116" i="70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J16" s="1"/>
  <c r="G13"/>
  <c r="F13"/>
  <c r="E13"/>
  <c r="D13"/>
  <c r="C13"/>
  <c r="B13"/>
  <c r="H116" i="69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G13"/>
  <c r="F13"/>
  <c r="E13"/>
  <c r="D13"/>
  <c r="C13"/>
  <c r="B13"/>
  <c r="H116" i="67"/>
  <c r="I116" s="1"/>
  <c r="H115"/>
  <c r="I115" s="1"/>
  <c r="H114"/>
  <c r="I114" s="1"/>
  <c r="H113"/>
  <c r="I113" s="1"/>
  <c r="H112"/>
  <c r="I112" s="1"/>
  <c r="H111"/>
  <c r="I111" s="1"/>
  <c r="H110"/>
  <c r="I110" s="1"/>
  <c r="H109"/>
  <c r="I109" s="1"/>
  <c r="H108"/>
  <c r="I108" s="1"/>
  <c r="H107"/>
  <c r="I107" s="1"/>
  <c r="H106"/>
  <c r="I106" s="1"/>
  <c r="H105"/>
  <c r="I105" s="1"/>
  <c r="H104"/>
  <c r="I104" s="1"/>
  <c r="H103"/>
  <c r="I103" s="1"/>
  <c r="H102"/>
  <c r="I102" s="1"/>
  <c r="H101"/>
  <c r="I101" s="1"/>
  <c r="H100"/>
  <c r="I100" s="1"/>
  <c r="H99"/>
  <c r="I99" s="1"/>
  <c r="H98"/>
  <c r="I98" s="1"/>
  <c r="H97"/>
  <c r="I97" s="1"/>
  <c r="H96"/>
  <c r="I96" s="1"/>
  <c r="H95"/>
  <c r="I95" s="1"/>
  <c r="H94"/>
  <c r="I94" s="1"/>
  <c r="H93"/>
  <c r="I93" s="1"/>
  <c r="H92"/>
  <c r="I92" s="1"/>
  <c r="H91"/>
  <c r="I91" s="1"/>
  <c r="H90"/>
  <c r="I90" s="1"/>
  <c r="H89"/>
  <c r="I89" s="1"/>
  <c r="H88"/>
  <c r="I88" s="1"/>
  <c r="H87"/>
  <c r="I87" s="1"/>
  <c r="H86"/>
  <c r="I86" s="1"/>
  <c r="H85"/>
  <c r="I85" s="1"/>
  <c r="H84"/>
  <c r="I84" s="1"/>
  <c r="H83"/>
  <c r="I83" s="1"/>
  <c r="H82"/>
  <c r="I82" s="1"/>
  <c r="H81"/>
  <c r="I81" s="1"/>
  <c r="H80"/>
  <c r="I80" s="1"/>
  <c r="H79"/>
  <c r="I79" s="1"/>
  <c r="H78"/>
  <c r="I78" s="1"/>
  <c r="H77"/>
  <c r="I77" s="1"/>
  <c r="H76"/>
  <c r="I76" s="1"/>
  <c r="H75"/>
  <c r="I75" s="1"/>
  <c r="H74"/>
  <c r="I74" s="1"/>
  <c r="H73"/>
  <c r="I73" s="1"/>
  <c r="H72"/>
  <c r="I72" s="1"/>
  <c r="H71"/>
  <c r="I71" s="1"/>
  <c r="H70"/>
  <c r="I70" s="1"/>
  <c r="H69"/>
  <c r="I69" s="1"/>
  <c r="H68"/>
  <c r="I68" s="1"/>
  <c r="H67"/>
  <c r="I67" s="1"/>
  <c r="H66"/>
  <c r="I66" s="1"/>
  <c r="H65"/>
  <c r="I65" s="1"/>
  <c r="H64"/>
  <c r="I64" s="1"/>
  <c r="H63"/>
  <c r="I63" s="1"/>
  <c r="H62"/>
  <c r="I62" s="1"/>
  <c r="H61"/>
  <c r="I61" s="1"/>
  <c r="H60"/>
  <c r="I60" s="1"/>
  <c r="H59"/>
  <c r="I59" s="1"/>
  <c r="H58"/>
  <c r="I58" s="1"/>
  <c r="H57"/>
  <c r="I57" s="1"/>
  <c r="H56"/>
  <c r="I56" s="1"/>
  <c r="H55"/>
  <c r="I55" s="1"/>
  <c r="H54"/>
  <c r="I54" s="1"/>
  <c r="H53"/>
  <c r="I53" s="1"/>
  <c r="H52"/>
  <c r="I52" s="1"/>
  <c r="H51"/>
  <c r="I51" s="1"/>
  <c r="H50"/>
  <c r="I50" s="1"/>
  <c r="H49"/>
  <c r="I49" s="1"/>
  <c r="H48"/>
  <c r="I48" s="1"/>
  <c r="H47"/>
  <c r="I47" s="1"/>
  <c r="H46"/>
  <c r="I46" s="1"/>
  <c r="H45"/>
  <c r="I45" s="1"/>
  <c r="H44"/>
  <c r="I44" s="1"/>
  <c r="H43"/>
  <c r="I43" s="1"/>
  <c r="H42"/>
  <c r="I42" s="1"/>
  <c r="H41"/>
  <c r="I41" s="1"/>
  <c r="H40"/>
  <c r="I40" s="1"/>
  <c r="H39"/>
  <c r="I39" s="1"/>
  <c r="H38"/>
  <c r="I38" s="1"/>
  <c r="H37"/>
  <c r="I37" s="1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J16" i="73" l="1"/>
  <c r="I117"/>
  <c r="K15" i="66"/>
  <c r="I117" i="72"/>
  <c r="J16"/>
  <c r="J116"/>
  <c r="J17"/>
  <c r="K14" i="66"/>
  <c r="J13"/>
  <c r="J12"/>
  <c r="I117" i="69"/>
  <c r="J16"/>
  <c r="J11" i="66"/>
  <c r="I117" i="67"/>
  <c r="J115" s="1"/>
  <c r="I117" i="70"/>
  <c r="I117" i="71"/>
  <c r="J16"/>
  <c r="J16" i="67"/>
  <c r="J24"/>
  <c r="J32"/>
  <c r="J40"/>
  <c r="J48"/>
  <c r="J56"/>
  <c r="J64"/>
  <c r="J72"/>
  <c r="J78"/>
  <c r="J82"/>
  <c r="J86"/>
  <c r="J90"/>
  <c r="J94"/>
  <c r="J98"/>
  <c r="J102"/>
  <c r="J106"/>
  <c r="J108"/>
  <c r="J110"/>
  <c r="J112"/>
  <c r="J114"/>
  <c r="J116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6" i="76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9" i="75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16" i="73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8" i="76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8" i="75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8" i="73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9" i="72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8" i="71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8" i="72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7" i="71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8" i="70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7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7" i="69"/>
  <c r="J18"/>
  <c r="J20"/>
  <c r="J22"/>
  <c r="J24"/>
  <c r="J26"/>
  <c r="J28"/>
  <c r="J30"/>
  <c r="J32"/>
  <c r="J34"/>
  <c r="J36"/>
  <c r="J38"/>
  <c r="J40"/>
  <c r="J42"/>
  <c r="J44"/>
  <c r="J46"/>
  <c r="J48"/>
  <c r="J50"/>
  <c r="J52"/>
  <c r="J54"/>
  <c r="J56"/>
  <c r="J58"/>
  <c r="J60"/>
  <c r="J62"/>
  <c r="J64"/>
  <c r="J66"/>
  <c r="J68"/>
  <c r="J70"/>
  <c r="J72"/>
  <c r="J74"/>
  <c r="J76"/>
  <c r="J78"/>
  <c r="J80"/>
  <c r="J82"/>
  <c r="J84"/>
  <c r="J86"/>
  <c r="J88"/>
  <c r="J90"/>
  <c r="J92"/>
  <c r="J94"/>
  <c r="J96"/>
  <c r="J98"/>
  <c r="J100"/>
  <c r="J102"/>
  <c r="J104"/>
  <c r="J106"/>
  <c r="J108"/>
  <c r="J110"/>
  <c r="J112"/>
  <c r="J114"/>
  <c r="J116"/>
  <c r="J19"/>
  <c r="J21"/>
  <c r="J23"/>
  <c r="J25"/>
  <c r="J27"/>
  <c r="J29"/>
  <c r="J31"/>
  <c r="J33"/>
  <c r="J35"/>
  <c r="J37"/>
  <c r="J39"/>
  <c r="J41"/>
  <c r="J43"/>
  <c r="J45"/>
  <c r="J47"/>
  <c r="J49"/>
  <c r="J51"/>
  <c r="J53"/>
  <c r="J55"/>
  <c r="J57"/>
  <c r="J59"/>
  <c r="J61"/>
  <c r="J63"/>
  <c r="J65"/>
  <c r="J67"/>
  <c r="J69"/>
  <c r="J71"/>
  <c r="J73"/>
  <c r="J75"/>
  <c r="J77"/>
  <c r="J79"/>
  <c r="J81"/>
  <c r="J83"/>
  <c r="J85"/>
  <c r="J87"/>
  <c r="J89"/>
  <c r="J91"/>
  <c r="J93"/>
  <c r="J95"/>
  <c r="J97"/>
  <c r="J99"/>
  <c r="J101"/>
  <c r="J103"/>
  <c r="J105"/>
  <c r="J107"/>
  <c r="J109"/>
  <c r="J111"/>
  <c r="J113"/>
  <c r="J115"/>
  <c r="J104" i="67" l="1"/>
  <c r="J100"/>
  <c r="J96"/>
  <c r="J92"/>
  <c r="J88"/>
  <c r="J84"/>
  <c r="J80"/>
  <c r="J76"/>
  <c r="J68"/>
  <c r="J60"/>
  <c r="J52"/>
  <c r="J44"/>
  <c r="J36"/>
  <c r="J28"/>
  <c r="J20"/>
  <c r="J74"/>
  <c r="J70"/>
  <c r="J66"/>
  <c r="J62"/>
  <c r="J58"/>
  <c r="J54"/>
  <c r="J50"/>
  <c r="J46"/>
  <c r="J42"/>
  <c r="J38"/>
  <c r="J34"/>
  <c r="J30"/>
  <c r="J26"/>
  <c r="J22"/>
  <c r="J18"/>
  <c r="J117" i="71"/>
  <c r="Q13" i="66" s="1"/>
  <c r="J117" i="70"/>
  <c r="Q12" i="66" s="1"/>
  <c r="J117" i="69"/>
  <c r="Q11" i="66" s="1"/>
  <c r="J117" i="76"/>
  <c r="Q17" i="66" s="1"/>
  <c r="J117" i="75"/>
  <c r="Q16" i="66" s="1"/>
  <c r="J117" i="73"/>
  <c r="Q15" i="66" s="1"/>
  <c r="J117" i="72"/>
  <c r="Q14" i="66" s="1"/>
  <c r="D13" i="67" l="1"/>
  <c r="G117"/>
  <c r="F117"/>
  <c r="E117"/>
  <c r="D117"/>
  <c r="O10" i="66" s="1"/>
  <c r="P10" s="1"/>
  <c r="C117" i="67"/>
  <c r="L10" i="66" s="1"/>
  <c r="N10" s="1"/>
  <c r="B117" i="67"/>
  <c r="J117" s="1"/>
  <c r="Q10" i="66" s="1"/>
  <c r="R8" s="1"/>
  <c r="R10" s="1"/>
  <c r="G13" i="67"/>
  <c r="F13"/>
  <c r="E13"/>
  <c r="C13"/>
  <c r="B13"/>
  <c r="I11" i="66"/>
  <c r="I12" s="1"/>
  <c r="I13" s="1"/>
  <c r="I14" s="1"/>
  <c r="I15" s="1"/>
  <c r="I16" s="1"/>
  <c r="I17" s="1"/>
  <c r="F17"/>
  <c r="F16"/>
  <c r="F15"/>
  <c r="F14"/>
  <c r="F13"/>
  <c r="F12"/>
  <c r="F11"/>
  <c r="F10"/>
  <c r="E17"/>
  <c r="E16"/>
  <c r="E15"/>
  <c r="E14"/>
  <c r="E13"/>
  <c r="E12"/>
  <c r="E11"/>
  <c r="E10"/>
  <c r="C17"/>
  <c r="C16"/>
  <c r="C15"/>
  <c r="C14"/>
  <c r="C13"/>
  <c r="C12"/>
  <c r="C11"/>
  <c r="C10"/>
  <c r="A12"/>
  <c r="A13" s="1"/>
  <c r="A14" s="1"/>
  <c r="A15" s="1"/>
  <c r="A16" s="1"/>
  <c r="A17" s="1"/>
  <c r="A11"/>
  <c r="B4"/>
  <c r="B3"/>
  <c r="H3" s="1"/>
  <c r="H4" s="1"/>
  <c r="B2"/>
  <c r="K10" l="1"/>
  <c r="R12"/>
  <c r="R16"/>
  <c r="R13"/>
  <c r="R17"/>
  <c r="J10"/>
  <c r="R14"/>
  <c r="R11"/>
  <c r="R15"/>
</calcChain>
</file>

<file path=xl/sharedStrings.xml><?xml version="1.0" encoding="utf-8"?>
<sst xmlns="http://schemas.openxmlformats.org/spreadsheetml/2006/main" count="118" uniqueCount="34">
  <si>
    <t>mass_Ar</t>
  </si>
  <si>
    <t>kg</t>
  </si>
  <si>
    <t>Num atoms</t>
  </si>
  <si>
    <t>eps_Ar</t>
  </si>
  <si>
    <t>J</t>
  </si>
  <si>
    <t>time step</t>
  </si>
  <si>
    <t>fs</t>
  </si>
  <si>
    <t>t*</t>
  </si>
  <si>
    <t>sigma_Ar</t>
  </si>
  <si>
    <t>m</t>
  </si>
  <si>
    <t>tau_Ar</t>
  </si>
  <si>
    <t>s</t>
  </si>
  <si>
    <t>kb</t>
  </si>
  <si>
    <t>J/K</t>
  </si>
  <si>
    <t>Alan Thesis Crystal</t>
  </si>
  <si>
    <t>T(K)</t>
  </si>
  <si>
    <t>T*</t>
  </si>
  <si>
    <t>alat (Ang)</t>
  </si>
  <si>
    <t>alat*</t>
  </si>
  <si>
    <t>cv/kb</t>
  </si>
  <si>
    <t>4*alat*</t>
  </si>
  <si>
    <t>LAMMPS Example</t>
  </si>
  <si>
    <t>Step Temp</t>
  </si>
  <si>
    <t>Press Volum</t>
  </si>
  <si>
    <t>e TotEng PotEng</t>
  </si>
  <si>
    <t>KinEng</t>
  </si>
  <si>
    <t>&lt;(E-&lt;E&gt;)^2&gt;</t>
  </si>
  <si>
    <t>Press Volume</t>
  </si>
  <si>
    <t>TotEng PotEng</t>
  </si>
  <si>
    <t>avg</t>
  </si>
  <si>
    <t>std</t>
  </si>
  <si>
    <t>P</t>
  </si>
  <si>
    <t>P STDEV</t>
  </si>
  <si>
    <t>P/PSTDEV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</si>
</sst>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0.00000"/>
    <numFmt numFmtId="166" formatCode="0.0000"/>
  </numFmts>
  <fonts count="2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Fill="1"/>
    <xf numFmtId="0" fontId="0" fillId="0" borderId="0" xfId="0" applyNumberFormat="1"/>
    <xf numFmtId="16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848357392825897"/>
          <c:y val="5.1298768155777226E-2"/>
          <c:w val="0.7207281277340335"/>
          <c:h val="0.66680285508158044"/>
        </c:manualLayout>
      </c:layout>
      <c:scatterChart>
        <c:scatterStyle val="lineMarker"/>
        <c:ser>
          <c:idx val="0"/>
          <c:order val="0"/>
          <c:tx>
            <c:v>Alan Thesis</c:v>
          </c:tx>
          <c:spPr>
            <a:ln w="28575">
              <a:noFill/>
            </a:ln>
          </c:spPr>
          <c:xVal>
            <c:numRef>
              <c:f>main!$B$10:$B$17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main!$E$10:$E$17</c:f>
              <c:numCache>
                <c:formatCode>0.0000</c:formatCode>
                <c:ptCount val="8"/>
                <c:pt idx="0">
                  <c:v>1.5558823529411763</c:v>
                </c:pt>
                <c:pt idx="1">
                  <c:v>1.5632352941176471</c:v>
                </c:pt>
                <c:pt idx="2">
                  <c:v>1.5708823529411764</c:v>
                </c:pt>
                <c:pt idx="3">
                  <c:v>1.5794117647058823</c:v>
                </c:pt>
                <c:pt idx="4">
                  <c:v>1.5885294117647057</c:v>
                </c:pt>
                <c:pt idx="5">
                  <c:v>1.5988235294117645</c:v>
                </c:pt>
                <c:pt idx="6">
                  <c:v>1.6105882352941174</c:v>
                </c:pt>
                <c:pt idx="7">
                  <c:v>1.6255882352941176</c:v>
                </c:pt>
              </c:numCache>
            </c:numRef>
          </c:yVal>
        </c:ser>
        <c:ser>
          <c:idx val="1"/>
          <c:order val="1"/>
          <c:tx>
            <c:v>tau_T=10.0 tau_P=10.0</c:v>
          </c:tx>
          <c:spPr>
            <a:ln w="28575">
              <a:noFill/>
            </a:ln>
          </c:spPr>
          <c:xVal>
            <c:numRef>
              <c:f>main!$J$10:$J$17</c:f>
              <c:numCache>
                <c:formatCode>General</c:formatCode>
                <c:ptCount val="8"/>
                <c:pt idx="0">
                  <c:v>10.035723039832016</c:v>
                </c:pt>
                <c:pt idx="1">
                  <c:v>19.870809260215474</c:v>
                </c:pt>
                <c:pt idx="2">
                  <c:v>29.54177122882432</c:v>
                </c:pt>
                <c:pt idx="3">
                  <c:v>40.36993232207837</c:v>
                </c:pt>
                <c:pt idx="4">
                  <c:v>49.572904553838683</c:v>
                </c:pt>
                <c:pt idx="5">
                  <c:v>59.864090416134168</c:v>
                </c:pt>
                <c:pt idx="6">
                  <c:v>70.01383484537503</c:v>
                </c:pt>
                <c:pt idx="7">
                  <c:v>80.315500092225648</c:v>
                </c:pt>
              </c:numCache>
            </c:numRef>
          </c:xVal>
          <c:yVal>
            <c:numRef>
              <c:f>main!$P$10:$P$17</c:f>
              <c:numCache>
                <c:formatCode>General</c:formatCode>
                <c:ptCount val="8"/>
                <c:pt idx="0">
                  <c:v>1.5561916963367197</c:v>
                </c:pt>
                <c:pt idx="1">
                  <c:v>1.5640902848870299</c:v>
                </c:pt>
                <c:pt idx="2">
                  <c:v>1.5716856902918619</c:v>
                </c:pt>
                <c:pt idx="3">
                  <c:v>1.5816238629180832</c:v>
                </c:pt>
                <c:pt idx="4">
                  <c:v>1.5903226282863061</c:v>
                </c:pt>
                <c:pt idx="5">
                  <c:v>1.5985493172845466</c:v>
                </c:pt>
                <c:pt idx="6">
                  <c:v>1.6119413765144699</c:v>
                </c:pt>
                <c:pt idx="7">
                  <c:v>1.6276514308095238</c:v>
                </c:pt>
              </c:numCache>
            </c:numRef>
          </c:yVal>
        </c:ser>
        <c:axId val="136280704"/>
        <c:axId val="139481088"/>
      </c:scatterChart>
      <c:valAx>
        <c:axId val="1362807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139481088"/>
        <c:crosses val="autoZero"/>
        <c:crossBetween val="midCat"/>
      </c:valAx>
      <c:valAx>
        <c:axId val="139481088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600"/>
                  <a:t>alat</a:t>
                </a:r>
              </a:p>
            </c:rich>
          </c:tx>
          <c:layout/>
        </c:title>
        <c:numFmt formatCode="0.0000" sourceLinked="1"/>
        <c:tickLblPos val="nextTo"/>
        <c:crossAx val="1362807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2112642169728786"/>
          <c:y val="0.12535931366859937"/>
          <c:w val="0.29554024496937881"/>
          <c:h val="0.16710282128308399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594663167104118"/>
          <c:y val="5.1298768155777226E-2"/>
          <c:w val="0.78350612423447064"/>
          <c:h val="0.79862463040853282"/>
        </c:manualLayout>
      </c:layout>
      <c:scatterChart>
        <c:scatterStyle val="lineMarker"/>
        <c:ser>
          <c:idx val="0"/>
          <c:order val="0"/>
          <c:tx>
            <c:v>Alan Thesis</c:v>
          </c:tx>
          <c:spPr>
            <a:ln w="28575">
              <a:noFill/>
            </a:ln>
          </c:spPr>
          <c:xVal>
            <c:numRef>
              <c:f>main!$B$10:$B$17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main!$G$10:$G$17</c:f>
              <c:numCache>
                <c:formatCode>General</c:formatCode>
                <c:ptCount val="8"/>
                <c:pt idx="0">
                  <c:v>0.98799999999999999</c:v>
                </c:pt>
                <c:pt idx="1">
                  <c:v>0.97599999999999998</c:v>
                </c:pt>
                <c:pt idx="2">
                  <c:v>0.95899999999999996</c:v>
                </c:pt>
                <c:pt idx="3">
                  <c:v>0.95299999999999996</c:v>
                </c:pt>
                <c:pt idx="4">
                  <c:v>0.94399999999999995</c:v>
                </c:pt>
                <c:pt idx="5">
                  <c:v>0.93700000000000006</c:v>
                </c:pt>
                <c:pt idx="6">
                  <c:v>0.92200000000000004</c:v>
                </c:pt>
                <c:pt idx="7">
                  <c:v>0.91400000000000003</c:v>
                </c:pt>
              </c:numCache>
            </c:numRef>
          </c:yVal>
        </c:ser>
        <c:ser>
          <c:idx val="1"/>
          <c:order val="1"/>
          <c:tx>
            <c:v>tau_T=10.0 tau_P=10.0</c:v>
          </c:tx>
          <c:spPr>
            <a:ln w="28575">
              <a:noFill/>
            </a:ln>
          </c:spPr>
          <c:xVal>
            <c:numRef>
              <c:f>main!$J$10:$J$17</c:f>
              <c:numCache>
                <c:formatCode>General</c:formatCode>
                <c:ptCount val="8"/>
                <c:pt idx="0">
                  <c:v>10.035723039832016</c:v>
                </c:pt>
                <c:pt idx="1">
                  <c:v>19.870809260215474</c:v>
                </c:pt>
                <c:pt idx="2">
                  <c:v>29.54177122882432</c:v>
                </c:pt>
                <c:pt idx="3">
                  <c:v>40.36993232207837</c:v>
                </c:pt>
                <c:pt idx="4">
                  <c:v>49.572904553838683</c:v>
                </c:pt>
                <c:pt idx="5">
                  <c:v>59.864090416134168</c:v>
                </c:pt>
                <c:pt idx="6">
                  <c:v>70.01383484537503</c:v>
                </c:pt>
                <c:pt idx="7">
                  <c:v>80.315500092225648</c:v>
                </c:pt>
              </c:numCache>
            </c:numRef>
          </c:xVal>
          <c:yVal>
            <c:numRef>
              <c:f>main!$R$10:$R$17</c:f>
              <c:numCache>
                <c:formatCode>General</c:formatCode>
                <c:ptCount val="8"/>
                <c:pt idx="0">
                  <c:v>0.98799999999999999</c:v>
                </c:pt>
                <c:pt idx="1">
                  <c:v>0.78833387556136203</c:v>
                </c:pt>
                <c:pt idx="2">
                  <c:v>0.94420897065486076</c:v>
                </c:pt>
                <c:pt idx="3">
                  <c:v>1.2466436096717413</c:v>
                </c:pt>
                <c:pt idx="4">
                  <c:v>1.1529600687815413</c:v>
                </c:pt>
                <c:pt idx="5">
                  <c:v>1.5046452099969196</c:v>
                </c:pt>
                <c:pt idx="6">
                  <c:v>0.81254127101542051</c:v>
                </c:pt>
                <c:pt idx="7">
                  <c:v>1.1068038265910667</c:v>
                </c:pt>
              </c:numCache>
            </c:numRef>
          </c:yVal>
        </c:ser>
        <c:axId val="143621504"/>
        <c:axId val="143636352"/>
      </c:scatterChart>
      <c:valAx>
        <c:axId val="143621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T(K)</a:t>
                </a:r>
              </a:p>
            </c:rich>
          </c:tx>
          <c:layout/>
        </c:title>
        <c:numFmt formatCode="General" sourceLinked="1"/>
        <c:tickLblPos val="nextTo"/>
        <c:crossAx val="143636352"/>
        <c:crosses val="autoZero"/>
        <c:crossBetween val="midCat"/>
      </c:valAx>
      <c:valAx>
        <c:axId val="14363635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/>
                  <a:t>cv/kb</a:t>
                </a:r>
              </a:p>
            </c:rich>
          </c:tx>
          <c:layout/>
        </c:title>
        <c:numFmt formatCode="General" sourceLinked="1"/>
        <c:tickLblPos val="nextTo"/>
        <c:crossAx val="14362150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1384668407169554"/>
          <c:y val="0.5042371817656931"/>
          <c:w val="0.43110272606407657"/>
          <c:h val="0.2733734428225128"/>
        </c:manualLayout>
      </c:layout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557893</xdr:colOff>
      <xdr:row>18</xdr:row>
      <xdr:rowOff>27215</xdr:rowOff>
    </xdr:from>
    <xdr:to>
      <xdr:col>14</xdr:col>
      <xdr:colOff>421821</xdr:colOff>
      <xdr:row>35</xdr:row>
      <xdr:rowOff>108857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449037</xdr:colOff>
      <xdr:row>18</xdr:row>
      <xdr:rowOff>68035</xdr:rowOff>
    </xdr:from>
    <xdr:to>
      <xdr:col>22</xdr:col>
      <xdr:colOff>108858</xdr:colOff>
      <xdr:row>35</xdr:row>
      <xdr:rowOff>136071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E41"/>
  <sheetViews>
    <sheetView tabSelected="1" topLeftCell="F7" zoomScale="70" zoomScaleNormal="70" workbookViewId="0">
      <selection activeCell="P37" sqref="P37"/>
    </sheetView>
  </sheetViews>
  <sheetFormatPr defaultRowHeight="15"/>
  <cols>
    <col min="5" max="5" width="9.28515625" bestFit="1" customWidth="1"/>
    <col min="6" max="7" width="9.28515625" customWidth="1"/>
    <col min="8" max="10" width="10.7109375" customWidth="1"/>
    <col min="11" max="11" width="12.5703125" bestFit="1" customWidth="1"/>
    <col min="12" max="14" width="12.5703125" customWidth="1"/>
    <col min="16" max="16" width="14.7109375" bestFit="1" customWidth="1"/>
    <col min="17" max="18" width="12.5703125" bestFit="1" customWidth="1"/>
  </cols>
  <sheetData>
    <row r="1" spans="1:25">
      <c r="A1" t="s">
        <v>0</v>
      </c>
      <c r="B1" s="1">
        <v>6.6299999999999996E-26</v>
      </c>
      <c r="C1" t="s">
        <v>1</v>
      </c>
      <c r="E1" t="s">
        <v>2</v>
      </c>
      <c r="H1">
        <v>256</v>
      </c>
    </row>
    <row r="2" spans="1:25">
      <c r="A2" t="s">
        <v>3</v>
      </c>
      <c r="B2">
        <f>1.67E-21</f>
        <v>1.67E-21</v>
      </c>
      <c r="C2" t="s">
        <v>4</v>
      </c>
      <c r="E2" t="s">
        <v>5</v>
      </c>
      <c r="H2">
        <v>4.2850000000000001</v>
      </c>
      <c r="I2" t="s">
        <v>6</v>
      </c>
    </row>
    <row r="3" spans="1:25">
      <c r="A3" t="s">
        <v>8</v>
      </c>
      <c r="B3">
        <f>0.00000000034</f>
        <v>3.4000000000000001E-10</v>
      </c>
      <c r="C3" t="s">
        <v>9</v>
      </c>
      <c r="E3" t="s">
        <v>10</v>
      </c>
      <c r="H3">
        <f>SQRT((B1*(B3^2))/B2)</f>
        <v>2.1422859803389664E-12</v>
      </c>
      <c r="I3" t="s">
        <v>11</v>
      </c>
    </row>
    <row r="4" spans="1:25">
      <c r="A4" t="s">
        <v>12</v>
      </c>
      <c r="B4">
        <f>1.3806E-23</f>
        <v>1.3805999999999999E-23</v>
      </c>
      <c r="C4" t="s">
        <v>13</v>
      </c>
      <c r="E4" t="s">
        <v>7</v>
      </c>
      <c r="H4" s="2">
        <f>(H2*0.000000000000001)/H3</f>
        <v>2.0001998049401417E-3</v>
      </c>
    </row>
    <row r="6" spans="1:25" ht="23.25">
      <c r="E6" s="4"/>
      <c r="F6" s="4"/>
      <c r="J6" s="4"/>
      <c r="Q6" s="4"/>
      <c r="U6" s="4"/>
      <c r="Y6" s="4"/>
    </row>
    <row r="7" spans="1:25">
      <c r="A7" t="s">
        <v>14</v>
      </c>
      <c r="I7" t="s">
        <v>21</v>
      </c>
    </row>
    <row r="8" spans="1:25">
      <c r="R8">
        <f>Q10*(1/G10)</f>
        <v>0.91088826298586223</v>
      </c>
    </row>
    <row r="9" spans="1:25">
      <c r="B9" t="s">
        <v>15</v>
      </c>
      <c r="C9" t="s">
        <v>16</v>
      </c>
      <c r="D9" t="s">
        <v>17</v>
      </c>
      <c r="E9" t="s">
        <v>18</v>
      </c>
      <c r="F9" t="s">
        <v>20</v>
      </c>
      <c r="G9" t="s">
        <v>19</v>
      </c>
      <c r="J9" t="s">
        <v>15</v>
      </c>
      <c r="K9" t="s">
        <v>16</v>
      </c>
      <c r="L9" t="s">
        <v>31</v>
      </c>
      <c r="M9" t="s">
        <v>32</v>
      </c>
      <c r="N9" t="s">
        <v>33</v>
      </c>
      <c r="O9" t="s">
        <v>20</v>
      </c>
      <c r="P9" t="s">
        <v>18</v>
      </c>
      <c r="Q9" t="s">
        <v>19</v>
      </c>
    </row>
    <row r="10" spans="1:25">
      <c r="A10">
        <v>1</v>
      </c>
      <c r="B10">
        <v>10</v>
      </c>
      <c r="C10" s="5">
        <f>B10*($B$4/$B$2)</f>
        <v>8.2670658682634721E-2</v>
      </c>
      <c r="D10" s="5">
        <v>5.29</v>
      </c>
      <c r="E10" s="6">
        <f>D10/($B$3*10000000000)</f>
        <v>1.5558823529411763</v>
      </c>
      <c r="F10" s="6">
        <f>E10*4</f>
        <v>6.2235294117647051</v>
      </c>
      <c r="G10">
        <v>0.98799999999999999</v>
      </c>
      <c r="I10">
        <v>1</v>
      </c>
      <c r="J10">
        <f>'10K'!B117*(main!$B$2/main!$B$4)</f>
        <v>10.035723039832016</v>
      </c>
      <c r="K10">
        <f>'10K'!B117</f>
        <v>8.2965983405940594E-2</v>
      </c>
      <c r="L10">
        <f>'10K'!$C$117</f>
        <v>-1.0287687431188124E-2</v>
      </c>
      <c r="M10">
        <f>'10K'!$C$118</f>
        <v>3.5275631943849958E-2</v>
      </c>
      <c r="N10">
        <f>ABS(L10/M10)</f>
        <v>0.29163722559424493</v>
      </c>
      <c r="O10">
        <f>'10K'!D117</f>
        <v>6.2247667853468789</v>
      </c>
      <c r="P10">
        <f>O10/4</f>
        <v>1.5561916963367197</v>
      </c>
      <c r="Q10">
        <f>'10K'!J117</f>
        <v>0.89995760383003187</v>
      </c>
      <c r="R10">
        <f>Q10/$R$8</f>
        <v>0.98799999999999999</v>
      </c>
    </row>
    <row r="11" spans="1:25">
      <c r="A11">
        <f>A10+1</f>
        <v>2</v>
      </c>
      <c r="B11">
        <v>20</v>
      </c>
      <c r="C11" s="5">
        <f t="shared" ref="C11:C17" si="0">B11*($B$4/$B$2)</f>
        <v>0.16534131736526944</v>
      </c>
      <c r="D11" s="5">
        <v>5.3150000000000004</v>
      </c>
      <c r="E11" s="6">
        <f t="shared" ref="E11:E17" si="1">D11/($B$3*10000000000)</f>
        <v>1.5632352941176471</v>
      </c>
      <c r="F11" s="6">
        <f t="shared" ref="F11:F17" si="2">E11*4</f>
        <v>6.2529411764705882</v>
      </c>
      <c r="G11">
        <v>0.97599999999999998</v>
      </c>
      <c r="I11">
        <f>I10+1</f>
        <v>2</v>
      </c>
      <c r="J11">
        <f>'20K'!$B$117*(main!$B$2/main!$B$4)</f>
        <v>19.870809260215474</v>
      </c>
      <c r="K11">
        <f>'20K'!$B$117</f>
        <v>0.16427328900990107</v>
      </c>
      <c r="L11">
        <f>'20K'!$C$117</f>
        <v>-0.10245904941584158</v>
      </c>
      <c r="M11">
        <f>'20K'!$C$118</f>
        <v>6.8449144856700103E-2</v>
      </c>
      <c r="N11">
        <f t="shared" ref="N11:N17" si="3">ABS(L11/M11)</f>
        <v>1.4968638341697622</v>
      </c>
      <c r="O11">
        <f>'20K'!$D$117</f>
        <v>6.2563611395481198</v>
      </c>
      <c r="P11">
        <f>O11/4</f>
        <v>1.5640902848870299</v>
      </c>
      <c r="Q11">
        <f>'20K'!$J$117</f>
        <v>0.71808407456300194</v>
      </c>
      <c r="R11">
        <f t="shared" ref="R11:R17" si="4">Q11/$R$8</f>
        <v>0.78833387556136203</v>
      </c>
    </row>
    <row r="12" spans="1:25">
      <c r="A12">
        <f t="shared" ref="A12:A17" si="5">A11+1</f>
        <v>3</v>
      </c>
      <c r="B12">
        <v>30</v>
      </c>
      <c r="C12" s="5">
        <f t="shared" si="0"/>
        <v>0.24801197604790415</v>
      </c>
      <c r="D12" s="5">
        <v>5.3410000000000002</v>
      </c>
      <c r="E12" s="6">
        <f t="shared" si="1"/>
        <v>1.5708823529411764</v>
      </c>
      <c r="F12" s="6">
        <f t="shared" si="2"/>
        <v>6.2835294117647056</v>
      </c>
      <c r="G12">
        <v>0.95899999999999996</v>
      </c>
      <c r="I12">
        <f t="shared" ref="I12:I17" si="6">I11+1</f>
        <v>3</v>
      </c>
      <c r="J12">
        <f>'30K'!$B$117*(main!$B$2/main!$B$4)</f>
        <v>29.54177122882432</v>
      </c>
      <c r="K12">
        <f>'30K'!$B$117</f>
        <v>0.24422376861386139</v>
      </c>
      <c r="L12">
        <f>'30K'!$C$117</f>
        <v>-8.4408056904950499E-2</v>
      </c>
      <c r="M12">
        <f>'30K'!$C$118</f>
        <v>0.10651518372502961</v>
      </c>
      <c r="N12">
        <f t="shared" si="3"/>
        <v>0.79245093472167349</v>
      </c>
      <c r="O12">
        <f>'30K'!$D$117</f>
        <v>6.2867427611674476</v>
      </c>
      <c r="P12">
        <f t="shared" ref="P12:P17" si="7">O12/4</f>
        <v>1.5716856902918619</v>
      </c>
      <c r="Q12">
        <f>'30K'!$J$117</f>
        <v>0.86006886917547509</v>
      </c>
      <c r="R12">
        <f t="shared" si="4"/>
        <v>0.94420897065486076</v>
      </c>
    </row>
    <row r="13" spans="1:25">
      <c r="A13">
        <f t="shared" si="5"/>
        <v>4</v>
      </c>
      <c r="B13">
        <v>40</v>
      </c>
      <c r="C13" s="5">
        <f t="shared" si="0"/>
        <v>0.33068263473053888</v>
      </c>
      <c r="D13" s="5">
        <v>5.37</v>
      </c>
      <c r="E13" s="6">
        <f t="shared" si="1"/>
        <v>1.5794117647058823</v>
      </c>
      <c r="F13" s="6">
        <f t="shared" si="2"/>
        <v>6.3176470588235292</v>
      </c>
      <c r="G13">
        <v>0.95299999999999996</v>
      </c>
      <c r="I13">
        <f t="shared" si="6"/>
        <v>4</v>
      </c>
      <c r="J13">
        <f>'40K'!$B$117*(main!$B$2/main!$B$4)</f>
        <v>40.36993232207837</v>
      </c>
      <c r="K13">
        <f>'40K'!$B$117</f>
        <v>0.33374088960396042</v>
      </c>
      <c r="L13">
        <f>'40K'!$C$117</f>
        <v>-0.19692087442445547</v>
      </c>
      <c r="M13">
        <f>'40K'!$C$118</f>
        <v>0.14071669035732695</v>
      </c>
      <c r="N13">
        <f t="shared" si="3"/>
        <v>1.3994137719158062</v>
      </c>
      <c r="O13">
        <f>'40K'!$D$117</f>
        <v>6.3264954516723328</v>
      </c>
      <c r="P13">
        <f>O13/4</f>
        <v>1.5816238629180832</v>
      </c>
      <c r="Q13">
        <f>'40K'!$J$117</f>
        <v>1.1355530321763176</v>
      </c>
      <c r="R13">
        <f t="shared" si="4"/>
        <v>1.2466436096717413</v>
      </c>
    </row>
    <row r="14" spans="1:25">
      <c r="A14">
        <f t="shared" si="5"/>
        <v>5</v>
      </c>
      <c r="B14">
        <v>50</v>
      </c>
      <c r="C14" s="5">
        <f t="shared" si="0"/>
        <v>0.41335329341317362</v>
      </c>
      <c r="D14" s="5">
        <v>5.4009999999999998</v>
      </c>
      <c r="E14" s="6">
        <f t="shared" si="1"/>
        <v>1.5885294117647057</v>
      </c>
      <c r="F14" s="6">
        <f t="shared" si="2"/>
        <v>6.354117647058823</v>
      </c>
      <c r="G14">
        <v>0.94399999999999995</v>
      </c>
      <c r="I14">
        <f t="shared" si="6"/>
        <v>5</v>
      </c>
      <c r="J14">
        <f>'50K'!$B$117*(main!$B$2/main!$B$4)</f>
        <v>49.572904553838683</v>
      </c>
      <c r="K14">
        <f>'50K'!$B$117</f>
        <v>0.40982246722772264</v>
      </c>
      <c r="L14">
        <f>'50K'!$C$117</f>
        <v>-0.13633656613069312</v>
      </c>
      <c r="M14">
        <f>'50K'!$C$118</f>
        <v>0.17375980125270565</v>
      </c>
      <c r="N14">
        <f t="shared" si="3"/>
        <v>0.78462662334893862</v>
      </c>
      <c r="O14">
        <f>'50K'!$D$117</f>
        <v>6.3612905131452244</v>
      </c>
      <c r="P14">
        <f>O14/4</f>
        <v>1.5903226282863061</v>
      </c>
      <c r="Q14">
        <f>'50K'!$J$117</f>
        <v>1.0502177943444784</v>
      </c>
      <c r="R14">
        <f t="shared" si="4"/>
        <v>1.1529600687815413</v>
      </c>
    </row>
    <row r="15" spans="1:25">
      <c r="A15">
        <f t="shared" si="5"/>
        <v>6</v>
      </c>
      <c r="B15">
        <v>60</v>
      </c>
      <c r="C15" s="5">
        <f t="shared" si="0"/>
        <v>0.4960239520958083</v>
      </c>
      <c r="D15" s="5">
        <v>5.4359999999999999</v>
      </c>
      <c r="E15" s="6">
        <f t="shared" si="1"/>
        <v>1.5988235294117645</v>
      </c>
      <c r="F15" s="6">
        <f t="shared" si="2"/>
        <v>6.3952941176470581</v>
      </c>
      <c r="G15">
        <v>0.93700000000000006</v>
      </c>
      <c r="I15">
        <f t="shared" si="6"/>
        <v>6</v>
      </c>
      <c r="J15">
        <f>'60K'!$B$117*(main!$B$2/main!$B$4)</f>
        <v>59.864090416134168</v>
      </c>
      <c r="K15">
        <f>'60K'!$B$117</f>
        <v>0.49490037861386121</v>
      </c>
      <c r="L15">
        <f>'60K'!$C$117</f>
        <v>-2.504410113861385E-3</v>
      </c>
      <c r="M15">
        <f>'60K'!$C$118</f>
        <v>0.29313230626402892</v>
      </c>
      <c r="N15">
        <f t="shared" si="3"/>
        <v>8.543616859499694E-3</v>
      </c>
      <c r="O15">
        <f>'60K'!$D$117</f>
        <v>6.3941972691381865</v>
      </c>
      <c r="P15">
        <f t="shared" si="7"/>
        <v>1.5985493172845466</v>
      </c>
      <c r="Q15">
        <f>'60K'!$J$117</f>
        <v>1.3705636617440919</v>
      </c>
      <c r="R15">
        <f t="shared" si="4"/>
        <v>1.5046452099969196</v>
      </c>
    </row>
    <row r="16" spans="1:25">
      <c r="A16">
        <f t="shared" si="5"/>
        <v>7</v>
      </c>
      <c r="B16">
        <v>70</v>
      </c>
      <c r="C16" s="5">
        <f t="shared" si="0"/>
        <v>0.57869461077844309</v>
      </c>
      <c r="D16" s="5">
        <v>5.476</v>
      </c>
      <c r="E16" s="6">
        <f t="shared" si="1"/>
        <v>1.6105882352941174</v>
      </c>
      <c r="F16" s="6">
        <f t="shared" si="2"/>
        <v>6.4423529411764697</v>
      </c>
      <c r="G16">
        <v>0.92200000000000004</v>
      </c>
      <c r="I16">
        <f t="shared" si="6"/>
        <v>7</v>
      </c>
      <c r="J16">
        <f>'70K'!$B$117*(main!$B$2/main!$B$4)</f>
        <v>70.01383484537503</v>
      </c>
      <c r="K16">
        <f>'70K'!$B$117</f>
        <v>0.57880898435643569</v>
      </c>
      <c r="L16">
        <f>'70K'!$C$117</f>
        <v>-5.2033674851881193E-2</v>
      </c>
      <c r="M16">
        <f>'70K'!$C$118</f>
        <v>0.20047869762587162</v>
      </c>
      <c r="N16">
        <f t="shared" si="3"/>
        <v>0.25954715123391886</v>
      </c>
      <c r="O16">
        <f>'70K'!$D$117</f>
        <v>6.4477655060578796</v>
      </c>
      <c r="P16">
        <f t="shared" si="7"/>
        <v>1.6119413765144699</v>
      </c>
      <c r="Q16">
        <f>'70K'!$J$117</f>
        <v>0.74013430695956106</v>
      </c>
      <c r="R16">
        <f t="shared" si="4"/>
        <v>0.81254127101542051</v>
      </c>
      <c r="S16" s="1"/>
    </row>
    <row r="17" spans="1:19">
      <c r="A17">
        <f t="shared" si="5"/>
        <v>8</v>
      </c>
      <c r="B17">
        <v>80</v>
      </c>
      <c r="C17" s="5">
        <f t="shared" si="0"/>
        <v>0.66136526946107776</v>
      </c>
      <c r="D17" s="5">
        <v>5.5270000000000001</v>
      </c>
      <c r="E17" s="6">
        <f t="shared" si="1"/>
        <v>1.6255882352941176</v>
      </c>
      <c r="F17" s="6">
        <f t="shared" si="2"/>
        <v>6.5023529411764702</v>
      </c>
      <c r="G17">
        <v>0.91400000000000003</v>
      </c>
      <c r="I17">
        <f t="shared" si="6"/>
        <v>8</v>
      </c>
      <c r="J17">
        <f>'80K'!$B$117*(main!$B$2/main!$B$4)</f>
        <v>80.315500092225648</v>
      </c>
      <c r="K17">
        <f>'80K'!$B$117</f>
        <v>0.66397352950495037</v>
      </c>
      <c r="L17">
        <f>'80K'!$C$117</f>
        <v>-6.6020244496930683E-2</v>
      </c>
      <c r="M17">
        <f>'80K'!$C$118</f>
        <v>0.26563360384356383</v>
      </c>
      <c r="N17">
        <f t="shared" si="3"/>
        <v>0.24853875240803922</v>
      </c>
      <c r="O17">
        <f>'80K'!$D$117</f>
        <v>6.5106057232380952</v>
      </c>
      <c r="P17">
        <f t="shared" si="7"/>
        <v>1.6276514308095238</v>
      </c>
      <c r="Q17">
        <f>'80K'!$J$117</f>
        <v>1.0081746150696422</v>
      </c>
      <c r="R17">
        <f t="shared" si="4"/>
        <v>1.1068038265910667</v>
      </c>
      <c r="S17" s="1"/>
    </row>
    <row r="41" spans="4:31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8"/>
  <sheetViews>
    <sheetView topLeftCell="A97" workbookViewId="0">
      <selection activeCell="A15" sqref="A15:A1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8.2272898999999997E-2</v>
      </c>
      <c r="C2">
        <v>-9.1886654999999998E-2</v>
      </c>
      <c r="D2">
        <v>241.58823000000001</v>
      </c>
      <c r="E2">
        <v>-7.2071313000000004</v>
      </c>
      <c r="F2">
        <v>-7.3300586000000001</v>
      </c>
      <c r="G2">
        <v>0.12292728</v>
      </c>
    </row>
    <row r="3" spans="1:10">
      <c r="A3">
        <v>151000</v>
      </c>
      <c r="B3">
        <v>8.2272898999999997E-2</v>
      </c>
      <c r="C3">
        <v>-8.1269654999999996E-2</v>
      </c>
      <c r="D3">
        <v>241.54947000000001</v>
      </c>
      <c r="E3">
        <v>-7.2071576000000004</v>
      </c>
      <c r="F3">
        <v>-7.3300849000000001</v>
      </c>
      <c r="G3">
        <v>0.12292728</v>
      </c>
    </row>
    <row r="4" spans="1:10">
      <c r="A4">
        <v>152000</v>
      </c>
      <c r="B4">
        <v>8.2272898999999997E-2</v>
      </c>
      <c r="C4">
        <v>-7.1031522999999999E-2</v>
      </c>
      <c r="D4">
        <v>241.51071999999999</v>
      </c>
      <c r="E4">
        <v>-7.2071823000000004</v>
      </c>
      <c r="F4">
        <v>-7.3301094999999998</v>
      </c>
      <c r="G4">
        <v>0.12292728</v>
      </c>
    </row>
    <row r="5" spans="1:10">
      <c r="A5">
        <v>153000</v>
      </c>
      <c r="B5">
        <v>8.2272898999999997E-2</v>
      </c>
      <c r="C5">
        <v>-6.0913956999999998E-2</v>
      </c>
      <c r="D5">
        <v>241.47197</v>
      </c>
      <c r="E5">
        <v>-7.2072054000000003</v>
      </c>
      <c r="F5">
        <v>-7.3301327000000001</v>
      </c>
      <c r="G5">
        <v>0.12292728</v>
      </c>
    </row>
    <row r="6" spans="1:10">
      <c r="A6">
        <v>154000</v>
      </c>
      <c r="B6">
        <v>8.2272898999999997E-2</v>
      </c>
      <c r="C6">
        <v>-5.0917080000000003E-2</v>
      </c>
      <c r="D6">
        <v>241.43322000000001</v>
      </c>
      <c r="E6">
        <v>-7.2072269999999996</v>
      </c>
      <c r="F6">
        <v>-7.3301543000000002</v>
      </c>
      <c r="G6">
        <v>0.12292728</v>
      </c>
    </row>
    <row r="7" spans="1:10">
      <c r="A7">
        <v>155000</v>
      </c>
      <c r="B7">
        <v>8.2272898999999997E-2</v>
      </c>
      <c r="C7">
        <v>-4.0637022000000002E-2</v>
      </c>
      <c r="D7">
        <v>241.39447999999999</v>
      </c>
      <c r="E7">
        <v>-7.2072471</v>
      </c>
      <c r="F7">
        <v>-7.3301743999999998</v>
      </c>
      <c r="G7">
        <v>0.12292728</v>
      </c>
    </row>
    <row r="8" spans="1:10">
      <c r="A8">
        <v>156000</v>
      </c>
      <c r="B8">
        <v>8.2272898999999997E-2</v>
      </c>
      <c r="C8">
        <v>-3.0208210999999999E-2</v>
      </c>
      <c r="D8">
        <v>241.35574</v>
      </c>
      <c r="E8">
        <v>-7.2072656000000004</v>
      </c>
      <c r="F8">
        <v>-7.3301929000000001</v>
      </c>
      <c r="G8">
        <v>0.12292728</v>
      </c>
    </row>
    <row r="9" spans="1:10">
      <c r="A9">
        <v>157000</v>
      </c>
      <c r="B9">
        <v>8.2272898999999997E-2</v>
      </c>
      <c r="C9">
        <v>-2.0034639E-2</v>
      </c>
      <c r="D9">
        <v>241.31701000000001</v>
      </c>
      <c r="E9">
        <v>-7.2072826000000001</v>
      </c>
      <c r="F9">
        <v>-7.3302098000000004</v>
      </c>
      <c r="G9">
        <v>0.12292728</v>
      </c>
    </row>
    <row r="10" spans="1:10">
      <c r="A10">
        <v>158000</v>
      </c>
      <c r="B10">
        <v>8.2272898999999997E-2</v>
      </c>
      <c r="C10">
        <v>-9.7122991000000002E-3</v>
      </c>
      <c r="D10">
        <v>241.27828</v>
      </c>
      <c r="E10">
        <v>-7.2072979999999998</v>
      </c>
      <c r="F10">
        <v>-7.3302252000000001</v>
      </c>
      <c r="G10">
        <v>0.12292728</v>
      </c>
    </row>
    <row r="11" spans="1:10">
      <c r="A11">
        <v>159000</v>
      </c>
      <c r="B11">
        <v>8.2272898999999997E-2</v>
      </c>
      <c r="C11">
        <v>8.9361759999999997E-4</v>
      </c>
      <c r="D11">
        <v>241.23956000000001</v>
      </c>
      <c r="E11">
        <v>-7.2073118000000003</v>
      </c>
      <c r="F11">
        <v>-7.3302391</v>
      </c>
      <c r="G11">
        <v>0.12292728</v>
      </c>
    </row>
    <row r="12" spans="1:10">
      <c r="A12">
        <v>160000</v>
      </c>
      <c r="B12">
        <v>8.2272898999999997E-2</v>
      </c>
      <c r="C12">
        <v>1.1513865999999999E-2</v>
      </c>
      <c r="D12">
        <v>241.20083</v>
      </c>
      <c r="E12">
        <v>-7.2073239999999998</v>
      </c>
      <c r="F12">
        <v>-7.3302512999999996</v>
      </c>
      <c r="G12">
        <v>0.12292728</v>
      </c>
    </row>
    <row r="13" spans="1:10">
      <c r="B13">
        <f>AVERAGE(B2:B12)</f>
        <v>8.2272898999999997E-2</v>
      </c>
      <c r="C13">
        <f>AVERAGE(C2:C12)</f>
        <v>-4.0382141590909089E-2</v>
      </c>
      <c r="D13">
        <f>D12</f>
        <v>241.20083</v>
      </c>
      <c r="E13">
        <f>AVERAGE(E2:E12)</f>
        <v>-7.207239336363636</v>
      </c>
      <c r="F13">
        <f>AVERAGE(F2:F12)</f>
        <v>-7.3301666090909086</v>
      </c>
      <c r="G13">
        <f>AVERAGE(G2:G12)</f>
        <v>0.12292728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8.3443165E-2</v>
      </c>
      <c r="C16">
        <v>-2.5989998E-2</v>
      </c>
      <c r="D16">
        <v>241.19552999999999</v>
      </c>
      <c r="E16">
        <v>-7.2121675999999999</v>
      </c>
      <c r="F16">
        <v>-7.3368434000000002</v>
      </c>
      <c r="G16">
        <v>0.12467582000000001</v>
      </c>
      <c r="H16">
        <f>E16*256</f>
        <v>-1846.3149056</v>
      </c>
      <c r="I16">
        <f>H16*main!$B$2</f>
        <v>-3.0833458923519999E-18</v>
      </c>
      <c r="J16">
        <f>(I16-$I$117)^2</f>
        <v>8.7518817606313841E-43</v>
      </c>
    </row>
    <row r="17" spans="1:10">
      <c r="A17">
        <v>211000</v>
      </c>
      <c r="B17">
        <v>8.3956925000000002E-2</v>
      </c>
      <c r="C17">
        <v>-3.1781168999999998E-2</v>
      </c>
      <c r="D17">
        <v>241.19552999999999</v>
      </c>
      <c r="E17">
        <v>-7.2120829999999998</v>
      </c>
      <c r="F17">
        <v>-7.3375263999999998</v>
      </c>
      <c r="G17">
        <v>0.12544345000000001</v>
      </c>
      <c r="H17">
        <f t="shared" ref="H17:H80" si="0">E17*256</f>
        <v>-1846.2932479999999</v>
      </c>
      <c r="I17">
        <f>H17*main!$B$2</f>
        <v>-3.08330972416E-18</v>
      </c>
      <c r="J17">
        <f t="shared" ref="J17:J80" si="1">(I17-$I$117)^2</f>
        <v>8.0882454727826872E-43</v>
      </c>
    </row>
    <row r="18" spans="1:10">
      <c r="A18">
        <v>212000</v>
      </c>
      <c r="B18">
        <v>8.0422200999999999E-2</v>
      </c>
      <c r="C18">
        <v>-5.5113782999999996E-3</v>
      </c>
      <c r="D18">
        <v>241.19552999999999</v>
      </c>
      <c r="E18">
        <v>-7.2119675000000001</v>
      </c>
      <c r="F18">
        <v>-7.3321296</v>
      </c>
      <c r="G18">
        <v>0.12016208</v>
      </c>
      <c r="H18">
        <f t="shared" si="0"/>
        <v>-1846.26368</v>
      </c>
      <c r="I18">
        <f>H18*main!$B$2</f>
        <v>-3.0832603456000002E-18</v>
      </c>
      <c r="J18">
        <f t="shared" si="1"/>
        <v>7.2244589617225139E-43</v>
      </c>
    </row>
    <row r="19" spans="1:10">
      <c r="A19">
        <v>213000</v>
      </c>
      <c r="B19">
        <v>8.0988273999999999E-2</v>
      </c>
      <c r="C19">
        <v>-1.4179207000000001E-3</v>
      </c>
      <c r="D19">
        <v>241.19552999999999</v>
      </c>
      <c r="E19">
        <v>-7.2117376999999996</v>
      </c>
      <c r="F19">
        <v>-7.3327456</v>
      </c>
      <c r="G19">
        <v>0.12100787</v>
      </c>
      <c r="H19">
        <f t="shared" si="0"/>
        <v>-1846.2048511999999</v>
      </c>
      <c r="I19">
        <f>H19*main!$B$2</f>
        <v>-3.0831621015039999E-18</v>
      </c>
      <c r="J19">
        <f t="shared" si="1"/>
        <v>5.6508908887789134E-43</v>
      </c>
    </row>
    <row r="20" spans="1:10">
      <c r="A20">
        <v>214000</v>
      </c>
      <c r="B20">
        <v>8.4526139E-2</v>
      </c>
      <c r="C20">
        <v>-2.8972265000000001E-2</v>
      </c>
      <c r="D20">
        <v>241.19552999999999</v>
      </c>
      <c r="E20">
        <v>-7.2112018000000004</v>
      </c>
      <c r="F20">
        <v>-7.3374958000000001</v>
      </c>
      <c r="G20">
        <v>0.12629393999999999</v>
      </c>
      <c r="H20">
        <f t="shared" si="0"/>
        <v>-1846.0676608000001</v>
      </c>
      <c r="I20">
        <f>H20*main!$B$2</f>
        <v>-3.0829329935360002E-18</v>
      </c>
      <c r="J20">
        <f t="shared" si="1"/>
        <v>2.7312759803764142E-43</v>
      </c>
    </row>
    <row r="21" spans="1:10">
      <c r="A21">
        <v>215000</v>
      </c>
      <c r="B21">
        <v>7.9159635000000006E-2</v>
      </c>
      <c r="C21">
        <v>1.7718695E-2</v>
      </c>
      <c r="D21">
        <v>241.19552999999999</v>
      </c>
      <c r="E21">
        <v>-7.2102111000000004</v>
      </c>
      <c r="F21">
        <v>-7.3284867</v>
      </c>
      <c r="G21">
        <v>0.11827563000000001</v>
      </c>
      <c r="H21">
        <f t="shared" si="0"/>
        <v>-1845.8140416000001</v>
      </c>
      <c r="I21">
        <f>H21*main!$B$2</f>
        <v>-3.0825094494720003E-18</v>
      </c>
      <c r="J21">
        <f t="shared" si="1"/>
        <v>9.81527022396693E-45</v>
      </c>
    </row>
    <row r="22" spans="1:10">
      <c r="A22">
        <v>216000</v>
      </c>
      <c r="B22">
        <v>8.0801100000000001E-2</v>
      </c>
      <c r="C22">
        <v>1.5460260999999999E-2</v>
      </c>
      <c r="D22">
        <v>241.19552999999999</v>
      </c>
      <c r="E22">
        <v>-7.2091013999999998</v>
      </c>
      <c r="F22">
        <v>-7.3298296000000001</v>
      </c>
      <c r="G22">
        <v>0.12072821</v>
      </c>
      <c r="H22">
        <f t="shared" si="0"/>
        <v>-1845.5299583999999</v>
      </c>
      <c r="I22">
        <f>H22*main!$B$2</f>
        <v>-3.082035030528E-18</v>
      </c>
      <c r="J22">
        <f t="shared" si="1"/>
        <v>1.4088529412127902E-43</v>
      </c>
    </row>
    <row r="23" spans="1:10">
      <c r="A23">
        <v>217000</v>
      </c>
      <c r="B23">
        <v>7.8083353999999994E-2</v>
      </c>
      <c r="C23">
        <v>3.9256254999999997E-2</v>
      </c>
      <c r="D23">
        <v>241.19552999999999</v>
      </c>
      <c r="E23">
        <v>-7.2082875</v>
      </c>
      <c r="F23">
        <v>-7.3249550000000001</v>
      </c>
      <c r="G23">
        <v>0.11666751</v>
      </c>
      <c r="H23">
        <f t="shared" si="0"/>
        <v>-1845.3216</v>
      </c>
      <c r="I23">
        <f>H23*main!$B$2</f>
        <v>-3.0816870720000002E-18</v>
      </c>
      <c r="J23">
        <f t="shared" si="1"/>
        <v>5.2317073982627692E-43</v>
      </c>
    </row>
    <row r="24" spans="1:10">
      <c r="A24">
        <v>218000</v>
      </c>
      <c r="B24">
        <v>8.6285461999999993E-2</v>
      </c>
      <c r="C24">
        <v>-2.7459174999999999E-2</v>
      </c>
      <c r="D24">
        <v>241.19552999999999</v>
      </c>
      <c r="E24">
        <v>-7.2082369999999996</v>
      </c>
      <c r="F24">
        <v>-7.3371595999999997</v>
      </c>
      <c r="G24">
        <v>0.12892260999999999</v>
      </c>
      <c r="H24">
        <f t="shared" si="0"/>
        <v>-1845.3086719999999</v>
      </c>
      <c r="I24">
        <f>H24*main!$B$2</f>
        <v>-3.0816654822399999E-18</v>
      </c>
      <c r="J24">
        <f t="shared" si="1"/>
        <v>5.5486883868790903E-43</v>
      </c>
    </row>
    <row r="25" spans="1:10">
      <c r="A25">
        <v>219000</v>
      </c>
      <c r="B25">
        <v>8.2727910000000002E-2</v>
      </c>
      <c r="C25">
        <v>-5.1474972000000001E-3</v>
      </c>
      <c r="D25">
        <v>241.19552999999999</v>
      </c>
      <c r="E25">
        <v>-7.2092999999999998</v>
      </c>
      <c r="F25">
        <v>-7.3329070999999999</v>
      </c>
      <c r="G25">
        <v>0.12360713</v>
      </c>
      <c r="H25">
        <f t="shared" si="0"/>
        <v>-1845.5808</v>
      </c>
      <c r="I25">
        <f>H25*main!$B$2</f>
        <v>-3.082119936E-18</v>
      </c>
      <c r="J25">
        <f t="shared" si="1"/>
        <v>8.4356222155943062E-44</v>
      </c>
    </row>
    <row r="26" spans="1:10">
      <c r="A26">
        <v>220000</v>
      </c>
      <c r="B26">
        <v>8.2476628999999996E-2</v>
      </c>
      <c r="C26">
        <v>-1.5515268E-2</v>
      </c>
      <c r="D26">
        <v>241.19552999999999</v>
      </c>
      <c r="E26">
        <v>-7.2117179</v>
      </c>
      <c r="F26">
        <v>-7.3349495999999998</v>
      </c>
      <c r="G26">
        <v>0.12323168</v>
      </c>
      <c r="H26">
        <f t="shared" si="0"/>
        <v>-1846.1997824</v>
      </c>
      <c r="I26">
        <f>H26*main!$B$2</f>
        <v>-3.083153636608E-18</v>
      </c>
      <c r="J26">
        <f t="shared" si="1"/>
        <v>5.5243421106681447E-43</v>
      </c>
    </row>
    <row r="27" spans="1:10">
      <c r="A27">
        <v>221000</v>
      </c>
      <c r="B27">
        <v>8.1418457E-2</v>
      </c>
      <c r="C27">
        <v>-2.9979700000000001E-2</v>
      </c>
      <c r="D27">
        <v>241.19552999999999</v>
      </c>
      <c r="E27">
        <v>-7.2153419999999997</v>
      </c>
      <c r="F27">
        <v>-7.3369926000000003</v>
      </c>
      <c r="G27">
        <v>0.12165062</v>
      </c>
      <c r="H27">
        <f t="shared" si="0"/>
        <v>-1847.1275519999999</v>
      </c>
      <c r="I27">
        <f>H27*main!$B$2</f>
        <v>-3.0847030118399998E-18</v>
      </c>
      <c r="J27">
        <f t="shared" si="1"/>
        <v>5.2561725545271175E-42</v>
      </c>
    </row>
    <row r="28" spans="1:10">
      <c r="A28">
        <v>222000</v>
      </c>
      <c r="B28">
        <v>8.4024885999999993E-2</v>
      </c>
      <c r="C28">
        <v>-8.0682242000000001E-2</v>
      </c>
      <c r="D28">
        <v>241.19552999999999</v>
      </c>
      <c r="E28">
        <v>-7.2194688999999999</v>
      </c>
      <c r="F28">
        <v>-7.3450138999999997</v>
      </c>
      <c r="G28">
        <v>0.12554499999999999</v>
      </c>
      <c r="H28">
        <f t="shared" si="0"/>
        <v>-1848.1840384</v>
      </c>
      <c r="I28">
        <f>H28*main!$B$2</f>
        <v>-3.0864673441279998E-18</v>
      </c>
      <c r="J28">
        <f t="shared" si="1"/>
        <v>1.6458978818075453E-41</v>
      </c>
    </row>
    <row r="29" spans="1:10">
      <c r="A29">
        <v>223000</v>
      </c>
      <c r="B29">
        <v>8.0669889999999994E-2</v>
      </c>
      <c r="C29">
        <v>-7.1927889999999994E-2</v>
      </c>
      <c r="D29">
        <v>241.19552999999999</v>
      </c>
      <c r="E29">
        <v>-7.2229697000000002</v>
      </c>
      <c r="F29">
        <v>-7.3435018999999997</v>
      </c>
      <c r="G29">
        <v>0.12053216</v>
      </c>
      <c r="H29">
        <f t="shared" si="0"/>
        <v>-1849.0802432</v>
      </c>
      <c r="I29">
        <f>H29*main!$B$2</f>
        <v>-3.0879640061439999E-18</v>
      </c>
      <c r="J29">
        <f t="shared" si="1"/>
        <v>3.0842791933205377E-41</v>
      </c>
    </row>
    <row r="30" spans="1:10">
      <c r="A30">
        <v>224000</v>
      </c>
      <c r="B30">
        <v>7.8658285999999994E-2</v>
      </c>
      <c r="C30">
        <v>-6.7978759E-2</v>
      </c>
      <c r="D30">
        <v>241.19552999999999</v>
      </c>
      <c r="E30">
        <v>-7.2248381000000004</v>
      </c>
      <c r="F30">
        <v>-7.3423645999999998</v>
      </c>
      <c r="G30">
        <v>0.11752654</v>
      </c>
      <c r="H30">
        <f t="shared" si="0"/>
        <v>-1849.5585536000001</v>
      </c>
      <c r="I30">
        <f>H30*main!$B$2</f>
        <v>-3.0887627845120003E-18</v>
      </c>
      <c r="J30">
        <f t="shared" si="1"/>
        <v>4.0353075781476521E-41</v>
      </c>
    </row>
    <row r="31" spans="1:10">
      <c r="A31">
        <v>225000</v>
      </c>
      <c r="B31">
        <v>7.8151621000000004E-2</v>
      </c>
      <c r="C31">
        <v>-5.4546920999999998E-2</v>
      </c>
      <c r="D31">
        <v>241.19552999999999</v>
      </c>
      <c r="E31">
        <v>-7.2239209999999998</v>
      </c>
      <c r="F31">
        <v>-7.3406905</v>
      </c>
      <c r="G31">
        <v>0.11676951000000001</v>
      </c>
      <c r="H31">
        <f t="shared" si="0"/>
        <v>-1849.323776</v>
      </c>
      <c r="I31">
        <f>H31*main!$B$2</f>
        <v>-3.08837070592E-18</v>
      </c>
      <c r="J31">
        <f t="shared" si="1"/>
        <v>3.5525515751893477E-41</v>
      </c>
    </row>
    <row r="32" spans="1:10">
      <c r="A32">
        <v>226000</v>
      </c>
      <c r="B32">
        <v>8.3484984999999998E-2</v>
      </c>
      <c r="C32">
        <v>-6.4420193000000001E-2</v>
      </c>
      <c r="D32">
        <v>241.19552999999999</v>
      </c>
      <c r="E32">
        <v>-7.2179647999999998</v>
      </c>
      <c r="F32">
        <v>-7.3427030999999996</v>
      </c>
      <c r="G32">
        <v>0.12473831000000001</v>
      </c>
      <c r="H32">
        <f t="shared" si="0"/>
        <v>-1847.7989888</v>
      </c>
      <c r="I32">
        <f>H32*main!$B$2</f>
        <v>-3.0858243112959998E-18</v>
      </c>
      <c r="J32">
        <f t="shared" si="1"/>
        <v>1.1654944466157557E-41</v>
      </c>
    </row>
    <row r="33" spans="1:10">
      <c r="A33">
        <v>227000</v>
      </c>
      <c r="B33">
        <v>8.4240024999999996E-2</v>
      </c>
      <c r="C33">
        <v>-7.1068748999999999E-3</v>
      </c>
      <c r="D33">
        <v>241.19552999999999</v>
      </c>
      <c r="E33">
        <v>-7.2086224000000003</v>
      </c>
      <c r="F33">
        <v>-7.3344887999999999</v>
      </c>
      <c r="G33">
        <v>0.12586644</v>
      </c>
      <c r="H33">
        <f t="shared" si="0"/>
        <v>-1845.4073344000001</v>
      </c>
      <c r="I33">
        <f>H33*main!$B$2</f>
        <v>-3.0818302484480001E-18</v>
      </c>
      <c r="J33">
        <f t="shared" si="1"/>
        <v>3.3654963155276051E-43</v>
      </c>
    </row>
    <row r="34" spans="1:10">
      <c r="A34">
        <v>228000</v>
      </c>
      <c r="B34">
        <v>8.3367412000000002E-2</v>
      </c>
      <c r="C34">
        <v>2.9400826000000001E-2</v>
      </c>
      <c r="D34">
        <v>241.19552999999999</v>
      </c>
      <c r="E34">
        <v>-7.2030168000000003</v>
      </c>
      <c r="F34">
        <v>-7.3275794000000003</v>
      </c>
      <c r="G34">
        <v>0.12456264</v>
      </c>
      <c r="H34">
        <f t="shared" si="0"/>
        <v>-1843.9723008000001</v>
      </c>
      <c r="I34">
        <f>H34*main!$B$2</f>
        <v>-3.0794337423360003E-18</v>
      </c>
      <c r="J34">
        <f t="shared" si="1"/>
        <v>8.8603564612625108E-42</v>
      </c>
    </row>
    <row r="35" spans="1:10">
      <c r="A35">
        <v>229000</v>
      </c>
      <c r="B35">
        <v>8.7637197E-2</v>
      </c>
      <c r="C35">
        <v>1.3689281E-3</v>
      </c>
      <c r="D35">
        <v>241.19552999999999</v>
      </c>
      <c r="E35">
        <v>-7.2015684999999996</v>
      </c>
      <c r="F35">
        <v>-7.3325107999999997</v>
      </c>
      <c r="G35">
        <v>0.13094230000000001</v>
      </c>
      <c r="H35">
        <f t="shared" si="0"/>
        <v>-1843.6015359999999</v>
      </c>
      <c r="I35">
        <f>H35*main!$B$2</f>
        <v>-3.0788145651199997E-18</v>
      </c>
      <c r="J35">
        <f t="shared" si="1"/>
        <v>1.2929866142694814E-41</v>
      </c>
    </row>
    <row r="36" spans="1:10">
      <c r="A36">
        <v>230000</v>
      </c>
      <c r="B36">
        <v>9.1739421000000002E-2</v>
      </c>
      <c r="C36">
        <v>-3.6788456999999997E-2</v>
      </c>
      <c r="D36">
        <v>241.19552999999999</v>
      </c>
      <c r="E36">
        <v>-7.2029608999999999</v>
      </c>
      <c r="F36">
        <v>-7.3400325000000004</v>
      </c>
      <c r="G36">
        <v>0.13707159999999999</v>
      </c>
      <c r="H36">
        <f t="shared" si="0"/>
        <v>-1843.9579904</v>
      </c>
      <c r="I36">
        <f>H36*main!$B$2</f>
        <v>-3.079409843968E-18</v>
      </c>
      <c r="J36">
        <f t="shared" si="1"/>
        <v>9.0032010348403728E-42</v>
      </c>
    </row>
    <row r="37" spans="1:10">
      <c r="A37">
        <v>231000</v>
      </c>
      <c r="B37">
        <v>8.2359744999999998E-2</v>
      </c>
      <c r="C37">
        <v>1.6632971999999999E-2</v>
      </c>
      <c r="D37">
        <v>241.19552999999999</v>
      </c>
      <c r="E37">
        <v>-7.2065783999999997</v>
      </c>
      <c r="F37">
        <v>-7.3296353999999999</v>
      </c>
      <c r="G37">
        <v>0.12305704000000001</v>
      </c>
      <c r="H37">
        <f t="shared" si="0"/>
        <v>-1844.8840703999999</v>
      </c>
      <c r="I37">
        <f>H37*main!$B$2</f>
        <v>-3.080956397568E-18</v>
      </c>
      <c r="J37">
        <f t="shared" si="1"/>
        <v>2.114057428566107E-42</v>
      </c>
    </row>
    <row r="38" spans="1:10">
      <c r="A38">
        <v>232000</v>
      </c>
      <c r="B38">
        <v>7.9327323000000005E-2</v>
      </c>
      <c r="C38">
        <v>1.1826941000000001E-2</v>
      </c>
      <c r="D38">
        <v>241.19552999999999</v>
      </c>
      <c r="E38">
        <v>-7.2119248999999996</v>
      </c>
      <c r="F38">
        <v>-7.3304511000000003</v>
      </c>
      <c r="G38">
        <v>0.11852617999999999</v>
      </c>
      <c r="H38">
        <f t="shared" si="0"/>
        <v>-1846.2527743999999</v>
      </c>
      <c r="I38">
        <f>H38*main!$B$2</f>
        <v>-3.0832421332479998E-18</v>
      </c>
      <c r="J38">
        <f t="shared" si="1"/>
        <v>6.9181774680338097E-43</v>
      </c>
    </row>
    <row r="39" spans="1:10">
      <c r="A39">
        <v>233000</v>
      </c>
      <c r="B39">
        <v>7.8730090000000003E-2</v>
      </c>
      <c r="C39">
        <v>-2.0522457000000001E-2</v>
      </c>
      <c r="D39">
        <v>241.19552999999999</v>
      </c>
      <c r="E39">
        <v>-7.2173157000000003</v>
      </c>
      <c r="F39">
        <v>-7.3349494999999996</v>
      </c>
      <c r="G39">
        <v>0.11763382999999999</v>
      </c>
      <c r="H39">
        <f t="shared" si="0"/>
        <v>-1847.6328192000001</v>
      </c>
      <c r="I39">
        <f>H39*main!$B$2</f>
        <v>-3.085546808064E-18</v>
      </c>
      <c r="J39">
        <f t="shared" si="1"/>
        <v>9.8371971446198689E-42</v>
      </c>
    </row>
    <row r="40" spans="1:10">
      <c r="A40">
        <v>234000</v>
      </c>
      <c r="B40">
        <v>7.5058792999999999E-2</v>
      </c>
      <c r="C40">
        <v>-1.3002151E-2</v>
      </c>
      <c r="D40">
        <v>241.19552999999999</v>
      </c>
      <c r="E40">
        <v>-7.2209035000000004</v>
      </c>
      <c r="F40">
        <v>-7.3330519000000001</v>
      </c>
      <c r="G40">
        <v>0.11214839</v>
      </c>
      <c r="H40">
        <f t="shared" si="0"/>
        <v>-1848.5512960000001</v>
      </c>
      <c r="I40">
        <f>H40*main!$B$2</f>
        <v>-3.0870806643200002E-18</v>
      </c>
      <c r="J40">
        <f t="shared" si="1"/>
        <v>2.1811579668748423E-41</v>
      </c>
    </row>
    <row r="41" spans="1:10">
      <c r="A41">
        <v>235000</v>
      </c>
      <c r="B41">
        <v>7.9110967000000004E-2</v>
      </c>
      <c r="C41">
        <v>-5.4688716999999998E-2</v>
      </c>
      <c r="D41">
        <v>241.19552999999999</v>
      </c>
      <c r="E41">
        <v>-7.2219582999999998</v>
      </c>
      <c r="F41">
        <v>-7.3401611999999998</v>
      </c>
      <c r="G41">
        <v>0.11820290999999999</v>
      </c>
      <c r="H41">
        <f t="shared" si="0"/>
        <v>-1848.8213248</v>
      </c>
      <c r="I41">
        <f>H41*main!$B$2</f>
        <v>-3.087531612416E-18</v>
      </c>
      <c r="J41">
        <f t="shared" si="1"/>
        <v>2.6227047818938607E-41</v>
      </c>
    </row>
    <row r="42" spans="1:10">
      <c r="A42">
        <v>236000</v>
      </c>
      <c r="B42">
        <v>7.8975945000000006E-2</v>
      </c>
      <c r="C42">
        <v>-4.5464787999999999E-2</v>
      </c>
      <c r="D42">
        <v>241.19552999999999</v>
      </c>
      <c r="E42">
        <v>-7.2205632</v>
      </c>
      <c r="F42">
        <v>-7.3385642999999998</v>
      </c>
      <c r="G42">
        <v>0.11800117</v>
      </c>
      <c r="H42">
        <f t="shared" si="0"/>
        <v>-1848.4641792</v>
      </c>
      <c r="I42">
        <f>H42*main!$B$2</f>
        <v>-3.086935179264E-18</v>
      </c>
      <c r="J42">
        <f t="shared" si="1"/>
        <v>2.0473831669755575E-41</v>
      </c>
    </row>
    <row r="43" spans="1:10">
      <c r="A43">
        <v>237000</v>
      </c>
      <c r="B43">
        <v>8.4469954E-2</v>
      </c>
      <c r="C43">
        <v>-6.3166317E-2</v>
      </c>
      <c r="D43">
        <v>241.19552999999999</v>
      </c>
      <c r="E43">
        <v>-7.2168168000000001</v>
      </c>
      <c r="F43">
        <v>-7.3430267000000002</v>
      </c>
      <c r="G43">
        <v>0.12620998999999999</v>
      </c>
      <c r="H43">
        <f t="shared" si="0"/>
        <v>-1847.5051008</v>
      </c>
      <c r="I43">
        <f>H43*main!$B$2</f>
        <v>-3.085333518336E-18</v>
      </c>
      <c r="J43">
        <f t="shared" si="1"/>
        <v>8.5447527775114202E-42</v>
      </c>
    </row>
    <row r="44" spans="1:10">
      <c r="A44">
        <v>238000</v>
      </c>
      <c r="B44">
        <v>8.4966781000000005E-2</v>
      </c>
      <c r="C44">
        <v>-2.0660630999999999E-2</v>
      </c>
      <c r="D44">
        <v>241.19552999999999</v>
      </c>
      <c r="E44">
        <v>-7.2086309000000002</v>
      </c>
      <c r="F44">
        <v>-7.3355832000000003</v>
      </c>
      <c r="G44">
        <v>0.12695232000000001</v>
      </c>
      <c r="H44">
        <f t="shared" si="0"/>
        <v>-1845.4095104</v>
      </c>
      <c r="I44">
        <f>H44*main!$B$2</f>
        <v>-3.081833882368E-18</v>
      </c>
      <c r="J44">
        <f t="shared" si="1"/>
        <v>3.3234655233315634E-43</v>
      </c>
    </row>
    <row r="45" spans="1:10">
      <c r="A45">
        <v>239000</v>
      </c>
      <c r="B45">
        <v>8.9414748000000002E-2</v>
      </c>
      <c r="C45">
        <v>4.0318531999999997E-2</v>
      </c>
      <c r="D45">
        <v>241.19552999999999</v>
      </c>
      <c r="E45">
        <v>-7.1934642000000002</v>
      </c>
      <c r="F45">
        <v>-7.3270624</v>
      </c>
      <c r="G45">
        <v>0.13359821</v>
      </c>
      <c r="H45">
        <f t="shared" si="0"/>
        <v>-1841.5268352000001</v>
      </c>
      <c r="I45">
        <f>H45*main!$B$2</f>
        <v>-3.0753498147840002E-18</v>
      </c>
      <c r="J45">
        <f t="shared" si="1"/>
        <v>4.9851544826928436E-41</v>
      </c>
    </row>
    <row r="46" spans="1:10">
      <c r="A46">
        <v>240000</v>
      </c>
      <c r="B46">
        <v>9.2174990999999998E-2</v>
      </c>
      <c r="C46">
        <v>3.2390796999999999E-2</v>
      </c>
      <c r="D46">
        <v>241.19552999999999</v>
      </c>
      <c r="E46">
        <v>-7.1900560000000002</v>
      </c>
      <c r="F46">
        <v>-7.3277783999999997</v>
      </c>
      <c r="G46">
        <v>0.13772239999999999</v>
      </c>
      <c r="H46">
        <f t="shared" si="0"/>
        <v>-1840.6543360000001</v>
      </c>
      <c r="I46">
        <f>H46*main!$B$2</f>
        <v>-3.07389274112E-18</v>
      </c>
      <c r="J46">
        <f t="shared" si="1"/>
        <v>7.2550128247713293E-41</v>
      </c>
    </row>
    <row r="47" spans="1:10">
      <c r="A47">
        <v>241000</v>
      </c>
      <c r="B47">
        <v>8.7595758999999995E-2</v>
      </c>
      <c r="C47">
        <v>5.3948744E-2</v>
      </c>
      <c r="D47">
        <v>241.19552999999999</v>
      </c>
      <c r="E47">
        <v>-7.1932450000000001</v>
      </c>
      <c r="F47">
        <v>-7.3241253999999998</v>
      </c>
      <c r="G47">
        <v>0.13088037999999999</v>
      </c>
      <c r="H47">
        <f t="shared" si="0"/>
        <v>-1841.47072</v>
      </c>
      <c r="I47">
        <f>H47*main!$B$2</f>
        <v>-3.0752561024E-18</v>
      </c>
      <c r="J47">
        <f t="shared" si="1"/>
        <v>5.1183651153043093E-41</v>
      </c>
    </row>
    <row r="48" spans="1:10">
      <c r="A48">
        <v>242000</v>
      </c>
      <c r="B48">
        <v>8.7133204000000006E-2</v>
      </c>
      <c r="C48">
        <v>1.5404331E-2</v>
      </c>
      <c r="D48">
        <v>241.19552999999999</v>
      </c>
      <c r="E48">
        <v>-7.2001768000000004</v>
      </c>
      <c r="F48">
        <v>-7.3303661</v>
      </c>
      <c r="G48">
        <v>0.13018926</v>
      </c>
      <c r="H48">
        <f t="shared" si="0"/>
        <v>-1843.2452608000001</v>
      </c>
      <c r="I48">
        <f>H48*main!$B$2</f>
        <v>-3.078219585536E-18</v>
      </c>
      <c r="J48">
        <f t="shared" si="1"/>
        <v>1.7562736668450066E-41</v>
      </c>
    </row>
    <row r="49" spans="1:10">
      <c r="A49">
        <v>243000</v>
      </c>
      <c r="B49">
        <v>8.2127918999999994E-2</v>
      </c>
      <c r="C49">
        <v>6.0576856000000004E-3</v>
      </c>
      <c r="D49">
        <v>241.19552999999999</v>
      </c>
      <c r="E49">
        <v>-7.2079440000000004</v>
      </c>
      <c r="F49">
        <v>-7.3306547000000002</v>
      </c>
      <c r="G49">
        <v>0.12271066</v>
      </c>
      <c r="H49">
        <f t="shared" si="0"/>
        <v>-1845.2336640000001</v>
      </c>
      <c r="I49">
        <f>H49*main!$B$2</f>
        <v>-3.0815402188800002E-18</v>
      </c>
      <c r="J49">
        <f t="shared" si="1"/>
        <v>7.5717589583275627E-43</v>
      </c>
    </row>
    <row r="50" spans="1:10">
      <c r="A50">
        <v>244000</v>
      </c>
      <c r="B50">
        <v>8.5592368000000002E-2</v>
      </c>
      <c r="C50">
        <v>-5.9935863999999998E-2</v>
      </c>
      <c r="D50">
        <v>241.19552999999999</v>
      </c>
      <c r="E50">
        <v>-7.2141424000000001</v>
      </c>
      <c r="F50">
        <v>-7.3420294999999998</v>
      </c>
      <c r="G50">
        <v>0.12788703000000001</v>
      </c>
      <c r="H50">
        <f t="shared" si="0"/>
        <v>-1846.8204544</v>
      </c>
      <c r="I50">
        <f>H50*main!$B$2</f>
        <v>-3.0841901588480001E-18</v>
      </c>
      <c r="J50">
        <f t="shared" si="1"/>
        <v>3.1676219087545564E-42</v>
      </c>
    </row>
    <row r="51" spans="1:10">
      <c r="A51">
        <v>245000</v>
      </c>
      <c r="B51">
        <v>7.8503703999999994E-2</v>
      </c>
      <c r="C51">
        <v>-2.7879352999999999E-2</v>
      </c>
      <c r="D51">
        <v>241.19552999999999</v>
      </c>
      <c r="E51">
        <v>-7.2182339999999998</v>
      </c>
      <c r="F51">
        <v>-7.3355294999999998</v>
      </c>
      <c r="G51">
        <v>0.11729557</v>
      </c>
      <c r="H51">
        <f t="shared" si="0"/>
        <v>-1847.867904</v>
      </c>
      <c r="I51">
        <f>H51*main!$B$2</f>
        <v>-3.08593939968E-18</v>
      </c>
      <c r="J51">
        <f t="shared" si="1"/>
        <v>1.2453998066566085E-41</v>
      </c>
    </row>
    <row r="52" spans="1:10">
      <c r="A52">
        <v>246000</v>
      </c>
      <c r="B52">
        <v>8.2181737000000005E-2</v>
      </c>
      <c r="C52">
        <v>-6.8838191000000007E-2</v>
      </c>
      <c r="D52">
        <v>241.19552999999999</v>
      </c>
      <c r="E52">
        <v>-7.2204347999999996</v>
      </c>
      <c r="F52">
        <v>-7.3432259000000002</v>
      </c>
      <c r="G52">
        <v>0.12279107</v>
      </c>
      <c r="H52">
        <f t="shared" si="0"/>
        <v>-1848.4313087999999</v>
      </c>
      <c r="I52">
        <f>H52*main!$B$2</f>
        <v>-3.086880285696E-18</v>
      </c>
      <c r="J52">
        <f t="shared" si="1"/>
        <v>1.9980079938843479E-41</v>
      </c>
    </row>
    <row r="53" spans="1:10">
      <c r="A53">
        <v>247000</v>
      </c>
      <c r="B53">
        <v>8.1698651999999997E-2</v>
      </c>
      <c r="C53">
        <v>-5.6030951000000002E-2</v>
      </c>
      <c r="D53">
        <v>241.19552999999999</v>
      </c>
      <c r="E53">
        <v>-7.2205826000000002</v>
      </c>
      <c r="F53">
        <v>-7.3426518999999999</v>
      </c>
      <c r="G53">
        <v>0.12206928</v>
      </c>
      <c r="H53">
        <f t="shared" si="0"/>
        <v>-1848.4691456</v>
      </c>
      <c r="I53">
        <f>H53*main!$B$2</f>
        <v>-3.0869434731520001E-18</v>
      </c>
      <c r="J53">
        <f t="shared" si="1"/>
        <v>2.0548956857661587E-41</v>
      </c>
    </row>
    <row r="54" spans="1:10">
      <c r="A54">
        <v>248000</v>
      </c>
      <c r="B54">
        <v>7.7883442999999997E-2</v>
      </c>
      <c r="C54">
        <v>-2.1084426999999999E-2</v>
      </c>
      <c r="D54">
        <v>241.19552999999999</v>
      </c>
      <c r="E54">
        <v>-7.2183339999999996</v>
      </c>
      <c r="F54">
        <v>-7.3347028999999999</v>
      </c>
      <c r="G54">
        <v>0.11636882</v>
      </c>
      <c r="H54">
        <f t="shared" si="0"/>
        <v>-1847.8935039999999</v>
      </c>
      <c r="I54">
        <f>H54*main!$B$2</f>
        <v>-3.0859821516799996E-18</v>
      </c>
      <c r="J54">
        <f t="shared" si="1"/>
        <v>1.2757571318841001E-41</v>
      </c>
    </row>
    <row r="55" spans="1:10">
      <c r="A55">
        <v>249000</v>
      </c>
      <c r="B55">
        <v>8.3607000000000001E-2</v>
      </c>
      <c r="C55">
        <v>-3.5625724999999997E-2</v>
      </c>
      <c r="D55">
        <v>241.19552999999999</v>
      </c>
      <c r="E55">
        <v>-7.2130400999999997</v>
      </c>
      <c r="F55">
        <v>-7.3379607</v>
      </c>
      <c r="G55">
        <v>0.12492062</v>
      </c>
      <c r="H55">
        <f t="shared" si="0"/>
        <v>-1846.5382655999999</v>
      </c>
      <c r="I55">
        <f>H55*main!$B$2</f>
        <v>-3.0837189035519999E-18</v>
      </c>
      <c r="J55">
        <f t="shared" si="1"/>
        <v>1.7122406214374089E-42</v>
      </c>
    </row>
    <row r="56" spans="1:10">
      <c r="A56">
        <v>250000</v>
      </c>
      <c r="B56">
        <v>8.6348913999999999E-2</v>
      </c>
      <c r="C56">
        <v>-5.6691789000000003E-3</v>
      </c>
      <c r="D56">
        <v>241.19552999999999</v>
      </c>
      <c r="E56">
        <v>-7.2057479999999998</v>
      </c>
      <c r="F56">
        <v>-7.3347654000000002</v>
      </c>
      <c r="G56">
        <v>0.12901741999999999</v>
      </c>
      <c r="H56">
        <f t="shared" si="0"/>
        <v>-1844.671488</v>
      </c>
      <c r="I56">
        <f>H56*main!$B$2</f>
        <v>-3.0806013849599998E-18</v>
      </c>
      <c r="J56">
        <f t="shared" si="1"/>
        <v>3.2724537434098097E-42</v>
      </c>
    </row>
    <row r="57" spans="1:10">
      <c r="A57">
        <v>251000</v>
      </c>
      <c r="B57">
        <v>8.3549419E-2</v>
      </c>
      <c r="C57">
        <v>4.2566449999999999E-2</v>
      </c>
      <c r="D57">
        <v>241.19552999999999</v>
      </c>
      <c r="E57">
        <v>-7.2003865999999999</v>
      </c>
      <c r="F57">
        <v>-7.3252211999999997</v>
      </c>
      <c r="G57">
        <v>0.12483458</v>
      </c>
      <c r="H57">
        <f t="shared" si="0"/>
        <v>-1843.2989696</v>
      </c>
      <c r="I57">
        <f>H57*main!$B$2</f>
        <v>-3.0783092792319998E-18</v>
      </c>
      <c r="J57">
        <f t="shared" si="1"/>
        <v>1.6819006399924578E-41</v>
      </c>
    </row>
    <row r="58" spans="1:10">
      <c r="A58">
        <v>252000</v>
      </c>
      <c r="B58">
        <v>8.7319093E-2</v>
      </c>
      <c r="C58">
        <v>2.4409625000000001E-2</v>
      </c>
      <c r="D58">
        <v>241.19552999999999</v>
      </c>
      <c r="E58">
        <v>-7.1988566</v>
      </c>
      <c r="F58">
        <v>-7.3293236000000004</v>
      </c>
      <c r="G58">
        <v>0.130467</v>
      </c>
      <c r="H58">
        <f t="shared" si="0"/>
        <v>-1842.9072896</v>
      </c>
      <c r="I58">
        <f>H58*main!$B$2</f>
        <v>-3.0776551736320002E-18</v>
      </c>
      <c r="J58">
        <f t="shared" si="1"/>
        <v>2.2611963126056338E-41</v>
      </c>
    </row>
    <row r="59" spans="1:10">
      <c r="A59">
        <v>253000</v>
      </c>
      <c r="B59">
        <v>8.4238374000000005E-2</v>
      </c>
      <c r="C59">
        <v>4.2085599000000001E-2</v>
      </c>
      <c r="D59">
        <v>241.19552999999999</v>
      </c>
      <c r="E59">
        <v>-7.2006972999999999</v>
      </c>
      <c r="F59">
        <v>-7.3265612999999998</v>
      </c>
      <c r="G59">
        <v>0.12586397999999999</v>
      </c>
      <c r="H59">
        <f t="shared" si="0"/>
        <v>-1843.3785088</v>
      </c>
      <c r="I59">
        <f>H59*main!$B$2</f>
        <v>-3.078442109696E-18</v>
      </c>
      <c r="J59">
        <f t="shared" si="1"/>
        <v>1.5747148779951996E-41</v>
      </c>
    </row>
    <row r="60" spans="1:10">
      <c r="A60">
        <v>254000</v>
      </c>
      <c r="B60">
        <v>8.6280218000000006E-2</v>
      </c>
      <c r="C60">
        <v>-9.8655925E-4</v>
      </c>
      <c r="D60">
        <v>241.19552999999999</v>
      </c>
      <c r="E60">
        <v>-7.2047642999999999</v>
      </c>
      <c r="F60">
        <v>-7.3336791000000003</v>
      </c>
      <c r="G60">
        <v>0.12891478000000001</v>
      </c>
      <c r="H60">
        <f t="shared" si="0"/>
        <v>-1844.4196608</v>
      </c>
      <c r="I60">
        <f>H60*main!$B$2</f>
        <v>-3.0801808335360001E-18</v>
      </c>
      <c r="J60">
        <f t="shared" si="1"/>
        <v>4.9708659591173954E-42</v>
      </c>
    </row>
    <row r="61" spans="1:10">
      <c r="A61">
        <v>255000</v>
      </c>
      <c r="B61">
        <v>8.4239431000000004E-2</v>
      </c>
      <c r="C61">
        <v>-1.4939997E-2</v>
      </c>
      <c r="D61">
        <v>241.19552999999999</v>
      </c>
      <c r="E61">
        <v>-7.2088339000000001</v>
      </c>
      <c r="F61">
        <v>-7.3346993999999999</v>
      </c>
      <c r="G61">
        <v>0.12586555999999999</v>
      </c>
      <c r="H61">
        <f t="shared" si="0"/>
        <v>-1845.4614784</v>
      </c>
      <c r="I61">
        <f>H61*main!$B$2</f>
        <v>-3.0819206689280002E-18</v>
      </c>
      <c r="J61">
        <f t="shared" si="1"/>
        <v>2.3981441338252324E-43</v>
      </c>
    </row>
    <row r="62" spans="1:10">
      <c r="A62">
        <v>256000</v>
      </c>
      <c r="B62">
        <v>8.1769390999999997E-2</v>
      </c>
      <c r="C62">
        <v>-5.1624256999999998E-3</v>
      </c>
      <c r="D62">
        <v>241.19552999999999</v>
      </c>
      <c r="E62">
        <v>-7.2109787000000001</v>
      </c>
      <c r="F62">
        <v>-7.3331537000000004</v>
      </c>
      <c r="G62">
        <v>0.12217496999999999</v>
      </c>
      <c r="H62">
        <f t="shared" si="0"/>
        <v>-1846.0105472</v>
      </c>
      <c r="I62">
        <f>H62*main!$B$2</f>
        <v>-3.0828376138240001E-18</v>
      </c>
      <c r="J62">
        <f t="shared" si="1"/>
        <v>1.825309394539375E-43</v>
      </c>
    </row>
    <row r="63" spans="1:10">
      <c r="A63">
        <v>257000</v>
      </c>
      <c r="B63">
        <v>8.1719607E-2</v>
      </c>
      <c r="C63">
        <v>-1.1780007E-2</v>
      </c>
      <c r="D63">
        <v>241.19552999999999</v>
      </c>
      <c r="E63">
        <v>-7.2118945999999999</v>
      </c>
      <c r="F63">
        <v>-7.3339951000000001</v>
      </c>
      <c r="G63">
        <v>0.12210058</v>
      </c>
      <c r="H63">
        <f t="shared" si="0"/>
        <v>-1846.2450176</v>
      </c>
      <c r="I63">
        <f>H63*main!$B$2</f>
        <v>-3.083229179392E-18</v>
      </c>
      <c r="J63">
        <f t="shared" si="1"/>
        <v>6.7043665890794815E-43</v>
      </c>
    </row>
    <row r="64" spans="1:10">
      <c r="A64">
        <v>258000</v>
      </c>
      <c r="B64">
        <v>8.0476469999999994E-2</v>
      </c>
      <c r="C64">
        <v>-5.4355389999999996E-3</v>
      </c>
      <c r="D64">
        <v>241.19552999999999</v>
      </c>
      <c r="E64">
        <v>-7.2124176999999996</v>
      </c>
      <c r="F64">
        <v>-7.3326608999999996</v>
      </c>
      <c r="G64">
        <v>0.12024316</v>
      </c>
      <c r="H64">
        <f t="shared" si="0"/>
        <v>-1846.3789311999999</v>
      </c>
      <c r="I64">
        <f>H64*main!$B$2</f>
        <v>-3.0834528151039996E-18</v>
      </c>
      <c r="J64">
        <f t="shared" si="1"/>
        <v>1.0866763117271325E-42</v>
      </c>
    </row>
    <row r="65" spans="1:10">
      <c r="A65">
        <v>259000</v>
      </c>
      <c r="B65">
        <v>8.4397064999999993E-2</v>
      </c>
      <c r="C65">
        <v>-3.5656462999999999E-2</v>
      </c>
      <c r="D65">
        <v>241.19552999999999</v>
      </c>
      <c r="E65">
        <v>-7.2127789</v>
      </c>
      <c r="F65">
        <v>-7.3388799000000002</v>
      </c>
      <c r="G65">
        <v>0.12610108</v>
      </c>
      <c r="H65">
        <f t="shared" si="0"/>
        <v>-1846.4713984</v>
      </c>
      <c r="I65">
        <f>H65*main!$B$2</f>
        <v>-3.0836072353280001E-18</v>
      </c>
      <c r="J65">
        <f t="shared" si="1"/>
        <v>1.4324688366775543E-42</v>
      </c>
    </row>
    <row r="66" spans="1:10">
      <c r="A66">
        <v>260000</v>
      </c>
      <c r="B66">
        <v>7.9391300999999997E-2</v>
      </c>
      <c r="C66">
        <v>2.3823719999999999E-4</v>
      </c>
      <c r="D66">
        <v>241.19552999999999</v>
      </c>
      <c r="E66">
        <v>-7.2129175999999999</v>
      </c>
      <c r="F66">
        <v>-7.3315393999999996</v>
      </c>
      <c r="G66">
        <v>0.11862177</v>
      </c>
      <c r="H66">
        <f t="shared" si="0"/>
        <v>-1846.5069056</v>
      </c>
      <c r="I66">
        <f>H66*main!$B$2</f>
        <v>-3.0836665323519998E-18</v>
      </c>
      <c r="J66">
        <f t="shared" si="1"/>
        <v>1.57792519716627E-42</v>
      </c>
    </row>
    <row r="67" spans="1:10">
      <c r="A67">
        <v>261000</v>
      </c>
      <c r="B67">
        <v>7.5600858000000007E-2</v>
      </c>
      <c r="C67">
        <v>3.03106E-2</v>
      </c>
      <c r="D67">
        <v>241.19552999999999</v>
      </c>
      <c r="E67">
        <v>-7.2128284000000003</v>
      </c>
      <c r="F67">
        <v>-7.3257867000000001</v>
      </c>
      <c r="G67">
        <v>0.11295831000000001</v>
      </c>
      <c r="H67">
        <f t="shared" si="0"/>
        <v>-1846.4840704000001</v>
      </c>
      <c r="I67">
        <f>H67*main!$B$2</f>
        <v>-3.0836283975680002E-18</v>
      </c>
      <c r="J67">
        <f t="shared" si="1"/>
        <v>1.4835730653996655E-42</v>
      </c>
    </row>
    <row r="68" spans="1:10">
      <c r="A68">
        <v>262000</v>
      </c>
      <c r="B68">
        <v>7.8175175E-2</v>
      </c>
      <c r="C68">
        <v>8.9823097999999994E-3</v>
      </c>
      <c r="D68">
        <v>241.19552999999999</v>
      </c>
      <c r="E68">
        <v>-7.2123647000000002</v>
      </c>
      <c r="F68">
        <v>-7.3291693999999996</v>
      </c>
      <c r="G68">
        <v>0.1168047</v>
      </c>
      <c r="H68">
        <f t="shared" si="0"/>
        <v>-1846.3653632</v>
      </c>
      <c r="I68">
        <f>H68*main!$B$2</f>
        <v>-3.0834301565440002E-18</v>
      </c>
      <c r="J68">
        <f t="shared" si="1"/>
        <v>1.0399494487402111E-42</v>
      </c>
    </row>
    <row r="69" spans="1:10">
      <c r="A69">
        <v>263000</v>
      </c>
      <c r="B69">
        <v>8.2565929999999996E-2</v>
      </c>
      <c r="C69">
        <v>-1.1957936000000001E-2</v>
      </c>
      <c r="D69">
        <v>241.19552999999999</v>
      </c>
      <c r="E69">
        <v>-7.2112777000000001</v>
      </c>
      <c r="F69">
        <v>-7.3346428000000001</v>
      </c>
      <c r="G69">
        <v>0.12336511</v>
      </c>
      <c r="H69">
        <f t="shared" si="0"/>
        <v>-1846.0870912</v>
      </c>
      <c r="I69">
        <f>H69*main!$B$2</f>
        <v>-3.0829654423039999E-18</v>
      </c>
      <c r="J69">
        <f t="shared" si="1"/>
        <v>3.0809701837043897E-43</v>
      </c>
    </row>
    <row r="70" spans="1:10">
      <c r="A70">
        <v>264000</v>
      </c>
      <c r="B70">
        <v>7.9118758999999997E-2</v>
      </c>
      <c r="C70">
        <v>2.7585576000000001E-2</v>
      </c>
      <c r="D70">
        <v>241.19552999999999</v>
      </c>
      <c r="E70">
        <v>-7.2092947000000001</v>
      </c>
      <c r="F70">
        <v>-7.3275093</v>
      </c>
      <c r="G70">
        <v>0.11821455</v>
      </c>
      <c r="H70">
        <f t="shared" si="0"/>
        <v>-1845.5794432</v>
      </c>
      <c r="I70">
        <f>H70*main!$B$2</f>
        <v>-3.0821176701440001E-18</v>
      </c>
      <c r="J70">
        <f t="shared" si="1"/>
        <v>8.5677553156487795E-44</v>
      </c>
    </row>
    <row r="71" spans="1:10">
      <c r="A71">
        <v>265000</v>
      </c>
      <c r="B71">
        <v>8.9645612E-2</v>
      </c>
      <c r="C71">
        <v>-5.1434128000000003E-2</v>
      </c>
      <c r="D71">
        <v>241.19552999999999</v>
      </c>
      <c r="E71">
        <v>-7.2068813</v>
      </c>
      <c r="F71">
        <v>-7.3408245000000001</v>
      </c>
      <c r="G71">
        <v>0.13394315000000001</v>
      </c>
      <c r="H71">
        <f t="shared" si="0"/>
        <v>-1844.9616128</v>
      </c>
      <c r="I71">
        <f>H71*main!$B$2</f>
        <v>-3.0810858933760001E-18</v>
      </c>
      <c r="J71">
        <f t="shared" si="1"/>
        <v>1.7542579997030729E-42</v>
      </c>
    </row>
    <row r="72" spans="1:10">
      <c r="A72">
        <v>266000</v>
      </c>
      <c r="B72">
        <v>8.3984773999999998E-2</v>
      </c>
      <c r="C72">
        <v>1.3912844000000001E-2</v>
      </c>
      <c r="D72">
        <v>241.19552999999999</v>
      </c>
      <c r="E72">
        <v>-7.2046178000000003</v>
      </c>
      <c r="F72">
        <v>-7.3301029</v>
      </c>
      <c r="G72">
        <v>0.12548506000000001</v>
      </c>
      <c r="H72">
        <f t="shared" si="0"/>
        <v>-1844.3821568000001</v>
      </c>
      <c r="I72">
        <f>H72*main!$B$2</f>
        <v>-3.0801182018560002E-18</v>
      </c>
      <c r="J72">
        <f t="shared" si="1"/>
        <v>5.254068845432442E-42</v>
      </c>
    </row>
    <row r="73" spans="1:10">
      <c r="A73">
        <v>267000</v>
      </c>
      <c r="B73">
        <v>8.5734260000000007E-2</v>
      </c>
      <c r="C73">
        <v>7.6996609000000004E-3</v>
      </c>
      <c r="D73">
        <v>241.19552999999999</v>
      </c>
      <c r="E73">
        <v>-7.2036052000000002</v>
      </c>
      <c r="F73">
        <v>-7.3317043000000002</v>
      </c>
      <c r="G73">
        <v>0.12809904</v>
      </c>
      <c r="H73">
        <f t="shared" si="0"/>
        <v>-1844.1229312</v>
      </c>
      <c r="I73">
        <f>H73*main!$B$2</f>
        <v>-3.0796852951040002E-18</v>
      </c>
      <c r="J73">
        <f t="shared" si="1"/>
        <v>7.4260736637306899E-42</v>
      </c>
    </row>
    <row r="74" spans="1:10">
      <c r="A74">
        <v>268000</v>
      </c>
      <c r="B74">
        <v>8.3583340000000006E-2</v>
      </c>
      <c r="C74">
        <v>1.3071699000000001E-2</v>
      </c>
      <c r="D74">
        <v>241.19552999999999</v>
      </c>
      <c r="E74">
        <v>-7.2047667000000004</v>
      </c>
      <c r="F74">
        <v>-7.3296520000000003</v>
      </c>
      <c r="G74">
        <v>0.12488526</v>
      </c>
      <c r="H74">
        <f t="shared" si="0"/>
        <v>-1844.4202752000001</v>
      </c>
      <c r="I74">
        <f>H74*main!$B$2</f>
        <v>-3.0801818595840002E-18</v>
      </c>
      <c r="J74">
        <f t="shared" si="1"/>
        <v>4.9662917737918591E-42</v>
      </c>
    </row>
    <row r="75" spans="1:10">
      <c r="A75">
        <v>269000</v>
      </c>
      <c r="B75">
        <v>7.8671145999999997E-2</v>
      </c>
      <c r="C75">
        <v>3.6850727999999999E-2</v>
      </c>
      <c r="D75">
        <v>241.19552999999999</v>
      </c>
      <c r="E75">
        <v>-7.2088618999999996</v>
      </c>
      <c r="F75">
        <v>-7.3264075999999996</v>
      </c>
      <c r="G75">
        <v>0.11754575</v>
      </c>
      <c r="H75">
        <f t="shared" si="0"/>
        <v>-1845.4686463999999</v>
      </c>
      <c r="I75">
        <f>H75*main!$B$2</f>
        <v>-3.0819326394879996E-18</v>
      </c>
      <c r="J75">
        <f t="shared" si="1"/>
        <v>2.2823353776511067E-43</v>
      </c>
    </row>
    <row r="76" spans="1:10">
      <c r="A76">
        <v>270000</v>
      </c>
      <c r="B76">
        <v>8.2515380999999999E-2</v>
      </c>
      <c r="C76">
        <v>-3.7020863000000001E-2</v>
      </c>
      <c r="D76">
        <v>241.19552999999999</v>
      </c>
      <c r="E76">
        <v>-7.2153159000000002</v>
      </c>
      <c r="F76">
        <v>-7.3386054999999999</v>
      </c>
      <c r="G76">
        <v>0.12328958</v>
      </c>
      <c r="H76">
        <f t="shared" si="0"/>
        <v>-1847.1208704000001</v>
      </c>
      <c r="I76">
        <f>H76*main!$B$2</f>
        <v>-3.0846918535680002E-18</v>
      </c>
      <c r="J76">
        <f t="shared" si="1"/>
        <v>5.2051333847956191E-42</v>
      </c>
    </row>
    <row r="77" spans="1:10">
      <c r="A77">
        <v>271000</v>
      </c>
      <c r="B77">
        <v>7.5896210000000006E-2</v>
      </c>
      <c r="C77">
        <v>-2.7776009000000001E-2</v>
      </c>
      <c r="D77">
        <v>241.19552999999999</v>
      </c>
      <c r="E77">
        <v>-7.2210716000000001</v>
      </c>
      <c r="F77">
        <v>-7.3344712000000003</v>
      </c>
      <c r="G77">
        <v>0.11339961</v>
      </c>
      <c r="H77">
        <f t="shared" si="0"/>
        <v>-1848.5943296</v>
      </c>
      <c r="I77">
        <f>H77*main!$B$2</f>
        <v>-3.0871525304320001E-18</v>
      </c>
      <c r="J77">
        <f t="shared" si="1"/>
        <v>2.2488015128739629E-41</v>
      </c>
    </row>
    <row r="78" spans="1:10">
      <c r="A78">
        <v>272000</v>
      </c>
      <c r="B78">
        <v>8.0040397999999999E-2</v>
      </c>
      <c r="C78">
        <v>-6.6871886000000005E-2</v>
      </c>
      <c r="D78">
        <v>241.19552999999999</v>
      </c>
      <c r="E78">
        <v>-7.2239725999999997</v>
      </c>
      <c r="F78">
        <v>-7.3435642000000003</v>
      </c>
      <c r="G78">
        <v>0.11959161</v>
      </c>
      <c r="H78">
        <f t="shared" si="0"/>
        <v>-1849.3369855999999</v>
      </c>
      <c r="I78">
        <f>H78*main!$B$2</f>
        <v>-3.0883927659519999E-18</v>
      </c>
      <c r="J78">
        <f t="shared" si="1"/>
        <v>3.5788972471503195E-41</v>
      </c>
    </row>
    <row r="79" spans="1:10">
      <c r="A79">
        <v>273000</v>
      </c>
      <c r="B79">
        <v>7.7718662999999993E-2</v>
      </c>
      <c r="C79">
        <v>-4.9706755999999998E-2</v>
      </c>
      <c r="D79">
        <v>241.19552999999999</v>
      </c>
      <c r="E79">
        <v>-7.2238034000000004</v>
      </c>
      <c r="F79">
        <v>-7.3399260000000002</v>
      </c>
      <c r="G79">
        <v>0.11612261</v>
      </c>
      <c r="H79">
        <f t="shared" si="0"/>
        <v>-1849.2936704000001</v>
      </c>
      <c r="I79">
        <f>H79*main!$B$2</f>
        <v>-3.088320429568E-18</v>
      </c>
      <c r="J79">
        <f t="shared" si="1"/>
        <v>3.4928716316702306E-41</v>
      </c>
    </row>
    <row r="80" spans="1:10">
      <c r="A80">
        <v>274000</v>
      </c>
      <c r="B80">
        <v>8.1941765999999999E-2</v>
      </c>
      <c r="C80">
        <v>-6.2967732999999998E-2</v>
      </c>
      <c r="D80">
        <v>241.19552999999999</v>
      </c>
      <c r="E80">
        <v>-7.2203521999999998</v>
      </c>
      <c r="F80">
        <v>-7.3427847000000002</v>
      </c>
      <c r="G80">
        <v>0.12243252</v>
      </c>
      <c r="H80">
        <f t="shared" si="0"/>
        <v>-1848.4101631999999</v>
      </c>
      <c r="I80">
        <f>H80*main!$B$2</f>
        <v>-3.0868449725439997E-18</v>
      </c>
      <c r="J80">
        <f t="shared" si="1"/>
        <v>1.9665633857242697E-41</v>
      </c>
    </row>
    <row r="81" spans="1:10">
      <c r="A81">
        <v>275000</v>
      </c>
      <c r="B81">
        <v>8.2621626000000004E-2</v>
      </c>
      <c r="C81">
        <v>-1.52088E-2</v>
      </c>
      <c r="D81">
        <v>241.19552999999999</v>
      </c>
      <c r="E81">
        <v>-7.2121146999999999</v>
      </c>
      <c r="F81">
        <v>-7.3355630999999999</v>
      </c>
      <c r="G81">
        <v>0.12344833</v>
      </c>
      <c r="H81">
        <f t="shared" ref="H81:H116" si="2">E81*256</f>
        <v>-1846.3013632</v>
      </c>
      <c r="I81">
        <f>H81*main!$B$2</f>
        <v>-3.0833232765439999E-18</v>
      </c>
      <c r="J81">
        <f t="shared" ref="J81:J116" si="3">(I81-$I$117)^2</f>
        <v>8.3338479895645855E-43</v>
      </c>
    </row>
    <row r="82" spans="1:10">
      <c r="A82">
        <v>276000</v>
      </c>
      <c r="B82">
        <v>9.0314001000000005E-2</v>
      </c>
      <c r="C82">
        <v>-2.5752717000000001E-2</v>
      </c>
      <c r="D82">
        <v>241.19552999999999</v>
      </c>
      <c r="E82">
        <v>-7.2030060000000002</v>
      </c>
      <c r="F82">
        <v>-7.3379478000000002</v>
      </c>
      <c r="G82">
        <v>0.13494181999999999</v>
      </c>
      <c r="H82">
        <f t="shared" si="2"/>
        <v>-1843.9695360000001</v>
      </c>
      <c r="I82">
        <f>H82*main!$B$2</f>
        <v>-3.0794291251200003E-18</v>
      </c>
      <c r="J82">
        <f t="shared" si="3"/>
        <v>8.8878653142770262E-42</v>
      </c>
    </row>
    <row r="83" spans="1:10">
      <c r="A83">
        <v>277000</v>
      </c>
      <c r="B83">
        <v>8.7971178999999997E-2</v>
      </c>
      <c r="C83">
        <v>8.8832725000000008E-3</v>
      </c>
      <c r="D83">
        <v>241.19552999999999</v>
      </c>
      <c r="E83">
        <v>-7.2004115999999998</v>
      </c>
      <c r="F83">
        <v>-7.3318529000000003</v>
      </c>
      <c r="G83">
        <v>0.13144131000000001</v>
      </c>
      <c r="H83">
        <f t="shared" si="2"/>
        <v>-1843.3053695999999</v>
      </c>
      <c r="I83">
        <f>H83*main!$B$2</f>
        <v>-3.0783199672319998E-18</v>
      </c>
      <c r="J83">
        <f t="shared" si="3"/>
        <v>1.6731455558265601E-41</v>
      </c>
    </row>
    <row r="84" spans="1:10">
      <c r="A84">
        <v>278000</v>
      </c>
      <c r="B84">
        <v>8.9417054999999995E-2</v>
      </c>
      <c r="C84">
        <v>-1.9370262E-3</v>
      </c>
      <c r="D84">
        <v>241.19552999999999</v>
      </c>
      <c r="E84">
        <v>-7.2015167</v>
      </c>
      <c r="F84">
        <v>-7.3351183999999998</v>
      </c>
      <c r="G84">
        <v>0.13360164999999999</v>
      </c>
      <c r="H84">
        <f t="shared" si="2"/>
        <v>-1843.5882752</v>
      </c>
      <c r="I84">
        <f>H84*main!$B$2</f>
        <v>-3.078792419584E-18</v>
      </c>
      <c r="J84">
        <f t="shared" si="3"/>
        <v>1.3089618949217878E-41</v>
      </c>
    </row>
    <row r="85" spans="1:10">
      <c r="A85">
        <v>279000</v>
      </c>
      <c r="B85">
        <v>8.6782198000000005E-2</v>
      </c>
      <c r="C85">
        <v>-1.1236688E-2</v>
      </c>
      <c r="D85">
        <v>241.19552999999999</v>
      </c>
      <c r="E85">
        <v>-7.2045263000000004</v>
      </c>
      <c r="F85">
        <v>-7.3341911</v>
      </c>
      <c r="G85">
        <v>0.12966480999999999</v>
      </c>
      <c r="H85">
        <f t="shared" si="2"/>
        <v>-1844.3587328000001</v>
      </c>
      <c r="I85">
        <f>H85*main!$B$2</f>
        <v>-3.0800790837760002E-18</v>
      </c>
      <c r="J85">
        <f t="shared" si="3"/>
        <v>5.4349300842875004E-42</v>
      </c>
    </row>
    <row r="86" spans="1:10">
      <c r="A86">
        <v>280000</v>
      </c>
      <c r="B86">
        <v>8.1742915999999999E-2</v>
      </c>
      <c r="C86">
        <v>7.1107905999999999E-3</v>
      </c>
      <c r="D86">
        <v>241.19552999999999</v>
      </c>
      <c r="E86">
        <v>-7.2089081000000004</v>
      </c>
      <c r="F86">
        <v>-7.3310434999999998</v>
      </c>
      <c r="G86">
        <v>0.12213541</v>
      </c>
      <c r="H86">
        <f t="shared" si="2"/>
        <v>-1845.4804736000001</v>
      </c>
      <c r="I86">
        <f>H86*main!$B$2</f>
        <v>-3.0819523909120003E-18</v>
      </c>
      <c r="J86">
        <f t="shared" si="3"/>
        <v>2.0975164735101538E-43</v>
      </c>
    </row>
    <row r="87" spans="1:10">
      <c r="A87">
        <v>281000</v>
      </c>
      <c r="B87">
        <v>8.0084216E-2</v>
      </c>
      <c r="C87">
        <v>-1.2029745E-2</v>
      </c>
      <c r="D87">
        <v>241.19552999999999</v>
      </c>
      <c r="E87">
        <v>-7.2136183999999997</v>
      </c>
      <c r="F87">
        <v>-7.3332755000000001</v>
      </c>
      <c r="G87">
        <v>0.11965708</v>
      </c>
      <c r="H87">
        <f t="shared" si="2"/>
        <v>-1846.6863103999999</v>
      </c>
      <c r="I87">
        <f>H87*main!$B$2</f>
        <v>-3.083966138368E-18</v>
      </c>
      <c r="J87">
        <f t="shared" si="3"/>
        <v>2.420392107479511E-42</v>
      </c>
    </row>
    <row r="88" spans="1:10">
      <c r="A88">
        <v>282000</v>
      </c>
      <c r="B88">
        <v>7.9199163000000003E-2</v>
      </c>
      <c r="C88">
        <v>-2.5428976999999998E-2</v>
      </c>
      <c r="D88">
        <v>241.19552999999999</v>
      </c>
      <c r="E88">
        <v>-7.2175038000000002</v>
      </c>
      <c r="F88">
        <v>-7.3358384000000001</v>
      </c>
      <c r="G88">
        <v>0.11833469000000001</v>
      </c>
      <c r="H88">
        <f t="shared" si="2"/>
        <v>-1847.6809728000001</v>
      </c>
      <c r="I88">
        <f>H88*main!$B$2</f>
        <v>-3.085627224576E-18</v>
      </c>
      <c r="J88">
        <f t="shared" si="3"/>
        <v>1.0348105584037351E-41</v>
      </c>
    </row>
    <row r="89" spans="1:10">
      <c r="A89">
        <v>283000</v>
      </c>
      <c r="B89">
        <v>8.191988E-2</v>
      </c>
      <c r="C89">
        <v>-5.8321750999999998E-2</v>
      </c>
      <c r="D89">
        <v>241.19552999999999</v>
      </c>
      <c r="E89">
        <v>-7.2198374000000003</v>
      </c>
      <c r="F89">
        <v>-7.3422372999999999</v>
      </c>
      <c r="G89">
        <v>0.12239982000000001</v>
      </c>
      <c r="H89">
        <f t="shared" si="2"/>
        <v>-1848.2783744000001</v>
      </c>
      <c r="I89">
        <f>H89*main!$B$2</f>
        <v>-3.0866248852480002E-18</v>
      </c>
      <c r="J89">
        <f t="shared" si="3"/>
        <v>1.7762076178522155E-41</v>
      </c>
    </row>
    <row r="90" spans="1:10">
      <c r="A90">
        <v>284000</v>
      </c>
      <c r="B90">
        <v>8.0931291000000002E-2</v>
      </c>
      <c r="C90">
        <v>-6.0832439000000002E-2</v>
      </c>
      <c r="D90">
        <v>241.19552999999999</v>
      </c>
      <c r="E90">
        <v>-7.2204208000000003</v>
      </c>
      <c r="F90">
        <v>-7.3413436000000001</v>
      </c>
      <c r="G90">
        <v>0.12092273000000001</v>
      </c>
      <c r="H90">
        <f t="shared" si="2"/>
        <v>-1848.4277248000001</v>
      </c>
      <c r="I90">
        <f>H90*main!$B$2</f>
        <v>-3.0868743004160003E-18</v>
      </c>
      <c r="J90">
        <f t="shared" si="3"/>
        <v>1.9926608457286635E-41</v>
      </c>
    </row>
    <row r="91" spans="1:10">
      <c r="A91">
        <v>285000</v>
      </c>
      <c r="B91">
        <v>8.0576707999999997E-2</v>
      </c>
      <c r="C91">
        <v>-4.2608707000000003E-2</v>
      </c>
      <c r="D91">
        <v>241.19552999999999</v>
      </c>
      <c r="E91">
        <v>-7.218413</v>
      </c>
      <c r="F91">
        <v>-7.3388058999999997</v>
      </c>
      <c r="G91">
        <v>0.12039293</v>
      </c>
      <c r="H91">
        <f t="shared" si="2"/>
        <v>-1847.913728</v>
      </c>
      <c r="I91">
        <f>H91*main!$B$2</f>
        <v>-3.08601592576E-18</v>
      </c>
      <c r="J91">
        <f t="shared" si="3"/>
        <v>1.2999978786091335E-41</v>
      </c>
    </row>
    <row r="92" spans="1:10">
      <c r="A92">
        <v>286000</v>
      </c>
      <c r="B92">
        <v>8.0130766000000006E-2</v>
      </c>
      <c r="C92">
        <v>1.2958865E-2</v>
      </c>
      <c r="D92">
        <v>241.19552999999999</v>
      </c>
      <c r="E92">
        <v>-7.2102976999999999</v>
      </c>
      <c r="F92">
        <v>-7.3300244000000001</v>
      </c>
      <c r="G92">
        <v>0.11972663</v>
      </c>
      <c r="H92">
        <f t="shared" si="2"/>
        <v>-1845.8362112</v>
      </c>
      <c r="I92">
        <f>H92*main!$B$2</f>
        <v>-3.0825464727039998E-18</v>
      </c>
      <c r="J92">
        <f t="shared" si="3"/>
        <v>1.8521924591211823E-44</v>
      </c>
    </row>
    <row r="93" spans="1:10">
      <c r="A93">
        <v>287000</v>
      </c>
      <c r="B93">
        <v>9.0281391000000003E-2</v>
      </c>
      <c r="C93">
        <v>-1.252925E-2</v>
      </c>
      <c r="D93">
        <v>241.19552999999999</v>
      </c>
      <c r="E93">
        <v>-7.2002559000000002</v>
      </c>
      <c r="F93">
        <v>-7.3351490000000004</v>
      </c>
      <c r="G93">
        <v>0.13489308999999999</v>
      </c>
      <c r="H93">
        <f t="shared" si="2"/>
        <v>-1843.2655104</v>
      </c>
      <c r="I93">
        <f>H93*main!$B$2</f>
        <v>-3.0782534023680002E-18</v>
      </c>
      <c r="J93">
        <f t="shared" si="3"/>
        <v>1.7280441635967616E-41</v>
      </c>
    </row>
    <row r="94" spans="1:10">
      <c r="A94">
        <v>288000</v>
      </c>
      <c r="B94">
        <v>8.3698967999999999E-2</v>
      </c>
      <c r="C94">
        <v>6.4349195999999997E-2</v>
      </c>
      <c r="D94">
        <v>241.19552999999999</v>
      </c>
      <c r="E94">
        <v>-7.1963941</v>
      </c>
      <c r="F94">
        <v>-7.3214521000000001</v>
      </c>
      <c r="G94">
        <v>0.12505802999999999</v>
      </c>
      <c r="H94">
        <f t="shared" si="2"/>
        <v>-1842.2768896</v>
      </c>
      <c r="I94">
        <f>H94*main!$B$2</f>
        <v>-3.0766024056320002E-18</v>
      </c>
      <c r="J94">
        <f t="shared" si="3"/>
        <v>3.3732536364277484E-41</v>
      </c>
    </row>
    <row r="95" spans="1:10">
      <c r="A95">
        <v>289000</v>
      </c>
      <c r="B95">
        <v>9.0179074999999997E-2</v>
      </c>
      <c r="C95">
        <v>9.7769355999999998E-3</v>
      </c>
      <c r="D95">
        <v>241.19552999999999</v>
      </c>
      <c r="E95">
        <v>-7.1973336000000003</v>
      </c>
      <c r="F95">
        <v>-7.3320737999999999</v>
      </c>
      <c r="G95">
        <v>0.13474021999999999</v>
      </c>
      <c r="H95">
        <f t="shared" si="2"/>
        <v>-1842.5174016000001</v>
      </c>
      <c r="I95">
        <f>H95*main!$B$2</f>
        <v>-3.077004060672E-18</v>
      </c>
      <c r="J95">
        <f t="shared" si="3"/>
        <v>2.9228260848657661E-41</v>
      </c>
    </row>
    <row r="96" spans="1:10">
      <c r="A96">
        <v>290000</v>
      </c>
      <c r="B96">
        <v>8.4005806000000002E-2</v>
      </c>
      <c r="C96">
        <v>2.6130133E-2</v>
      </c>
      <c r="D96">
        <v>241.19552999999999</v>
      </c>
      <c r="E96">
        <v>-7.2018506000000002</v>
      </c>
      <c r="F96">
        <v>-7.3273671</v>
      </c>
      <c r="G96">
        <v>0.12551649000000001</v>
      </c>
      <c r="H96">
        <f t="shared" si="2"/>
        <v>-1843.6737536000001</v>
      </c>
      <c r="I96">
        <f>H96*main!$B$2</f>
        <v>-3.0789351685120001E-18</v>
      </c>
      <c r="J96">
        <f t="shared" si="3"/>
        <v>1.2077076998565467E-41</v>
      </c>
    </row>
    <row r="97" spans="1:10">
      <c r="A97">
        <v>291000</v>
      </c>
      <c r="B97">
        <v>8.3736865999999993E-2</v>
      </c>
      <c r="C97">
        <v>-6.0467938999999998E-3</v>
      </c>
      <c r="D97">
        <v>241.19552999999999</v>
      </c>
      <c r="E97">
        <v>-7.2083361000000004</v>
      </c>
      <c r="F97">
        <v>-7.3334507999999996</v>
      </c>
      <c r="G97">
        <v>0.12511464999999999</v>
      </c>
      <c r="H97">
        <f t="shared" si="2"/>
        <v>-1845.3340416000001</v>
      </c>
      <c r="I97">
        <f>H97*main!$B$2</f>
        <v>-3.0817078494720002E-18</v>
      </c>
      <c r="J97">
        <f t="shared" si="3"/>
        <v>4.9354552668097093E-43</v>
      </c>
    </row>
    <row r="98" spans="1:10">
      <c r="A98">
        <v>292000</v>
      </c>
      <c r="B98">
        <v>8.3473832999999997E-2</v>
      </c>
      <c r="C98">
        <v>-2.9684955999999998E-2</v>
      </c>
      <c r="D98">
        <v>241.19552999999999</v>
      </c>
      <c r="E98">
        <v>-7.2136503000000003</v>
      </c>
      <c r="F98">
        <v>-7.3383719000000003</v>
      </c>
      <c r="G98">
        <v>0.12472163999999999</v>
      </c>
      <c r="H98">
        <f t="shared" si="2"/>
        <v>-1846.6944768000001</v>
      </c>
      <c r="I98">
        <f>H98*main!$B$2</f>
        <v>-3.0839797762560001E-18</v>
      </c>
      <c r="J98">
        <f t="shared" si="3"/>
        <v>2.4630126864222006E-42</v>
      </c>
    </row>
    <row r="99" spans="1:10">
      <c r="A99">
        <v>293000</v>
      </c>
      <c r="B99">
        <v>8.1220517000000006E-2</v>
      </c>
      <c r="C99">
        <v>-2.7679181000000001E-2</v>
      </c>
      <c r="D99">
        <v>241.19552999999999</v>
      </c>
      <c r="E99">
        <v>-7.2163712999999996</v>
      </c>
      <c r="F99">
        <v>-7.3377261999999996</v>
      </c>
      <c r="G99">
        <v>0.12135487</v>
      </c>
      <c r="H99">
        <f t="shared" si="2"/>
        <v>-1847.3910527999999</v>
      </c>
      <c r="I99">
        <f>H99*main!$B$2</f>
        <v>-3.0851430581759997E-18</v>
      </c>
      <c r="J99">
        <f t="shared" si="3"/>
        <v>7.4675440793579103E-42</v>
      </c>
    </row>
    <row r="100" spans="1:10">
      <c r="A100">
        <v>294000</v>
      </c>
      <c r="B100">
        <v>7.9404984999999997E-2</v>
      </c>
      <c r="C100">
        <v>-2.1546962999999999E-2</v>
      </c>
      <c r="D100">
        <v>241.19552999999999</v>
      </c>
      <c r="E100">
        <v>-7.2170877999999998</v>
      </c>
      <c r="F100">
        <v>-7.3357301000000001</v>
      </c>
      <c r="G100">
        <v>0.11864221</v>
      </c>
      <c r="H100">
        <f t="shared" si="2"/>
        <v>-1847.5744768</v>
      </c>
      <c r="I100">
        <f>H100*main!$B$2</f>
        <v>-3.085449376256E-18</v>
      </c>
      <c r="J100">
        <f t="shared" si="3"/>
        <v>9.2355138864493546E-42</v>
      </c>
    </row>
    <row r="101" spans="1:10">
      <c r="A101">
        <v>295000</v>
      </c>
      <c r="B101">
        <v>8.4203202000000005E-2</v>
      </c>
      <c r="C101">
        <v>-5.7491478999999998E-2</v>
      </c>
      <c r="D101">
        <v>241.19552999999999</v>
      </c>
      <c r="E101">
        <v>-7.2165103999999998</v>
      </c>
      <c r="F101">
        <v>-7.3423217999999997</v>
      </c>
      <c r="G101">
        <v>0.12581142000000001</v>
      </c>
      <c r="H101">
        <f t="shared" si="2"/>
        <v>-1847.4266623999999</v>
      </c>
      <c r="I101">
        <f>H101*main!$B$2</f>
        <v>-3.0852025262079999E-18</v>
      </c>
      <c r="J101">
        <f t="shared" si="3"/>
        <v>7.7960948187177827E-42</v>
      </c>
    </row>
    <row r="102" spans="1:10">
      <c r="A102">
        <v>296000</v>
      </c>
      <c r="B102">
        <v>7.8353249E-2</v>
      </c>
      <c r="C102">
        <v>-5.3307138000000002E-3</v>
      </c>
      <c r="D102">
        <v>241.19552999999999</v>
      </c>
      <c r="E102">
        <v>-7.2150125000000003</v>
      </c>
      <c r="F102">
        <v>-7.3320832999999999</v>
      </c>
      <c r="G102">
        <v>0.11707077</v>
      </c>
      <c r="H102">
        <f t="shared" si="2"/>
        <v>-1847.0432000000001</v>
      </c>
      <c r="I102">
        <f>H102*main!$B$2</f>
        <v>-3.0845621440000003E-18</v>
      </c>
      <c r="J102">
        <f t="shared" si="3"/>
        <v>4.6300993873621336E-42</v>
      </c>
    </row>
    <row r="103" spans="1:10">
      <c r="A103">
        <v>297000</v>
      </c>
      <c r="B103">
        <v>8.5552449000000003E-2</v>
      </c>
      <c r="C103">
        <v>-5.5830210999999998E-2</v>
      </c>
      <c r="D103">
        <v>241.19552999999999</v>
      </c>
      <c r="E103">
        <v>-7.2128870999999997</v>
      </c>
      <c r="F103">
        <v>-7.3407144999999998</v>
      </c>
      <c r="G103">
        <v>0.12782739000000001</v>
      </c>
      <c r="H103">
        <f t="shared" si="2"/>
        <v>-1846.4990975999999</v>
      </c>
      <c r="I103">
        <f>H103*main!$B$2</f>
        <v>-3.0836534929919997E-18</v>
      </c>
      <c r="J103">
        <f t="shared" si="3"/>
        <v>1.5453363094932104E-42</v>
      </c>
    </row>
    <row r="104" spans="1:10">
      <c r="A104">
        <v>298000</v>
      </c>
      <c r="B104">
        <v>7.9372478999999996E-2</v>
      </c>
      <c r="C104">
        <v>2.1619005E-2</v>
      </c>
      <c r="D104">
        <v>241.19552999999999</v>
      </c>
      <c r="E104">
        <v>-7.2100225</v>
      </c>
      <c r="F104">
        <v>-7.3286161999999999</v>
      </c>
      <c r="G104">
        <v>0.11859364</v>
      </c>
      <c r="H104">
        <f t="shared" si="2"/>
        <v>-1845.76576</v>
      </c>
      <c r="I104">
        <f>H104*main!$B$2</f>
        <v>-3.0824288192E-18</v>
      </c>
      <c r="J104">
        <f t="shared" si="3"/>
        <v>3.4009901435833198E-46</v>
      </c>
    </row>
    <row r="105" spans="1:10">
      <c r="A105">
        <v>299000</v>
      </c>
      <c r="B105">
        <v>8.2342930999999994E-2</v>
      </c>
      <c r="C105">
        <v>1.7827691E-2</v>
      </c>
      <c r="D105">
        <v>241.19552999999999</v>
      </c>
      <c r="E105">
        <v>-7.2051771000000002</v>
      </c>
      <c r="F105">
        <v>-7.3282090000000002</v>
      </c>
      <c r="G105">
        <v>0.12303192</v>
      </c>
      <c r="H105">
        <f t="shared" si="2"/>
        <v>-1844.5253376000001</v>
      </c>
      <c r="I105">
        <f>H105*main!$B$2</f>
        <v>-3.080357313792E-18</v>
      </c>
      <c r="J105">
        <f t="shared" si="3"/>
        <v>4.2150702868014596E-42</v>
      </c>
    </row>
    <row r="106" spans="1:10">
      <c r="A106">
        <v>300000</v>
      </c>
      <c r="B106">
        <v>9.0618645999999997E-2</v>
      </c>
      <c r="C106">
        <v>2.4646932E-2</v>
      </c>
      <c r="D106">
        <v>241.19552999999999</v>
      </c>
      <c r="E106">
        <v>-7.1946867000000001</v>
      </c>
      <c r="F106">
        <v>-7.3300837000000003</v>
      </c>
      <c r="G106">
        <v>0.13539699999999999</v>
      </c>
      <c r="H106">
        <f t="shared" si="2"/>
        <v>-1841.8397952</v>
      </c>
      <c r="I106">
        <f>H106*main!$B$2</f>
        <v>-3.075872457984E-18</v>
      </c>
      <c r="J106">
        <f t="shared" si="3"/>
        <v>4.2744390635011514E-41</v>
      </c>
    </row>
    <row r="107" spans="1:10">
      <c r="A107">
        <v>301000</v>
      </c>
      <c r="B107">
        <v>8.7955631000000006E-2</v>
      </c>
      <c r="C107">
        <v>9.0020905999999998E-2</v>
      </c>
      <c r="D107">
        <v>241.19552999999999</v>
      </c>
      <c r="E107">
        <v>-7.1862116</v>
      </c>
      <c r="F107">
        <v>-7.3176297000000003</v>
      </c>
      <c r="G107">
        <v>0.13141807999999999</v>
      </c>
      <c r="H107">
        <f t="shared" si="2"/>
        <v>-1839.6701696</v>
      </c>
      <c r="I107">
        <f>H107*main!$B$2</f>
        <v>-3.0722491832320001E-18</v>
      </c>
      <c r="J107">
        <f t="shared" si="3"/>
        <v>1.0324986745584075E-40</v>
      </c>
    </row>
    <row r="108" spans="1:10">
      <c r="A108">
        <v>302000</v>
      </c>
      <c r="B108">
        <v>8.9581758999999997E-2</v>
      </c>
      <c r="C108">
        <v>7.5660201999999996E-2</v>
      </c>
      <c r="D108">
        <v>241.19552999999999</v>
      </c>
      <c r="E108">
        <v>-7.1862072000000001</v>
      </c>
      <c r="F108">
        <v>-7.3200548999999997</v>
      </c>
      <c r="G108">
        <v>0.13384774999999999</v>
      </c>
      <c r="H108">
        <f t="shared" si="2"/>
        <v>-1839.6690432</v>
      </c>
      <c r="I108">
        <f>H108*main!$B$2</f>
        <v>-3.0722473021439999E-18</v>
      </c>
      <c r="J108">
        <f t="shared" si="3"/>
        <v>1.0328809919526604E-40</v>
      </c>
    </row>
    <row r="109" spans="1:10">
      <c r="A109">
        <v>303000</v>
      </c>
      <c r="B109">
        <v>9.2216294000000004E-2</v>
      </c>
      <c r="C109">
        <v>2.1445108000000001E-2</v>
      </c>
      <c r="D109">
        <v>241.19552999999999</v>
      </c>
      <c r="E109">
        <v>-7.1923328</v>
      </c>
      <c r="F109">
        <v>-7.3301169000000002</v>
      </c>
      <c r="G109">
        <v>0.13778410999999999</v>
      </c>
      <c r="H109">
        <f t="shared" si="2"/>
        <v>-1841.2371968</v>
      </c>
      <c r="I109">
        <f>H109*main!$B$2</f>
        <v>-3.0748661186560001E-18</v>
      </c>
      <c r="J109">
        <f t="shared" si="3"/>
        <v>5.6915840394409354E-41</v>
      </c>
    </row>
    <row r="110" spans="1:10">
      <c r="A110">
        <v>304000</v>
      </c>
      <c r="B110">
        <v>8.4916401000000002E-2</v>
      </c>
      <c r="C110">
        <v>3.3098543000000001E-2</v>
      </c>
      <c r="D110">
        <v>241.19552999999999</v>
      </c>
      <c r="E110">
        <v>-7.1998993000000002</v>
      </c>
      <c r="F110">
        <v>-7.3267762999999997</v>
      </c>
      <c r="G110">
        <v>0.12687704</v>
      </c>
      <c r="H110">
        <f t="shared" si="2"/>
        <v>-1843.1742208000001</v>
      </c>
      <c r="I110">
        <f>H110*main!$B$2</f>
        <v>-3.0781009487360001E-18</v>
      </c>
      <c r="J110">
        <f t="shared" si="3"/>
        <v>1.8571175637443839E-41</v>
      </c>
    </row>
    <row r="111" spans="1:10">
      <c r="A111">
        <v>305000</v>
      </c>
      <c r="B111">
        <v>8.1183303999999998E-2</v>
      </c>
      <c r="C111">
        <v>2.5895483E-2</v>
      </c>
      <c r="D111">
        <v>241.19552999999999</v>
      </c>
      <c r="E111">
        <v>-7.2050234</v>
      </c>
      <c r="F111">
        <v>-7.3263226000000001</v>
      </c>
      <c r="G111">
        <v>0.12129927</v>
      </c>
      <c r="H111">
        <f t="shared" si="2"/>
        <v>-1844.4859904</v>
      </c>
      <c r="I111">
        <f>H111*main!$B$2</f>
        <v>-3.080291603968E-18</v>
      </c>
      <c r="J111">
        <f t="shared" si="3"/>
        <v>4.4892009679229397E-42</v>
      </c>
    </row>
    <row r="112" spans="1:10">
      <c r="A112">
        <v>306000</v>
      </c>
      <c r="B112">
        <v>8.5925079000000001E-2</v>
      </c>
      <c r="C112">
        <v>-2.7021395E-2</v>
      </c>
      <c r="D112">
        <v>241.19552999999999</v>
      </c>
      <c r="E112">
        <v>-7.2088432999999998</v>
      </c>
      <c r="F112">
        <v>-7.3372275</v>
      </c>
      <c r="G112">
        <v>0.12838415</v>
      </c>
      <c r="H112">
        <f t="shared" si="2"/>
        <v>-1845.4638848</v>
      </c>
      <c r="I112">
        <f>H112*main!$B$2</f>
        <v>-3.0819246876159998E-18</v>
      </c>
      <c r="J112">
        <f t="shared" si="3"/>
        <v>2.35894591904257E-43</v>
      </c>
    </row>
    <row r="113" spans="1:10">
      <c r="A113">
        <v>307000</v>
      </c>
      <c r="B113">
        <v>7.6516605000000001E-2</v>
      </c>
      <c r="C113">
        <v>2.3761404E-2</v>
      </c>
      <c r="D113">
        <v>241.19552999999999</v>
      </c>
      <c r="E113">
        <v>-7.2121551000000004</v>
      </c>
      <c r="F113">
        <v>-7.3264817000000004</v>
      </c>
      <c r="G113">
        <v>0.11432657</v>
      </c>
      <c r="H113">
        <f t="shared" si="2"/>
        <v>-1846.3117056000001</v>
      </c>
      <c r="I113">
        <f>H113*main!$B$2</f>
        <v>-3.0833405483520003E-18</v>
      </c>
      <c r="J113">
        <f t="shared" si="3"/>
        <v>8.652179508748016E-43</v>
      </c>
    </row>
    <row r="114" spans="1:10">
      <c r="A114">
        <v>308000</v>
      </c>
      <c r="B114">
        <v>8.2463169000000003E-2</v>
      </c>
      <c r="C114">
        <v>-4.3938458E-2</v>
      </c>
      <c r="D114">
        <v>241.19552999999999</v>
      </c>
      <c r="E114">
        <v>-7.2150508000000002</v>
      </c>
      <c r="F114">
        <v>-7.3382623000000002</v>
      </c>
      <c r="G114">
        <v>0.12321157000000001</v>
      </c>
      <c r="H114">
        <f t="shared" si="2"/>
        <v>-1847.0530048000001</v>
      </c>
      <c r="I114">
        <f>H114*main!$B$2</f>
        <v>-3.0845785180160002E-18</v>
      </c>
      <c r="J114">
        <f t="shared" si="3"/>
        <v>4.7008336163713112E-42</v>
      </c>
    </row>
    <row r="115" spans="1:10">
      <c r="A115">
        <v>309000</v>
      </c>
      <c r="B115">
        <v>8.0854202E-2</v>
      </c>
      <c r="C115">
        <v>-3.7166135000000003E-2</v>
      </c>
      <c r="D115">
        <v>241.19552999999999</v>
      </c>
      <c r="E115">
        <v>-7.2172283999999998</v>
      </c>
      <c r="F115">
        <v>-7.3380359999999998</v>
      </c>
      <c r="G115">
        <v>0.12080755</v>
      </c>
      <c r="H115">
        <f t="shared" si="2"/>
        <v>-1847.6104703999999</v>
      </c>
      <c r="I115">
        <f>H115*main!$B$2</f>
        <v>-3.0855094855679999E-18</v>
      </c>
      <c r="J115">
        <f t="shared" si="3"/>
        <v>9.6044712734729968E-42</v>
      </c>
    </row>
    <row r="116" spans="1:10">
      <c r="A116">
        <v>310000</v>
      </c>
      <c r="B116">
        <v>7.7718832000000002E-2</v>
      </c>
      <c r="C116">
        <v>-2.2626047E-2</v>
      </c>
      <c r="D116">
        <v>241.19552999999999</v>
      </c>
      <c r="E116">
        <v>-7.2184938000000001</v>
      </c>
      <c r="F116">
        <v>-7.3346166999999998</v>
      </c>
      <c r="G116">
        <v>0.11612285999999999</v>
      </c>
      <c r="H116">
        <f t="shared" si="2"/>
        <v>-1847.9344128</v>
      </c>
      <c r="I116">
        <f>H116*main!$B$2</f>
        <v>-3.0860504693760002E-18</v>
      </c>
      <c r="J116">
        <f t="shared" si="3"/>
        <v>1.3250269401710987E-41</v>
      </c>
    </row>
    <row r="117" spans="1:10">
      <c r="A117" s="7" t="s">
        <v>29</v>
      </c>
      <c r="B117" s="7">
        <f>AVERAGE(B16:B116)</f>
        <v>8.2965983405940594E-2</v>
      </c>
      <c r="C117" s="7">
        <f>AVERAGE(C16:C116)</f>
        <v>-1.0287687431188124E-2</v>
      </c>
      <c r="D117" s="7">
        <f>(AVERAGE(D16:D116))^(1/3)</f>
        <v>6.2247667853468789</v>
      </c>
      <c r="E117" s="7">
        <f>AVERAGE(E16:E116)</f>
        <v>-7.2099793633663385</v>
      </c>
      <c r="F117" s="7">
        <f>AVERAGE(F16:F116)</f>
        <v>-7.3339422108910872</v>
      </c>
      <c r="G117" s="7">
        <f>AVERAGE(G16:G116)</f>
        <v>0.12396284574257424</v>
      </c>
      <c r="H117" s="7"/>
      <c r="I117" s="7">
        <f>AVERAGE(I16:I116)</f>
        <v>-3.0824103774263771E-18</v>
      </c>
      <c r="J117" s="7">
        <f>AVERAGE(J16:J116)/((main!B4^2)*(3*255)*((B117*main!$B$2/main!$B$4)^2))</f>
        <v>0.89995760383003187</v>
      </c>
    </row>
    <row r="118" spans="1:10">
      <c r="A118" s="7" t="s">
        <v>30</v>
      </c>
      <c r="B118" s="7">
        <f>STDEV(B16:B116)</f>
        <v>3.9240856974038351E-3</v>
      </c>
      <c r="C118" s="7">
        <f>STDEV(C16:C116)</f>
        <v>3.5275631943849958E-2</v>
      </c>
      <c r="D118" s="7">
        <f>STDEV(D16:D116)</f>
        <v>5.9983275390191783E-13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8"/>
  <sheetViews>
    <sheetView topLeftCell="A100" workbookViewId="0">
      <selection activeCell="A15" sqref="A15:A1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27</v>
      </c>
      <c r="C1" t="s">
        <v>28</v>
      </c>
      <c r="D1" t="s">
        <v>25</v>
      </c>
    </row>
    <row r="2" spans="1:10">
      <c r="A2">
        <v>150000</v>
      </c>
      <c r="B2">
        <v>0.17293059</v>
      </c>
      <c r="C2">
        <v>1.6069685E-2</v>
      </c>
      <c r="D2">
        <v>244.96691000000001</v>
      </c>
      <c r="E2">
        <v>-6.9220126000000004</v>
      </c>
      <c r="F2">
        <v>-7.1803952000000004</v>
      </c>
      <c r="G2">
        <v>0.25838261000000001</v>
      </c>
    </row>
    <row r="3" spans="1:10">
      <c r="A3">
        <v>151000</v>
      </c>
      <c r="B3">
        <v>0.17293059</v>
      </c>
      <c r="C3">
        <v>2.8117627999999999E-2</v>
      </c>
      <c r="D3">
        <v>244.91919999999999</v>
      </c>
      <c r="E3">
        <v>-6.9220420000000003</v>
      </c>
      <c r="F3">
        <v>-7.1804246000000003</v>
      </c>
      <c r="G3">
        <v>0.25838261000000001</v>
      </c>
    </row>
    <row r="4" spans="1:10">
      <c r="A4">
        <v>152000</v>
      </c>
      <c r="B4">
        <v>0.17293059</v>
      </c>
      <c r="C4">
        <v>4.0197996E-2</v>
      </c>
      <c r="D4">
        <v>244.8715</v>
      </c>
      <c r="E4">
        <v>-6.9220690999999999</v>
      </c>
      <c r="F4">
        <v>-7.1804518000000002</v>
      </c>
      <c r="G4">
        <v>0.25838261000000001</v>
      </c>
    </row>
    <row r="5" spans="1:10">
      <c r="A5">
        <v>153000</v>
      </c>
      <c r="B5">
        <v>0.17293059</v>
      </c>
      <c r="C5">
        <v>5.2165584000000001E-2</v>
      </c>
      <c r="D5">
        <v>244.82380000000001</v>
      </c>
      <c r="E5">
        <v>-6.9220940999999998</v>
      </c>
      <c r="F5">
        <v>-7.1804766999999998</v>
      </c>
      <c r="G5">
        <v>0.25838261000000001</v>
      </c>
    </row>
    <row r="6" spans="1:10">
      <c r="A6">
        <v>154000</v>
      </c>
      <c r="B6">
        <v>0.17293059</v>
      </c>
      <c r="C6">
        <v>6.4551452999999995E-2</v>
      </c>
      <c r="D6">
        <v>244.77610999999999</v>
      </c>
      <c r="E6">
        <v>-6.9221168000000004</v>
      </c>
      <c r="F6">
        <v>-7.1804994000000004</v>
      </c>
      <c r="G6">
        <v>0.25838261000000001</v>
      </c>
    </row>
    <row r="7" spans="1:10">
      <c r="A7">
        <v>155000</v>
      </c>
      <c r="B7">
        <v>0.17293059</v>
      </c>
      <c r="C7">
        <v>7.6691937000000002E-2</v>
      </c>
      <c r="D7">
        <v>244.72843</v>
      </c>
      <c r="E7">
        <v>-6.9221371999999999</v>
      </c>
      <c r="F7">
        <v>-7.1805197999999999</v>
      </c>
      <c r="G7">
        <v>0.25838261000000001</v>
      </c>
    </row>
    <row r="8" spans="1:10">
      <c r="A8">
        <v>156000</v>
      </c>
      <c r="B8">
        <v>0.17293059</v>
      </c>
      <c r="C8">
        <v>8.8188194999999997E-2</v>
      </c>
      <c r="D8">
        <v>244.68074999999999</v>
      </c>
      <c r="E8">
        <v>-6.9221554000000003</v>
      </c>
      <c r="F8">
        <v>-7.1805380000000003</v>
      </c>
      <c r="G8">
        <v>0.25838261000000001</v>
      </c>
    </row>
    <row r="9" spans="1:10">
      <c r="A9">
        <v>157000</v>
      </c>
      <c r="B9">
        <v>0.17293059</v>
      </c>
      <c r="C9">
        <v>0.10050133999999999</v>
      </c>
      <c r="D9">
        <v>244.63308000000001</v>
      </c>
      <c r="E9">
        <v>-6.9221713999999999</v>
      </c>
      <c r="F9">
        <v>-7.1805539999999999</v>
      </c>
      <c r="G9">
        <v>0.25838261000000001</v>
      </c>
    </row>
    <row r="10" spans="1:10">
      <c r="A10">
        <v>158000</v>
      </c>
      <c r="B10">
        <v>0.17293059</v>
      </c>
      <c r="C10">
        <v>0.11270184</v>
      </c>
      <c r="D10">
        <v>244.58541</v>
      </c>
      <c r="E10">
        <v>-6.9221851000000001</v>
      </c>
      <c r="F10">
        <v>-7.1805677000000001</v>
      </c>
      <c r="G10">
        <v>0.25838261000000001</v>
      </c>
    </row>
    <row r="11" spans="1:10">
      <c r="A11">
        <v>159000</v>
      </c>
      <c r="B11">
        <v>0.17293059</v>
      </c>
      <c r="C11">
        <v>0.12478952</v>
      </c>
      <c r="D11">
        <v>244.53774999999999</v>
      </c>
      <c r="E11">
        <v>-6.9221966000000004</v>
      </c>
      <c r="F11">
        <v>-7.1805792000000004</v>
      </c>
      <c r="G11">
        <v>0.25838261000000001</v>
      </c>
    </row>
    <row r="12" spans="1:10">
      <c r="A12">
        <v>160000</v>
      </c>
      <c r="B12">
        <v>0.17293059</v>
      </c>
      <c r="C12">
        <v>0.13663141000000001</v>
      </c>
      <c r="D12">
        <v>244.49010000000001</v>
      </c>
      <c r="E12">
        <v>-6.9222058000000004</v>
      </c>
      <c r="F12">
        <v>-7.1805884999999998</v>
      </c>
      <c r="G12">
        <v>0.25838261000000001</v>
      </c>
    </row>
    <row r="13" spans="1:10">
      <c r="B13">
        <f>AVERAGE(B2:B12)</f>
        <v>0.17293059</v>
      </c>
      <c r="C13">
        <f>AVERAGE(C2:C12)</f>
        <v>7.641878072727272E-2</v>
      </c>
      <c r="D13">
        <f>D12</f>
        <v>244.49010000000001</v>
      </c>
      <c r="E13">
        <f>AVERAGE(E2:E12)</f>
        <v>-6.9221260090909089</v>
      </c>
      <c r="F13">
        <f>AVERAGE(F2:F12)</f>
        <v>-7.1805086272727268</v>
      </c>
      <c r="G13">
        <f>AVERAGE(G2:G12)</f>
        <v>0.25838261000000001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0.17474512</v>
      </c>
      <c r="C16">
        <v>-5.8364173999999998E-2</v>
      </c>
      <c r="D16">
        <v>244.88683</v>
      </c>
      <c r="E16">
        <v>-6.9343963999999998</v>
      </c>
      <c r="F16">
        <v>-7.1954902000000001</v>
      </c>
      <c r="G16">
        <v>0.26109378</v>
      </c>
      <c r="H16">
        <f>E16*256</f>
        <v>-1775.2054783999999</v>
      </c>
      <c r="I16">
        <f>H16*main!$B$2</f>
        <v>-2.9645931489279998E-18</v>
      </c>
      <c r="J16">
        <f>(I16-AVERAGE($I$16:$I$116))^2</f>
        <v>8.3902636321794635E-41</v>
      </c>
    </row>
    <row r="17" spans="1:10">
      <c r="A17">
        <v>211000</v>
      </c>
      <c r="B17">
        <v>0.16776996999999999</v>
      </c>
      <c r="C17">
        <v>-1.7509222000000001E-2</v>
      </c>
      <c r="D17">
        <v>244.88683</v>
      </c>
      <c r="E17">
        <v>-6.9366697000000004</v>
      </c>
      <c r="F17">
        <v>-7.1873415999999999</v>
      </c>
      <c r="G17">
        <v>0.25067192999999999</v>
      </c>
      <c r="H17">
        <f t="shared" ref="H17:H80" si="0">E17*256</f>
        <v>-1775.7874432000001</v>
      </c>
      <c r="I17">
        <f>H17*main!$B$2</f>
        <v>-2.9655650301440003E-18</v>
      </c>
      <c r="J17">
        <f t="shared" ref="J17:J80" si="1">(I17-AVERAGE($I$16:$I$116))^2</f>
        <v>6.7042639993403317E-41</v>
      </c>
    </row>
    <row r="18" spans="1:10">
      <c r="A18">
        <v>212000</v>
      </c>
      <c r="B18">
        <v>0.17019171999999999</v>
      </c>
      <c r="C18">
        <v>-7.9241429000000002E-2</v>
      </c>
      <c r="D18">
        <v>244.88683</v>
      </c>
      <c r="E18">
        <v>-6.9441470000000001</v>
      </c>
      <c r="F18">
        <v>-7.1984374000000004</v>
      </c>
      <c r="G18">
        <v>0.25429035999999999</v>
      </c>
      <c r="H18">
        <f t="shared" si="0"/>
        <v>-1777.701632</v>
      </c>
      <c r="I18">
        <f>H18*main!$B$2</f>
        <v>-2.9687617254399999E-18</v>
      </c>
      <c r="J18">
        <f t="shared" si="1"/>
        <v>2.4912693495082594E-41</v>
      </c>
    </row>
    <row r="19" spans="1:10">
      <c r="A19">
        <v>213000</v>
      </c>
      <c r="B19">
        <v>0.15413279999999999</v>
      </c>
      <c r="C19">
        <v>-4.3582418999999997E-2</v>
      </c>
      <c r="D19">
        <v>244.88683</v>
      </c>
      <c r="E19">
        <v>-6.9573162000000002</v>
      </c>
      <c r="F19">
        <v>-7.1876122999999996</v>
      </c>
      <c r="G19">
        <v>0.23029607999999999</v>
      </c>
      <c r="H19">
        <f t="shared" si="0"/>
        <v>-1781.0729472</v>
      </c>
      <c r="I19">
        <f>H19*main!$B$2</f>
        <v>-2.974391821824E-18</v>
      </c>
      <c r="J19">
        <f t="shared" si="1"/>
        <v>4.0810973592174157E-43</v>
      </c>
    </row>
    <row r="20" spans="1:10">
      <c r="A20">
        <v>214000</v>
      </c>
      <c r="B20">
        <v>0.1633735</v>
      </c>
      <c r="C20">
        <v>-0.18740850000000001</v>
      </c>
      <c r="D20">
        <v>244.88683</v>
      </c>
      <c r="E20">
        <v>-6.9721266000000002</v>
      </c>
      <c r="F20">
        <v>-7.2162296000000001</v>
      </c>
      <c r="G20">
        <v>0.24410298</v>
      </c>
      <c r="H20">
        <f t="shared" si="0"/>
        <v>-1784.8644096</v>
      </c>
      <c r="I20">
        <f>H20*main!$B$2</f>
        <v>-2.9807235640320002E-18</v>
      </c>
      <c r="J20">
        <f t="shared" si="1"/>
        <v>4.8588942015687541E-41</v>
      </c>
    </row>
    <row r="21" spans="1:10">
      <c r="A21">
        <v>215000</v>
      </c>
      <c r="B21">
        <v>0.15323484000000001</v>
      </c>
      <c r="C21">
        <v>-0.16280333999999999</v>
      </c>
      <c r="D21">
        <v>244.88683</v>
      </c>
      <c r="E21">
        <v>-6.9802806999999998</v>
      </c>
      <c r="F21">
        <v>-7.2092350999999999</v>
      </c>
      <c r="G21">
        <v>0.2289544</v>
      </c>
      <c r="H21">
        <f t="shared" si="0"/>
        <v>-1786.9518591999999</v>
      </c>
      <c r="I21">
        <f>H21*main!$B$2</f>
        <v>-2.9842096048639999E-18</v>
      </c>
      <c r="J21">
        <f t="shared" si="1"/>
        <v>1.0934085393844801E-40</v>
      </c>
    </row>
    <row r="22" spans="1:10">
      <c r="A22">
        <v>216000</v>
      </c>
      <c r="B22">
        <v>0.15451771</v>
      </c>
      <c r="C22">
        <v>-0.16530963000000001</v>
      </c>
      <c r="D22">
        <v>244.88683</v>
      </c>
      <c r="E22">
        <v>-6.9801907999999999</v>
      </c>
      <c r="F22">
        <v>-7.2110620000000001</v>
      </c>
      <c r="G22">
        <v>0.23087118000000001</v>
      </c>
      <c r="H22">
        <f t="shared" si="0"/>
        <v>-1786.9288448</v>
      </c>
      <c r="I22">
        <f>H22*main!$B$2</f>
        <v>-2.9841711708160001E-18</v>
      </c>
      <c r="J22">
        <f t="shared" si="1"/>
        <v>1.0853855082051111E-40</v>
      </c>
    </row>
    <row r="23" spans="1:10">
      <c r="A23">
        <v>217000</v>
      </c>
      <c r="B23">
        <v>0.15371802000000001</v>
      </c>
      <c r="C23">
        <v>-0.13736052000000001</v>
      </c>
      <c r="D23">
        <v>244.88683</v>
      </c>
      <c r="E23">
        <v>-6.9752109999999998</v>
      </c>
      <c r="F23">
        <v>-7.2048873000000002</v>
      </c>
      <c r="G23">
        <v>0.22967634000000001</v>
      </c>
      <c r="H23">
        <f t="shared" si="0"/>
        <v>-1785.654016</v>
      </c>
      <c r="I23">
        <f>H23*main!$B$2</f>
        <v>-2.9820422067199998E-18</v>
      </c>
      <c r="J23">
        <f t="shared" si="1"/>
        <v>6.8711161017606242E-41</v>
      </c>
    </row>
    <row r="24" spans="1:10">
      <c r="A24">
        <v>218000</v>
      </c>
      <c r="B24">
        <v>0.15868257</v>
      </c>
      <c r="C24">
        <v>-0.14045283</v>
      </c>
      <c r="D24">
        <v>244.88683</v>
      </c>
      <c r="E24">
        <v>-6.9695134000000003</v>
      </c>
      <c r="F24">
        <v>-7.2066074999999996</v>
      </c>
      <c r="G24">
        <v>0.23709408000000001</v>
      </c>
      <c r="H24">
        <f t="shared" si="0"/>
        <v>-1784.1954304000001</v>
      </c>
      <c r="I24">
        <f>H24*main!$B$2</f>
        <v>-2.9796063687680001E-18</v>
      </c>
      <c r="J24">
        <f t="shared" si="1"/>
        <v>3.426207632211706E-41</v>
      </c>
    </row>
    <row r="25" spans="1:10">
      <c r="A25">
        <v>219000</v>
      </c>
      <c r="B25">
        <v>0.15526841999999999</v>
      </c>
      <c r="C25">
        <v>-8.1254092E-2</v>
      </c>
      <c r="D25">
        <v>244.88683</v>
      </c>
      <c r="E25">
        <v>-6.9642093000000003</v>
      </c>
      <c r="F25">
        <v>-7.1962022000000001</v>
      </c>
      <c r="G25">
        <v>0.23199286</v>
      </c>
      <c r="H25">
        <f t="shared" si="0"/>
        <v>-1782.8375808000001</v>
      </c>
      <c r="I25">
        <f>H25*main!$B$2</f>
        <v>-2.977338759936E-18</v>
      </c>
      <c r="J25">
        <f t="shared" si="1"/>
        <v>1.2857766445971365E-41</v>
      </c>
    </row>
    <row r="26" spans="1:10">
      <c r="A26">
        <v>220000</v>
      </c>
      <c r="B26">
        <v>0.15568193999999999</v>
      </c>
      <c r="C26">
        <v>-4.9076209000000003E-2</v>
      </c>
      <c r="D26">
        <v>244.88683</v>
      </c>
      <c r="E26">
        <v>-6.9583263000000004</v>
      </c>
      <c r="F26">
        <v>-7.1909369999999999</v>
      </c>
      <c r="G26">
        <v>0.23261071999999999</v>
      </c>
      <c r="H26">
        <f t="shared" si="0"/>
        <v>-1781.3315328000001</v>
      </c>
      <c r="I26">
        <f>H26*main!$B$2</f>
        <v>-2.9748236597760001E-18</v>
      </c>
      <c r="J26">
        <f t="shared" si="1"/>
        <v>1.1463398640497456E-42</v>
      </c>
    </row>
    <row r="27" spans="1:10">
      <c r="A27">
        <v>221000</v>
      </c>
      <c r="B27">
        <v>0.16790519000000001</v>
      </c>
      <c r="C27">
        <v>-0.10171916</v>
      </c>
      <c r="D27">
        <v>244.88683</v>
      </c>
      <c r="E27">
        <v>-6.9518253000000003</v>
      </c>
      <c r="F27">
        <v>-7.2026991999999996</v>
      </c>
      <c r="G27">
        <v>0.25087397</v>
      </c>
      <c r="H27">
        <f t="shared" si="0"/>
        <v>-1779.6672768000001</v>
      </c>
      <c r="I27">
        <f>H27*main!$B$2</f>
        <v>-2.9720443522560001E-18</v>
      </c>
      <c r="J27">
        <f t="shared" si="1"/>
        <v>2.9194332137865775E-42</v>
      </c>
    </row>
    <row r="28" spans="1:10">
      <c r="A28">
        <v>222000</v>
      </c>
      <c r="B28">
        <v>0.16895135999999999</v>
      </c>
      <c r="C28">
        <v>-7.3597404000000005E-2</v>
      </c>
      <c r="D28">
        <v>244.88683</v>
      </c>
      <c r="E28">
        <v>-6.9453642000000002</v>
      </c>
      <c r="F28">
        <v>-7.1978013000000001</v>
      </c>
      <c r="G28">
        <v>0.25243707999999998</v>
      </c>
      <c r="H28">
        <f t="shared" si="0"/>
        <v>-1778.0132352000001</v>
      </c>
      <c r="I28">
        <f>H28*main!$B$2</f>
        <v>-2.9692821027839999E-18</v>
      </c>
      <c r="J28">
        <f t="shared" si="1"/>
        <v>1.9988807047617358E-41</v>
      </c>
    </row>
    <row r="29" spans="1:10">
      <c r="A29">
        <v>223000</v>
      </c>
      <c r="B29">
        <v>0.17156640000000001</v>
      </c>
      <c r="C29">
        <v>-6.6146302000000004E-2</v>
      </c>
      <c r="D29">
        <v>244.88683</v>
      </c>
      <c r="E29">
        <v>-6.9397736999999999</v>
      </c>
      <c r="F29">
        <v>-7.1961180999999996</v>
      </c>
      <c r="G29">
        <v>0.25634433000000001</v>
      </c>
      <c r="H29">
        <f t="shared" si="0"/>
        <v>-1776.5820672</v>
      </c>
      <c r="I29">
        <f>H29*main!$B$2</f>
        <v>-2.9668920522239998E-18</v>
      </c>
      <c r="J29">
        <f t="shared" si="1"/>
        <v>4.7072428110176971E-41</v>
      </c>
    </row>
    <row r="30" spans="1:10">
      <c r="A30">
        <v>224000</v>
      </c>
      <c r="B30">
        <v>0.17746217</v>
      </c>
      <c r="C30">
        <v>-7.7246118000000003E-2</v>
      </c>
      <c r="D30">
        <v>244.88683</v>
      </c>
      <c r="E30">
        <v>-6.9357736000000001</v>
      </c>
      <c r="F30">
        <v>-7.2009270000000001</v>
      </c>
      <c r="G30">
        <v>0.26515344000000002</v>
      </c>
      <c r="H30">
        <f t="shared" si="0"/>
        <v>-1775.5580416</v>
      </c>
      <c r="I30">
        <f>H30*main!$B$2</f>
        <v>-2.9651819294719999E-18</v>
      </c>
      <c r="J30">
        <f t="shared" si="1"/>
        <v>7.3463029783775653E-41</v>
      </c>
    </row>
    <row r="31" spans="1:10">
      <c r="A31">
        <v>225000</v>
      </c>
      <c r="B31">
        <v>0.16584783</v>
      </c>
      <c r="C31">
        <v>2.4624356999999999E-2</v>
      </c>
      <c r="D31">
        <v>244.88683</v>
      </c>
      <c r="E31">
        <v>-6.9342056999999997</v>
      </c>
      <c r="F31">
        <v>-7.1820056000000001</v>
      </c>
      <c r="G31">
        <v>0.24779998</v>
      </c>
      <c r="H31">
        <f t="shared" si="0"/>
        <v>-1775.1566591999999</v>
      </c>
      <c r="I31">
        <f>H31*main!$B$2</f>
        <v>-2.9645116208639998E-18</v>
      </c>
      <c r="J31">
        <f t="shared" si="1"/>
        <v>8.5402850901211706E-41</v>
      </c>
    </row>
    <row r="32" spans="1:10">
      <c r="A32">
        <v>226000</v>
      </c>
      <c r="B32">
        <v>0.17103003999999999</v>
      </c>
      <c r="C32">
        <v>-4.7900582999999997E-2</v>
      </c>
      <c r="D32">
        <v>244.88683</v>
      </c>
      <c r="E32">
        <v>-6.9377914000000001</v>
      </c>
      <c r="F32">
        <v>-7.1933344000000004</v>
      </c>
      <c r="G32">
        <v>0.25554293</v>
      </c>
      <c r="H32">
        <f t="shared" si="0"/>
        <v>-1776.0745984</v>
      </c>
      <c r="I32">
        <f>H32*main!$B$2</f>
        <v>-2.9660445793279999E-18</v>
      </c>
      <c r="J32">
        <f t="shared" si="1"/>
        <v>5.9419551207985841E-41</v>
      </c>
    </row>
    <row r="33" spans="1:10">
      <c r="A33">
        <v>227000</v>
      </c>
      <c r="B33">
        <v>0.16784863999999999</v>
      </c>
      <c r="C33">
        <v>-0.10235182</v>
      </c>
      <c r="D33">
        <v>244.88683</v>
      </c>
      <c r="E33">
        <v>-6.9496450999999997</v>
      </c>
      <c r="F33">
        <v>-7.2004346000000004</v>
      </c>
      <c r="G33">
        <v>0.25078947000000001</v>
      </c>
      <c r="H33">
        <f t="shared" si="0"/>
        <v>-1779.1091455999999</v>
      </c>
      <c r="I33">
        <f>H33*main!$B$2</f>
        <v>-2.9711122731519999E-18</v>
      </c>
      <c r="J33">
        <f t="shared" si="1"/>
        <v>6.9733704390044658E-42</v>
      </c>
    </row>
    <row r="34" spans="1:10">
      <c r="A34">
        <v>228000</v>
      </c>
      <c r="B34">
        <v>0.15450913999999999</v>
      </c>
      <c r="C34">
        <v>-7.2458465999999999E-2</v>
      </c>
      <c r="D34">
        <v>244.88683</v>
      </c>
      <c r="E34">
        <v>-6.9640655999999996</v>
      </c>
      <c r="F34">
        <v>-7.1949240000000003</v>
      </c>
      <c r="G34">
        <v>0.23085839</v>
      </c>
      <c r="H34">
        <f t="shared" si="0"/>
        <v>-1782.8007935999999</v>
      </c>
      <c r="I34">
        <f>H34*main!$B$2</f>
        <v>-2.9772773253119997E-18</v>
      </c>
      <c r="J34">
        <f t="shared" si="1"/>
        <v>1.2420959453740585E-41</v>
      </c>
    </row>
    <row r="35" spans="1:10">
      <c r="A35">
        <v>229000</v>
      </c>
      <c r="B35">
        <v>0.16223815999999999</v>
      </c>
      <c r="C35">
        <v>-0.19138453</v>
      </c>
      <c r="D35">
        <v>244.88683</v>
      </c>
      <c r="E35">
        <v>-6.9732206000000003</v>
      </c>
      <c r="F35">
        <v>-7.2156272000000001</v>
      </c>
      <c r="G35">
        <v>0.24240661999999999</v>
      </c>
      <c r="H35">
        <f t="shared" si="0"/>
        <v>-1785.1444736000001</v>
      </c>
      <c r="I35">
        <f>H35*main!$B$2</f>
        <v>-2.981191270912E-18</v>
      </c>
      <c r="J35">
        <f t="shared" si="1"/>
        <v>5.5328065268342853E-41</v>
      </c>
    </row>
    <row r="36" spans="1:10">
      <c r="A36">
        <v>230000</v>
      </c>
      <c r="B36">
        <v>0.15351243000000001</v>
      </c>
      <c r="C36">
        <v>-0.13420375000000001</v>
      </c>
      <c r="D36">
        <v>244.88683</v>
      </c>
      <c r="E36">
        <v>-6.9759944999999997</v>
      </c>
      <c r="F36">
        <v>-7.2053637000000004</v>
      </c>
      <c r="G36">
        <v>0.22936915999999999</v>
      </c>
      <c r="H36">
        <f t="shared" si="0"/>
        <v>-1785.8545919999999</v>
      </c>
      <c r="I36">
        <f>H36*main!$B$2</f>
        <v>-2.98237716864E-18</v>
      </c>
      <c r="J36">
        <f t="shared" si="1"/>
        <v>7.4376506307889887E-41</v>
      </c>
    </row>
    <row r="37" spans="1:10">
      <c r="A37">
        <v>231000</v>
      </c>
      <c r="B37">
        <v>0.14960054</v>
      </c>
      <c r="C37">
        <v>-7.4514730000000001E-2</v>
      </c>
      <c r="D37">
        <v>244.88683</v>
      </c>
      <c r="E37">
        <v>-6.9727502000000001</v>
      </c>
      <c r="F37">
        <v>-7.1962745000000004</v>
      </c>
      <c r="G37">
        <v>0.22352424000000001</v>
      </c>
      <c r="H37">
        <f t="shared" si="0"/>
        <v>-1785.0240512</v>
      </c>
      <c r="I37">
        <f>H37*main!$B$2</f>
        <v>-2.9809901655040002E-18</v>
      </c>
      <c r="J37">
        <f t="shared" si="1"/>
        <v>5.2376750473423926E-41</v>
      </c>
    </row>
    <row r="38" spans="1:10">
      <c r="A38">
        <v>232000</v>
      </c>
      <c r="B38">
        <v>0.15994707999999999</v>
      </c>
      <c r="C38">
        <v>-0.1091466</v>
      </c>
      <c r="D38">
        <v>244.88683</v>
      </c>
      <c r="E38">
        <v>-6.9623983000000003</v>
      </c>
      <c r="F38">
        <v>-7.2013816999999998</v>
      </c>
      <c r="G38">
        <v>0.23898343</v>
      </c>
      <c r="H38">
        <f t="shared" si="0"/>
        <v>-1782.3739648000001</v>
      </c>
      <c r="I38">
        <f>H38*main!$B$2</f>
        <v>-2.976564521216E-18</v>
      </c>
      <c r="J38">
        <f t="shared" si="1"/>
        <v>7.9047237832284423E-42</v>
      </c>
    </row>
    <row r="39" spans="1:10">
      <c r="A39">
        <v>233000</v>
      </c>
      <c r="B39">
        <v>0.16444819999999999</v>
      </c>
      <c r="C39">
        <v>-5.3005416999999999E-2</v>
      </c>
      <c r="D39">
        <v>244.88683</v>
      </c>
      <c r="E39">
        <v>-6.9470130000000001</v>
      </c>
      <c r="F39">
        <v>-7.1927218000000002</v>
      </c>
      <c r="G39">
        <v>0.24570874000000001</v>
      </c>
      <c r="H39">
        <f t="shared" si="0"/>
        <v>-1778.435328</v>
      </c>
      <c r="I39">
        <f>H39*main!$B$2</f>
        <v>-2.96998699776E-18</v>
      </c>
      <c r="J39">
        <f t="shared" si="1"/>
        <v>1.4182676113788746E-41</v>
      </c>
    </row>
    <row r="40" spans="1:10">
      <c r="A40">
        <v>234000</v>
      </c>
      <c r="B40">
        <v>0.17619607000000001</v>
      </c>
      <c r="C40">
        <v>-6.9303150999999993E-2</v>
      </c>
      <c r="D40">
        <v>244.88683</v>
      </c>
      <c r="E40">
        <v>-6.9361863000000001</v>
      </c>
      <c r="F40">
        <v>-7.1994480000000003</v>
      </c>
      <c r="G40">
        <v>0.26326170999999998</v>
      </c>
      <c r="H40">
        <f t="shared" si="0"/>
        <v>-1775.6636928</v>
      </c>
      <c r="I40">
        <f>H40*main!$B$2</f>
        <v>-2.9653583669760001E-18</v>
      </c>
      <c r="J40">
        <f t="shared" si="1"/>
        <v>7.0469647928576205E-41</v>
      </c>
    </row>
    <row r="41" spans="1:10">
      <c r="A41">
        <v>235000</v>
      </c>
      <c r="B41">
        <v>0.16639350999999999</v>
      </c>
      <c r="C41">
        <v>2.7667107E-2</v>
      </c>
      <c r="D41">
        <v>244.88683</v>
      </c>
      <c r="E41">
        <v>-6.9332136000000002</v>
      </c>
      <c r="F41">
        <v>-7.1818289000000002</v>
      </c>
      <c r="G41">
        <v>0.24861531000000001</v>
      </c>
      <c r="H41">
        <f t="shared" si="0"/>
        <v>-1774.9026816000001</v>
      </c>
      <c r="I41">
        <f>H41*main!$B$2</f>
        <v>-2.9640874782720002E-18</v>
      </c>
      <c r="J41">
        <f t="shared" si="1"/>
        <v>9.3422061943057822E-41</v>
      </c>
    </row>
    <row r="42" spans="1:10">
      <c r="A42">
        <v>236000</v>
      </c>
      <c r="B42">
        <v>0.17248667000000001</v>
      </c>
      <c r="C42">
        <v>-4.3093778999999999E-2</v>
      </c>
      <c r="D42">
        <v>244.88683</v>
      </c>
      <c r="E42">
        <v>-6.9353097999999997</v>
      </c>
      <c r="F42">
        <v>-7.1930291999999998</v>
      </c>
      <c r="G42">
        <v>0.25771933000000002</v>
      </c>
      <c r="H42">
        <f t="shared" si="0"/>
        <v>-1775.4393087999999</v>
      </c>
      <c r="I42">
        <f>H42*main!$B$2</f>
        <v>-2.9649836456959998E-18</v>
      </c>
      <c r="J42">
        <f t="shared" si="1"/>
        <v>7.6901349602502948E-41</v>
      </c>
    </row>
    <row r="43" spans="1:10">
      <c r="A43">
        <v>237000</v>
      </c>
      <c r="B43">
        <v>0.16522471</v>
      </c>
      <c r="C43">
        <v>-1.4011839999999999E-2</v>
      </c>
      <c r="D43">
        <v>244.88683</v>
      </c>
      <c r="E43">
        <v>-6.9398603999999997</v>
      </c>
      <c r="F43">
        <v>-7.1867293999999999</v>
      </c>
      <c r="G43">
        <v>0.24686895</v>
      </c>
      <c r="H43">
        <f t="shared" si="0"/>
        <v>-1776.6042623999999</v>
      </c>
      <c r="I43">
        <f>H43*main!$B$2</f>
        <v>-2.9669291182079999E-18</v>
      </c>
      <c r="J43">
        <f t="shared" si="1"/>
        <v>4.6565187388684242E-41</v>
      </c>
    </row>
    <row r="44" spans="1:10">
      <c r="A44">
        <v>238000</v>
      </c>
      <c r="B44">
        <v>0.16322761999999999</v>
      </c>
      <c r="C44">
        <v>-3.3357913000000003E-2</v>
      </c>
      <c r="D44">
        <v>244.88683</v>
      </c>
      <c r="E44">
        <v>-6.9456936000000002</v>
      </c>
      <c r="F44">
        <v>-7.1895787000000002</v>
      </c>
      <c r="G44">
        <v>0.24388503</v>
      </c>
      <c r="H44">
        <f t="shared" si="0"/>
        <v>-1778.0975616000001</v>
      </c>
      <c r="I44">
        <f>H44*main!$B$2</f>
        <v>-2.9694229278720001E-18</v>
      </c>
      <c r="J44">
        <f t="shared" si="1"/>
        <v>1.8749413383412457E-41</v>
      </c>
    </row>
    <row r="45" spans="1:10">
      <c r="A45">
        <v>239000</v>
      </c>
      <c r="B45">
        <v>0.16021577000000001</v>
      </c>
      <c r="C45">
        <v>-5.2393110999999999E-2</v>
      </c>
      <c r="D45">
        <v>244.88683</v>
      </c>
      <c r="E45">
        <v>-6.9515653999999998</v>
      </c>
      <c r="F45">
        <v>-7.1909502999999999</v>
      </c>
      <c r="G45">
        <v>0.23938488999999999</v>
      </c>
      <c r="H45">
        <f t="shared" si="0"/>
        <v>-1779.6007423999999</v>
      </c>
      <c r="I45">
        <f>H45*main!$B$2</f>
        <v>-2.9719332398079998E-18</v>
      </c>
      <c r="J45">
        <f t="shared" si="1"/>
        <v>3.3114804023411684E-42</v>
      </c>
    </row>
    <row r="46" spans="1:10">
      <c r="A46">
        <v>240000</v>
      </c>
      <c r="B46">
        <v>0.16127226</v>
      </c>
      <c r="C46">
        <v>-8.1100086000000002E-2</v>
      </c>
      <c r="D46">
        <v>244.88683</v>
      </c>
      <c r="E46">
        <v>-6.9566794999999999</v>
      </c>
      <c r="F46">
        <v>-7.1976429</v>
      </c>
      <c r="G46">
        <v>0.24096343000000001</v>
      </c>
      <c r="H46">
        <f t="shared" si="0"/>
        <v>-1780.909952</v>
      </c>
      <c r="I46">
        <f>H46*main!$B$2</f>
        <v>-2.97411961984E-18</v>
      </c>
      <c r="J46">
        <f t="shared" si="1"/>
        <v>1.3441952663168399E-43</v>
      </c>
    </row>
    <row r="47" spans="1:10">
      <c r="A47">
        <v>241000</v>
      </c>
      <c r="B47">
        <v>0.16628383999999999</v>
      </c>
      <c r="C47">
        <v>-0.14422425</v>
      </c>
      <c r="D47">
        <v>244.88683</v>
      </c>
      <c r="E47">
        <v>-6.9605427999999998</v>
      </c>
      <c r="F47">
        <v>-7.2089942999999996</v>
      </c>
      <c r="G47">
        <v>0.24845143</v>
      </c>
      <c r="H47">
        <f t="shared" si="0"/>
        <v>-1781.8989568</v>
      </c>
      <c r="I47">
        <f>H47*main!$B$2</f>
        <v>-2.9757712578559997E-18</v>
      </c>
      <c r="J47">
        <f t="shared" si="1"/>
        <v>4.073416627585931E-42</v>
      </c>
    </row>
    <row r="48" spans="1:10">
      <c r="A48">
        <v>242000</v>
      </c>
      <c r="B48">
        <v>0.15350911</v>
      </c>
      <c r="C48">
        <v>-7.1166720000000003E-2</v>
      </c>
      <c r="D48">
        <v>244.88683</v>
      </c>
      <c r="E48">
        <v>-6.9631312000000003</v>
      </c>
      <c r="F48">
        <v>-7.1924954000000003</v>
      </c>
      <c r="G48">
        <v>0.22936419</v>
      </c>
      <c r="H48">
        <f t="shared" si="0"/>
        <v>-1782.5615872000001</v>
      </c>
      <c r="I48">
        <f>H48*main!$B$2</f>
        <v>-2.9768778506240002E-18</v>
      </c>
      <c r="J48">
        <f t="shared" si="1"/>
        <v>9.7647717077446218E-42</v>
      </c>
    </row>
    <row r="49" spans="1:10">
      <c r="A49">
        <v>243000</v>
      </c>
      <c r="B49">
        <v>0.15931590000000001</v>
      </c>
      <c r="C49">
        <v>-0.12204466999999999</v>
      </c>
      <c r="D49">
        <v>244.88683</v>
      </c>
      <c r="E49">
        <v>-6.9654622000000002</v>
      </c>
      <c r="F49">
        <v>-7.2035024999999999</v>
      </c>
      <c r="G49">
        <v>0.23804035000000001</v>
      </c>
      <c r="H49">
        <f t="shared" si="0"/>
        <v>-1783.1583232</v>
      </c>
      <c r="I49">
        <f>H49*main!$B$2</f>
        <v>-2.9778743997440002E-18</v>
      </c>
      <c r="J49">
        <f t="shared" si="1"/>
        <v>1.6986041739126837E-41</v>
      </c>
    </row>
    <row r="50" spans="1:10">
      <c r="A50">
        <v>244000</v>
      </c>
      <c r="B50">
        <v>0.17308493999999999</v>
      </c>
      <c r="C50">
        <v>-0.23599589000000001</v>
      </c>
      <c r="D50">
        <v>244.88683</v>
      </c>
      <c r="E50">
        <v>-6.9664564999999996</v>
      </c>
      <c r="F50">
        <v>-7.2250696999999997</v>
      </c>
      <c r="G50">
        <v>0.25861324000000002</v>
      </c>
      <c r="H50">
        <f t="shared" si="0"/>
        <v>-1783.4128639999999</v>
      </c>
      <c r="I50">
        <f>H50*main!$B$2</f>
        <v>-2.9782994828799997E-18</v>
      </c>
      <c r="J50">
        <f t="shared" si="1"/>
        <v>2.067062338886574E-41</v>
      </c>
    </row>
    <row r="51" spans="1:10">
      <c r="A51">
        <v>245000</v>
      </c>
      <c r="B51">
        <v>0.16712372</v>
      </c>
      <c r="C51">
        <v>-0.17264724000000001</v>
      </c>
      <c r="D51">
        <v>244.88683</v>
      </c>
      <c r="E51">
        <v>-6.9635869000000001</v>
      </c>
      <c r="F51">
        <v>-7.2132931999999998</v>
      </c>
      <c r="G51">
        <v>0.24970633</v>
      </c>
      <c r="H51">
        <f t="shared" si="0"/>
        <v>-1782.6782464</v>
      </c>
      <c r="I51">
        <f>H51*main!$B$2</f>
        <v>-2.9770726714880001E-18</v>
      </c>
      <c r="J51">
        <f t="shared" si="1"/>
        <v>1.102030407910891E-41</v>
      </c>
    </row>
    <row r="52" spans="1:10">
      <c r="A52">
        <v>246000</v>
      </c>
      <c r="B52">
        <v>0.15700260999999999</v>
      </c>
      <c r="C52">
        <v>-5.0345292E-2</v>
      </c>
      <c r="D52">
        <v>244.88683</v>
      </c>
      <c r="E52">
        <v>-6.9563607000000003</v>
      </c>
      <c r="F52">
        <v>-7.1909447000000002</v>
      </c>
      <c r="G52">
        <v>0.23458397</v>
      </c>
      <c r="H52">
        <f t="shared" si="0"/>
        <v>-1780.8283392000001</v>
      </c>
      <c r="I52">
        <f>H52*main!$B$2</f>
        <v>-2.973983326464E-18</v>
      </c>
      <c r="J52">
        <f t="shared" si="1"/>
        <v>5.3056197849448688E-44</v>
      </c>
    </row>
    <row r="53" spans="1:10">
      <c r="A53">
        <v>247000</v>
      </c>
      <c r="B53">
        <v>0.17297355</v>
      </c>
      <c r="C53">
        <v>-0.12052725</v>
      </c>
      <c r="D53">
        <v>244.88683</v>
      </c>
      <c r="E53">
        <v>-6.9467841000000004</v>
      </c>
      <c r="F53">
        <v>-7.2052309000000001</v>
      </c>
      <c r="G53">
        <v>0.25844681000000003</v>
      </c>
      <c r="H53">
        <f t="shared" si="0"/>
        <v>-1778.3767296000001</v>
      </c>
      <c r="I53">
        <f>H53*main!$B$2</f>
        <v>-2.9698891384320001E-18</v>
      </c>
      <c r="J53">
        <f t="shared" si="1"/>
        <v>1.4929326944518008E-41</v>
      </c>
    </row>
    <row r="54" spans="1:10">
      <c r="A54">
        <v>248000</v>
      </c>
      <c r="B54">
        <v>0.17850003</v>
      </c>
      <c r="C54">
        <v>-0.11123875</v>
      </c>
      <c r="D54">
        <v>244.88683</v>
      </c>
      <c r="E54">
        <v>-6.9378799999999998</v>
      </c>
      <c r="F54">
        <v>-7.2045842000000002</v>
      </c>
      <c r="G54">
        <v>0.26670414999999997</v>
      </c>
      <c r="H54">
        <f t="shared" si="0"/>
        <v>-1776.09728</v>
      </c>
      <c r="I54">
        <f>H54*main!$B$2</f>
        <v>-2.9660824575999998E-18</v>
      </c>
      <c r="J54">
        <f t="shared" si="1"/>
        <v>5.8837023634855624E-41</v>
      </c>
    </row>
    <row r="55" spans="1:10">
      <c r="A55">
        <v>249000</v>
      </c>
      <c r="B55">
        <v>0.17033534</v>
      </c>
      <c r="C55">
        <v>-1.6055302E-2</v>
      </c>
      <c r="D55">
        <v>244.88683</v>
      </c>
      <c r="E55">
        <v>-6.9320104999999996</v>
      </c>
      <c r="F55">
        <v>-7.1865154999999996</v>
      </c>
      <c r="G55">
        <v>0.25450496</v>
      </c>
      <c r="H55">
        <f t="shared" si="0"/>
        <v>-1774.5946879999999</v>
      </c>
      <c r="I55">
        <f>H55*main!$B$2</f>
        <v>-2.9635731289599997E-18</v>
      </c>
      <c r="J55">
        <f t="shared" si="1"/>
        <v>1.0362951284473295E-40</v>
      </c>
    </row>
    <row r="56" spans="1:10">
      <c r="A56">
        <v>250000</v>
      </c>
      <c r="B56">
        <v>0.16288391999999999</v>
      </c>
      <c r="C56">
        <v>5.4363662E-2</v>
      </c>
      <c r="D56">
        <v>244.88683</v>
      </c>
      <c r="E56">
        <v>-6.9307026</v>
      </c>
      <c r="F56">
        <v>-7.1740741000000003</v>
      </c>
      <c r="G56">
        <v>0.24337148</v>
      </c>
      <c r="H56">
        <f t="shared" si="0"/>
        <v>-1774.2598656</v>
      </c>
      <c r="I56">
        <f>H56*main!$B$2</f>
        <v>-2.963013975552E-18</v>
      </c>
      <c r="J56">
        <f t="shared" si="1"/>
        <v>1.1532637018238214E-40</v>
      </c>
    </row>
    <row r="57" spans="1:10">
      <c r="A57">
        <v>251000</v>
      </c>
      <c r="B57">
        <v>0.17031156</v>
      </c>
      <c r="C57">
        <v>-3.4833515000000002E-2</v>
      </c>
      <c r="D57">
        <v>244.88683</v>
      </c>
      <c r="E57">
        <v>-6.9357055000000001</v>
      </c>
      <c r="F57">
        <v>-7.1901748999999997</v>
      </c>
      <c r="G57">
        <v>0.25446942</v>
      </c>
      <c r="H57">
        <f t="shared" si="0"/>
        <v>-1775.540608</v>
      </c>
      <c r="I57">
        <f>H57*main!$B$2</f>
        <v>-2.96515281536E-18</v>
      </c>
      <c r="J57">
        <f t="shared" si="1"/>
        <v>7.3962954881900599E-41</v>
      </c>
    </row>
    <row r="58" spans="1:10">
      <c r="A58">
        <v>252000</v>
      </c>
      <c r="B58">
        <v>0.15370629</v>
      </c>
      <c r="C58">
        <v>2.5285334E-2</v>
      </c>
      <c r="D58">
        <v>244.88683</v>
      </c>
      <c r="E58">
        <v>-6.9483959000000004</v>
      </c>
      <c r="F58">
        <v>-7.1780546999999997</v>
      </c>
      <c r="G58">
        <v>0.22965880999999999</v>
      </c>
      <c r="H58">
        <f t="shared" si="0"/>
        <v>-1778.7893504000001</v>
      </c>
      <c r="I58">
        <f>H58*main!$B$2</f>
        <v>-2.9705782151680001E-18</v>
      </c>
      <c r="J58">
        <f t="shared" si="1"/>
        <v>1.0079177161461297E-41</v>
      </c>
    </row>
    <row r="59" spans="1:10">
      <c r="A59">
        <v>253000</v>
      </c>
      <c r="B59">
        <v>0.16479493000000001</v>
      </c>
      <c r="C59">
        <v>-0.14945612999999999</v>
      </c>
      <c r="D59">
        <v>244.88683</v>
      </c>
      <c r="E59">
        <v>-6.9644551000000003</v>
      </c>
      <c r="F59">
        <v>-7.2106819</v>
      </c>
      <c r="G59">
        <v>0.24622679</v>
      </c>
      <c r="H59">
        <f t="shared" si="0"/>
        <v>-1782.9005056000001</v>
      </c>
      <c r="I59">
        <f>H59*main!$B$2</f>
        <v>-2.977443844352E-18</v>
      </c>
      <c r="J59">
        <f t="shared" si="1"/>
        <v>1.3622426857921991E-41</v>
      </c>
    </row>
    <row r="60" spans="1:10">
      <c r="A60">
        <v>254000</v>
      </c>
      <c r="B60">
        <v>0.16344903</v>
      </c>
      <c r="C60">
        <v>-0.2006597</v>
      </c>
      <c r="D60">
        <v>244.88683</v>
      </c>
      <c r="E60">
        <v>-6.9734078999999998</v>
      </c>
      <c r="F60">
        <v>-7.2176236999999999</v>
      </c>
      <c r="G60">
        <v>0.24421582999999999</v>
      </c>
      <c r="H60">
        <f t="shared" si="0"/>
        <v>-1785.1924223999999</v>
      </c>
      <c r="I60">
        <f>H60*main!$B$2</f>
        <v>-2.9812713454079997E-18</v>
      </c>
      <c r="J60">
        <f t="shared" si="1"/>
        <v>5.6525710839342741E-41</v>
      </c>
    </row>
    <row r="61" spans="1:10">
      <c r="A61">
        <v>255000</v>
      </c>
      <c r="B61">
        <v>0.16589208</v>
      </c>
      <c r="C61">
        <v>-0.22130511999999999</v>
      </c>
      <c r="D61">
        <v>244.88683</v>
      </c>
      <c r="E61">
        <v>-6.9746480000000002</v>
      </c>
      <c r="F61">
        <v>-7.2225140999999997</v>
      </c>
      <c r="G61">
        <v>0.24786610000000001</v>
      </c>
      <c r="H61">
        <f t="shared" si="0"/>
        <v>-1785.509888</v>
      </c>
      <c r="I61">
        <f>H61*main!$B$2</f>
        <v>-2.98180151296E-18</v>
      </c>
      <c r="J61">
        <f t="shared" si="1"/>
        <v>6.4778767653976484E-41</v>
      </c>
    </row>
    <row r="62" spans="1:10">
      <c r="A62">
        <v>256000</v>
      </c>
      <c r="B62">
        <v>0.15212981</v>
      </c>
      <c r="C62">
        <v>-9.7508948999999998E-2</v>
      </c>
      <c r="D62">
        <v>244.88683</v>
      </c>
      <c r="E62">
        <v>-6.9707866000000003</v>
      </c>
      <c r="F62">
        <v>-7.1980899000000003</v>
      </c>
      <c r="G62">
        <v>0.22730333999999999</v>
      </c>
      <c r="H62">
        <f t="shared" si="0"/>
        <v>-1784.5213696000001</v>
      </c>
      <c r="I62">
        <f>H62*main!$B$2</f>
        <v>-2.9801506872320001E-18</v>
      </c>
      <c r="J62">
        <f t="shared" si="1"/>
        <v>4.0930566291325083E-41</v>
      </c>
    </row>
    <row r="63" spans="1:10">
      <c r="A63">
        <v>257000</v>
      </c>
      <c r="B63">
        <v>0.17018268</v>
      </c>
      <c r="C63">
        <v>-0.20196220000000001</v>
      </c>
      <c r="D63">
        <v>244.88683</v>
      </c>
      <c r="E63">
        <v>-6.9643237999999998</v>
      </c>
      <c r="F63">
        <v>-7.2186006999999996</v>
      </c>
      <c r="G63">
        <v>0.25427685999999999</v>
      </c>
      <c r="H63">
        <f t="shared" si="0"/>
        <v>-1782.8668928</v>
      </c>
      <c r="I63">
        <f>H63*main!$B$2</f>
        <v>-2.977387710976E-18</v>
      </c>
      <c r="J63">
        <f t="shared" si="1"/>
        <v>1.3211217264078725E-41</v>
      </c>
    </row>
    <row r="64" spans="1:10">
      <c r="A64">
        <v>258000</v>
      </c>
      <c r="B64">
        <v>0.16195034</v>
      </c>
      <c r="C64">
        <v>-0.10197804000000001</v>
      </c>
      <c r="D64">
        <v>244.88683</v>
      </c>
      <c r="E64">
        <v>-6.9574670000000003</v>
      </c>
      <c r="F64">
        <v>-7.1994436000000004</v>
      </c>
      <c r="G64">
        <v>0.24197658999999999</v>
      </c>
      <c r="H64">
        <f t="shared" si="0"/>
        <v>-1781.1115520000001</v>
      </c>
      <c r="I64">
        <f>H64*main!$B$2</f>
        <v>-2.9744562918400003E-18</v>
      </c>
      <c r="J64">
        <f t="shared" si="1"/>
        <v>4.9463748171077447E-43</v>
      </c>
    </row>
    <row r="65" spans="1:10">
      <c r="A65">
        <v>259000</v>
      </c>
      <c r="B65">
        <v>0.17453015</v>
      </c>
      <c r="C65">
        <v>-0.17355915</v>
      </c>
      <c r="D65">
        <v>244.88683</v>
      </c>
      <c r="E65">
        <v>-6.9525417000000003</v>
      </c>
      <c r="F65">
        <v>-7.2133143000000004</v>
      </c>
      <c r="G65">
        <v>0.26077259000000003</v>
      </c>
      <c r="H65">
        <f t="shared" si="0"/>
        <v>-1779.8506752000001</v>
      </c>
      <c r="I65">
        <f>H65*main!$B$2</f>
        <v>-2.9723506275840003E-18</v>
      </c>
      <c r="J65">
        <f t="shared" si="1"/>
        <v>1.9666123628504034E-42</v>
      </c>
    </row>
    <row r="66" spans="1:10">
      <c r="A66">
        <v>260000</v>
      </c>
      <c r="B66">
        <v>0.16375493999999999</v>
      </c>
      <c r="C66">
        <v>-6.2564572999999998E-2</v>
      </c>
      <c r="D66">
        <v>244.88683</v>
      </c>
      <c r="E66">
        <v>-6.9497216999999996</v>
      </c>
      <c r="F66">
        <v>-7.1943945999999999</v>
      </c>
      <c r="G66">
        <v>0.24467290999999999</v>
      </c>
      <c r="H66">
        <f t="shared" si="0"/>
        <v>-1779.1287551999999</v>
      </c>
      <c r="I66">
        <f>H66*main!$B$2</f>
        <v>-2.9711450211839998E-18</v>
      </c>
      <c r="J66">
        <f t="shared" si="1"/>
        <v>6.8014864993412486E-42</v>
      </c>
    </row>
    <row r="67" spans="1:10">
      <c r="A67">
        <v>261000</v>
      </c>
      <c r="B67">
        <v>0.14787021</v>
      </c>
      <c r="C67">
        <v>6.9600471999999997E-2</v>
      </c>
      <c r="D67">
        <v>244.88683</v>
      </c>
      <c r="E67">
        <v>-6.9484325</v>
      </c>
      <c r="F67">
        <v>-7.1693714000000002</v>
      </c>
      <c r="G67">
        <v>0.22093888</v>
      </c>
      <c r="H67">
        <f t="shared" si="0"/>
        <v>-1778.79872</v>
      </c>
      <c r="I67">
        <f>H67*main!$B$2</f>
        <v>-2.9705938624E-18</v>
      </c>
      <c r="J67">
        <f t="shared" si="1"/>
        <v>9.9800692097149468E-42</v>
      </c>
    </row>
    <row r="68" spans="1:10">
      <c r="A68">
        <v>262000</v>
      </c>
      <c r="B68">
        <v>0.17016355999999999</v>
      </c>
      <c r="C68">
        <v>-0.10984269000000001</v>
      </c>
      <c r="D68">
        <v>244.88683</v>
      </c>
      <c r="E68">
        <v>-6.9481805999999997</v>
      </c>
      <c r="F68">
        <v>-7.2024289000000001</v>
      </c>
      <c r="G68">
        <v>0.25424828999999999</v>
      </c>
      <c r="H68">
        <f t="shared" si="0"/>
        <v>-1778.7342335999999</v>
      </c>
      <c r="I68">
        <f>H68*main!$B$2</f>
        <v>-2.9704861701119998E-18</v>
      </c>
      <c r="J68">
        <f t="shared" si="1"/>
        <v>1.0672093584227245E-41</v>
      </c>
    </row>
    <row r="69" spans="1:10">
      <c r="A69">
        <v>263000</v>
      </c>
      <c r="B69">
        <v>0.17159940000000001</v>
      </c>
      <c r="C69">
        <v>-0.10858255</v>
      </c>
      <c r="D69">
        <v>244.88683</v>
      </c>
      <c r="E69">
        <v>-6.9486919</v>
      </c>
      <c r="F69">
        <v>-7.2050856000000003</v>
      </c>
      <c r="G69">
        <v>0.25639362999999998</v>
      </c>
      <c r="H69">
        <f t="shared" si="0"/>
        <v>-1778.8651264</v>
      </c>
      <c r="I69">
        <f>H69*main!$B$2</f>
        <v>-2.970704761088E-18</v>
      </c>
      <c r="J69">
        <f t="shared" si="1"/>
        <v>9.2916821478781524E-42</v>
      </c>
    </row>
    <row r="70" spans="1:10">
      <c r="A70">
        <v>264000</v>
      </c>
      <c r="B70">
        <v>0.16514165</v>
      </c>
      <c r="C70">
        <v>-7.7110718999999994E-2</v>
      </c>
      <c r="D70">
        <v>244.88683</v>
      </c>
      <c r="E70">
        <v>-6.9498920000000002</v>
      </c>
      <c r="F70">
        <v>-7.1966368999999997</v>
      </c>
      <c r="G70">
        <v>0.24674484999999999</v>
      </c>
      <c r="H70">
        <f t="shared" si="0"/>
        <v>-1779.172352</v>
      </c>
      <c r="I70">
        <f>H70*main!$B$2</f>
        <v>-2.9712178278399999E-18</v>
      </c>
      <c r="J70">
        <f t="shared" si="1"/>
        <v>6.4270327460607223E-42</v>
      </c>
    </row>
    <row r="71" spans="1:10">
      <c r="A71">
        <v>265000</v>
      </c>
      <c r="B71">
        <v>0.17121127999999999</v>
      </c>
      <c r="C71">
        <v>-0.13221691999999999</v>
      </c>
      <c r="D71">
        <v>244.88683</v>
      </c>
      <c r="E71">
        <v>-6.9521724999999996</v>
      </c>
      <c r="F71">
        <v>-7.2079861999999997</v>
      </c>
      <c r="G71">
        <v>0.25581373000000002</v>
      </c>
      <c r="H71">
        <f t="shared" si="0"/>
        <v>-1779.7561599999999</v>
      </c>
      <c r="I71">
        <f>H71*main!$B$2</f>
        <v>-2.9721927871999997E-18</v>
      </c>
      <c r="J71">
        <f t="shared" si="1"/>
        <v>2.4342238956620859E-42</v>
      </c>
    </row>
    <row r="72" spans="1:10">
      <c r="A72">
        <v>266000</v>
      </c>
      <c r="B72">
        <v>0.15476032000000001</v>
      </c>
      <c r="C72">
        <v>-4.2120651000000002E-2</v>
      </c>
      <c r="D72">
        <v>244.88683</v>
      </c>
      <c r="E72">
        <v>-6.9580378999999999</v>
      </c>
      <c r="F72">
        <v>-7.1892715999999997</v>
      </c>
      <c r="G72">
        <v>0.23123367</v>
      </c>
      <c r="H72">
        <f t="shared" si="0"/>
        <v>-1781.2577024</v>
      </c>
      <c r="I72">
        <f>H72*main!$B$2</f>
        <v>-2.974700363008E-18</v>
      </c>
      <c r="J72">
        <f t="shared" si="1"/>
        <v>8.9752100922831576E-43</v>
      </c>
    </row>
    <row r="73" spans="1:10">
      <c r="A73">
        <v>267000</v>
      </c>
      <c r="B73">
        <v>0.15934007</v>
      </c>
      <c r="C73">
        <v>-0.15796041</v>
      </c>
      <c r="D73">
        <v>244.88683</v>
      </c>
      <c r="E73">
        <v>-6.9703856999999996</v>
      </c>
      <c r="F73">
        <v>-7.2084621000000002</v>
      </c>
      <c r="G73">
        <v>0.23807648000000001</v>
      </c>
      <c r="H73">
        <f t="shared" si="0"/>
        <v>-1784.4187391999999</v>
      </c>
      <c r="I73">
        <f>H73*main!$B$2</f>
        <v>-2.9799792944639998E-18</v>
      </c>
      <c r="J73">
        <f t="shared" si="1"/>
        <v>3.8766902721750518E-41</v>
      </c>
    </row>
    <row r="74" spans="1:10">
      <c r="A74">
        <v>268000</v>
      </c>
      <c r="B74">
        <v>0.15703083000000001</v>
      </c>
      <c r="C74">
        <v>-0.18643758999999999</v>
      </c>
      <c r="D74">
        <v>244.88683</v>
      </c>
      <c r="E74">
        <v>-6.9816535999999996</v>
      </c>
      <c r="F74">
        <v>-7.2162797000000003</v>
      </c>
      <c r="G74">
        <v>0.23462614000000001</v>
      </c>
      <c r="H74">
        <f t="shared" si="0"/>
        <v>-1787.3033215999999</v>
      </c>
      <c r="I74">
        <f>H74*main!$B$2</f>
        <v>-2.9847965470719999E-18</v>
      </c>
      <c r="J74">
        <f t="shared" si="1"/>
        <v>1.2196021566811997E-40</v>
      </c>
    </row>
    <row r="75" spans="1:10">
      <c r="A75">
        <v>269000</v>
      </c>
      <c r="B75">
        <v>0.15627252</v>
      </c>
      <c r="C75">
        <v>-0.21734281</v>
      </c>
      <c r="D75">
        <v>244.88683</v>
      </c>
      <c r="E75">
        <v>-6.9857347000000001</v>
      </c>
      <c r="F75">
        <v>-7.2192277999999996</v>
      </c>
      <c r="G75">
        <v>0.23349312</v>
      </c>
      <c r="H75">
        <f t="shared" si="0"/>
        <v>-1788.3480832</v>
      </c>
      <c r="I75">
        <f>H75*main!$B$2</f>
        <v>-2.9865412989439999E-18</v>
      </c>
      <c r="J75">
        <f t="shared" si="1"/>
        <v>1.6354091844480985E-40</v>
      </c>
    </row>
    <row r="76" spans="1:10">
      <c r="A76">
        <v>270000</v>
      </c>
      <c r="B76">
        <v>0.14958251</v>
      </c>
      <c r="C76">
        <v>-0.12828397999999999</v>
      </c>
      <c r="D76">
        <v>244.88683</v>
      </c>
      <c r="E76">
        <v>-6.9816735999999997</v>
      </c>
      <c r="F76">
        <v>-7.205171</v>
      </c>
      <c r="G76">
        <v>0.22349730000000001</v>
      </c>
      <c r="H76">
        <f t="shared" si="0"/>
        <v>-1787.3084415999999</v>
      </c>
      <c r="I76">
        <f>H76*main!$B$2</f>
        <v>-2.9848050974719997E-18</v>
      </c>
      <c r="J76">
        <f t="shared" si="1"/>
        <v>1.2214914248690508E-40</v>
      </c>
    </row>
    <row r="77" spans="1:10">
      <c r="A77">
        <v>271000</v>
      </c>
      <c r="B77">
        <v>0.14414257999999999</v>
      </c>
      <c r="C77">
        <v>-1.1777742000000001E-2</v>
      </c>
      <c r="D77">
        <v>244.88683</v>
      </c>
      <c r="E77">
        <v>-6.9686374999999998</v>
      </c>
      <c r="F77">
        <v>-7.1840067999999997</v>
      </c>
      <c r="G77">
        <v>0.21536928999999999</v>
      </c>
      <c r="H77">
        <f t="shared" si="0"/>
        <v>-1783.9712</v>
      </c>
      <c r="I77">
        <f>H77*main!$B$2</f>
        <v>-2.9792319039999998E-18</v>
      </c>
      <c r="J77">
        <f t="shared" si="1"/>
        <v>3.0018529808190803E-41</v>
      </c>
    </row>
    <row r="78" spans="1:10">
      <c r="A78">
        <v>272000</v>
      </c>
      <c r="B78">
        <v>0.16969706000000001</v>
      </c>
      <c r="C78">
        <v>-0.14515280999999999</v>
      </c>
      <c r="D78">
        <v>244.88683</v>
      </c>
      <c r="E78">
        <v>-6.9533908000000002</v>
      </c>
      <c r="F78">
        <v>-7.2069421</v>
      </c>
      <c r="G78">
        <v>0.25355127</v>
      </c>
      <c r="H78">
        <f t="shared" si="0"/>
        <v>-1780.0680448000001</v>
      </c>
      <c r="I78">
        <f>H78*main!$B$2</f>
        <v>-2.9727136348160001E-18</v>
      </c>
      <c r="J78">
        <f t="shared" si="1"/>
        <v>1.0802532819727166E-42</v>
      </c>
    </row>
    <row r="79" spans="1:10">
      <c r="A79">
        <v>273000</v>
      </c>
      <c r="B79">
        <v>0.16982916000000001</v>
      </c>
      <c r="C79">
        <v>-7.5547280999999994E-2</v>
      </c>
      <c r="D79">
        <v>244.88683</v>
      </c>
      <c r="E79">
        <v>-6.9445287999999996</v>
      </c>
      <c r="F79">
        <v>-7.1982774000000003</v>
      </c>
      <c r="G79">
        <v>0.25374865000000002</v>
      </c>
      <c r="H79">
        <f t="shared" si="0"/>
        <v>-1777.7993727999999</v>
      </c>
      <c r="I79">
        <f>H79*main!$B$2</f>
        <v>-2.9689249525759998E-18</v>
      </c>
      <c r="J79">
        <f t="shared" si="1"/>
        <v>2.3309917883888532E-41</v>
      </c>
    </row>
    <row r="80" spans="1:10">
      <c r="A80">
        <v>274000</v>
      </c>
      <c r="B80">
        <v>0.17101106999999999</v>
      </c>
      <c r="C80">
        <v>-7.0845129000000007E-2</v>
      </c>
      <c r="D80">
        <v>244.88683</v>
      </c>
      <c r="E80">
        <v>-6.9410876000000004</v>
      </c>
      <c r="F80">
        <v>-7.1966022000000001</v>
      </c>
      <c r="G80">
        <v>0.25551458999999999</v>
      </c>
      <c r="H80">
        <f t="shared" si="0"/>
        <v>-1776.9184256000001</v>
      </c>
      <c r="I80">
        <f>H80*main!$B$2</f>
        <v>-2.967453770752E-18</v>
      </c>
      <c r="J80">
        <f t="shared" si="1"/>
        <v>3.9680127275994724E-41</v>
      </c>
    </row>
    <row r="81" spans="1:10">
      <c r="A81">
        <v>275000</v>
      </c>
      <c r="B81">
        <v>0.17886589</v>
      </c>
      <c r="C81">
        <v>-0.12974144000000001</v>
      </c>
      <c r="D81">
        <v>244.88683</v>
      </c>
      <c r="E81">
        <v>-6.9409172000000003</v>
      </c>
      <c r="F81">
        <v>-7.2081679999999997</v>
      </c>
      <c r="G81">
        <v>0.26725079000000002</v>
      </c>
      <c r="H81">
        <f t="shared" ref="H81:H116" si="2">E81*256</f>
        <v>-1776.8748032000001</v>
      </c>
      <c r="I81">
        <f>H81*main!$B$2</f>
        <v>-2.9673809213440001E-18</v>
      </c>
      <c r="J81">
        <f t="shared" ref="J81:J115" si="3">(I81-AVERAGE($I$16:$I$116))^2</f>
        <v>4.060322268370121E-41</v>
      </c>
    </row>
    <row r="82" spans="1:10">
      <c r="A82">
        <v>276000</v>
      </c>
      <c r="B82">
        <v>0.17602973999999999</v>
      </c>
      <c r="C82">
        <v>-0.12139137999999999</v>
      </c>
      <c r="D82">
        <v>244.88683</v>
      </c>
      <c r="E82">
        <v>-6.9435444000000004</v>
      </c>
      <c r="F82">
        <v>-7.2065576</v>
      </c>
      <c r="G82">
        <v>0.26301318000000001</v>
      </c>
      <c r="H82">
        <f t="shared" si="2"/>
        <v>-1777.5473664000001</v>
      </c>
      <c r="I82">
        <f>H82*main!$B$2</f>
        <v>-2.9685041018880003E-18</v>
      </c>
      <c r="J82">
        <f t="shared" si="3"/>
        <v>2.7550796532935736E-41</v>
      </c>
    </row>
    <row r="83" spans="1:10">
      <c r="A83">
        <v>277000</v>
      </c>
      <c r="B83">
        <v>0.16920764999999999</v>
      </c>
      <c r="C83">
        <v>-0.10018941000000001</v>
      </c>
      <c r="D83">
        <v>244.88683</v>
      </c>
      <c r="E83">
        <v>-6.9489299999999998</v>
      </c>
      <c r="F83">
        <v>-7.2017499999999997</v>
      </c>
      <c r="G83">
        <v>0.25282001999999998</v>
      </c>
      <c r="H83">
        <f t="shared" si="2"/>
        <v>-1778.92608</v>
      </c>
      <c r="I83">
        <f>H83*main!$B$2</f>
        <v>-2.9708065536E-18</v>
      </c>
      <c r="J83">
        <f t="shared" si="3"/>
        <v>8.6814706866255693E-42</v>
      </c>
    </row>
    <row r="84" spans="1:10">
      <c r="A84">
        <v>278000</v>
      </c>
      <c r="B84">
        <v>0.16863178000000001</v>
      </c>
      <c r="C84">
        <v>-0.14840226000000001</v>
      </c>
      <c r="D84">
        <v>244.88683</v>
      </c>
      <c r="E84">
        <v>-6.9582128000000001</v>
      </c>
      <c r="F84">
        <v>-7.2101724000000003</v>
      </c>
      <c r="G84">
        <v>0.25195959000000001</v>
      </c>
      <c r="H84">
        <f t="shared" si="2"/>
        <v>-1781.3024768</v>
      </c>
      <c r="I84">
        <f>H84*main!$B$2</f>
        <v>-2.9747751362559999E-18</v>
      </c>
      <c r="J84">
        <f t="shared" si="3"/>
        <v>1.0447887872435251E-42</v>
      </c>
    </row>
    <row r="85" spans="1:10">
      <c r="A85">
        <v>279000</v>
      </c>
      <c r="B85">
        <v>0.14885324999999999</v>
      </c>
      <c r="C85">
        <v>-8.4446490999999999E-2</v>
      </c>
      <c r="D85">
        <v>244.88683</v>
      </c>
      <c r="E85">
        <v>-6.9724279999999998</v>
      </c>
      <c r="F85">
        <v>-7.1948356999999996</v>
      </c>
      <c r="G85">
        <v>0.22240768</v>
      </c>
      <c r="H85">
        <f t="shared" si="2"/>
        <v>-1784.941568</v>
      </c>
      <c r="I85">
        <f>H85*main!$B$2</f>
        <v>-2.9808524185599998E-18</v>
      </c>
      <c r="J85">
        <f t="shared" si="3"/>
        <v>5.0401926292138091E-41</v>
      </c>
    </row>
    <row r="86" spans="1:10">
      <c r="A86">
        <v>280000</v>
      </c>
      <c r="B86">
        <v>0.15272897999999999</v>
      </c>
      <c r="C86">
        <v>-0.19187396000000001</v>
      </c>
      <c r="D86">
        <v>244.88683</v>
      </c>
      <c r="E86">
        <v>-6.9863498000000002</v>
      </c>
      <c r="F86">
        <v>-7.2145482999999997</v>
      </c>
      <c r="G86">
        <v>0.22819858000000001</v>
      </c>
      <c r="H86">
        <f t="shared" si="2"/>
        <v>-1788.5055488</v>
      </c>
      <c r="I86">
        <f>H86*main!$B$2</f>
        <v>-2.9868042664960002E-18</v>
      </c>
      <c r="J86">
        <f t="shared" si="3"/>
        <v>1.703358924696167E-40</v>
      </c>
    </row>
    <row r="87" spans="1:10">
      <c r="A87">
        <v>281000</v>
      </c>
      <c r="B87">
        <v>0.15393092999999999</v>
      </c>
      <c r="C87">
        <v>-0.23808103999999999</v>
      </c>
      <c r="D87">
        <v>244.88683</v>
      </c>
      <c r="E87">
        <v>-6.9921233999999997</v>
      </c>
      <c r="F87">
        <v>-7.2221178999999998</v>
      </c>
      <c r="G87">
        <v>0.22999446000000001</v>
      </c>
      <c r="H87">
        <f t="shared" si="2"/>
        <v>-1789.9835903999999</v>
      </c>
      <c r="I87">
        <f>H87*main!$B$2</f>
        <v>-2.9892725959679997E-18</v>
      </c>
      <c r="J87">
        <f t="shared" si="3"/>
        <v>2.408582577475394E-40</v>
      </c>
    </row>
    <row r="88" spans="1:10">
      <c r="A88">
        <v>282000</v>
      </c>
      <c r="B88">
        <v>0.15746908000000001</v>
      </c>
      <c r="C88">
        <v>-0.23606589</v>
      </c>
      <c r="D88">
        <v>244.88683</v>
      </c>
      <c r="E88">
        <v>-6.9880572000000001</v>
      </c>
      <c r="F88">
        <v>-7.2233381000000003</v>
      </c>
      <c r="G88">
        <v>0.23528094999999999</v>
      </c>
      <c r="H88">
        <f t="shared" si="2"/>
        <v>-1788.9426432</v>
      </c>
      <c r="I88">
        <f>H88*main!$B$2</f>
        <v>-2.987534214144E-18</v>
      </c>
      <c r="J88">
        <f t="shared" si="3"/>
        <v>1.8992221735697317E-40</v>
      </c>
    </row>
    <row r="89" spans="1:10">
      <c r="A89">
        <v>283000</v>
      </c>
      <c r="B89">
        <v>0.16425693999999999</v>
      </c>
      <c r="C89">
        <v>-0.19487467999999999</v>
      </c>
      <c r="D89">
        <v>244.88683</v>
      </c>
      <c r="E89">
        <v>-6.9720465999999996</v>
      </c>
      <c r="F89">
        <v>-7.2174696000000003</v>
      </c>
      <c r="G89">
        <v>0.24542296999999999</v>
      </c>
      <c r="H89">
        <f t="shared" si="2"/>
        <v>-1784.8439295999999</v>
      </c>
      <c r="I89">
        <f>H89*main!$B$2</f>
        <v>-2.980689362432E-18</v>
      </c>
      <c r="J89">
        <f t="shared" si="3"/>
        <v>4.8113302000808296E-41</v>
      </c>
    </row>
    <row r="90" spans="1:10">
      <c r="A90">
        <v>284000</v>
      </c>
      <c r="B90">
        <v>0.15660201000000001</v>
      </c>
      <c r="C90">
        <v>-4.1846198000000001E-2</v>
      </c>
      <c r="D90">
        <v>244.88683</v>
      </c>
      <c r="E90">
        <v>-6.9542248999999998</v>
      </c>
      <c r="F90">
        <v>-7.1882102999999997</v>
      </c>
      <c r="G90">
        <v>0.23398542</v>
      </c>
      <c r="H90">
        <f t="shared" si="2"/>
        <v>-1780.2815744</v>
      </c>
      <c r="I90">
        <f>H90*main!$B$2</f>
        <v>-2.973070229248E-18</v>
      </c>
      <c r="J90">
        <f t="shared" si="3"/>
        <v>4.6615835785530446E-43</v>
      </c>
    </row>
    <row r="91" spans="1:10">
      <c r="A91">
        <v>285000</v>
      </c>
      <c r="B91">
        <v>0.16948288</v>
      </c>
      <c r="C91">
        <v>-0.11719214999999999</v>
      </c>
      <c r="D91">
        <v>244.88683</v>
      </c>
      <c r="E91">
        <v>-6.9487404000000002</v>
      </c>
      <c r="F91">
        <v>-7.2019716000000003</v>
      </c>
      <c r="G91">
        <v>0.25323126000000001</v>
      </c>
      <c r="H91">
        <f t="shared" si="2"/>
        <v>-1778.8775424</v>
      </c>
      <c r="I91">
        <f>H91*main!$B$2</f>
        <v>-2.9707254958079999E-18</v>
      </c>
      <c r="J91">
        <f t="shared" si="3"/>
        <v>9.1657038485525439E-42</v>
      </c>
    </row>
    <row r="92" spans="1:10">
      <c r="A92">
        <v>286000</v>
      </c>
      <c r="B92">
        <v>0.16992414</v>
      </c>
      <c r="C92">
        <v>-9.6905820000000004E-2</v>
      </c>
      <c r="D92">
        <v>244.88683</v>
      </c>
      <c r="E92">
        <v>-6.9467575000000004</v>
      </c>
      <c r="F92">
        <v>-7.2006480000000002</v>
      </c>
      <c r="G92">
        <v>0.25389054999999999</v>
      </c>
      <c r="H92">
        <f t="shared" si="2"/>
        <v>-1778.3699200000001</v>
      </c>
      <c r="I92">
        <f>H92*main!$B$2</f>
        <v>-2.9698777664000003E-18</v>
      </c>
      <c r="J92">
        <f t="shared" si="3"/>
        <v>1.5017335890242338E-41</v>
      </c>
    </row>
    <row r="93" spans="1:10">
      <c r="A93">
        <v>287000</v>
      </c>
      <c r="B93">
        <v>0.17179064999999999</v>
      </c>
      <c r="C93">
        <v>-0.11181106</v>
      </c>
      <c r="D93">
        <v>244.88683</v>
      </c>
      <c r="E93">
        <v>-6.9461779000000003</v>
      </c>
      <c r="F93">
        <v>-7.2028572999999998</v>
      </c>
      <c r="G93">
        <v>0.25667938000000001</v>
      </c>
      <c r="H93">
        <f t="shared" si="2"/>
        <v>-1778.2215424000001</v>
      </c>
      <c r="I93">
        <f>H93*main!$B$2</f>
        <v>-2.9696299758080003E-18</v>
      </c>
      <c r="J93">
        <f t="shared" si="3"/>
        <v>1.699922255712736E-41</v>
      </c>
    </row>
    <row r="94" spans="1:10">
      <c r="A94">
        <v>288000</v>
      </c>
      <c r="B94">
        <v>0.16101573999999999</v>
      </c>
      <c r="C94">
        <v>-2.2044943000000001E-2</v>
      </c>
      <c r="D94">
        <v>244.88683</v>
      </c>
      <c r="E94">
        <v>-6.9468857000000002</v>
      </c>
      <c r="F94">
        <v>-7.1874659000000003</v>
      </c>
      <c r="G94">
        <v>0.24058015999999999</v>
      </c>
      <c r="H94">
        <f t="shared" si="2"/>
        <v>-1778.4027392</v>
      </c>
      <c r="I94">
        <f>H94*main!$B$2</f>
        <v>-2.969932574464E-18</v>
      </c>
      <c r="J94">
        <f t="shared" si="3"/>
        <v>1.4595553119953509E-41</v>
      </c>
    </row>
    <row r="95" spans="1:10">
      <c r="A95">
        <v>289000</v>
      </c>
      <c r="B95">
        <v>0.16478327000000001</v>
      </c>
      <c r="C95">
        <v>-7.0474719000000005E-2</v>
      </c>
      <c r="D95">
        <v>244.88683</v>
      </c>
      <c r="E95">
        <v>-6.9492893999999996</v>
      </c>
      <c r="F95">
        <v>-7.1954986999999999</v>
      </c>
      <c r="G95">
        <v>0.24620938000000001</v>
      </c>
      <c r="H95">
        <f t="shared" si="2"/>
        <v>-1779.0180863999999</v>
      </c>
      <c r="I95">
        <f>H95*main!$B$2</f>
        <v>-2.970960204288E-18</v>
      </c>
      <c r="J95">
        <f t="shared" si="3"/>
        <v>7.7996361351906186E-42</v>
      </c>
    </row>
    <row r="96" spans="1:10">
      <c r="A96">
        <v>290000</v>
      </c>
      <c r="B96">
        <v>0.17072688999999999</v>
      </c>
      <c r="C96">
        <v>-0.12835183999999999</v>
      </c>
      <c r="D96">
        <v>244.88683</v>
      </c>
      <c r="E96">
        <v>-6.9530500999999996</v>
      </c>
      <c r="F96">
        <v>-7.2081400999999996</v>
      </c>
      <c r="G96">
        <v>0.25508997999999999</v>
      </c>
      <c r="H96">
        <f t="shared" si="2"/>
        <v>-1779.9808255999999</v>
      </c>
      <c r="I96">
        <f>H96*main!$B$2</f>
        <v>-2.9725679787519996E-18</v>
      </c>
      <c r="J96">
        <f t="shared" si="3"/>
        <v>1.4042449122035279E-42</v>
      </c>
    </row>
    <row r="97" spans="1:10">
      <c r="A97">
        <v>291000</v>
      </c>
      <c r="B97">
        <v>0.16858528</v>
      </c>
      <c r="C97">
        <v>-0.14387567000000001</v>
      </c>
      <c r="D97">
        <v>244.88683</v>
      </c>
      <c r="E97">
        <v>-6.9578547000000004</v>
      </c>
      <c r="F97">
        <v>-7.2097448000000002</v>
      </c>
      <c r="G97">
        <v>0.25189011</v>
      </c>
      <c r="H97">
        <f t="shared" si="2"/>
        <v>-1781.2108032000001</v>
      </c>
      <c r="I97">
        <f>H97*main!$B$2</f>
        <v>-2.9746220413440001E-18</v>
      </c>
      <c r="J97">
        <f t="shared" si="3"/>
        <v>7.5525518560259743E-43</v>
      </c>
    </row>
    <row r="98" spans="1:10">
      <c r="A98">
        <v>292000</v>
      </c>
      <c r="B98">
        <v>0.16002301999999999</v>
      </c>
      <c r="C98">
        <v>-0.10750229</v>
      </c>
      <c r="D98">
        <v>244.88683</v>
      </c>
      <c r="E98">
        <v>-6.9632056000000002</v>
      </c>
      <c r="F98">
        <v>-7.2023025000000001</v>
      </c>
      <c r="G98">
        <v>0.2390969</v>
      </c>
      <c r="H98">
        <f t="shared" si="2"/>
        <v>-1782.5806336000001</v>
      </c>
      <c r="I98">
        <f>H98*main!$B$2</f>
        <v>-2.9769096581120001E-18</v>
      </c>
      <c r="J98">
        <f t="shared" si="3"/>
        <v>9.9645715387008014E-42</v>
      </c>
    </row>
    <row r="99" spans="1:10">
      <c r="A99">
        <v>293000</v>
      </c>
      <c r="B99">
        <v>0.17017681000000001</v>
      </c>
      <c r="C99">
        <v>-0.21732087</v>
      </c>
      <c r="D99">
        <v>244.88683</v>
      </c>
      <c r="E99">
        <v>-6.9679985999999996</v>
      </c>
      <c r="F99">
        <v>-7.2222666999999996</v>
      </c>
      <c r="G99">
        <v>0.25426809</v>
      </c>
      <c r="H99">
        <f t="shared" si="2"/>
        <v>-1783.8076415999999</v>
      </c>
      <c r="I99">
        <f>H99*main!$B$2</f>
        <v>-2.9789587614719999E-18</v>
      </c>
      <c r="J99">
        <f t="shared" si="3"/>
        <v>2.7100086252617909E-41</v>
      </c>
    </row>
    <row r="100" spans="1:10">
      <c r="A100">
        <v>294000</v>
      </c>
      <c r="B100">
        <v>0.15421588</v>
      </c>
      <c r="C100">
        <v>-0.1164526</v>
      </c>
      <c r="D100">
        <v>244.88683</v>
      </c>
      <c r="E100">
        <v>-6.9706289000000003</v>
      </c>
      <c r="F100">
        <v>-7.2010490999999996</v>
      </c>
      <c r="G100">
        <v>0.23042020999999999</v>
      </c>
      <c r="H100">
        <f t="shared" si="2"/>
        <v>-1784.4809984000001</v>
      </c>
      <c r="I100">
        <f>H100*main!$B$2</f>
        <v>-2.9800832673280001E-18</v>
      </c>
      <c r="J100">
        <f t="shared" si="3"/>
        <v>4.0072447084586547E-41</v>
      </c>
    </row>
    <row r="101" spans="1:10">
      <c r="A101">
        <v>295000</v>
      </c>
      <c r="B101">
        <v>0.16153463000000001</v>
      </c>
      <c r="C101">
        <v>-0.16193162</v>
      </c>
      <c r="D101">
        <v>244.88683</v>
      </c>
      <c r="E101">
        <v>-6.9691811000000001</v>
      </c>
      <c r="F101">
        <v>-7.2105364999999999</v>
      </c>
      <c r="G101">
        <v>0.24135545</v>
      </c>
      <c r="H101">
        <f t="shared" si="2"/>
        <v>-1784.1103616</v>
      </c>
      <c r="I101">
        <f>H101*main!$B$2</f>
        <v>-2.9794643038719999E-18</v>
      </c>
      <c r="J101">
        <f t="shared" si="3"/>
        <v>3.2619138656234731E-41</v>
      </c>
    </row>
    <row r="102" spans="1:10">
      <c r="A102">
        <v>296000</v>
      </c>
      <c r="B102">
        <v>0.16454367</v>
      </c>
      <c r="C102">
        <v>-0.13303176999999999</v>
      </c>
      <c r="D102">
        <v>244.88683</v>
      </c>
      <c r="E102">
        <v>-6.9604914999999998</v>
      </c>
      <c r="F102">
        <v>-7.2063429000000001</v>
      </c>
      <c r="G102">
        <v>0.24585139</v>
      </c>
      <c r="H102">
        <f t="shared" si="2"/>
        <v>-1781.885824</v>
      </c>
      <c r="I102">
        <f>H102*main!$B$2</f>
        <v>-2.9757493260799999E-18</v>
      </c>
      <c r="J102">
        <f t="shared" si="3"/>
        <v>3.9853691084866354E-42</v>
      </c>
    </row>
    <row r="103" spans="1:10">
      <c r="A103">
        <v>297000</v>
      </c>
      <c r="B103">
        <v>0.18157949000000001</v>
      </c>
      <c r="C103">
        <v>-0.17534867000000001</v>
      </c>
      <c r="D103">
        <v>244.88683</v>
      </c>
      <c r="E103">
        <v>-6.9456192999999997</v>
      </c>
      <c r="F103">
        <v>-7.2169245000000002</v>
      </c>
      <c r="G103">
        <v>0.27130528999999998</v>
      </c>
      <c r="H103">
        <f t="shared" si="2"/>
        <v>-1778.0785407999999</v>
      </c>
      <c r="I103">
        <f>H103*main!$B$2</f>
        <v>-2.9693911631359999E-18</v>
      </c>
      <c r="J103">
        <f t="shared" si="3"/>
        <v>1.9025508761765166E-41</v>
      </c>
    </row>
    <row r="104" spans="1:10">
      <c r="A104">
        <v>298000</v>
      </c>
      <c r="B104">
        <v>0.15782547</v>
      </c>
      <c r="C104">
        <v>6.7328602000000001E-2</v>
      </c>
      <c r="D104">
        <v>244.88683</v>
      </c>
      <c r="E104">
        <v>-6.9330866000000002</v>
      </c>
      <c r="F104">
        <v>-7.1688999999999998</v>
      </c>
      <c r="G104">
        <v>0.23581344000000001</v>
      </c>
      <c r="H104">
        <f t="shared" si="2"/>
        <v>-1774.8701696000001</v>
      </c>
      <c r="I104">
        <f>H104*main!$B$2</f>
        <v>-2.9640331832320002E-18</v>
      </c>
      <c r="J104">
        <f t="shared" si="3"/>
        <v>9.4474588277135565E-41</v>
      </c>
    </row>
    <row r="105" spans="1:10">
      <c r="A105">
        <v>299000</v>
      </c>
      <c r="B105">
        <v>0.18183225</v>
      </c>
      <c r="C105">
        <v>-6.7354887000000002E-2</v>
      </c>
      <c r="D105">
        <v>244.88683</v>
      </c>
      <c r="E105">
        <v>-6.9277740000000003</v>
      </c>
      <c r="F105">
        <v>-7.1994569999999998</v>
      </c>
      <c r="G105">
        <v>0.27168294999999998</v>
      </c>
      <c r="H105">
        <f t="shared" si="2"/>
        <v>-1773.5101440000001</v>
      </c>
      <c r="I105">
        <f>H105*main!$B$2</f>
        <v>-2.9617619404800002E-18</v>
      </c>
      <c r="J105">
        <f t="shared" si="3"/>
        <v>1.4378520033189103E-40</v>
      </c>
    </row>
    <row r="106" spans="1:10">
      <c r="A106">
        <v>300000</v>
      </c>
      <c r="B106">
        <v>0.16796032999999999</v>
      </c>
      <c r="C106">
        <v>1.8624366E-2</v>
      </c>
      <c r="D106">
        <v>244.88683</v>
      </c>
      <c r="E106">
        <v>-6.9290969000000002</v>
      </c>
      <c r="F106">
        <v>-7.1800533</v>
      </c>
      <c r="G106">
        <v>0.25095634999999999</v>
      </c>
      <c r="H106">
        <f t="shared" si="2"/>
        <v>-1773.8488064000001</v>
      </c>
      <c r="I106">
        <f>H106*main!$B$2</f>
        <v>-2.9623275066880002E-18</v>
      </c>
      <c r="J106">
        <f t="shared" si="3"/>
        <v>1.3054160387308183E-40</v>
      </c>
    </row>
    <row r="107" spans="1:10">
      <c r="A107">
        <v>301000</v>
      </c>
      <c r="B107">
        <v>0.18911326000000001</v>
      </c>
      <c r="C107">
        <v>-0.18486875</v>
      </c>
      <c r="D107">
        <v>244.88683</v>
      </c>
      <c r="E107">
        <v>-6.9367916000000003</v>
      </c>
      <c r="F107">
        <v>-7.2193534000000001</v>
      </c>
      <c r="G107">
        <v>0.28256181000000002</v>
      </c>
      <c r="H107">
        <f t="shared" si="2"/>
        <v>-1775.8186496000001</v>
      </c>
      <c r="I107">
        <f>H107*main!$B$2</f>
        <v>-2.9656171448320003E-18</v>
      </c>
      <c r="J107">
        <f t="shared" si="3"/>
        <v>6.6191930284268043E-41</v>
      </c>
    </row>
    <row r="108" spans="1:10">
      <c r="A108">
        <v>302000</v>
      </c>
      <c r="B108">
        <v>0.16857469</v>
      </c>
      <c r="C108">
        <v>-0.10779223</v>
      </c>
      <c r="D108">
        <v>244.88683</v>
      </c>
      <c r="E108">
        <v>-6.949751</v>
      </c>
      <c r="F108">
        <v>-7.2016252999999999</v>
      </c>
      <c r="G108">
        <v>0.25187429</v>
      </c>
      <c r="H108">
        <f t="shared" si="2"/>
        <v>-1779.136256</v>
      </c>
      <c r="I108">
        <f>H108*main!$B$2</f>
        <v>-2.9711575475199998E-18</v>
      </c>
      <c r="J108">
        <f t="shared" si="3"/>
        <v>6.7363068924074349E-42</v>
      </c>
    </row>
    <row r="109" spans="1:10">
      <c r="A109">
        <v>303000</v>
      </c>
      <c r="B109">
        <v>0.16153596000000001</v>
      </c>
      <c r="C109">
        <v>-0.12577611999999999</v>
      </c>
      <c r="D109">
        <v>244.88683</v>
      </c>
      <c r="E109">
        <v>-6.9631732</v>
      </c>
      <c r="F109">
        <v>-7.2045306</v>
      </c>
      <c r="G109">
        <v>0.24135744000000001</v>
      </c>
      <c r="H109">
        <f t="shared" si="2"/>
        <v>-1782.5723392</v>
      </c>
      <c r="I109">
        <f>H109*main!$B$2</f>
        <v>-2.9768958064640001E-18</v>
      </c>
      <c r="J109">
        <f t="shared" si="3"/>
        <v>9.8773132169218463E-42</v>
      </c>
    </row>
    <row r="110" spans="1:10">
      <c r="A110">
        <v>304000</v>
      </c>
      <c r="B110">
        <v>0.16343778</v>
      </c>
      <c r="C110">
        <v>-0.16967309</v>
      </c>
      <c r="D110">
        <v>244.88683</v>
      </c>
      <c r="E110">
        <v>-6.9694393999999997</v>
      </c>
      <c r="F110">
        <v>-7.2136383999999998</v>
      </c>
      <c r="G110">
        <v>0.24419901999999999</v>
      </c>
      <c r="H110">
        <f t="shared" si="2"/>
        <v>-1784.1764863999999</v>
      </c>
      <c r="I110">
        <f>H110*main!$B$2</f>
        <v>-2.9795747322879999E-18</v>
      </c>
      <c r="J110">
        <f t="shared" si="3"/>
        <v>3.3892716408238242E-41</v>
      </c>
    </row>
    <row r="111" spans="1:10">
      <c r="A111">
        <v>305000</v>
      </c>
      <c r="B111">
        <v>0.15861252000000001</v>
      </c>
      <c r="C111">
        <v>-0.13432146</v>
      </c>
      <c r="D111">
        <v>244.88683</v>
      </c>
      <c r="E111">
        <v>-6.9691730999999999</v>
      </c>
      <c r="F111">
        <v>-7.2061624999999996</v>
      </c>
      <c r="G111">
        <v>0.23698939999999999</v>
      </c>
      <c r="H111">
        <f t="shared" si="2"/>
        <v>-1784.1083136</v>
      </c>
      <c r="I111">
        <f>H111*main!$B$2</f>
        <v>-2.9794608837119998E-18</v>
      </c>
      <c r="J111">
        <f t="shared" si="3"/>
        <v>3.2580083119754246E-41</v>
      </c>
    </row>
    <row r="112" spans="1:10">
      <c r="A112">
        <v>306000</v>
      </c>
      <c r="B112">
        <v>0.15538626999999999</v>
      </c>
      <c r="C112">
        <v>-9.5132479000000006E-2</v>
      </c>
      <c r="D112">
        <v>244.88683</v>
      </c>
      <c r="E112">
        <v>-6.9661071999999997</v>
      </c>
      <c r="F112">
        <v>-7.1982761999999996</v>
      </c>
      <c r="G112">
        <v>0.23216893999999999</v>
      </c>
      <c r="H112">
        <f t="shared" si="2"/>
        <v>-1783.3234431999999</v>
      </c>
      <c r="I112">
        <f>H112*main!$B$2</f>
        <v>-2.9781501501439999E-18</v>
      </c>
      <c r="J112">
        <f t="shared" si="3"/>
        <v>1.933504236288075E-41</v>
      </c>
    </row>
    <row r="113" spans="1:10">
      <c r="A113">
        <v>307000</v>
      </c>
      <c r="B113">
        <v>0.17261276</v>
      </c>
      <c r="C113">
        <v>-0.19414992</v>
      </c>
      <c r="D113">
        <v>244.88683</v>
      </c>
      <c r="E113">
        <v>-6.9611837999999997</v>
      </c>
      <c r="F113">
        <v>-7.2190915000000002</v>
      </c>
      <c r="G113">
        <v>0.25790773</v>
      </c>
      <c r="H113">
        <f t="shared" si="2"/>
        <v>-1782.0630527999999</v>
      </c>
      <c r="I113">
        <f>H113*main!$B$2</f>
        <v>-2.9760452981759998E-18</v>
      </c>
      <c r="J113">
        <f t="shared" si="3"/>
        <v>5.2546898227575941E-42</v>
      </c>
    </row>
    <row r="114" spans="1:10">
      <c r="A114">
        <v>308000</v>
      </c>
      <c r="B114">
        <v>0.16843468</v>
      </c>
      <c r="C114">
        <v>-0.11605604999999999</v>
      </c>
      <c r="D114">
        <v>244.88683</v>
      </c>
      <c r="E114">
        <v>-6.9545665999999997</v>
      </c>
      <c r="F114">
        <v>-7.2062317</v>
      </c>
      <c r="G114">
        <v>0.25166509999999997</v>
      </c>
      <c r="H114">
        <f t="shared" si="2"/>
        <v>-1780.3690495999999</v>
      </c>
      <c r="I114">
        <f>H114*main!$B$2</f>
        <v>-2.9732163128319998E-18</v>
      </c>
      <c r="J114">
        <f t="shared" si="3"/>
        <v>2.8801932761903503E-43</v>
      </c>
    </row>
    <row r="115" spans="1:10">
      <c r="A115">
        <v>309000</v>
      </c>
      <c r="B115">
        <v>0.16265764999999999</v>
      </c>
      <c r="C115">
        <v>-3.8569517999999997E-2</v>
      </c>
      <c r="D115">
        <v>244.88683</v>
      </c>
      <c r="E115">
        <v>-6.9472053999999996</v>
      </c>
      <c r="F115">
        <v>-7.1902388000000004</v>
      </c>
      <c r="G115">
        <v>0.24303340000000001</v>
      </c>
      <c r="H115">
        <f t="shared" si="2"/>
        <v>-1778.4845823999999</v>
      </c>
      <c r="I115">
        <f>H115*main!$B$2</f>
        <v>-2.9700692526079997E-18</v>
      </c>
      <c r="J115">
        <f t="shared" si="3"/>
        <v>1.3569900203506632E-41</v>
      </c>
    </row>
    <row r="116" spans="1:10">
      <c r="A116">
        <v>310000</v>
      </c>
      <c r="B116">
        <v>0.16809257999999999</v>
      </c>
      <c r="C116">
        <v>-4.2415467999999998E-2</v>
      </c>
      <c r="D116">
        <v>244.88683</v>
      </c>
      <c r="E116">
        <v>-6.9403625</v>
      </c>
      <c r="F116">
        <v>-7.1915164000000003</v>
      </c>
      <c r="G116">
        <v>0.25115395000000001</v>
      </c>
      <c r="H116">
        <f t="shared" si="2"/>
        <v>-1776.7328</v>
      </c>
      <c r="I116">
        <f>H116*main!$B$2</f>
        <v>-2.9671437759999999E-18</v>
      </c>
      <c r="J116">
        <f>(I116-AVERAGE($I$16:$I$116))^2</f>
        <v>4.3681672074768202E-41</v>
      </c>
    </row>
    <row r="117" spans="1:10">
      <c r="A117" s="7" t="s">
        <v>29</v>
      </c>
      <c r="B117" s="7">
        <f>AVERAGE(B16:B116)</f>
        <v>0.16427328900990107</v>
      </c>
      <c r="C117" s="7">
        <f>AVERAGE(C16:C116)</f>
        <v>-0.10245904941584158</v>
      </c>
      <c r="D117" s="7">
        <f>(AVERAGE(D16:D116))^(1/3)</f>
        <v>6.2563611395481198</v>
      </c>
      <c r="E117" s="7">
        <f>AVERAGE(E16:E116)</f>
        <v>-6.9558219198019824</v>
      </c>
      <c r="F117" s="7">
        <f>AVERAGE(F16:F116)</f>
        <v>-7.201269315841583</v>
      </c>
      <c r="G117" s="7">
        <f>AVERAGE(G16:G116)</f>
        <v>0.24544739396039614</v>
      </c>
      <c r="H117" s="7"/>
      <c r="I117" s="7">
        <f>AVERAGE(I16:I116)</f>
        <v>-2.9737529871537435E-18</v>
      </c>
      <c r="J117" s="7">
        <f>AVERAGE(J16:J116)/((main!B4^2)*(3*255)*((B117*main!$B$2/main!$B$4)^2))</f>
        <v>0.71808407456300194</v>
      </c>
    </row>
    <row r="118" spans="1:10">
      <c r="A118" s="7" t="s">
        <v>30</v>
      </c>
      <c r="B118" s="7">
        <f>STDEV(B16:B116)</f>
        <v>8.3941353273474829E-3</v>
      </c>
      <c r="C118" s="7">
        <f>STDEV(C16:C116)</f>
        <v>6.8449144856700103E-2</v>
      </c>
      <c r="D118" s="7">
        <f>STDEV(D16:D116)</f>
        <v>2.8563464471519893E-13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8"/>
  <sheetViews>
    <sheetView topLeftCell="A97" workbookViewId="0">
      <selection activeCell="A15" sqref="A15:A1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27</v>
      </c>
      <c r="C1" t="s">
        <v>28</v>
      </c>
      <c r="D1" t="s">
        <v>25</v>
      </c>
    </row>
    <row r="2" spans="1:10">
      <c r="A2">
        <v>150000</v>
      </c>
      <c r="B2">
        <v>0.24705250000000001</v>
      </c>
      <c r="C2">
        <v>0.40467415000000001</v>
      </c>
      <c r="D2">
        <v>247.09546</v>
      </c>
      <c r="E2">
        <v>-6.6632939999999996</v>
      </c>
      <c r="F2">
        <v>-7.0324251999999996</v>
      </c>
      <c r="G2">
        <v>0.36913117000000001</v>
      </c>
    </row>
    <row r="3" spans="1:10">
      <c r="A3">
        <v>151000</v>
      </c>
      <c r="B3">
        <v>0.24705250000000001</v>
      </c>
      <c r="C3">
        <v>0.38344088999999998</v>
      </c>
      <c r="D3">
        <v>247.18136999999999</v>
      </c>
      <c r="E3">
        <v>-6.6633407</v>
      </c>
      <c r="F3">
        <v>-7.0324719</v>
      </c>
      <c r="G3">
        <v>0.36913117000000001</v>
      </c>
    </row>
    <row r="4" spans="1:10">
      <c r="A4">
        <v>152000</v>
      </c>
      <c r="B4">
        <v>0.24705250000000001</v>
      </c>
      <c r="C4">
        <v>0.36198539000000002</v>
      </c>
      <c r="D4">
        <v>247.26730000000001</v>
      </c>
      <c r="E4">
        <v>-6.6633803</v>
      </c>
      <c r="F4">
        <v>-7.0325115</v>
      </c>
      <c r="G4">
        <v>0.36913117000000001</v>
      </c>
    </row>
    <row r="5" spans="1:10">
      <c r="A5">
        <v>153000</v>
      </c>
      <c r="B5">
        <v>0.24705250000000001</v>
      </c>
      <c r="C5">
        <v>0.34059270000000003</v>
      </c>
      <c r="D5">
        <v>247.35325</v>
      </c>
      <c r="E5">
        <v>-6.6634127000000003</v>
      </c>
      <c r="F5">
        <v>-7.0325439000000003</v>
      </c>
      <c r="G5">
        <v>0.36913117000000001</v>
      </c>
    </row>
    <row r="6" spans="1:10">
      <c r="A6">
        <v>154000</v>
      </c>
      <c r="B6">
        <v>0.24705250000000001</v>
      </c>
      <c r="C6">
        <v>0.31939389000000001</v>
      </c>
      <c r="D6">
        <v>247.43922000000001</v>
      </c>
      <c r="E6">
        <v>-6.6634380999999996</v>
      </c>
      <c r="F6">
        <v>-7.0325692999999996</v>
      </c>
      <c r="G6">
        <v>0.36913117000000001</v>
      </c>
    </row>
    <row r="7" spans="1:10">
      <c r="A7">
        <v>155000</v>
      </c>
      <c r="B7">
        <v>0.24705250000000001</v>
      </c>
      <c r="C7">
        <v>0.29878258000000002</v>
      </c>
      <c r="D7">
        <v>247.52520999999999</v>
      </c>
      <c r="E7">
        <v>-6.6634564000000003</v>
      </c>
      <c r="F7">
        <v>-7.0325876000000003</v>
      </c>
      <c r="G7">
        <v>0.36913117000000001</v>
      </c>
    </row>
    <row r="8" spans="1:10">
      <c r="A8">
        <v>156000</v>
      </c>
      <c r="B8">
        <v>0.24705250000000001</v>
      </c>
      <c r="C8">
        <v>0.27757673999999999</v>
      </c>
      <c r="D8">
        <v>247.61121</v>
      </c>
      <c r="E8">
        <v>-6.6634678000000003</v>
      </c>
      <c r="F8">
        <v>-7.0325989</v>
      </c>
      <c r="G8">
        <v>0.36913117000000001</v>
      </c>
    </row>
    <row r="9" spans="1:10">
      <c r="A9">
        <v>157000</v>
      </c>
      <c r="B9">
        <v>0.24705250000000001</v>
      </c>
      <c r="C9">
        <v>0.25590843000000002</v>
      </c>
      <c r="D9">
        <v>247.69723999999999</v>
      </c>
      <c r="E9">
        <v>-6.6634719000000002</v>
      </c>
      <c r="F9">
        <v>-7.0326031000000002</v>
      </c>
      <c r="G9">
        <v>0.36913117000000001</v>
      </c>
    </row>
    <row r="10" spans="1:10">
      <c r="A10">
        <v>158000</v>
      </c>
      <c r="B10">
        <v>0.24705250000000001</v>
      </c>
      <c r="C10">
        <v>0.23508967</v>
      </c>
      <c r="D10">
        <v>247.78328999999999</v>
      </c>
      <c r="E10">
        <v>-6.6634690000000001</v>
      </c>
      <c r="F10">
        <v>-7.0326000999999998</v>
      </c>
      <c r="G10">
        <v>0.36913117000000001</v>
      </c>
    </row>
    <row r="11" spans="1:10">
      <c r="A11">
        <v>159000</v>
      </c>
      <c r="B11">
        <v>0.24705250000000001</v>
      </c>
      <c r="C11">
        <v>0.21420137</v>
      </c>
      <c r="D11">
        <v>247.86936</v>
      </c>
      <c r="E11">
        <v>-6.6634589999999996</v>
      </c>
      <c r="F11">
        <v>-7.0325901999999996</v>
      </c>
      <c r="G11">
        <v>0.36913117000000001</v>
      </c>
    </row>
    <row r="12" spans="1:10">
      <c r="A12">
        <v>160000</v>
      </c>
      <c r="B12">
        <v>0.24705250000000001</v>
      </c>
      <c r="C12">
        <v>0.19376769999999999</v>
      </c>
      <c r="D12">
        <v>247.95545000000001</v>
      </c>
      <c r="E12">
        <v>-6.6634422000000004</v>
      </c>
      <c r="F12">
        <v>-7.0325734000000004</v>
      </c>
      <c r="G12">
        <v>0.36913117000000001</v>
      </c>
    </row>
    <row r="13" spans="1:10">
      <c r="B13">
        <f>AVERAGE(B2:B12)</f>
        <v>0.24705250000000009</v>
      </c>
      <c r="C13">
        <f>AVERAGE(C2:C12)</f>
        <v>0.29867395545454545</v>
      </c>
      <c r="D13">
        <f>D12</f>
        <v>247.95545000000001</v>
      </c>
      <c r="E13">
        <f>AVERAGE(E2:E12)</f>
        <v>-6.6634210999999999</v>
      </c>
      <c r="F13">
        <f>AVERAGE(F2:F12)</f>
        <v>-7.0325522818181829</v>
      </c>
      <c r="G13">
        <f>AVERAGE(G2:G12)</f>
        <v>0.36913117000000012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0.25193096999999998</v>
      </c>
      <c r="C16">
        <v>-9.5052327000000006E-2</v>
      </c>
      <c r="D16">
        <v>248.47178</v>
      </c>
      <c r="E16">
        <v>-6.6851130000000003</v>
      </c>
      <c r="F16">
        <v>-7.0615332999999998</v>
      </c>
      <c r="G16">
        <v>0.37642029999999999</v>
      </c>
      <c r="H16">
        <f>E16*256</f>
        <v>-1711.3889280000001</v>
      </c>
      <c r="I16">
        <f>H16*main!$B$2</f>
        <v>-2.85801950976E-18</v>
      </c>
      <c r="J16">
        <f>(I16-AVERAGE($I$16:$I$116))^2</f>
        <v>1.3428767775563439E-41</v>
      </c>
    </row>
    <row r="17" spans="1:10">
      <c r="A17">
        <v>211000</v>
      </c>
      <c r="B17">
        <v>0.25920007</v>
      </c>
      <c r="C17">
        <v>-0.15177764999999999</v>
      </c>
      <c r="D17">
        <v>248.47178</v>
      </c>
      <c r="E17">
        <v>-6.6851224</v>
      </c>
      <c r="F17">
        <v>-7.0724036999999997</v>
      </c>
      <c r="G17">
        <v>0.38728135000000002</v>
      </c>
      <c r="H17">
        <f t="shared" ref="H17:H80" si="0">E17*256</f>
        <v>-1711.3913344</v>
      </c>
      <c r="I17">
        <f>H17*main!$B$2</f>
        <v>-2.858023528448E-18</v>
      </c>
      <c r="J17">
        <f t="shared" ref="J17:J80" si="1">(I17-AVERAGE($I$16:$I$116))^2</f>
        <v>1.3399330733481616E-41</v>
      </c>
    </row>
    <row r="18" spans="1:10">
      <c r="A18">
        <v>212000</v>
      </c>
      <c r="B18">
        <v>0.23904526000000001</v>
      </c>
      <c r="C18">
        <v>1.0522979000000001E-3</v>
      </c>
      <c r="D18">
        <v>248.47178</v>
      </c>
      <c r="E18">
        <v>-6.6848771999999999</v>
      </c>
      <c r="F18">
        <v>-7.0420445000000003</v>
      </c>
      <c r="G18">
        <v>0.35716724</v>
      </c>
      <c r="H18">
        <f t="shared" si="0"/>
        <v>-1711.3285632</v>
      </c>
      <c r="I18">
        <f>H18*main!$B$2</f>
        <v>-2.857918700544E-18</v>
      </c>
      <c r="J18">
        <f t="shared" si="1"/>
        <v>1.4177766726597168E-41</v>
      </c>
    </row>
    <row r="19" spans="1:10">
      <c r="A19">
        <v>213000</v>
      </c>
      <c r="B19">
        <v>0.25683106999999999</v>
      </c>
      <c r="C19">
        <v>-0.13044497999999999</v>
      </c>
      <c r="D19">
        <v>248.47178</v>
      </c>
      <c r="E19">
        <v>-6.6846417000000002</v>
      </c>
      <c r="F19">
        <v>-7.0683834000000001</v>
      </c>
      <c r="G19">
        <v>0.38374174</v>
      </c>
      <c r="H19">
        <f t="shared" si="0"/>
        <v>-1711.2682752000001</v>
      </c>
      <c r="I19">
        <f>H19*main!$B$2</f>
        <v>-2.8578180195840001E-18</v>
      </c>
      <c r="J19">
        <f t="shared" si="1"/>
        <v>1.494609897710688E-41</v>
      </c>
    </row>
    <row r="20" spans="1:10">
      <c r="A20">
        <v>214000</v>
      </c>
      <c r="B20">
        <v>0.25238569</v>
      </c>
      <c r="C20">
        <v>-8.8816184000000006E-2</v>
      </c>
      <c r="D20">
        <v>248.47178</v>
      </c>
      <c r="E20">
        <v>-6.6839595000000003</v>
      </c>
      <c r="F20">
        <v>-7.0610593000000001</v>
      </c>
      <c r="G20">
        <v>0.37709972000000003</v>
      </c>
      <c r="H20">
        <f t="shared" si="0"/>
        <v>-1711.0936320000001</v>
      </c>
      <c r="I20">
        <f>H20*main!$B$2</f>
        <v>-2.85752636544E-18</v>
      </c>
      <c r="J20">
        <f t="shared" si="1"/>
        <v>1.7286241744509412E-41</v>
      </c>
    </row>
    <row r="21" spans="1:10">
      <c r="A21">
        <v>215000</v>
      </c>
      <c r="B21">
        <v>0.25403082999999999</v>
      </c>
      <c r="C21">
        <v>-9.4081623000000003E-2</v>
      </c>
      <c r="D21">
        <v>248.47178</v>
      </c>
      <c r="E21">
        <v>-6.6827997000000003</v>
      </c>
      <c r="F21">
        <v>-7.0623573999999998</v>
      </c>
      <c r="G21">
        <v>0.37955779000000001</v>
      </c>
      <c r="H21">
        <f t="shared" si="0"/>
        <v>-1710.7967232000001</v>
      </c>
      <c r="I21">
        <f>H21*main!$B$2</f>
        <v>-2.857030527744E-18</v>
      </c>
      <c r="J21">
        <f t="shared" si="1"/>
        <v>2.165515840596371E-41</v>
      </c>
    </row>
    <row r="22" spans="1:10">
      <c r="A22">
        <v>216000</v>
      </c>
      <c r="B22">
        <v>0.24148256000000001</v>
      </c>
      <c r="C22">
        <v>2.0408058999999999E-2</v>
      </c>
      <c r="D22">
        <v>248.47178</v>
      </c>
      <c r="E22">
        <v>-6.6817307000000001</v>
      </c>
      <c r="F22">
        <v>-7.0425395999999996</v>
      </c>
      <c r="G22">
        <v>0.36080889999999999</v>
      </c>
      <c r="H22">
        <f t="shared" si="0"/>
        <v>-1710.5230592</v>
      </c>
      <c r="I22">
        <f>H22*main!$B$2</f>
        <v>-2.8565735088640002E-18</v>
      </c>
      <c r="J22">
        <f t="shared" si="1"/>
        <v>2.6117508822236702E-41</v>
      </c>
    </row>
    <row r="23" spans="1:10">
      <c r="A23">
        <v>217000</v>
      </c>
      <c r="B23">
        <v>0.25455502000000002</v>
      </c>
      <c r="C23">
        <v>-9.1554043000000002E-2</v>
      </c>
      <c r="D23">
        <v>248.47178</v>
      </c>
      <c r="E23">
        <v>-6.6812043000000001</v>
      </c>
      <c r="F23">
        <v>-7.0615452000000003</v>
      </c>
      <c r="G23">
        <v>0.38034098999999999</v>
      </c>
      <c r="H23">
        <f t="shared" si="0"/>
        <v>-1710.3883008</v>
      </c>
      <c r="I23">
        <f>H23*main!$B$2</f>
        <v>-2.856348462336E-18</v>
      </c>
      <c r="J23">
        <f t="shared" si="1"/>
        <v>2.8468368472614065E-41</v>
      </c>
    </row>
    <row r="24" spans="1:10">
      <c r="A24">
        <v>218000</v>
      </c>
      <c r="B24">
        <v>0.25681148999999998</v>
      </c>
      <c r="C24">
        <v>-0.11509179</v>
      </c>
      <c r="D24">
        <v>248.47178</v>
      </c>
      <c r="E24">
        <v>-6.6814216999999996</v>
      </c>
      <c r="F24">
        <v>-7.0651340999999999</v>
      </c>
      <c r="G24">
        <v>0.38371248000000002</v>
      </c>
      <c r="H24">
        <f t="shared" si="0"/>
        <v>-1710.4439551999999</v>
      </c>
      <c r="I24">
        <f>H24*main!$B$2</f>
        <v>-2.8564414051839996E-18</v>
      </c>
      <c r="J24">
        <f t="shared" si="1"/>
        <v>2.7485199635702415E-41</v>
      </c>
    </row>
    <row r="25" spans="1:10">
      <c r="A25">
        <v>219000</v>
      </c>
      <c r="B25">
        <v>0.24428343</v>
      </c>
      <c r="C25">
        <v>-2.0287855E-2</v>
      </c>
      <c r="D25">
        <v>248.47178</v>
      </c>
      <c r="E25">
        <v>-6.6830119999999997</v>
      </c>
      <c r="F25">
        <v>-7.0480057</v>
      </c>
      <c r="G25">
        <v>0.36499378999999998</v>
      </c>
      <c r="H25">
        <f t="shared" si="0"/>
        <v>-1710.8510719999999</v>
      </c>
      <c r="I25">
        <f>H25*main!$B$2</f>
        <v>-2.8571212902399997E-18</v>
      </c>
      <c r="J25">
        <f t="shared" si="1"/>
        <v>2.0818667810937742E-41</v>
      </c>
    </row>
    <row r="26" spans="1:10">
      <c r="A26">
        <v>220000</v>
      </c>
      <c r="B26">
        <v>0.24633947</v>
      </c>
      <c r="C26">
        <v>-5.4650030000000002E-2</v>
      </c>
      <c r="D26">
        <v>248.47178</v>
      </c>
      <c r="E26">
        <v>-6.6860258999999997</v>
      </c>
      <c r="F26">
        <v>-7.0540916999999999</v>
      </c>
      <c r="G26">
        <v>0.36806580999999999</v>
      </c>
      <c r="H26">
        <f t="shared" si="0"/>
        <v>-1711.6226303999999</v>
      </c>
      <c r="I26">
        <f>H26*main!$B$2</f>
        <v>-2.858409792768E-18</v>
      </c>
      <c r="J26">
        <f t="shared" si="1"/>
        <v>1.0720682334098621E-41</v>
      </c>
    </row>
    <row r="27" spans="1:10">
      <c r="A27">
        <v>221000</v>
      </c>
      <c r="B27">
        <v>0.24500721</v>
      </c>
      <c r="C27">
        <v>-6.4095286000000001E-2</v>
      </c>
      <c r="D27">
        <v>248.47178</v>
      </c>
      <c r="E27">
        <v>-6.6903324</v>
      </c>
      <c r="F27">
        <v>-7.0564076</v>
      </c>
      <c r="G27">
        <v>0.36607521999999998</v>
      </c>
      <c r="H27">
        <f t="shared" si="0"/>
        <v>-1712.7250944</v>
      </c>
      <c r="I27">
        <f>H27*main!$B$2</f>
        <v>-2.860250907648E-18</v>
      </c>
      <c r="J27">
        <f t="shared" si="1"/>
        <v>2.0538628224068856E-42</v>
      </c>
    </row>
    <row r="28" spans="1:10">
      <c r="A28">
        <v>222000</v>
      </c>
      <c r="B28">
        <v>0.24236996</v>
      </c>
      <c r="C28">
        <v>-7.2740368999999999E-2</v>
      </c>
      <c r="D28">
        <v>248.47178</v>
      </c>
      <c r="E28">
        <v>-6.6956309999999997</v>
      </c>
      <c r="F28">
        <v>-7.0577658000000003</v>
      </c>
      <c r="G28">
        <v>0.36213479999999998</v>
      </c>
      <c r="H28">
        <f t="shared" si="0"/>
        <v>-1714.0815359999999</v>
      </c>
      <c r="I28">
        <f>H28*main!$B$2</f>
        <v>-2.86251616512E-18</v>
      </c>
      <c r="J28">
        <f t="shared" si="1"/>
        <v>6.9243541808342302E-43</v>
      </c>
    </row>
    <row r="29" spans="1:10">
      <c r="A29">
        <v>223000</v>
      </c>
      <c r="B29">
        <v>0.26109674999999999</v>
      </c>
      <c r="C29">
        <v>-0.25043797000000001</v>
      </c>
      <c r="D29">
        <v>248.47178</v>
      </c>
      <c r="E29">
        <v>-6.7010771</v>
      </c>
      <c r="F29">
        <v>-7.0911923999999997</v>
      </c>
      <c r="G29">
        <v>0.39011527000000001</v>
      </c>
      <c r="H29">
        <f t="shared" si="0"/>
        <v>-1715.4757376</v>
      </c>
      <c r="I29">
        <f>H29*main!$B$2</f>
        <v>-2.864844481792E-18</v>
      </c>
      <c r="J29">
        <f t="shared" si="1"/>
        <v>9.9884044847661524E-42</v>
      </c>
    </row>
    <row r="30" spans="1:10">
      <c r="A30">
        <v>224000</v>
      </c>
      <c r="B30">
        <v>0.23589255000000001</v>
      </c>
      <c r="C30">
        <v>-8.1156671E-2</v>
      </c>
      <c r="D30">
        <v>248.47178</v>
      </c>
      <c r="E30">
        <v>-6.7046200000000002</v>
      </c>
      <c r="F30">
        <v>-7.0570766000000003</v>
      </c>
      <c r="G30">
        <v>0.35245663999999999</v>
      </c>
      <c r="H30">
        <f t="shared" si="0"/>
        <v>-1716.3827200000001</v>
      </c>
      <c r="I30">
        <f>H30*main!$B$2</f>
        <v>-2.8663591424000003E-18</v>
      </c>
      <c r="J30">
        <f t="shared" si="1"/>
        <v>2.1856600444371659E-41</v>
      </c>
    </row>
    <row r="31" spans="1:10">
      <c r="A31">
        <v>225000</v>
      </c>
      <c r="B31">
        <v>0.24480309</v>
      </c>
      <c r="C31">
        <v>-0.15790172999999999</v>
      </c>
      <c r="D31">
        <v>248.47178</v>
      </c>
      <c r="E31">
        <v>-6.7042638999999999</v>
      </c>
      <c r="F31">
        <v>-7.0700341</v>
      </c>
      <c r="G31">
        <v>0.36577024000000002</v>
      </c>
      <c r="H31">
        <f t="shared" si="0"/>
        <v>-1716.2915584</v>
      </c>
      <c r="I31">
        <f>H31*main!$B$2</f>
        <v>-2.8662069025280001E-18</v>
      </c>
      <c r="J31">
        <f t="shared" si="1"/>
        <v>2.0456302855119154E-41</v>
      </c>
    </row>
    <row r="32" spans="1:10">
      <c r="A32">
        <v>226000</v>
      </c>
      <c r="B32">
        <v>0.23022091</v>
      </c>
      <c r="C32">
        <v>4.1269751000000002E-3</v>
      </c>
      <c r="D32">
        <v>248.47178</v>
      </c>
      <c r="E32">
        <v>-6.6972725000000004</v>
      </c>
      <c r="F32">
        <v>-7.0412549000000002</v>
      </c>
      <c r="G32">
        <v>0.34398241000000002</v>
      </c>
      <c r="H32">
        <f t="shared" si="0"/>
        <v>-1714.5017600000001</v>
      </c>
      <c r="I32">
        <f>H32*main!$B$2</f>
        <v>-2.8632179392000002E-18</v>
      </c>
      <c r="J32">
        <f t="shared" si="1"/>
        <v>2.3528526595495214E-42</v>
      </c>
    </row>
    <row r="33" spans="1:10">
      <c r="A33">
        <v>227000</v>
      </c>
      <c r="B33">
        <v>0.24812986000000001</v>
      </c>
      <c r="C33">
        <v>-5.2844896000000002E-2</v>
      </c>
      <c r="D33">
        <v>248.47178</v>
      </c>
      <c r="E33">
        <v>-6.6825900000000003</v>
      </c>
      <c r="F33">
        <v>-7.0533308999999997</v>
      </c>
      <c r="G33">
        <v>0.37074089999999998</v>
      </c>
      <c r="H33">
        <f t="shared" si="0"/>
        <v>-1710.7430400000001</v>
      </c>
      <c r="I33">
        <f>H33*main!$B$2</f>
        <v>-2.8569408768E-18</v>
      </c>
      <c r="J33">
        <f t="shared" si="1"/>
        <v>2.2497578886000772E-41</v>
      </c>
    </row>
    <row r="34" spans="1:10">
      <c r="A34">
        <v>228000</v>
      </c>
      <c r="B34">
        <v>0.26750332999999998</v>
      </c>
      <c r="C34">
        <v>-8.1099314000000006E-2</v>
      </c>
      <c r="D34">
        <v>248.47178</v>
      </c>
      <c r="E34">
        <v>-6.6640408999999998</v>
      </c>
      <c r="F34">
        <v>-7.0637283999999996</v>
      </c>
      <c r="G34">
        <v>0.39968759999999998</v>
      </c>
      <c r="H34">
        <f t="shared" si="0"/>
        <v>-1705.9944704</v>
      </c>
      <c r="I34">
        <f>H34*main!$B$2</f>
        <v>-2.8490107655679999E-18</v>
      </c>
      <c r="J34">
        <f t="shared" si="1"/>
        <v>1.6061183605095626E-40</v>
      </c>
    </row>
    <row r="35" spans="1:10">
      <c r="A35">
        <v>229000</v>
      </c>
      <c r="B35">
        <v>0.26239957000000003</v>
      </c>
      <c r="C35">
        <v>2.2226220000000001E-2</v>
      </c>
      <c r="D35">
        <v>248.47178</v>
      </c>
      <c r="E35">
        <v>-6.6501508999999999</v>
      </c>
      <c r="F35">
        <v>-7.0422127999999997</v>
      </c>
      <c r="G35">
        <v>0.39206185999999998</v>
      </c>
      <c r="H35">
        <f t="shared" si="0"/>
        <v>-1702.4386304</v>
      </c>
      <c r="I35">
        <f>H35*main!$B$2</f>
        <v>-2.8430725127679998E-18</v>
      </c>
      <c r="J35">
        <f t="shared" si="1"/>
        <v>3.463888742740666E-40</v>
      </c>
    </row>
    <row r="36" spans="1:10">
      <c r="A36">
        <v>230000</v>
      </c>
      <c r="B36">
        <v>0.26047440999999999</v>
      </c>
      <c r="C36">
        <v>7.1429249E-2</v>
      </c>
      <c r="D36">
        <v>248.47178</v>
      </c>
      <c r="E36">
        <v>-6.6454693000000002</v>
      </c>
      <c r="F36">
        <v>-7.0346546999999999</v>
      </c>
      <c r="G36">
        <v>0.38918540000000001</v>
      </c>
      <c r="H36">
        <f t="shared" si="0"/>
        <v>-1701.2401408000001</v>
      </c>
      <c r="I36">
        <f>H36*main!$B$2</f>
        <v>-2.8410710351360001E-18</v>
      </c>
      <c r="J36">
        <f t="shared" si="1"/>
        <v>4.248958901864318E-40</v>
      </c>
    </row>
    <row r="37" spans="1:10">
      <c r="A37">
        <v>231000</v>
      </c>
      <c r="B37">
        <v>0.25974713999999999</v>
      </c>
      <c r="C37">
        <v>3.6078327E-2</v>
      </c>
      <c r="D37">
        <v>248.47178</v>
      </c>
      <c r="E37">
        <v>-6.6520127999999996</v>
      </c>
      <c r="F37">
        <v>-7.0401115000000001</v>
      </c>
      <c r="G37">
        <v>0.38809874999999999</v>
      </c>
      <c r="H37">
        <f t="shared" si="0"/>
        <v>-1702.9152767999999</v>
      </c>
      <c r="I37">
        <f>H37*main!$B$2</f>
        <v>-2.8438685122559999E-18</v>
      </c>
      <c r="J37">
        <f t="shared" si="1"/>
        <v>3.1739296022752224E-40</v>
      </c>
    </row>
    <row r="38" spans="1:10">
      <c r="A38">
        <v>232000</v>
      </c>
      <c r="B38">
        <v>0.24810146999999999</v>
      </c>
      <c r="C38">
        <v>-1.2565164E-2</v>
      </c>
      <c r="D38">
        <v>248.47178</v>
      </c>
      <c r="E38">
        <v>-6.6748221000000001</v>
      </c>
      <c r="F38">
        <v>-7.0455205999999997</v>
      </c>
      <c r="G38">
        <v>0.37069848999999999</v>
      </c>
      <c r="H38">
        <f t="shared" si="0"/>
        <v>-1708.7544576</v>
      </c>
      <c r="I38">
        <f>H38*main!$B$2</f>
        <v>-2.8536199441920001E-18</v>
      </c>
      <c r="J38">
        <f t="shared" si="1"/>
        <v>6.5029610162917928E-41</v>
      </c>
    </row>
    <row r="39" spans="1:10">
      <c r="A39">
        <v>233000</v>
      </c>
      <c r="B39">
        <v>0.24050999000000001</v>
      </c>
      <c r="C39">
        <v>-0.13003207999999999</v>
      </c>
      <c r="D39">
        <v>248.47178</v>
      </c>
      <c r="E39">
        <v>-6.7044354000000004</v>
      </c>
      <c r="F39">
        <v>-7.0637911000000004</v>
      </c>
      <c r="G39">
        <v>0.35935574999999997</v>
      </c>
      <c r="H39">
        <f t="shared" si="0"/>
        <v>-1716.3354624000001</v>
      </c>
      <c r="I39">
        <f>H39*main!$B$2</f>
        <v>-2.866280222208E-18</v>
      </c>
      <c r="J39">
        <f t="shared" si="1"/>
        <v>2.1124908579265204E-41</v>
      </c>
    </row>
    <row r="40" spans="1:10">
      <c r="A40">
        <v>234000</v>
      </c>
      <c r="B40">
        <v>0.23089837999999999</v>
      </c>
      <c r="C40">
        <v>-0.11777012000000001</v>
      </c>
      <c r="D40">
        <v>248.47178</v>
      </c>
      <c r="E40">
        <v>-6.7159192000000001</v>
      </c>
      <c r="F40">
        <v>-7.0609137999999998</v>
      </c>
      <c r="G40">
        <v>0.34499464000000002</v>
      </c>
      <c r="H40">
        <f t="shared" si="0"/>
        <v>-1719.2753152</v>
      </c>
      <c r="I40">
        <f>H40*main!$B$2</f>
        <v>-2.8711897763840001E-18</v>
      </c>
      <c r="J40">
        <f t="shared" si="1"/>
        <v>9.0359060788488179E-41</v>
      </c>
    </row>
    <row r="41" spans="1:10">
      <c r="A41">
        <v>235000</v>
      </c>
      <c r="B41">
        <v>0.22425154999999999</v>
      </c>
      <c r="C41">
        <v>-5.7218197999999998E-2</v>
      </c>
      <c r="D41">
        <v>248.47178</v>
      </c>
      <c r="E41">
        <v>-6.7153144999999999</v>
      </c>
      <c r="F41">
        <v>-7.0503777999999997</v>
      </c>
      <c r="G41">
        <v>0.33506335999999998</v>
      </c>
      <c r="H41">
        <f t="shared" si="0"/>
        <v>-1719.120512</v>
      </c>
      <c r="I41">
        <f>H41*main!$B$2</f>
        <v>-2.87093125504E-18</v>
      </c>
      <c r="J41">
        <f t="shared" si="1"/>
        <v>8.5511021587370731E-41</v>
      </c>
    </row>
    <row r="42" spans="1:10">
      <c r="A42">
        <v>236000</v>
      </c>
      <c r="B42">
        <v>0.22887335</v>
      </c>
      <c r="C42">
        <v>-5.3714722999999999E-2</v>
      </c>
      <c r="D42">
        <v>248.47178</v>
      </c>
      <c r="E42">
        <v>-6.7084254999999997</v>
      </c>
      <c r="F42">
        <v>-7.0503945000000003</v>
      </c>
      <c r="G42">
        <v>0.34196897999999998</v>
      </c>
      <c r="H42">
        <f t="shared" si="0"/>
        <v>-1717.3569279999999</v>
      </c>
      <c r="I42">
        <f>H42*main!$B$2</f>
        <v>-2.8679860697599998E-18</v>
      </c>
      <c r="J42">
        <f t="shared" si="1"/>
        <v>3.971560335164498E-41</v>
      </c>
    </row>
    <row r="43" spans="1:10">
      <c r="A43">
        <v>237000</v>
      </c>
      <c r="B43">
        <v>0.24060142000000001</v>
      </c>
      <c r="C43">
        <v>-7.6853525000000006E-2</v>
      </c>
      <c r="D43">
        <v>248.47178</v>
      </c>
      <c r="E43">
        <v>-6.6969282000000003</v>
      </c>
      <c r="F43">
        <v>-7.0564206</v>
      </c>
      <c r="G43">
        <v>0.35949236000000001</v>
      </c>
      <c r="H43">
        <f t="shared" si="0"/>
        <v>-1714.4136192000001</v>
      </c>
      <c r="I43">
        <f>H43*main!$B$2</f>
        <v>-2.8630707440640003E-18</v>
      </c>
      <c r="J43">
        <f t="shared" si="1"/>
        <v>1.9229534983676416E-42</v>
      </c>
    </row>
    <row r="44" spans="1:10">
      <c r="A44">
        <v>238000</v>
      </c>
      <c r="B44">
        <v>0.25440116000000002</v>
      </c>
      <c r="C44">
        <v>-8.8005448E-2</v>
      </c>
      <c r="D44">
        <v>248.47178</v>
      </c>
      <c r="E44">
        <v>-6.683135</v>
      </c>
      <c r="F44">
        <v>-7.0632460999999997</v>
      </c>
      <c r="G44">
        <v>0.38011112000000002</v>
      </c>
      <c r="H44">
        <f t="shared" si="0"/>
        <v>-1710.88256</v>
      </c>
      <c r="I44">
        <f>H44*main!$B$2</f>
        <v>-2.8571738752000001E-18</v>
      </c>
      <c r="J44">
        <f t="shared" si="1"/>
        <v>2.0341569164106413E-41</v>
      </c>
    </row>
    <row r="45" spans="1:10">
      <c r="A45">
        <v>239000</v>
      </c>
      <c r="B45">
        <v>0.24457318</v>
      </c>
      <c r="C45">
        <v>3.8838119999999997E-2</v>
      </c>
      <c r="D45">
        <v>248.47178</v>
      </c>
      <c r="E45">
        <v>-6.6706981000000001</v>
      </c>
      <c r="F45">
        <v>-7.0361247999999996</v>
      </c>
      <c r="G45">
        <v>0.36542671999999998</v>
      </c>
      <c r="H45">
        <f t="shared" si="0"/>
        <v>-1707.6987136</v>
      </c>
      <c r="I45">
        <f>H45*main!$B$2</f>
        <v>-2.8518568517120001E-18</v>
      </c>
      <c r="J45">
        <f t="shared" si="1"/>
        <v>9.6573591824196824E-41</v>
      </c>
    </row>
    <row r="46" spans="1:10">
      <c r="A46">
        <v>240000</v>
      </c>
      <c r="B46">
        <v>0.25647544999999999</v>
      </c>
      <c r="C46">
        <v>4.9606012000000003E-3</v>
      </c>
      <c r="D46">
        <v>248.47178</v>
      </c>
      <c r="E46">
        <v>-6.6627770000000002</v>
      </c>
      <c r="F46">
        <v>-7.0459873000000002</v>
      </c>
      <c r="G46">
        <v>0.38321039000000001</v>
      </c>
      <c r="H46">
        <f t="shared" si="0"/>
        <v>-1705.670912</v>
      </c>
      <c r="I46">
        <f>H46*main!$B$2</f>
        <v>-2.8484704230400001E-18</v>
      </c>
      <c r="J46">
        <f t="shared" si="1"/>
        <v>1.7459962230805489E-40</v>
      </c>
    </row>
    <row r="47" spans="1:10">
      <c r="A47">
        <v>241000</v>
      </c>
      <c r="B47">
        <v>0.26383508999999999</v>
      </c>
      <c r="C47">
        <v>-4.3180086999999999E-2</v>
      </c>
      <c r="D47">
        <v>248.47178</v>
      </c>
      <c r="E47">
        <v>-6.6606585999999997</v>
      </c>
      <c r="F47">
        <v>-7.0548653999999997</v>
      </c>
      <c r="G47">
        <v>0.39420673000000001</v>
      </c>
      <c r="H47">
        <f t="shared" si="0"/>
        <v>-1705.1286015999999</v>
      </c>
      <c r="I47">
        <f>H47*main!$B$2</f>
        <v>-2.8475647646719997E-18</v>
      </c>
      <c r="J47">
        <f t="shared" si="1"/>
        <v>1.9935388144456962E-40</v>
      </c>
    </row>
    <row r="48" spans="1:10">
      <c r="A48">
        <v>242000</v>
      </c>
      <c r="B48">
        <v>0.22851662</v>
      </c>
      <c r="C48">
        <v>0.18447010999999999</v>
      </c>
      <c r="D48">
        <v>248.47178</v>
      </c>
      <c r="E48">
        <v>-6.6665032000000002</v>
      </c>
      <c r="F48">
        <v>-7.0079390999999998</v>
      </c>
      <c r="G48">
        <v>0.34143595999999998</v>
      </c>
      <c r="H48">
        <f t="shared" si="0"/>
        <v>-1706.6248192</v>
      </c>
      <c r="I48">
        <f>H48*main!$B$2</f>
        <v>-2.850063448064E-18</v>
      </c>
      <c r="J48">
        <f t="shared" si="1"/>
        <v>1.3503811221683884E-40</v>
      </c>
    </row>
    <row r="49" spans="1:10">
      <c r="A49">
        <v>243000</v>
      </c>
      <c r="B49">
        <v>0.23154896</v>
      </c>
      <c r="C49">
        <v>1.2104589000000001E-2</v>
      </c>
      <c r="D49">
        <v>248.47178</v>
      </c>
      <c r="E49">
        <v>-6.6928460999999997</v>
      </c>
      <c r="F49">
        <v>-7.0388127999999996</v>
      </c>
      <c r="G49">
        <v>0.34596671000000001</v>
      </c>
      <c r="H49">
        <f t="shared" si="0"/>
        <v>-1713.3686015999999</v>
      </c>
      <c r="I49">
        <f>H49*main!$B$2</f>
        <v>-2.8613255646719997E-18</v>
      </c>
      <c r="J49">
        <f t="shared" si="1"/>
        <v>1.2850318106225515E-43</v>
      </c>
    </row>
    <row r="50" spans="1:10">
      <c r="A50">
        <v>244000</v>
      </c>
      <c r="B50">
        <v>0.23410653000000001</v>
      </c>
      <c r="C50">
        <v>-0.19205620000000001</v>
      </c>
      <c r="D50">
        <v>248.47178</v>
      </c>
      <c r="E50">
        <v>-6.7232256000000001</v>
      </c>
      <c r="F50">
        <v>-7.0730136999999997</v>
      </c>
      <c r="G50">
        <v>0.34978807000000001</v>
      </c>
      <c r="H50">
        <f t="shared" si="0"/>
        <v>-1721.1457536</v>
      </c>
      <c r="I50">
        <f>H50*main!$B$2</f>
        <v>-2.8743134085119999E-18</v>
      </c>
      <c r="J50">
        <f t="shared" si="1"/>
        <v>1.5950099762074666E-40</v>
      </c>
    </row>
    <row r="51" spans="1:10">
      <c r="A51">
        <v>245000</v>
      </c>
      <c r="B51">
        <v>0.22746473</v>
      </c>
      <c r="C51">
        <v>-0.18550622</v>
      </c>
      <c r="D51">
        <v>248.47178</v>
      </c>
      <c r="E51">
        <v>-6.7329220000000003</v>
      </c>
      <c r="F51">
        <v>-7.0727862999999997</v>
      </c>
      <c r="G51">
        <v>0.33986430000000001</v>
      </c>
      <c r="H51">
        <f t="shared" si="0"/>
        <v>-1723.6280320000001</v>
      </c>
      <c r="I51">
        <f>H51*main!$B$2</f>
        <v>-2.8784588134400001E-18</v>
      </c>
      <c r="J51">
        <f t="shared" si="1"/>
        <v>2.8139308852732472E-40</v>
      </c>
    </row>
    <row r="52" spans="1:10">
      <c r="A52">
        <v>246000</v>
      </c>
      <c r="B52">
        <v>0.22396906</v>
      </c>
      <c r="C52">
        <v>-0.11927545000000001</v>
      </c>
      <c r="D52">
        <v>248.47178</v>
      </c>
      <c r="E52">
        <v>-6.7294194000000003</v>
      </c>
      <c r="F52">
        <v>-7.0640606999999997</v>
      </c>
      <c r="G52">
        <v>0.33464126999999999</v>
      </c>
      <c r="H52">
        <f t="shared" si="0"/>
        <v>-1722.7313664000001</v>
      </c>
      <c r="I52">
        <f>H52*main!$B$2</f>
        <v>-2.8769613818880002E-18</v>
      </c>
      <c r="J52">
        <f t="shared" si="1"/>
        <v>2.3339723396341226E-40</v>
      </c>
    </row>
    <row r="53" spans="1:10">
      <c r="A53">
        <v>247000</v>
      </c>
      <c r="B53">
        <v>0.26331595000000002</v>
      </c>
      <c r="C53">
        <v>-0.35814201000000001</v>
      </c>
      <c r="D53">
        <v>248.47178</v>
      </c>
      <c r="E53">
        <v>-6.715541</v>
      </c>
      <c r="F53">
        <v>-7.1089719999999996</v>
      </c>
      <c r="G53">
        <v>0.39343106</v>
      </c>
      <c r="H53">
        <f t="shared" si="0"/>
        <v>-1719.178496</v>
      </c>
      <c r="I53">
        <f>H53*main!$B$2</f>
        <v>-2.8710280883200001E-18</v>
      </c>
      <c r="J53">
        <f t="shared" si="1"/>
        <v>8.73112749705638E-41</v>
      </c>
    </row>
    <row r="54" spans="1:10">
      <c r="A54">
        <v>248000</v>
      </c>
      <c r="B54">
        <v>0.26397853999999998</v>
      </c>
      <c r="C54">
        <v>-0.25086666000000002</v>
      </c>
      <c r="D54">
        <v>248.47178</v>
      </c>
      <c r="E54">
        <v>-6.6954722999999996</v>
      </c>
      <c r="F54">
        <v>-7.0898933</v>
      </c>
      <c r="G54">
        <v>0.39442106999999998</v>
      </c>
      <c r="H54">
        <f t="shared" si="0"/>
        <v>-1714.0409087999999</v>
      </c>
      <c r="I54">
        <f>H54*main!$B$2</f>
        <v>-2.8624483176959998E-18</v>
      </c>
      <c r="J54">
        <f t="shared" si="1"/>
        <v>5.8412333821496399E-43</v>
      </c>
    </row>
    <row r="55" spans="1:10">
      <c r="A55">
        <v>249000</v>
      </c>
      <c r="B55">
        <v>0.26383854000000001</v>
      </c>
      <c r="C55">
        <v>-0.15528755999999999</v>
      </c>
      <c r="D55">
        <v>248.47178</v>
      </c>
      <c r="E55">
        <v>-6.6792676999999996</v>
      </c>
      <c r="F55">
        <v>-7.0734795999999998</v>
      </c>
      <c r="G55">
        <v>0.39421189000000001</v>
      </c>
      <c r="H55">
        <f t="shared" si="0"/>
        <v>-1709.8925311999999</v>
      </c>
      <c r="I55">
        <f>H55*main!$B$2</f>
        <v>-2.8555205271039999E-18</v>
      </c>
      <c r="J55">
        <f t="shared" si="1"/>
        <v>3.7988867496578644E-41</v>
      </c>
    </row>
    <row r="56" spans="1:10">
      <c r="A56">
        <v>250000</v>
      </c>
      <c r="B56">
        <v>0.25381396000000001</v>
      </c>
      <c r="C56">
        <v>-1.3547061000000001E-2</v>
      </c>
      <c r="D56">
        <v>248.47178</v>
      </c>
      <c r="E56">
        <v>-6.6705459999999999</v>
      </c>
      <c r="F56">
        <v>-7.0497797000000002</v>
      </c>
      <c r="G56">
        <v>0.37923374999999998</v>
      </c>
      <c r="H56">
        <f t="shared" si="0"/>
        <v>-1707.659776</v>
      </c>
      <c r="I56">
        <f>H56*main!$B$2</f>
        <v>-2.85179182592E-18</v>
      </c>
      <c r="J56">
        <f t="shared" si="1"/>
        <v>9.7855861330669138E-41</v>
      </c>
    </row>
    <row r="57" spans="1:10">
      <c r="A57">
        <v>251000</v>
      </c>
      <c r="B57">
        <v>0.25445209000000002</v>
      </c>
      <c r="C57">
        <v>-1.8265467000000001E-2</v>
      </c>
      <c r="D57">
        <v>248.47178</v>
      </c>
      <c r="E57">
        <v>-6.6679513999999998</v>
      </c>
      <c r="F57">
        <v>-7.0481385999999997</v>
      </c>
      <c r="G57">
        <v>0.3801872</v>
      </c>
      <c r="H57">
        <f t="shared" si="0"/>
        <v>-1706.9955583999999</v>
      </c>
      <c r="I57">
        <f>H57*main!$B$2</f>
        <v>-2.850682582528E-18</v>
      </c>
      <c r="J57">
        <f t="shared" si="1"/>
        <v>1.2103202416500505E-40</v>
      </c>
    </row>
    <row r="58" spans="1:10">
      <c r="A58">
        <v>252000</v>
      </c>
      <c r="B58">
        <v>0.24841055000000001</v>
      </c>
      <c r="C58">
        <v>2.2583104E-2</v>
      </c>
      <c r="D58">
        <v>248.47178</v>
      </c>
      <c r="E58">
        <v>-6.6700775999999999</v>
      </c>
      <c r="F58">
        <v>-7.0412378999999996</v>
      </c>
      <c r="G58">
        <v>0.3711603</v>
      </c>
      <c r="H58">
        <f t="shared" si="0"/>
        <v>-1707.5398656</v>
      </c>
      <c r="I58">
        <f>H58*main!$B$2</f>
        <v>-2.8515915755519998E-18</v>
      </c>
      <c r="J58">
        <f t="shared" si="1"/>
        <v>1.0185779978952891E-40</v>
      </c>
    </row>
    <row r="59" spans="1:10">
      <c r="A59">
        <v>253000</v>
      </c>
      <c r="B59">
        <v>0.24618634</v>
      </c>
      <c r="C59">
        <v>2.8724878999999998E-3</v>
      </c>
      <c r="D59">
        <v>248.47178</v>
      </c>
      <c r="E59">
        <v>-6.6760691000000003</v>
      </c>
      <c r="F59">
        <v>-7.0439062000000003</v>
      </c>
      <c r="G59">
        <v>0.36783702000000001</v>
      </c>
      <c r="H59">
        <f t="shared" si="0"/>
        <v>-1709.0736896000001</v>
      </c>
      <c r="I59">
        <f>H59*main!$B$2</f>
        <v>-2.854153061632E-18</v>
      </c>
      <c r="J59">
        <f t="shared" si="1"/>
        <v>5.6715606193500943E-41</v>
      </c>
    </row>
    <row r="60" spans="1:10">
      <c r="A60">
        <v>254000</v>
      </c>
      <c r="B60">
        <v>0.24786610000000001</v>
      </c>
      <c r="C60">
        <v>-6.6006674000000001E-2</v>
      </c>
      <c r="D60">
        <v>248.47178</v>
      </c>
      <c r="E60">
        <v>-6.6872854000000004</v>
      </c>
      <c r="F60">
        <v>-7.0576321999999996</v>
      </c>
      <c r="G60">
        <v>0.37034681000000003</v>
      </c>
      <c r="H60">
        <f t="shared" si="0"/>
        <v>-1711.9450624000001</v>
      </c>
      <c r="I60">
        <f>H60*main!$B$2</f>
        <v>-2.858948254208E-18</v>
      </c>
      <c r="J60">
        <f t="shared" si="1"/>
        <v>7.4845133700183603E-42</v>
      </c>
    </row>
    <row r="61" spans="1:10">
      <c r="A61">
        <v>255000</v>
      </c>
      <c r="B61">
        <v>0.21963568999999999</v>
      </c>
      <c r="C61">
        <v>2.9552614000000001E-2</v>
      </c>
      <c r="D61">
        <v>248.47178</v>
      </c>
      <c r="E61">
        <v>-6.7078736000000001</v>
      </c>
      <c r="F61">
        <v>-7.0360402000000004</v>
      </c>
      <c r="G61">
        <v>0.32816661000000003</v>
      </c>
      <c r="H61">
        <f t="shared" si="0"/>
        <v>-1717.2156416</v>
      </c>
      <c r="I61">
        <f>H61*main!$B$2</f>
        <v>-2.867750121472E-18</v>
      </c>
      <c r="J61">
        <f t="shared" si="1"/>
        <v>3.6797367772528389E-41</v>
      </c>
    </row>
    <row r="62" spans="1:10">
      <c r="A62">
        <v>256000</v>
      </c>
      <c r="B62">
        <v>0.22311718999999999</v>
      </c>
      <c r="C62">
        <v>-0.16883674000000001</v>
      </c>
      <c r="D62">
        <v>248.47178</v>
      </c>
      <c r="E62">
        <v>-6.7354139999999996</v>
      </c>
      <c r="F62">
        <v>-7.0687825000000002</v>
      </c>
      <c r="G62">
        <v>0.33336845999999998</v>
      </c>
      <c r="H62">
        <f t="shared" si="0"/>
        <v>-1724.2659839999999</v>
      </c>
      <c r="I62">
        <f>H62*main!$B$2</f>
        <v>-2.8795241932799997E-18</v>
      </c>
      <c r="J62">
        <f t="shared" si="1"/>
        <v>3.182711377183869E-40</v>
      </c>
    </row>
    <row r="63" spans="1:10">
      <c r="A63">
        <v>257000</v>
      </c>
      <c r="B63">
        <v>0.22981636999999999</v>
      </c>
      <c r="C63">
        <v>-0.28540337999999998</v>
      </c>
      <c r="D63">
        <v>248.47178</v>
      </c>
      <c r="E63">
        <v>-6.7484310000000001</v>
      </c>
      <c r="F63">
        <v>-7.0918089999999996</v>
      </c>
      <c r="G63">
        <v>0.34337798000000003</v>
      </c>
      <c r="H63">
        <f t="shared" si="0"/>
        <v>-1727.598336</v>
      </c>
      <c r="I63">
        <f>H63*main!$B$2</f>
        <v>-2.8850892211199999E-18</v>
      </c>
      <c r="J63">
        <f t="shared" si="1"/>
        <v>5.4780259334359357E-40</v>
      </c>
    </row>
    <row r="64" spans="1:10">
      <c r="A64">
        <v>258000</v>
      </c>
      <c r="B64">
        <v>0.23447566</v>
      </c>
      <c r="C64">
        <v>-0.31060944000000001</v>
      </c>
      <c r="D64">
        <v>248.47178</v>
      </c>
      <c r="E64">
        <v>-6.7449097</v>
      </c>
      <c r="F64">
        <v>-7.0952492999999999</v>
      </c>
      <c r="G64">
        <v>0.35033961000000002</v>
      </c>
      <c r="H64">
        <f t="shared" si="0"/>
        <v>-1726.6968832</v>
      </c>
      <c r="I64">
        <f>H64*main!$B$2</f>
        <v>-2.883583794944E-18</v>
      </c>
      <c r="J64">
        <f t="shared" si="1"/>
        <v>4.7959935089665401E-40</v>
      </c>
    </row>
    <row r="65" spans="1:10">
      <c r="A65">
        <v>259000</v>
      </c>
      <c r="B65">
        <v>0.23548190999999999</v>
      </c>
      <c r="C65">
        <v>-0.23640658000000001</v>
      </c>
      <c r="D65">
        <v>248.47178</v>
      </c>
      <c r="E65">
        <v>-6.7323621999999999</v>
      </c>
      <c r="F65">
        <v>-7.0842052999999998</v>
      </c>
      <c r="G65">
        <v>0.35184309000000002</v>
      </c>
      <c r="H65">
        <f t="shared" si="0"/>
        <v>-1723.4847232</v>
      </c>
      <c r="I65">
        <f>H65*main!$B$2</f>
        <v>-2.878219487744E-18</v>
      </c>
      <c r="J65">
        <f t="shared" si="1"/>
        <v>2.7342109573741209E-40</v>
      </c>
    </row>
    <row r="66" spans="1:10">
      <c r="A66">
        <v>260000</v>
      </c>
      <c r="B66">
        <v>0.23749796000000001</v>
      </c>
      <c r="C66">
        <v>-0.18474425999999999</v>
      </c>
      <c r="D66">
        <v>248.47178</v>
      </c>
      <c r="E66">
        <v>-6.7188742000000001</v>
      </c>
      <c r="F66">
        <v>-7.0737296000000001</v>
      </c>
      <c r="G66">
        <v>0.35485535000000001</v>
      </c>
      <c r="H66">
        <f t="shared" si="0"/>
        <v>-1720.0317952</v>
      </c>
      <c r="I66">
        <f>H66*main!$B$2</f>
        <v>-2.8724530979839999E-18</v>
      </c>
      <c r="J66">
        <f t="shared" si="1"/>
        <v>1.1597265131150183E-40</v>
      </c>
    </row>
    <row r="67" spans="1:10">
      <c r="A67">
        <v>261000</v>
      </c>
      <c r="B67">
        <v>0.23712702999999999</v>
      </c>
      <c r="C67">
        <v>-0.10647222000000001</v>
      </c>
      <c r="D67">
        <v>248.47178</v>
      </c>
      <c r="E67">
        <v>-6.7071085000000004</v>
      </c>
      <c r="F67">
        <v>-7.0614096000000002</v>
      </c>
      <c r="G67">
        <v>0.35430113000000002</v>
      </c>
      <c r="H67">
        <f t="shared" si="0"/>
        <v>-1717.0197760000001</v>
      </c>
      <c r="I67">
        <f>H67*main!$B$2</f>
        <v>-2.8674230259200001E-18</v>
      </c>
      <c r="J67">
        <f t="shared" si="1"/>
        <v>3.2935981478596092E-41</v>
      </c>
    </row>
    <row r="68" spans="1:10">
      <c r="A68">
        <v>262000</v>
      </c>
      <c r="B68">
        <v>0.243421</v>
      </c>
      <c r="C68">
        <v>-7.9813591000000003E-2</v>
      </c>
      <c r="D68">
        <v>248.47178</v>
      </c>
      <c r="E68">
        <v>-6.6956696000000004</v>
      </c>
      <c r="F68">
        <v>-7.0593747999999996</v>
      </c>
      <c r="G68">
        <v>0.36370521</v>
      </c>
      <c r="H68">
        <f t="shared" si="0"/>
        <v>-1714.0914176000001</v>
      </c>
      <c r="I68">
        <f>H68*main!$B$2</f>
        <v>-2.8625326673920003E-18</v>
      </c>
      <c r="J68">
        <f t="shared" si="1"/>
        <v>7.2017171671685507E-43</v>
      </c>
    </row>
    <row r="69" spans="1:10">
      <c r="A69">
        <v>263000</v>
      </c>
      <c r="B69">
        <v>0.25817799000000002</v>
      </c>
      <c r="C69">
        <v>-0.13111241000000001</v>
      </c>
      <c r="D69">
        <v>248.47178</v>
      </c>
      <c r="E69">
        <v>-6.6845621</v>
      </c>
      <c r="F69">
        <v>-7.0703163</v>
      </c>
      <c r="G69">
        <v>0.38575421999999998</v>
      </c>
      <c r="H69">
        <f t="shared" si="0"/>
        <v>-1711.2478976</v>
      </c>
      <c r="I69">
        <f>H69*main!$B$2</f>
        <v>-2.857783988992E-18</v>
      </c>
      <c r="J69">
        <f t="shared" si="1"/>
        <v>1.5210382854200898E-41</v>
      </c>
    </row>
    <row r="70" spans="1:10">
      <c r="A70">
        <v>264000</v>
      </c>
      <c r="B70">
        <v>0.24637466999999999</v>
      </c>
      <c r="C70">
        <v>6.6035534999999996E-3</v>
      </c>
      <c r="D70">
        <v>248.47178</v>
      </c>
      <c r="E70">
        <v>-6.6749442999999999</v>
      </c>
      <c r="F70">
        <v>-7.0430627000000001</v>
      </c>
      <c r="G70">
        <v>0.36811841000000001</v>
      </c>
      <c r="H70">
        <f t="shared" si="0"/>
        <v>-1708.7857408</v>
      </c>
      <c r="I70">
        <f>H70*main!$B$2</f>
        <v>-2.8536721871360001E-18</v>
      </c>
      <c r="J70">
        <f t="shared" si="1"/>
        <v>6.4189755477775685E-41</v>
      </c>
    </row>
    <row r="71" spans="1:10">
      <c r="A71">
        <v>265000</v>
      </c>
      <c r="B71">
        <v>0.2424026</v>
      </c>
      <c r="C71">
        <v>7.8209404999999996E-2</v>
      </c>
      <c r="D71">
        <v>248.47178</v>
      </c>
      <c r="E71">
        <v>-6.6678112</v>
      </c>
      <c r="F71">
        <v>-7.0299947999999999</v>
      </c>
      <c r="G71">
        <v>0.36218357000000001</v>
      </c>
      <c r="H71">
        <f t="shared" si="0"/>
        <v>-1706.9596672</v>
      </c>
      <c r="I71">
        <f>H71*main!$B$2</f>
        <v>-2.8506226442239998E-18</v>
      </c>
      <c r="J71">
        <f t="shared" si="1"/>
        <v>1.223544339393999E-40</v>
      </c>
    </row>
    <row r="72" spans="1:10">
      <c r="A72">
        <v>266000</v>
      </c>
      <c r="B72">
        <v>0.24177745</v>
      </c>
      <c r="C72">
        <v>9.1699770999999999E-2</v>
      </c>
      <c r="D72">
        <v>248.47178</v>
      </c>
      <c r="E72">
        <v>-6.6642090999999999</v>
      </c>
      <c r="F72">
        <v>-7.0254586000000003</v>
      </c>
      <c r="G72">
        <v>0.36124951</v>
      </c>
      <c r="H72">
        <f t="shared" si="0"/>
        <v>-1706.0375296</v>
      </c>
      <c r="I72">
        <f>H72*main!$B$2</f>
        <v>-2.8490826744319999E-18</v>
      </c>
      <c r="J72">
        <f t="shared" si="1"/>
        <v>1.5879436567731547E-40</v>
      </c>
    </row>
    <row r="73" spans="1:10">
      <c r="A73">
        <v>267000</v>
      </c>
      <c r="B73">
        <v>0.23666925</v>
      </c>
      <c r="C73">
        <v>0.11383437</v>
      </c>
      <c r="D73">
        <v>248.47178</v>
      </c>
      <c r="E73">
        <v>-6.6657805999999997</v>
      </c>
      <c r="F73">
        <v>-7.0193976999999999</v>
      </c>
      <c r="G73">
        <v>0.35361714</v>
      </c>
      <c r="H73">
        <f t="shared" si="0"/>
        <v>-1706.4398335999999</v>
      </c>
      <c r="I73">
        <f>H73*main!$B$2</f>
        <v>-2.8497545221119999E-18</v>
      </c>
      <c r="J73">
        <f t="shared" si="1"/>
        <v>1.4231335112490793E-40</v>
      </c>
    </row>
    <row r="74" spans="1:10">
      <c r="A74">
        <v>268000</v>
      </c>
      <c r="B74">
        <v>0.22879842</v>
      </c>
      <c r="C74">
        <v>0.12907748999999999</v>
      </c>
      <c r="D74">
        <v>248.47178</v>
      </c>
      <c r="E74">
        <v>-6.6782573000000003</v>
      </c>
      <c r="F74">
        <v>-7.0201143000000004</v>
      </c>
      <c r="G74">
        <v>0.34185701000000002</v>
      </c>
      <c r="H74">
        <f t="shared" si="0"/>
        <v>-1709.6338688000001</v>
      </c>
      <c r="I74">
        <f>H74*main!$B$2</f>
        <v>-2.8550885608960002E-18</v>
      </c>
      <c r="J74">
        <f t="shared" si="1"/>
        <v>4.3500319226133484E-41</v>
      </c>
    </row>
    <row r="75" spans="1:10">
      <c r="A75">
        <v>269000</v>
      </c>
      <c r="B75">
        <v>0.23267721</v>
      </c>
      <c r="C75">
        <v>-4.5478092999999997E-2</v>
      </c>
      <c r="D75">
        <v>248.47178</v>
      </c>
      <c r="E75">
        <v>-6.7029489</v>
      </c>
      <c r="F75">
        <v>-7.0506013999999997</v>
      </c>
      <c r="G75">
        <v>0.34765246999999999</v>
      </c>
      <c r="H75">
        <f t="shared" si="0"/>
        <v>-1715.9549184</v>
      </c>
      <c r="I75">
        <f>H75*main!$B$2</f>
        <v>-2.865644713728E-18</v>
      </c>
      <c r="J75">
        <f t="shared" si="1"/>
        <v>1.5686951623807234E-41</v>
      </c>
    </row>
    <row r="76" spans="1:10">
      <c r="A76">
        <v>270000</v>
      </c>
      <c r="B76">
        <v>0.24600891999999999</v>
      </c>
      <c r="C76">
        <v>-0.25765157</v>
      </c>
      <c r="D76">
        <v>248.47178</v>
      </c>
      <c r="E76">
        <v>-6.7220542999999999</v>
      </c>
      <c r="F76">
        <v>-7.0896261999999997</v>
      </c>
      <c r="G76">
        <v>0.36757192</v>
      </c>
      <c r="H76">
        <f t="shared" si="0"/>
        <v>-1720.8459008</v>
      </c>
      <c r="I76">
        <f>H76*main!$B$2</f>
        <v>-2.8738126543360001E-18</v>
      </c>
      <c r="J76">
        <f t="shared" si="1"/>
        <v>1.4710333239293931E-40</v>
      </c>
    </row>
    <row r="77" spans="1:10">
      <c r="A77">
        <v>271000</v>
      </c>
      <c r="B77">
        <v>0.22142392999999999</v>
      </c>
      <c r="C77">
        <v>-0.10451695</v>
      </c>
      <c r="D77">
        <v>248.47178</v>
      </c>
      <c r="E77">
        <v>-6.7282992000000004</v>
      </c>
      <c r="F77">
        <v>-7.0591377</v>
      </c>
      <c r="G77">
        <v>0.33083848999999999</v>
      </c>
      <c r="H77">
        <f t="shared" si="0"/>
        <v>-1722.4445952000001</v>
      </c>
      <c r="I77">
        <f>H77*main!$B$2</f>
        <v>-2.8764824739840003E-18</v>
      </c>
      <c r="J77">
        <f t="shared" si="1"/>
        <v>2.1899370533612661E-40</v>
      </c>
    </row>
    <row r="78" spans="1:10">
      <c r="A78">
        <v>272000</v>
      </c>
      <c r="B78">
        <v>0.22962104999999999</v>
      </c>
      <c r="C78">
        <v>-0.15039615000000001</v>
      </c>
      <c r="D78">
        <v>248.47178</v>
      </c>
      <c r="E78">
        <v>-6.7236050000000001</v>
      </c>
      <c r="F78">
        <v>-7.0666912000000002</v>
      </c>
      <c r="G78">
        <v>0.34308613999999998</v>
      </c>
      <c r="H78">
        <f t="shared" si="0"/>
        <v>-1721.24288</v>
      </c>
      <c r="I78">
        <f>H78*main!$B$2</f>
        <v>-2.8744756096000001E-18</v>
      </c>
      <c r="J78">
        <f t="shared" si="1"/>
        <v>1.6362430206478854E-40</v>
      </c>
    </row>
    <row r="79" spans="1:10">
      <c r="A79">
        <v>273000</v>
      </c>
      <c r="B79">
        <v>0.25282847000000003</v>
      </c>
      <c r="C79">
        <v>-0.22516934999999999</v>
      </c>
      <c r="D79">
        <v>248.47178</v>
      </c>
      <c r="E79">
        <v>-6.7084367</v>
      </c>
      <c r="F79">
        <v>-7.0861980000000004</v>
      </c>
      <c r="G79">
        <v>0.37776129000000003</v>
      </c>
      <c r="H79">
        <f t="shared" si="0"/>
        <v>-1717.3597952</v>
      </c>
      <c r="I79">
        <f>H79*main!$B$2</f>
        <v>-2.867990857984E-18</v>
      </c>
      <c r="J79">
        <f t="shared" si="1"/>
        <v>3.9775977357456455E-41</v>
      </c>
    </row>
    <row r="80" spans="1:10">
      <c r="A80">
        <v>274000</v>
      </c>
      <c r="B80">
        <v>0.24221071</v>
      </c>
      <c r="C80">
        <v>-3.8565354000000003E-2</v>
      </c>
      <c r="D80">
        <v>248.47178</v>
      </c>
      <c r="E80">
        <v>-6.6875054</v>
      </c>
      <c r="F80">
        <v>-7.0494022999999997</v>
      </c>
      <c r="G80">
        <v>0.36189686999999998</v>
      </c>
      <c r="H80">
        <f t="shared" si="0"/>
        <v>-1712.0013824</v>
      </c>
      <c r="I80">
        <f>H80*main!$B$2</f>
        <v>-2.8590423086080001E-18</v>
      </c>
      <c r="J80">
        <f t="shared" si="1"/>
        <v>6.9787345797904398E-42</v>
      </c>
    </row>
    <row r="81" spans="1:10">
      <c r="A81">
        <v>275000</v>
      </c>
      <c r="B81">
        <v>0.25563335999999998</v>
      </c>
      <c r="C81">
        <v>-5.8481704000000002E-2</v>
      </c>
      <c r="D81">
        <v>248.47178</v>
      </c>
      <c r="E81">
        <v>-6.6732221999999997</v>
      </c>
      <c r="F81">
        <v>-7.0551744000000003</v>
      </c>
      <c r="G81">
        <v>0.38195219000000002</v>
      </c>
      <c r="H81">
        <f t="shared" ref="H81:H116" si="2">E81*256</f>
        <v>-1708.3448831999999</v>
      </c>
      <c r="I81">
        <f>H81*main!$B$2</f>
        <v>-2.8529359549439997E-18</v>
      </c>
      <c r="J81">
        <f t="shared" ref="J81:J115" si="3">(I81-AVERAGE($I$16:$I$116))^2</f>
        <v>7.6528958476743566E-41</v>
      </c>
    </row>
    <row r="82" spans="1:10">
      <c r="A82">
        <v>276000</v>
      </c>
      <c r="B82">
        <v>0.25161475</v>
      </c>
      <c r="C82">
        <v>1.0317695E-2</v>
      </c>
      <c r="D82">
        <v>248.47178</v>
      </c>
      <c r="E82">
        <v>-6.6687934999999996</v>
      </c>
      <c r="F82">
        <v>-7.0447413000000001</v>
      </c>
      <c r="G82">
        <v>0.37594782999999998</v>
      </c>
      <c r="H82">
        <f t="shared" si="2"/>
        <v>-1707.2111359999999</v>
      </c>
      <c r="I82">
        <f>H82*main!$B$2</f>
        <v>-2.85104259712E-18</v>
      </c>
      <c r="J82">
        <f t="shared" si="3"/>
        <v>1.1324026561073514E-40</v>
      </c>
    </row>
    <row r="83" spans="1:10">
      <c r="A83">
        <v>277000</v>
      </c>
      <c r="B83">
        <v>0.26324428</v>
      </c>
      <c r="C83">
        <v>-8.2202356000000004E-2</v>
      </c>
      <c r="D83">
        <v>248.47178</v>
      </c>
      <c r="E83">
        <v>-6.6697613000000002</v>
      </c>
      <c r="F83">
        <v>-7.0630853</v>
      </c>
      <c r="G83">
        <v>0.39332398000000002</v>
      </c>
      <c r="H83">
        <f t="shared" si="2"/>
        <v>-1707.4588928000001</v>
      </c>
      <c r="I83">
        <f>H83*main!$B$2</f>
        <v>-2.8514563509760001E-18</v>
      </c>
      <c r="J83">
        <f t="shared" si="3"/>
        <v>1.0460558340656682E-40</v>
      </c>
    </row>
    <row r="84" spans="1:10">
      <c r="A84">
        <v>278000</v>
      </c>
      <c r="B84">
        <v>0.24282664000000001</v>
      </c>
      <c r="C84">
        <v>3.1767038999999997E-2</v>
      </c>
      <c r="D84">
        <v>248.47178</v>
      </c>
      <c r="E84">
        <v>-6.6736762000000001</v>
      </c>
      <c r="F84">
        <v>-7.0364933000000001</v>
      </c>
      <c r="G84">
        <v>0.36281714999999998</v>
      </c>
      <c r="H84">
        <f t="shared" si="2"/>
        <v>-1708.4611072</v>
      </c>
      <c r="I84">
        <f>H84*main!$B$2</f>
        <v>-2.853130049024E-18</v>
      </c>
      <c r="J84">
        <f t="shared" si="3"/>
        <v>7.3170728694260089E-41</v>
      </c>
    </row>
    <row r="85" spans="1:10">
      <c r="A85">
        <v>279000</v>
      </c>
      <c r="B85">
        <v>0.24407978</v>
      </c>
      <c r="C85">
        <v>9.8252141000000001E-3</v>
      </c>
      <c r="D85">
        <v>248.47178</v>
      </c>
      <c r="E85">
        <v>-6.6799150999999997</v>
      </c>
      <c r="F85">
        <v>-7.0446046000000004</v>
      </c>
      <c r="G85">
        <v>0.36468950999999999</v>
      </c>
      <c r="H85">
        <f t="shared" si="2"/>
        <v>-1710.0582655999999</v>
      </c>
      <c r="I85">
        <f>H85*main!$B$2</f>
        <v>-2.8557973035519998E-18</v>
      </c>
      <c r="J85">
        <f t="shared" si="3"/>
        <v>3.4653643350911491E-41</v>
      </c>
    </row>
    <row r="86" spans="1:10">
      <c r="A86">
        <v>280000</v>
      </c>
      <c r="B86">
        <v>0.23816054</v>
      </c>
      <c r="C86">
        <v>-1.0240889E-2</v>
      </c>
      <c r="D86">
        <v>248.47178</v>
      </c>
      <c r="E86">
        <v>-6.6878472000000002</v>
      </c>
      <c r="F86">
        <v>-7.0436924999999997</v>
      </c>
      <c r="G86">
        <v>0.35584534000000001</v>
      </c>
      <c r="H86">
        <f t="shared" si="2"/>
        <v>-1712.0888832000001</v>
      </c>
      <c r="I86">
        <f>H86*main!$B$2</f>
        <v>-2.8591884349440001E-18</v>
      </c>
      <c r="J86">
        <f t="shared" si="3"/>
        <v>6.2280349902668185E-42</v>
      </c>
    </row>
    <row r="87" spans="1:10">
      <c r="A87">
        <v>281000</v>
      </c>
      <c r="B87">
        <v>0.24385738000000001</v>
      </c>
      <c r="C87">
        <v>-9.8722539999999998E-2</v>
      </c>
      <c r="D87">
        <v>248.47178</v>
      </c>
      <c r="E87">
        <v>-6.6977365000000004</v>
      </c>
      <c r="F87">
        <v>-7.0620937000000001</v>
      </c>
      <c r="G87">
        <v>0.36435721999999998</v>
      </c>
      <c r="H87">
        <f t="shared" si="2"/>
        <v>-1714.6205440000001</v>
      </c>
      <c r="I87">
        <f>H87*main!$B$2</f>
        <v>-2.8634163084800002E-18</v>
      </c>
      <c r="J87">
        <f t="shared" si="3"/>
        <v>3.0007607540889346E-42</v>
      </c>
    </row>
    <row r="88" spans="1:10">
      <c r="A88">
        <v>282000</v>
      </c>
      <c r="B88">
        <v>0.24536273</v>
      </c>
      <c r="C88">
        <v>-0.19264854000000001</v>
      </c>
      <c r="D88">
        <v>248.47178</v>
      </c>
      <c r="E88">
        <v>-6.7116211000000003</v>
      </c>
      <c r="F88">
        <v>-7.0782274999999997</v>
      </c>
      <c r="G88">
        <v>0.36660642999999998</v>
      </c>
      <c r="H88">
        <f t="shared" si="2"/>
        <v>-1718.1750016000001</v>
      </c>
      <c r="I88">
        <f>H88*main!$B$2</f>
        <v>-2.8693522526720003E-18</v>
      </c>
      <c r="J88">
        <f t="shared" si="3"/>
        <v>5.8801515097013167E-41</v>
      </c>
    </row>
    <row r="89" spans="1:10">
      <c r="A89">
        <v>283000</v>
      </c>
      <c r="B89">
        <v>0.24202324</v>
      </c>
      <c r="C89">
        <v>-0.28098943999999998</v>
      </c>
      <c r="D89">
        <v>248.47178</v>
      </c>
      <c r="E89">
        <v>-6.7324356999999999</v>
      </c>
      <c r="F89">
        <v>-7.0940523999999998</v>
      </c>
      <c r="G89">
        <v>0.36161674999999999</v>
      </c>
      <c r="H89">
        <f t="shared" si="2"/>
        <v>-1723.5035392</v>
      </c>
      <c r="I89">
        <f>H89*main!$B$2</f>
        <v>-2.8782509104639999E-18</v>
      </c>
      <c r="J89">
        <f t="shared" si="3"/>
        <v>2.744612607347511E-40</v>
      </c>
    </row>
    <row r="90" spans="1:10">
      <c r="A90">
        <v>284000</v>
      </c>
      <c r="B90">
        <v>0.2094037</v>
      </c>
      <c r="C90">
        <v>-0.15491567000000001</v>
      </c>
      <c r="D90">
        <v>248.47178</v>
      </c>
      <c r="E90">
        <v>-6.7504400999999996</v>
      </c>
      <c r="F90">
        <v>-7.0633187</v>
      </c>
      <c r="G90">
        <v>0.31287857000000002</v>
      </c>
      <c r="H90">
        <f t="shared" si="2"/>
        <v>-1728.1126655999999</v>
      </c>
      <c r="I90">
        <f>H90*main!$B$2</f>
        <v>-2.885948151552E-18</v>
      </c>
      <c r="J90">
        <f t="shared" si="3"/>
        <v>5.887472027974078E-40</v>
      </c>
    </row>
    <row r="91" spans="1:10">
      <c r="A91">
        <v>285000</v>
      </c>
      <c r="B91">
        <v>0.21687687999999999</v>
      </c>
      <c r="C91">
        <v>-0.23456256</v>
      </c>
      <c r="D91">
        <v>248.47178</v>
      </c>
      <c r="E91">
        <v>-6.7547087000000001</v>
      </c>
      <c r="F91">
        <v>-7.0787532000000004</v>
      </c>
      <c r="G91">
        <v>0.32404454999999999</v>
      </c>
      <c r="H91">
        <f t="shared" si="2"/>
        <v>-1729.2054272</v>
      </c>
      <c r="I91">
        <f>H91*main!$B$2</f>
        <v>-2.8877730634239999E-18</v>
      </c>
      <c r="J91">
        <f t="shared" si="3"/>
        <v>6.8063724363137905E-40</v>
      </c>
    </row>
    <row r="92" spans="1:10">
      <c r="A92">
        <v>286000</v>
      </c>
      <c r="B92">
        <v>0.23967827999999999</v>
      </c>
      <c r="C92">
        <v>-0.33047947</v>
      </c>
      <c r="D92">
        <v>248.47178</v>
      </c>
      <c r="E92">
        <v>-6.7410202000000004</v>
      </c>
      <c r="F92">
        <v>-7.0991333000000001</v>
      </c>
      <c r="G92">
        <v>0.35811305999999998</v>
      </c>
      <c r="H92">
        <f t="shared" si="2"/>
        <v>-1725.7011712000001</v>
      </c>
      <c r="I92">
        <f>H92*main!$B$2</f>
        <v>-2.8819209559040003E-18</v>
      </c>
      <c r="J92">
        <f t="shared" si="3"/>
        <v>4.0953284319492005E-40</v>
      </c>
    </row>
    <row r="93" spans="1:10">
      <c r="A93">
        <v>287000</v>
      </c>
      <c r="B93">
        <v>0.23362641000000001</v>
      </c>
      <c r="C93">
        <v>-9.7339061000000004E-2</v>
      </c>
      <c r="D93">
        <v>248.47178</v>
      </c>
      <c r="E93">
        <v>-6.7108872000000002</v>
      </c>
      <c r="F93">
        <v>-7.0599578999999997</v>
      </c>
      <c r="G93">
        <v>0.34907071000000001</v>
      </c>
      <c r="H93">
        <f t="shared" si="2"/>
        <v>-1717.9871232</v>
      </c>
      <c r="I93">
        <f>H93*main!$B$2</f>
        <v>-2.8690384957439999E-18</v>
      </c>
      <c r="J93">
        <f t="shared" si="3"/>
        <v>5.4088047596829505E-41</v>
      </c>
    </row>
    <row r="94" spans="1:10">
      <c r="A94">
        <v>288000</v>
      </c>
      <c r="B94">
        <v>0.26561100999999998</v>
      </c>
      <c r="C94">
        <v>-0.25398167999999999</v>
      </c>
      <c r="D94">
        <v>248.47178</v>
      </c>
      <c r="E94">
        <v>-6.6930607000000002</v>
      </c>
      <c r="F94">
        <v>-7.0899209000000001</v>
      </c>
      <c r="G94">
        <v>0.3968602</v>
      </c>
      <c r="H94">
        <f t="shared" si="2"/>
        <v>-1713.4235392000001</v>
      </c>
      <c r="I94">
        <f>H94*main!$B$2</f>
        <v>-2.8614173104640002E-18</v>
      </c>
      <c r="J94">
        <f t="shared" si="3"/>
        <v>7.1143618769993429E-44</v>
      </c>
    </row>
    <row r="95" spans="1:10">
      <c r="A95">
        <v>289000</v>
      </c>
      <c r="B95">
        <v>0.23600605999999999</v>
      </c>
      <c r="C95">
        <v>1.6870618E-2</v>
      </c>
      <c r="D95">
        <v>248.47178</v>
      </c>
      <c r="E95">
        <v>-6.6846477000000002</v>
      </c>
      <c r="F95">
        <v>-7.037274</v>
      </c>
      <c r="G95">
        <v>0.35262624999999997</v>
      </c>
      <c r="H95">
        <f t="shared" si="2"/>
        <v>-1711.2698112</v>
      </c>
      <c r="I95">
        <f>H95*main!$B$2</f>
        <v>-2.8578205847040001E-18</v>
      </c>
      <c r="J95">
        <f t="shared" si="3"/>
        <v>1.4926271954240988E-41</v>
      </c>
    </row>
    <row r="96" spans="1:10">
      <c r="A96">
        <v>290000</v>
      </c>
      <c r="B96">
        <v>0.25693870000000002</v>
      </c>
      <c r="C96">
        <v>-9.0842672999999999E-2</v>
      </c>
      <c r="D96">
        <v>248.47178</v>
      </c>
      <c r="E96">
        <v>-6.6786009999999996</v>
      </c>
      <c r="F96">
        <v>-7.0625036000000003</v>
      </c>
      <c r="G96">
        <v>0.38390254000000001</v>
      </c>
      <c r="H96">
        <f t="shared" si="2"/>
        <v>-1709.7218559999999</v>
      </c>
      <c r="I96">
        <f>H96*main!$B$2</f>
        <v>-2.8552354995199997E-18</v>
      </c>
      <c r="J96">
        <f t="shared" si="3"/>
        <v>4.1583649502586318E-41</v>
      </c>
    </row>
    <row r="97" spans="1:10">
      <c r="A97">
        <v>291000</v>
      </c>
      <c r="B97">
        <v>0.24720714999999999</v>
      </c>
      <c r="C97">
        <v>8.1890677000000002E-3</v>
      </c>
      <c r="D97">
        <v>248.47178</v>
      </c>
      <c r="E97">
        <v>-6.6742593000000001</v>
      </c>
      <c r="F97">
        <v>-7.0436215000000004</v>
      </c>
      <c r="G97">
        <v>0.36936225</v>
      </c>
      <c r="H97">
        <f t="shared" si="2"/>
        <v>-1708.6103808</v>
      </c>
      <c r="I97">
        <f>H97*main!$B$2</f>
        <v>-2.8533793359360001E-18</v>
      </c>
      <c r="J97">
        <f t="shared" si="3"/>
        <v>6.8968077626860906E-41</v>
      </c>
    </row>
    <row r="98" spans="1:10">
      <c r="A98">
        <v>292000</v>
      </c>
      <c r="B98">
        <v>0.26409137999999999</v>
      </c>
      <c r="C98">
        <v>-0.12959429</v>
      </c>
      <c r="D98">
        <v>248.47178</v>
      </c>
      <c r="E98">
        <v>-6.6723542</v>
      </c>
      <c r="F98">
        <v>-7.0669439000000001</v>
      </c>
      <c r="G98">
        <v>0.39458966000000001</v>
      </c>
      <c r="H98">
        <f t="shared" si="2"/>
        <v>-1708.1226752</v>
      </c>
      <c r="I98">
        <f>H98*main!$B$2</f>
        <v>-2.852564867584E-18</v>
      </c>
      <c r="J98">
        <f t="shared" si="3"/>
        <v>8.3159270454193144E-41</v>
      </c>
    </row>
    <row r="99" spans="1:10">
      <c r="A99">
        <v>293000</v>
      </c>
      <c r="B99">
        <v>0.24777098</v>
      </c>
      <c r="C99">
        <v>9.4486850000000001E-3</v>
      </c>
      <c r="D99">
        <v>248.47178</v>
      </c>
      <c r="E99">
        <v>-6.6733671000000001</v>
      </c>
      <c r="F99">
        <v>-7.0435717999999996</v>
      </c>
      <c r="G99">
        <v>0.37020468000000001</v>
      </c>
      <c r="H99">
        <f t="shared" si="2"/>
        <v>-1708.3819776</v>
      </c>
      <c r="I99">
        <f>H99*main!$B$2</f>
        <v>-2.852997902592E-18</v>
      </c>
      <c r="J99">
        <f t="shared" si="3"/>
        <v>7.5448949638812031E-41</v>
      </c>
    </row>
    <row r="100" spans="1:10">
      <c r="A100">
        <v>294000</v>
      </c>
      <c r="B100">
        <v>0.25737075999999998</v>
      </c>
      <c r="C100">
        <v>-0.10029830000000001</v>
      </c>
      <c r="D100">
        <v>248.47178</v>
      </c>
      <c r="E100">
        <v>-6.6790713999999998</v>
      </c>
      <c r="F100">
        <v>-7.0636194999999997</v>
      </c>
      <c r="G100">
        <v>0.38454811</v>
      </c>
      <c r="H100">
        <f t="shared" si="2"/>
        <v>-1709.8422783999999</v>
      </c>
      <c r="I100">
        <f>H100*main!$B$2</f>
        <v>-2.855436604928E-18</v>
      </c>
      <c r="J100">
        <f t="shared" si="3"/>
        <v>3.9030420933269619E-41</v>
      </c>
    </row>
    <row r="101" spans="1:10">
      <c r="A101">
        <v>295000</v>
      </c>
      <c r="B101">
        <v>0.24363019999999999</v>
      </c>
      <c r="C101">
        <v>-7.2454267000000003E-2</v>
      </c>
      <c r="D101">
        <v>248.47178</v>
      </c>
      <c r="E101">
        <v>-6.6909726000000003</v>
      </c>
      <c r="F101">
        <v>-7.0549904000000003</v>
      </c>
      <c r="G101">
        <v>0.36401778000000001</v>
      </c>
      <c r="H101">
        <f t="shared" si="2"/>
        <v>-1712.8889856000001</v>
      </c>
      <c r="I101">
        <f>H101*main!$B$2</f>
        <v>-2.8605246059520001E-18</v>
      </c>
      <c r="J101">
        <f t="shared" si="3"/>
        <v>1.3442828491495715E-42</v>
      </c>
    </row>
    <row r="102" spans="1:10">
      <c r="A102">
        <v>296000</v>
      </c>
      <c r="B102">
        <v>0.23268575999999999</v>
      </c>
      <c r="C102">
        <v>-7.0709362999999997E-2</v>
      </c>
      <c r="D102">
        <v>248.47178</v>
      </c>
      <c r="E102">
        <v>-6.7075266999999998</v>
      </c>
      <c r="F102">
        <v>-7.0551918999999996</v>
      </c>
      <c r="G102">
        <v>0.34766524999999998</v>
      </c>
      <c r="H102">
        <f t="shared" si="2"/>
        <v>-1717.1268352</v>
      </c>
      <c r="I102">
        <f>H102*main!$B$2</f>
        <v>-2.867601814784E-18</v>
      </c>
      <c r="J102">
        <f t="shared" si="3"/>
        <v>3.5020081170919439E-41</v>
      </c>
    </row>
    <row r="103" spans="1:10">
      <c r="A103">
        <v>297000</v>
      </c>
      <c r="B103">
        <v>0.23112516</v>
      </c>
      <c r="C103">
        <v>-0.15608205999999999</v>
      </c>
      <c r="D103">
        <v>248.47178</v>
      </c>
      <c r="E103">
        <v>-6.7221507000000003</v>
      </c>
      <c r="F103">
        <v>-7.0674842</v>
      </c>
      <c r="G103">
        <v>0.34533349000000002</v>
      </c>
      <c r="H103">
        <f t="shared" si="2"/>
        <v>-1720.8705792000001</v>
      </c>
      <c r="I103">
        <f>H103*main!$B$2</f>
        <v>-2.8738538672640002E-18</v>
      </c>
      <c r="J103">
        <f t="shared" si="3"/>
        <v>1.481047424757384E-40</v>
      </c>
    </row>
    <row r="104" spans="1:10">
      <c r="A104">
        <v>298000</v>
      </c>
      <c r="B104">
        <v>0.23438758000000001</v>
      </c>
      <c r="C104">
        <v>-0.21789459</v>
      </c>
      <c r="D104">
        <v>248.47178</v>
      </c>
      <c r="E104">
        <v>-6.7294223999999998</v>
      </c>
      <c r="F104">
        <v>-7.0796304000000001</v>
      </c>
      <c r="G104">
        <v>0.35020801000000001</v>
      </c>
      <c r="H104">
        <f t="shared" si="2"/>
        <v>-1722.7321343999999</v>
      </c>
      <c r="I104">
        <f>H104*main!$B$2</f>
        <v>-2.876962664448E-18</v>
      </c>
      <c r="J104">
        <f t="shared" si="3"/>
        <v>2.3343642382852738E-40</v>
      </c>
    </row>
    <row r="105" spans="1:10">
      <c r="A105">
        <v>299000</v>
      </c>
      <c r="B105">
        <v>0.24379753000000001</v>
      </c>
      <c r="C105">
        <v>-0.25541481999999999</v>
      </c>
      <c r="D105">
        <v>248.47178</v>
      </c>
      <c r="E105">
        <v>-6.7264982</v>
      </c>
      <c r="F105">
        <v>-7.0907660000000003</v>
      </c>
      <c r="G105">
        <v>0.36426779999999997</v>
      </c>
      <c r="H105">
        <f t="shared" si="2"/>
        <v>-1721.9835392</v>
      </c>
      <c r="I105">
        <f>H105*main!$B$2</f>
        <v>-2.875712510464E-18</v>
      </c>
      <c r="J105">
        <f t="shared" si="3"/>
        <v>1.9679803755313928E-40</v>
      </c>
    </row>
    <row r="106" spans="1:10">
      <c r="A106">
        <v>300000</v>
      </c>
      <c r="B106">
        <v>0.24688935000000001</v>
      </c>
      <c r="C106">
        <v>-0.17746990000000001</v>
      </c>
      <c r="D106">
        <v>248.47178</v>
      </c>
      <c r="E106">
        <v>-6.7062027999999998</v>
      </c>
      <c r="F106">
        <v>-7.0750902</v>
      </c>
      <c r="G106">
        <v>0.36888739999999998</v>
      </c>
      <c r="H106">
        <f t="shared" si="2"/>
        <v>-1716.7879167999999</v>
      </c>
      <c r="I106">
        <f>H106*main!$B$2</f>
        <v>-2.8670358210559998E-18</v>
      </c>
      <c r="J106">
        <f t="shared" si="3"/>
        <v>2.8641581069692682E-41</v>
      </c>
    </row>
    <row r="107" spans="1:10">
      <c r="A107">
        <v>301000</v>
      </c>
      <c r="B107">
        <v>0.24827436</v>
      </c>
      <c r="C107">
        <v>-6.3453168000000004E-3</v>
      </c>
      <c r="D107">
        <v>248.47178</v>
      </c>
      <c r="E107">
        <v>-6.6747281999999997</v>
      </c>
      <c r="F107">
        <v>-7.0456849999999998</v>
      </c>
      <c r="G107">
        <v>0.37095681000000003</v>
      </c>
      <c r="H107">
        <f t="shared" si="2"/>
        <v>-1708.7304191999999</v>
      </c>
      <c r="I107">
        <f>H107*main!$B$2</f>
        <v>-2.8535798000639999E-18</v>
      </c>
      <c r="J107">
        <f t="shared" si="3"/>
        <v>6.5678673748065406E-41</v>
      </c>
    </row>
    <row r="108" spans="1:10">
      <c r="A108">
        <v>302000</v>
      </c>
      <c r="B108">
        <v>0.25478273000000001</v>
      </c>
      <c r="C108">
        <v>1.4405924000000001E-2</v>
      </c>
      <c r="D108">
        <v>248.47178</v>
      </c>
      <c r="E108">
        <v>-6.6602696000000003</v>
      </c>
      <c r="F108">
        <v>-7.0409508000000001</v>
      </c>
      <c r="G108">
        <v>0.38068122999999998</v>
      </c>
      <c r="H108">
        <f t="shared" si="2"/>
        <v>-1705.0290176000001</v>
      </c>
      <c r="I108">
        <f>H108*main!$B$2</f>
        <v>-2.8473984593920001E-18</v>
      </c>
      <c r="J108">
        <f t="shared" si="3"/>
        <v>2.0407775832426813E-40</v>
      </c>
    </row>
    <row r="109" spans="1:10">
      <c r="A109">
        <v>303000</v>
      </c>
      <c r="B109">
        <v>0.25057986999999998</v>
      </c>
      <c r="C109">
        <v>6.2126186999999999E-2</v>
      </c>
      <c r="D109">
        <v>248.47178</v>
      </c>
      <c r="E109">
        <v>-6.6580668000000003</v>
      </c>
      <c r="F109">
        <v>-7.0324684</v>
      </c>
      <c r="G109">
        <v>0.37440157000000002</v>
      </c>
      <c r="H109">
        <f t="shared" si="2"/>
        <v>-1704.4651008000001</v>
      </c>
      <c r="I109">
        <f>H109*main!$B$2</f>
        <v>-2.8464567183360001E-18</v>
      </c>
      <c r="J109">
        <f t="shared" si="3"/>
        <v>2.3187126645088303E-40</v>
      </c>
    </row>
    <row r="110" spans="1:10">
      <c r="A110">
        <v>304000</v>
      </c>
      <c r="B110">
        <v>0.26656684000000003</v>
      </c>
      <c r="C110">
        <v>-5.7558301999999999E-2</v>
      </c>
      <c r="D110">
        <v>248.47178</v>
      </c>
      <c r="E110">
        <v>-6.6629234999999998</v>
      </c>
      <c r="F110">
        <v>-7.0612117999999997</v>
      </c>
      <c r="G110">
        <v>0.39828835000000001</v>
      </c>
      <c r="H110">
        <f t="shared" si="2"/>
        <v>-1705.7084159999999</v>
      </c>
      <c r="I110">
        <f>H110*main!$B$2</f>
        <v>-2.84853305472E-18</v>
      </c>
      <c r="J110">
        <f t="shared" si="3"/>
        <v>1.7294836321829724E-40</v>
      </c>
    </row>
    <row r="111" spans="1:10">
      <c r="A111">
        <v>305000</v>
      </c>
      <c r="B111">
        <v>0.23995163999999999</v>
      </c>
      <c r="C111">
        <v>6.8603309000000001E-2</v>
      </c>
      <c r="D111">
        <v>248.47178</v>
      </c>
      <c r="E111">
        <v>-6.6737373</v>
      </c>
      <c r="F111">
        <v>-7.0322588000000001</v>
      </c>
      <c r="G111">
        <v>0.35852149</v>
      </c>
      <c r="H111">
        <f t="shared" si="2"/>
        <v>-1708.4767488</v>
      </c>
      <c r="I111">
        <f>H111*main!$B$2</f>
        <v>-2.853156170496E-18</v>
      </c>
      <c r="J111">
        <f t="shared" si="3"/>
        <v>7.2724525454561806E-41</v>
      </c>
    </row>
    <row r="112" spans="1:10">
      <c r="A112">
        <v>306000</v>
      </c>
      <c r="B112">
        <v>0.25196930000000001</v>
      </c>
      <c r="C112">
        <v>-0.13120546999999999</v>
      </c>
      <c r="D112">
        <v>248.47178</v>
      </c>
      <c r="E112">
        <v>-6.688409</v>
      </c>
      <c r="F112">
        <v>-7.0648866000000003</v>
      </c>
      <c r="G112">
        <v>0.37647755999999999</v>
      </c>
      <c r="H112">
        <f t="shared" si="2"/>
        <v>-1712.232704</v>
      </c>
      <c r="I112">
        <f>H112*main!$B$2</f>
        <v>-2.8594286156800002E-18</v>
      </c>
      <c r="J112">
        <f t="shared" si="3"/>
        <v>5.0869301824063946E-42</v>
      </c>
    </row>
    <row r="113" spans="1:10">
      <c r="A113">
        <v>307000</v>
      </c>
      <c r="B113">
        <v>0.24154237000000001</v>
      </c>
      <c r="C113">
        <v>-0.11792206</v>
      </c>
      <c r="D113">
        <v>248.47178</v>
      </c>
      <c r="E113">
        <v>-6.7029100000000001</v>
      </c>
      <c r="F113">
        <v>-7.0638082999999998</v>
      </c>
      <c r="G113">
        <v>0.36089826000000003</v>
      </c>
      <c r="H113">
        <f t="shared" si="2"/>
        <v>-1715.94496</v>
      </c>
      <c r="I113">
        <f>H113*main!$B$2</f>
        <v>-2.8656280832000001E-18</v>
      </c>
      <c r="J113">
        <f t="shared" si="3"/>
        <v>1.5555491943595516E-41</v>
      </c>
    </row>
    <row r="114" spans="1:10">
      <c r="A114">
        <v>308000</v>
      </c>
      <c r="B114">
        <v>0.22477963000000001</v>
      </c>
      <c r="C114">
        <v>-4.1344895E-2</v>
      </c>
      <c r="D114">
        <v>248.47178</v>
      </c>
      <c r="E114">
        <v>-6.7130893</v>
      </c>
      <c r="F114">
        <v>-7.0489417000000003</v>
      </c>
      <c r="G114">
        <v>0.33585238000000001</v>
      </c>
      <c r="H114">
        <f t="shared" si="2"/>
        <v>-1718.5508608</v>
      </c>
      <c r="I114">
        <f>H114*main!$B$2</f>
        <v>-2.8699799375360001E-18</v>
      </c>
      <c r="J114">
        <f t="shared" si="3"/>
        <v>6.8821947857679521E-41</v>
      </c>
    </row>
    <row r="115" spans="1:10">
      <c r="A115">
        <v>309000</v>
      </c>
      <c r="B115">
        <v>0.23541836999999999</v>
      </c>
      <c r="C115">
        <v>-0.15394035</v>
      </c>
      <c r="D115">
        <v>248.47178</v>
      </c>
      <c r="E115">
        <v>-6.7175735999999997</v>
      </c>
      <c r="F115">
        <v>-7.0693218</v>
      </c>
      <c r="G115">
        <v>0.35174814999999998</v>
      </c>
      <c r="H115">
        <f t="shared" si="2"/>
        <v>-1719.6988415999999</v>
      </c>
      <c r="I115">
        <f>H115*main!$B$2</f>
        <v>-2.871897065472E-18</v>
      </c>
      <c r="J115">
        <f t="shared" si="3"/>
        <v>1.0430592860037286E-40</v>
      </c>
    </row>
    <row r="116" spans="1:10">
      <c r="A116">
        <v>310000</v>
      </c>
      <c r="B116">
        <v>0.2447628</v>
      </c>
      <c r="C116">
        <v>-0.18775280999999999</v>
      </c>
      <c r="D116">
        <v>248.47178</v>
      </c>
      <c r="E116">
        <v>-6.7135708000000003</v>
      </c>
      <c r="F116">
        <v>-7.0792808000000003</v>
      </c>
      <c r="G116">
        <v>0.36571004000000001</v>
      </c>
      <c r="H116">
        <f t="shared" si="2"/>
        <v>-1718.6741248000001</v>
      </c>
      <c r="I116">
        <f>H116*main!$B$2</f>
        <v>-2.870185788416E-18</v>
      </c>
      <c r="J116">
        <f>(I116-AVERAGE($I$16:$I$116))^2</f>
        <v>7.2279758851119211E-41</v>
      </c>
    </row>
    <row r="117" spans="1:10">
      <c r="A117" s="7" t="s">
        <v>29</v>
      </c>
      <c r="B117" s="7">
        <f>AVERAGE(B16:B116)</f>
        <v>0.24422376861386139</v>
      </c>
      <c r="C117" s="7">
        <f>AVERAGE(C16:C116)</f>
        <v>-8.4408056904950499E-2</v>
      </c>
      <c r="D117" s="7">
        <f>(AVERAGE(D16:D116))^(1/3)</f>
        <v>6.2867427611674476</v>
      </c>
      <c r="E117" s="7">
        <f>AVERAGE(E16:E116)</f>
        <v>-6.6936845950495067</v>
      </c>
      <c r="F117" s="7">
        <f>AVERAGE(F16:F116)</f>
        <v>-7.0585892435643558</v>
      </c>
      <c r="G117" s="7">
        <f>AVERAGE(G16:G116)</f>
        <v>0.36490465524752491</v>
      </c>
      <c r="H117" s="7"/>
      <c r="I117" s="7">
        <f>AVERAGE(I16:I116)</f>
        <v>-2.861684038075563E-18</v>
      </c>
      <c r="J117" s="7">
        <f>AVERAGE(J16:J116)/((main!B4^2)*(3*255)*((B117*main!$B$2/main!$B$4)^2))</f>
        <v>0.86006886917547509</v>
      </c>
    </row>
    <row r="118" spans="1:10">
      <c r="A118" s="7" t="s">
        <v>30</v>
      </c>
      <c r="B118" s="7">
        <f>STDEV(B16:B116)</f>
        <v>1.2440157608365502E-2</v>
      </c>
      <c r="C118" s="7">
        <f>STDEV(C16:C116)</f>
        <v>0.10651518372502961</v>
      </c>
      <c r="D118" s="7">
        <f>STDEV(D16:D116)</f>
        <v>1.1425385788607957E-13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8"/>
  <sheetViews>
    <sheetView topLeftCell="A97" workbookViewId="0">
      <selection activeCell="A15" sqref="A15:A1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0.31078283000000001</v>
      </c>
      <c r="C2">
        <v>-0.15122279</v>
      </c>
      <c r="D2">
        <v>253.83611999999999</v>
      </c>
      <c r="E2">
        <v>-6.3929970999999997</v>
      </c>
      <c r="F2">
        <v>-6.8573503000000002</v>
      </c>
      <c r="G2">
        <v>0.46435325</v>
      </c>
    </row>
    <row r="3" spans="1:10">
      <c r="A3">
        <v>151000</v>
      </c>
      <c r="B3">
        <v>0.31078283000000001</v>
      </c>
      <c r="C3">
        <v>-0.1026575</v>
      </c>
      <c r="D3">
        <v>253.61247</v>
      </c>
      <c r="E3">
        <v>-6.3933803999999999</v>
      </c>
      <c r="F3">
        <v>-6.8577336000000004</v>
      </c>
      <c r="G3">
        <v>0.46435325</v>
      </c>
    </row>
    <row r="4" spans="1:10">
      <c r="A4">
        <v>152000</v>
      </c>
      <c r="B4">
        <v>0.31078283000000001</v>
      </c>
      <c r="C4">
        <v>-5.4060004000000002E-2</v>
      </c>
      <c r="D4">
        <v>253.38896</v>
      </c>
      <c r="E4">
        <v>-6.3937217999999998</v>
      </c>
      <c r="F4">
        <v>-6.8580750999999998</v>
      </c>
      <c r="G4">
        <v>0.46435325</v>
      </c>
    </row>
    <row r="5" spans="1:10">
      <c r="A5">
        <v>153000</v>
      </c>
      <c r="B5">
        <v>0.31078283000000001</v>
      </c>
      <c r="C5">
        <v>-4.8368220999999998E-3</v>
      </c>
      <c r="D5">
        <v>253.16557</v>
      </c>
      <c r="E5">
        <v>-6.3940204999999999</v>
      </c>
      <c r="F5">
        <v>-6.8583736999999996</v>
      </c>
      <c r="G5">
        <v>0.46435325</v>
      </c>
    </row>
    <row r="6" spans="1:10">
      <c r="A6">
        <v>154000</v>
      </c>
      <c r="B6">
        <v>0.31078283000000001</v>
      </c>
      <c r="C6">
        <v>4.4499983999999999E-2</v>
      </c>
      <c r="D6">
        <v>252.94232</v>
      </c>
      <c r="E6">
        <v>-6.3942766000000004</v>
      </c>
      <c r="F6">
        <v>-6.8586299000000004</v>
      </c>
      <c r="G6">
        <v>0.46435325</v>
      </c>
    </row>
    <row r="7" spans="1:10">
      <c r="A7">
        <v>155000</v>
      </c>
      <c r="B7">
        <v>0.31078283000000001</v>
      </c>
      <c r="C7">
        <v>9.4338714000000004E-2</v>
      </c>
      <c r="D7">
        <v>252.7192</v>
      </c>
      <c r="E7">
        <v>-6.3944894999999997</v>
      </c>
      <c r="F7">
        <v>-6.8588427999999997</v>
      </c>
      <c r="G7">
        <v>0.46435325</v>
      </c>
    </row>
    <row r="8" spans="1:10">
      <c r="A8">
        <v>156000</v>
      </c>
      <c r="B8">
        <v>0.31078283000000001</v>
      </c>
      <c r="C8">
        <v>0.14519774999999999</v>
      </c>
      <c r="D8">
        <v>252.49620999999999</v>
      </c>
      <c r="E8">
        <v>-6.3946585000000002</v>
      </c>
      <c r="F8">
        <v>-6.8590116999999999</v>
      </c>
      <c r="G8">
        <v>0.46435325</v>
      </c>
    </row>
    <row r="9" spans="1:10">
      <c r="A9">
        <v>157000</v>
      </c>
      <c r="B9">
        <v>0.31078283000000001</v>
      </c>
      <c r="C9">
        <v>0.19553445999999999</v>
      </c>
      <c r="D9">
        <v>252.27334999999999</v>
      </c>
      <c r="E9">
        <v>-6.3947835</v>
      </c>
      <c r="F9">
        <v>-6.8591367999999999</v>
      </c>
      <c r="G9">
        <v>0.46435325</v>
      </c>
    </row>
    <row r="10" spans="1:10">
      <c r="A10">
        <v>158000</v>
      </c>
      <c r="B10">
        <v>0.31078283000000001</v>
      </c>
      <c r="C10">
        <v>0.24689581999999999</v>
      </c>
      <c r="D10">
        <v>252.05062000000001</v>
      </c>
      <c r="E10">
        <v>-6.3948644999999997</v>
      </c>
      <c r="F10">
        <v>-6.8592177999999997</v>
      </c>
      <c r="G10">
        <v>0.46435325</v>
      </c>
    </row>
    <row r="11" spans="1:10">
      <c r="A11">
        <v>159000</v>
      </c>
      <c r="B11">
        <v>0.31078283000000001</v>
      </c>
      <c r="C11">
        <v>0.29838320000000002</v>
      </c>
      <c r="D11">
        <v>251.82803000000001</v>
      </c>
      <c r="E11">
        <v>-6.3949008999999997</v>
      </c>
      <c r="F11">
        <v>-6.8592541000000002</v>
      </c>
      <c r="G11">
        <v>0.46435325</v>
      </c>
    </row>
    <row r="12" spans="1:10">
      <c r="A12">
        <v>160000</v>
      </c>
      <c r="B12">
        <v>0.31078283000000001</v>
      </c>
      <c r="C12">
        <v>0.35051442999999999</v>
      </c>
      <c r="D12">
        <v>251.60556</v>
      </c>
      <c r="E12">
        <v>-6.3948925000000001</v>
      </c>
      <c r="F12">
        <v>-6.8592456999999998</v>
      </c>
      <c r="G12">
        <v>0.46435325</v>
      </c>
    </row>
    <row r="13" spans="1:10">
      <c r="B13">
        <f>AVERAGE(B2:B12)</f>
        <v>0.31078283000000001</v>
      </c>
      <c r="C13">
        <f>AVERAGE(C2:C12)</f>
        <v>9.6598840172727268E-2</v>
      </c>
      <c r="D13">
        <f>D12</f>
        <v>251.60556</v>
      </c>
      <c r="E13">
        <f>AVERAGE(E2:E12)</f>
        <v>-6.3942714363636357</v>
      </c>
      <c r="F13">
        <f>AVERAGE(F2:F12)</f>
        <v>-6.8586246818181822</v>
      </c>
      <c r="G13">
        <f>AVERAGE(G2:G12)</f>
        <v>0.46435325000000005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0.33793320999999998</v>
      </c>
      <c r="C16">
        <v>-0.26297678000000002</v>
      </c>
      <c r="D16">
        <v>253.21510000000001</v>
      </c>
      <c r="E16">
        <v>-6.4056540999999996</v>
      </c>
      <c r="F16">
        <v>-6.9105737999999999</v>
      </c>
      <c r="G16">
        <v>0.50491973999999995</v>
      </c>
      <c r="H16">
        <f>E16*256</f>
        <v>-1639.8474495999999</v>
      </c>
      <c r="I16">
        <f>H16*main!$B$2</f>
        <v>-2.7385452408319999E-18</v>
      </c>
      <c r="J16">
        <f>(I16-AVERAGE($I$16:$I$116))^2</f>
        <v>9.7934347704716032E-42</v>
      </c>
    </row>
    <row r="17" spans="1:10">
      <c r="A17">
        <v>211000</v>
      </c>
      <c r="B17">
        <v>0.31527231999999999</v>
      </c>
      <c r="C17">
        <v>-9.4398834000000001E-2</v>
      </c>
      <c r="D17">
        <v>253.21510000000001</v>
      </c>
      <c r="E17">
        <v>-6.4048173999999998</v>
      </c>
      <c r="F17">
        <v>-6.8758786000000001</v>
      </c>
      <c r="G17">
        <v>0.47106119000000002</v>
      </c>
      <c r="H17">
        <f t="shared" ref="H17:H80" si="0">E17*256</f>
        <v>-1639.6332543999999</v>
      </c>
      <c r="I17">
        <f>H17*main!$B$2</f>
        <v>-2.738187534848E-18</v>
      </c>
      <c r="J17">
        <f t="shared" ref="J17:J80" si="1">(I17-AVERAGE($I$16:$I$116))^2</f>
        <v>7.6825449336869815E-42</v>
      </c>
    </row>
    <row r="18" spans="1:10">
      <c r="A18">
        <v>212000</v>
      </c>
      <c r="B18">
        <v>0.32870075999999998</v>
      </c>
      <c r="C18">
        <v>-0.18845649</v>
      </c>
      <c r="D18">
        <v>253.21510000000001</v>
      </c>
      <c r="E18">
        <v>-6.4022142999999998</v>
      </c>
      <c r="F18">
        <v>-6.8933394000000003</v>
      </c>
      <c r="G18">
        <v>0.49112516000000001</v>
      </c>
      <c r="H18">
        <f t="shared" si="0"/>
        <v>-1638.9668607999999</v>
      </c>
      <c r="I18">
        <f>H18*main!$B$2</f>
        <v>-2.737074657536E-18</v>
      </c>
      <c r="J18">
        <f t="shared" si="1"/>
        <v>2.7518267978121743E-42</v>
      </c>
    </row>
    <row r="19" spans="1:10">
      <c r="A19">
        <v>213000</v>
      </c>
      <c r="B19">
        <v>0.31962781000000001</v>
      </c>
      <c r="C19">
        <v>-6.5224144999999997E-2</v>
      </c>
      <c r="D19">
        <v>253.21510000000001</v>
      </c>
      <c r="E19">
        <v>-6.3960511000000002</v>
      </c>
      <c r="F19">
        <v>-6.8736199999999998</v>
      </c>
      <c r="G19">
        <v>0.47756890000000002</v>
      </c>
      <c r="H19">
        <f t="shared" si="0"/>
        <v>-1637.3890816000001</v>
      </c>
      <c r="I19">
        <f>H19*main!$B$2</f>
        <v>-2.734439766272E-18</v>
      </c>
      <c r="J19">
        <f t="shared" si="1"/>
        <v>9.5263096911316301E-43</v>
      </c>
    </row>
    <row r="20" spans="1:10">
      <c r="A20">
        <v>214000</v>
      </c>
      <c r="B20">
        <v>0.34147490000000003</v>
      </c>
      <c r="C20">
        <v>-0.17571822000000001</v>
      </c>
      <c r="D20">
        <v>253.21510000000001</v>
      </c>
      <c r="E20">
        <v>-6.3832415999999998</v>
      </c>
      <c r="F20">
        <v>-6.8934531000000003</v>
      </c>
      <c r="G20">
        <v>0.51021152999999997</v>
      </c>
      <c r="H20">
        <f t="shared" si="0"/>
        <v>-1634.1098496</v>
      </c>
      <c r="I20">
        <f>H20*main!$B$2</f>
        <v>-2.7289634488319999E-18</v>
      </c>
      <c r="J20">
        <f t="shared" si="1"/>
        <v>4.1632763741841801E-41</v>
      </c>
    </row>
    <row r="21" spans="1:10">
      <c r="A21">
        <v>215000</v>
      </c>
      <c r="B21">
        <v>0.33859707</v>
      </c>
      <c r="C21">
        <v>-3.2854186000000001E-2</v>
      </c>
      <c r="D21">
        <v>253.21510000000001</v>
      </c>
      <c r="E21">
        <v>-6.3636993999999998</v>
      </c>
      <c r="F21">
        <v>-6.8696109999999999</v>
      </c>
      <c r="G21">
        <v>0.50591162999999995</v>
      </c>
      <c r="H21">
        <f t="shared" si="0"/>
        <v>-1629.1070463999999</v>
      </c>
      <c r="I21">
        <f>H21*main!$B$2</f>
        <v>-2.7206087674880001E-18</v>
      </c>
      <c r="J21">
        <f t="shared" si="1"/>
        <v>2.192480469203434E-40</v>
      </c>
    </row>
    <row r="22" spans="1:10">
      <c r="A22">
        <v>216000</v>
      </c>
      <c r="B22">
        <v>0.36272442999999999</v>
      </c>
      <c r="C22">
        <v>-0.13013694000000001</v>
      </c>
      <c r="D22">
        <v>253.21510000000001</v>
      </c>
      <c r="E22">
        <v>-6.3469490999999998</v>
      </c>
      <c r="F22">
        <v>-6.8889104000000003</v>
      </c>
      <c r="G22">
        <v>0.54196129999999998</v>
      </c>
      <c r="H22">
        <f t="shared" si="0"/>
        <v>-1624.8189695999999</v>
      </c>
      <c r="I22">
        <f>H22*main!$B$2</f>
        <v>-2.713447679232E-18</v>
      </c>
      <c r="J22">
        <f t="shared" si="1"/>
        <v>4.8259808544047782E-40</v>
      </c>
    </row>
    <row r="23" spans="1:10">
      <c r="A23">
        <v>217000</v>
      </c>
      <c r="B23">
        <v>0.36813796999999998</v>
      </c>
      <c r="C23">
        <v>-0.13411912000000001</v>
      </c>
      <c r="D23">
        <v>253.21510000000001</v>
      </c>
      <c r="E23">
        <v>-6.3419008000000003</v>
      </c>
      <c r="F23">
        <v>-6.8919506999999998</v>
      </c>
      <c r="G23">
        <v>0.55004989999999998</v>
      </c>
      <c r="H23">
        <f t="shared" si="0"/>
        <v>-1623.5266048000001</v>
      </c>
      <c r="I23">
        <f>H23*main!$B$2</f>
        <v>-2.711289430016E-18</v>
      </c>
      <c r="J23">
        <f t="shared" si="1"/>
        <v>5.8208145993363798E-40</v>
      </c>
    </row>
    <row r="24" spans="1:10">
      <c r="A24">
        <v>218000</v>
      </c>
      <c r="B24">
        <v>0.37465721000000002</v>
      </c>
      <c r="C24">
        <v>-0.22190293999999999</v>
      </c>
      <c r="D24">
        <v>253.21510000000001</v>
      </c>
      <c r="E24">
        <v>-6.3543000000000003</v>
      </c>
      <c r="F24">
        <v>-6.9140905999999998</v>
      </c>
      <c r="G24">
        <v>0.55979056000000005</v>
      </c>
      <c r="H24">
        <f t="shared" si="0"/>
        <v>-1626.7008000000001</v>
      </c>
      <c r="I24">
        <f>H24*main!$B$2</f>
        <v>-2.716590336E-18</v>
      </c>
      <c r="J24">
        <f t="shared" si="1"/>
        <v>3.5439788517496294E-40</v>
      </c>
    </row>
    <row r="25" spans="1:10">
      <c r="A25">
        <v>219000</v>
      </c>
      <c r="B25">
        <v>0.33608801999999999</v>
      </c>
      <c r="C25">
        <v>-0.15724215999999999</v>
      </c>
      <c r="D25">
        <v>253.21510000000001</v>
      </c>
      <c r="E25">
        <v>-6.3850629000000003</v>
      </c>
      <c r="F25">
        <v>-6.8872257000000001</v>
      </c>
      <c r="G25">
        <v>0.50216276999999998</v>
      </c>
      <c r="H25">
        <f t="shared" si="0"/>
        <v>-1634.5761024000001</v>
      </c>
      <c r="I25">
        <f>H25*main!$B$2</f>
        <v>-2.729742091008E-18</v>
      </c>
      <c r="J25">
        <f t="shared" si="1"/>
        <v>3.2190910543510425E-41</v>
      </c>
    </row>
    <row r="26" spans="1:10">
      <c r="A26">
        <v>220000</v>
      </c>
      <c r="B26">
        <v>0.34803641000000002</v>
      </c>
      <c r="C26">
        <v>-0.39501704999999998</v>
      </c>
      <c r="D26">
        <v>253.21510000000001</v>
      </c>
      <c r="E26">
        <v>-6.4153953000000001</v>
      </c>
      <c r="F26">
        <v>-6.9354106</v>
      </c>
      <c r="G26">
        <v>0.52001534000000005</v>
      </c>
      <c r="H26">
        <f t="shared" si="0"/>
        <v>-1642.3411968</v>
      </c>
      <c r="I26">
        <f>H26*main!$B$2</f>
        <v>-2.7427097986559999E-18</v>
      </c>
      <c r="J26">
        <f t="shared" si="1"/>
        <v>5.3202497619727139E-41</v>
      </c>
    </row>
    <row r="27" spans="1:10">
      <c r="A27">
        <v>221000</v>
      </c>
      <c r="B27">
        <v>0.33313734</v>
      </c>
      <c r="C27">
        <v>-0.38489651000000003</v>
      </c>
      <c r="D27">
        <v>253.21510000000001</v>
      </c>
      <c r="E27">
        <v>-6.4295656000000001</v>
      </c>
      <c r="F27">
        <v>-6.9273197</v>
      </c>
      <c r="G27">
        <v>0.49775403000000001</v>
      </c>
      <c r="H27">
        <f t="shared" si="0"/>
        <v>-1645.9687936</v>
      </c>
      <c r="I27">
        <f>H27*main!$B$2</f>
        <v>-2.7487678853120002E-18</v>
      </c>
      <c r="J27">
        <f t="shared" si="1"/>
        <v>1.7827833086778164E-40</v>
      </c>
    </row>
    <row r="28" spans="1:10">
      <c r="A28">
        <v>222000</v>
      </c>
      <c r="B28">
        <v>0.32247627000000001</v>
      </c>
      <c r="C28">
        <v>-0.29932765</v>
      </c>
      <c r="D28">
        <v>253.21510000000001</v>
      </c>
      <c r="E28">
        <v>-6.4318004000000002</v>
      </c>
      <c r="F28">
        <v>-6.9136252999999996</v>
      </c>
      <c r="G28">
        <v>0.48182489000000001</v>
      </c>
      <c r="H28">
        <f t="shared" si="0"/>
        <v>-1646.5409024</v>
      </c>
      <c r="I28">
        <f>H28*main!$B$2</f>
        <v>-2.749723307008E-18</v>
      </c>
      <c r="J28">
        <f t="shared" si="1"/>
        <v>2.0470491611239627E-40</v>
      </c>
    </row>
    <row r="29" spans="1:10">
      <c r="A29">
        <v>223000</v>
      </c>
      <c r="B29">
        <v>0.31258877000000002</v>
      </c>
      <c r="C29">
        <v>-0.18923076</v>
      </c>
      <c r="D29">
        <v>253.21510000000001</v>
      </c>
      <c r="E29">
        <v>-6.4263640000000004</v>
      </c>
      <c r="F29">
        <v>-6.8934154999999997</v>
      </c>
      <c r="G29">
        <v>0.46705158000000002</v>
      </c>
      <c r="H29">
        <f t="shared" si="0"/>
        <v>-1645.1491840000001</v>
      </c>
      <c r="I29">
        <f>H29*main!$B$2</f>
        <v>-2.7473991372800001E-18</v>
      </c>
      <c r="J29">
        <f t="shared" si="1"/>
        <v>1.4360050581271185E-40</v>
      </c>
    </row>
    <row r="30" spans="1:10">
      <c r="A30">
        <v>224000</v>
      </c>
      <c r="B30">
        <v>0.32571717</v>
      </c>
      <c r="C30">
        <v>-0.24122579999999999</v>
      </c>
      <c r="D30">
        <v>253.21510000000001</v>
      </c>
      <c r="E30">
        <v>-6.4147216</v>
      </c>
      <c r="F30">
        <v>-6.9013888000000003</v>
      </c>
      <c r="G30">
        <v>0.48666725</v>
      </c>
      <c r="H30">
        <f t="shared" si="0"/>
        <v>-1642.1687296</v>
      </c>
      <c r="I30">
        <f>H30*main!$B$2</f>
        <v>-2.7424217784319999E-18</v>
      </c>
      <c r="J30">
        <f t="shared" si="1"/>
        <v>4.9083811808252585E-41</v>
      </c>
    </row>
    <row r="31" spans="1:10">
      <c r="A31">
        <v>225000</v>
      </c>
      <c r="B31">
        <v>0.34559076</v>
      </c>
      <c r="C31">
        <v>-0.29658639999999997</v>
      </c>
      <c r="D31">
        <v>253.21510000000001</v>
      </c>
      <c r="E31">
        <v>-6.3984819000000002</v>
      </c>
      <c r="F31">
        <v>-6.9148430999999997</v>
      </c>
      <c r="G31">
        <v>0.51636119000000003</v>
      </c>
      <c r="H31">
        <f t="shared" si="0"/>
        <v>-1638.0113664</v>
      </c>
      <c r="I31">
        <f>H31*main!$B$2</f>
        <v>-2.7354789818880002E-18</v>
      </c>
      <c r="J31">
        <f t="shared" si="1"/>
        <v>3.9926545957614856E-45</v>
      </c>
    </row>
    <row r="32" spans="1:10">
      <c r="A32">
        <v>226000</v>
      </c>
      <c r="B32">
        <v>0.33071890999999998</v>
      </c>
      <c r="C32">
        <v>-6.6811617000000004E-2</v>
      </c>
      <c r="D32">
        <v>253.21510000000001</v>
      </c>
      <c r="E32">
        <v>-6.3788486999999998</v>
      </c>
      <c r="F32">
        <v>-6.8729893000000004</v>
      </c>
      <c r="G32">
        <v>0.49414055000000001</v>
      </c>
      <c r="H32">
        <f t="shared" si="0"/>
        <v>-1632.9852672</v>
      </c>
      <c r="I32">
        <f>H32*main!$B$2</f>
        <v>-2.7270853962239998E-18</v>
      </c>
      <c r="J32">
        <f t="shared" si="1"/>
        <v>6.9395534303854244E-41</v>
      </c>
    </row>
    <row r="33" spans="1:10">
      <c r="A33">
        <v>227000</v>
      </c>
      <c r="B33">
        <v>0.34786767000000002</v>
      </c>
      <c r="C33">
        <v>-6.4057024000000004E-2</v>
      </c>
      <c r="D33">
        <v>253.21510000000001</v>
      </c>
      <c r="E33">
        <v>-6.3571095</v>
      </c>
      <c r="F33">
        <v>-6.8768728000000001</v>
      </c>
      <c r="G33">
        <v>0.51976321999999997</v>
      </c>
      <c r="H33">
        <f t="shared" si="0"/>
        <v>-1627.420032</v>
      </c>
      <c r="I33">
        <f>H33*main!$B$2</f>
        <v>-2.7177914534400001E-18</v>
      </c>
      <c r="J33">
        <f t="shared" si="1"/>
        <v>3.1061739540229028E-40</v>
      </c>
    </row>
    <row r="34" spans="1:10">
      <c r="A34">
        <v>228000</v>
      </c>
      <c r="B34">
        <v>0.39418167999999998</v>
      </c>
      <c r="C34">
        <v>-0.24839459</v>
      </c>
      <c r="D34">
        <v>253.21510000000001</v>
      </c>
      <c r="E34">
        <v>-6.3294423999999996</v>
      </c>
      <c r="F34">
        <v>-6.9184052999999999</v>
      </c>
      <c r="G34">
        <v>0.58896285999999998</v>
      </c>
      <c r="H34">
        <f t="shared" si="0"/>
        <v>-1620.3372543999999</v>
      </c>
      <c r="I34">
        <f>H34*main!$B$2</f>
        <v>-2.7059632148479998E-18</v>
      </c>
      <c r="J34">
        <f t="shared" si="1"/>
        <v>8.6745444415187408E-40</v>
      </c>
    </row>
    <row r="35" spans="1:10">
      <c r="A35">
        <v>229000</v>
      </c>
      <c r="B35">
        <v>0.36761331000000003</v>
      </c>
      <c r="C35">
        <v>0.15029382999999999</v>
      </c>
      <c r="D35">
        <v>253.21510000000001</v>
      </c>
      <c r="E35">
        <v>-6.2918298999999998</v>
      </c>
      <c r="F35">
        <v>-6.8410959</v>
      </c>
      <c r="G35">
        <v>0.54926598000000004</v>
      </c>
      <c r="H35">
        <f t="shared" si="0"/>
        <v>-1610.7084543999999</v>
      </c>
      <c r="I35">
        <f>H35*main!$B$2</f>
        <v>-2.6898831188479998E-18</v>
      </c>
      <c r="J35">
        <f t="shared" si="1"/>
        <v>2.0732245458378133E-39</v>
      </c>
    </row>
    <row r="36" spans="1:10">
      <c r="A36">
        <v>230000</v>
      </c>
      <c r="B36">
        <v>0.38457975999999999</v>
      </c>
      <c r="C36">
        <v>0.15675950999999999</v>
      </c>
      <c r="D36">
        <v>253.21510000000001</v>
      </c>
      <c r="E36">
        <v>-6.2696246000000002</v>
      </c>
      <c r="F36">
        <v>-6.8442407999999997</v>
      </c>
      <c r="G36">
        <v>0.57461624</v>
      </c>
      <c r="H36">
        <f t="shared" si="0"/>
        <v>-1605.0238976000001</v>
      </c>
      <c r="I36">
        <f>H36*main!$B$2</f>
        <v>-2.680389908992E-18</v>
      </c>
      <c r="J36">
        <f t="shared" si="1"/>
        <v>3.0278480684560185E-39</v>
      </c>
    </row>
    <row r="37" spans="1:10">
      <c r="A37">
        <v>231000</v>
      </c>
      <c r="B37">
        <v>0.37611852000000001</v>
      </c>
      <c r="C37">
        <v>0.12337073</v>
      </c>
      <c r="D37">
        <v>253.21510000000001</v>
      </c>
      <c r="E37">
        <v>-6.2847654999999998</v>
      </c>
      <c r="F37">
        <v>-6.8467395</v>
      </c>
      <c r="G37">
        <v>0.56197395999999999</v>
      </c>
      <c r="H37">
        <f t="shared" si="0"/>
        <v>-1608.8999679999999</v>
      </c>
      <c r="I37">
        <f>H37*main!$B$2</f>
        <v>-2.6868629465599999E-18</v>
      </c>
      <c r="J37">
        <f t="shared" si="1"/>
        <v>2.3573790364815938E-39</v>
      </c>
    </row>
    <row r="38" spans="1:10">
      <c r="A38">
        <v>232000</v>
      </c>
      <c r="B38">
        <v>0.35045967</v>
      </c>
      <c r="C38">
        <v>4.4013941000000001E-2</v>
      </c>
      <c r="D38">
        <v>253.21510000000001</v>
      </c>
      <c r="E38">
        <v>-6.3361292000000002</v>
      </c>
      <c r="F38">
        <v>-6.8597653000000003</v>
      </c>
      <c r="G38">
        <v>0.52363603000000003</v>
      </c>
      <c r="H38">
        <f t="shared" si="0"/>
        <v>-1622.0490752000001</v>
      </c>
      <c r="I38">
        <f>H38*main!$B$2</f>
        <v>-2.7088219555840001E-18</v>
      </c>
      <c r="J38">
        <f t="shared" si="1"/>
        <v>7.0723226467339537E-40</v>
      </c>
    </row>
    <row r="39" spans="1:10">
      <c r="A39">
        <v>233000</v>
      </c>
      <c r="B39">
        <v>0.35547142999999998</v>
      </c>
      <c r="C39">
        <v>-0.20064763999999999</v>
      </c>
      <c r="D39">
        <v>253.21510000000001</v>
      </c>
      <c r="E39">
        <v>-6.3664315</v>
      </c>
      <c r="F39">
        <v>-6.8975558000000001</v>
      </c>
      <c r="G39">
        <v>0.53112429999999999</v>
      </c>
      <c r="H39">
        <f t="shared" si="0"/>
        <v>-1629.806464</v>
      </c>
      <c r="I39">
        <f>H39*main!$B$2</f>
        <v>-2.72177679488E-18</v>
      </c>
      <c r="J39">
        <f t="shared" si="1"/>
        <v>1.8602230877945874E-40</v>
      </c>
    </row>
    <row r="40" spans="1:10">
      <c r="A40">
        <v>234000</v>
      </c>
      <c r="B40">
        <v>0.33342982999999998</v>
      </c>
      <c r="C40">
        <v>-0.1109723</v>
      </c>
      <c r="D40">
        <v>253.21510000000001</v>
      </c>
      <c r="E40">
        <v>-6.3839926</v>
      </c>
      <c r="F40">
        <v>-6.8821836000000003</v>
      </c>
      <c r="G40">
        <v>0.49819106000000002</v>
      </c>
      <c r="H40">
        <f t="shared" si="0"/>
        <v>-1634.3021056</v>
      </c>
      <c r="I40">
        <f>H40*main!$B$2</f>
        <v>-2.729284516352E-18</v>
      </c>
      <c r="J40">
        <f t="shared" si="1"/>
        <v>3.7592570894289787E-41</v>
      </c>
    </row>
    <row r="41" spans="1:10">
      <c r="A41">
        <v>235000</v>
      </c>
      <c r="B41">
        <v>0.31149647000000003</v>
      </c>
      <c r="C41">
        <v>-4.1617716999999999E-2</v>
      </c>
      <c r="D41">
        <v>253.21510000000001</v>
      </c>
      <c r="E41">
        <v>-6.4009423999999999</v>
      </c>
      <c r="F41">
        <v>-6.8663619000000002</v>
      </c>
      <c r="G41">
        <v>0.46541953000000003</v>
      </c>
      <c r="H41">
        <f t="shared" si="0"/>
        <v>-1638.6412544</v>
      </c>
      <c r="I41">
        <f>H41*main!$B$2</f>
        <v>-2.7365308948479998E-18</v>
      </c>
      <c r="J41">
        <f t="shared" si="1"/>
        <v>1.2434489377626517E-42</v>
      </c>
    </row>
    <row r="42" spans="1:10">
      <c r="A42">
        <v>236000</v>
      </c>
      <c r="B42">
        <v>0.33897869000000003</v>
      </c>
      <c r="C42">
        <v>-0.32615161999999998</v>
      </c>
      <c r="D42">
        <v>253.21510000000001</v>
      </c>
      <c r="E42">
        <v>-6.4166321000000002</v>
      </c>
      <c r="F42">
        <v>-6.9231138999999997</v>
      </c>
      <c r="G42">
        <v>0.50648183999999996</v>
      </c>
      <c r="H42">
        <f t="shared" si="0"/>
        <v>-1642.6578176</v>
      </c>
      <c r="I42">
        <f>H42*main!$B$2</f>
        <v>-2.7432385553919999E-18</v>
      </c>
      <c r="J42">
        <f t="shared" si="1"/>
        <v>6.1195589037297428E-41</v>
      </c>
    </row>
    <row r="43" spans="1:10">
      <c r="A43">
        <v>237000</v>
      </c>
      <c r="B43">
        <v>0.33749198000000002</v>
      </c>
      <c r="C43">
        <v>-0.39708914000000001</v>
      </c>
      <c r="D43">
        <v>253.21510000000001</v>
      </c>
      <c r="E43">
        <v>-6.4280084000000004</v>
      </c>
      <c r="F43">
        <v>-6.9322689000000004</v>
      </c>
      <c r="G43">
        <v>0.50426048999999995</v>
      </c>
      <c r="H43">
        <f t="shared" si="0"/>
        <v>-1645.5701504000001</v>
      </c>
      <c r="I43">
        <f>H43*main!$B$2</f>
        <v>-2.7481021511680003E-18</v>
      </c>
      <c r="J43">
        <f t="shared" si="1"/>
        <v>1.6094364723305771E-40</v>
      </c>
    </row>
    <row r="44" spans="1:10">
      <c r="A44">
        <v>238000</v>
      </c>
      <c r="B44">
        <v>0.33373103999999998</v>
      </c>
      <c r="C44">
        <v>-0.39432689999999998</v>
      </c>
      <c r="D44">
        <v>253.21510000000001</v>
      </c>
      <c r="E44">
        <v>-6.4330581999999996</v>
      </c>
      <c r="F44">
        <v>-6.9316993</v>
      </c>
      <c r="G44">
        <v>0.4986411</v>
      </c>
      <c r="H44">
        <f t="shared" si="0"/>
        <v>-1646.8628991999999</v>
      </c>
      <c r="I44">
        <f>H44*main!$B$2</f>
        <v>-2.7502610416639996E-18</v>
      </c>
      <c r="J44">
        <f t="shared" si="1"/>
        <v>2.2038136537918969E-40</v>
      </c>
    </row>
    <row r="45" spans="1:10">
      <c r="A45">
        <v>239000</v>
      </c>
      <c r="B45">
        <v>0.30661979</v>
      </c>
      <c r="C45">
        <v>-0.14667679</v>
      </c>
      <c r="D45">
        <v>253.21510000000001</v>
      </c>
      <c r="E45">
        <v>-6.4301044000000003</v>
      </c>
      <c r="F45">
        <v>-6.8882374999999998</v>
      </c>
      <c r="G45">
        <v>0.45813308000000003</v>
      </c>
      <c r="H45">
        <f t="shared" si="0"/>
        <v>-1646.1067264000001</v>
      </c>
      <c r="I45">
        <f>H45*main!$B$2</f>
        <v>-2.748998233088E-18</v>
      </c>
      <c r="J45">
        <f t="shared" si="1"/>
        <v>1.8448263984399885E-40</v>
      </c>
    </row>
    <row r="46" spans="1:10">
      <c r="A46">
        <v>240000</v>
      </c>
      <c r="B46">
        <v>0.31566260000000002</v>
      </c>
      <c r="C46">
        <v>-0.16742647999999999</v>
      </c>
      <c r="D46">
        <v>253.21510000000001</v>
      </c>
      <c r="E46">
        <v>-6.4160057000000004</v>
      </c>
      <c r="F46">
        <v>-6.8876499999999998</v>
      </c>
      <c r="G46">
        <v>0.47164431000000001</v>
      </c>
      <c r="H46">
        <f t="shared" si="0"/>
        <v>-1642.4974592000001</v>
      </c>
      <c r="I46">
        <f>H46*main!$B$2</f>
        <v>-2.7429707568640001E-18</v>
      </c>
      <c r="J46">
        <f t="shared" si="1"/>
        <v>5.7077457348930655E-41</v>
      </c>
    </row>
    <row r="47" spans="1:10">
      <c r="A47">
        <v>241000</v>
      </c>
      <c r="B47">
        <v>0.33046676000000003</v>
      </c>
      <c r="C47">
        <v>-0.12258486</v>
      </c>
      <c r="D47">
        <v>253.21510000000001</v>
      </c>
      <c r="E47">
        <v>-6.3900142999999998</v>
      </c>
      <c r="F47">
        <v>-6.8837780999999998</v>
      </c>
      <c r="G47">
        <v>0.49376381000000003</v>
      </c>
      <c r="H47">
        <f t="shared" si="0"/>
        <v>-1635.8436608</v>
      </c>
      <c r="I47">
        <f>H47*main!$B$2</f>
        <v>-2.731858913536E-18</v>
      </c>
      <c r="J47">
        <f t="shared" si="1"/>
        <v>1.2651401708330662E-41</v>
      </c>
    </row>
    <row r="48" spans="1:10">
      <c r="A48">
        <v>242000</v>
      </c>
      <c r="B48">
        <v>0.33347515</v>
      </c>
      <c r="C48">
        <v>-1.5135156E-2</v>
      </c>
      <c r="D48">
        <v>253.21510000000001</v>
      </c>
      <c r="E48">
        <v>-6.3630675999999999</v>
      </c>
      <c r="F48">
        <v>-6.8613263</v>
      </c>
      <c r="G48">
        <v>0.49825877000000002</v>
      </c>
      <c r="H48">
        <f t="shared" si="0"/>
        <v>-1628.9453056</v>
      </c>
      <c r="I48">
        <f>H48*main!$B$2</f>
        <v>-2.7203386603519998E-18</v>
      </c>
      <c r="J48">
        <f t="shared" si="1"/>
        <v>2.2731997206630683E-40</v>
      </c>
    </row>
    <row r="49" spans="1:10">
      <c r="A49">
        <v>243000</v>
      </c>
      <c r="B49">
        <v>0.34513364000000002</v>
      </c>
      <c r="C49">
        <v>7.9147672999999995E-4</v>
      </c>
      <c r="D49">
        <v>253.21510000000001</v>
      </c>
      <c r="E49">
        <v>-6.3486681000000003</v>
      </c>
      <c r="F49">
        <v>-6.8643463000000002</v>
      </c>
      <c r="G49">
        <v>0.51567819000000004</v>
      </c>
      <c r="H49">
        <f t="shared" si="0"/>
        <v>-1625.2590336000001</v>
      </c>
      <c r="I49">
        <f>H49*main!$B$2</f>
        <v>-2.714182586112E-18</v>
      </c>
      <c r="J49">
        <f t="shared" si="1"/>
        <v>4.5084913556052079E-40</v>
      </c>
    </row>
    <row r="50" spans="1:10">
      <c r="A50">
        <v>244000</v>
      </c>
      <c r="B50">
        <v>0.33818534</v>
      </c>
      <c r="C50">
        <v>5.5191479000000002E-3</v>
      </c>
      <c r="D50">
        <v>253.21510000000001</v>
      </c>
      <c r="E50">
        <v>-6.3496420000000002</v>
      </c>
      <c r="F50">
        <v>-6.8549385000000003</v>
      </c>
      <c r="G50">
        <v>0.50529645000000001</v>
      </c>
      <c r="H50">
        <f t="shared" si="0"/>
        <v>-1625.5083520000001</v>
      </c>
      <c r="I50">
        <f>H50*main!$B$2</f>
        <v>-2.7145989478399999E-18</v>
      </c>
      <c r="J50">
        <f t="shared" si="1"/>
        <v>4.333411020348698E-40</v>
      </c>
    </row>
    <row r="51" spans="1:10">
      <c r="A51">
        <v>245000</v>
      </c>
      <c r="B51">
        <v>0.34298152999999998</v>
      </c>
      <c r="C51">
        <v>-6.4630773000000002E-2</v>
      </c>
      <c r="D51">
        <v>253.21510000000001</v>
      </c>
      <c r="E51">
        <v>-6.3647149000000001</v>
      </c>
      <c r="F51">
        <v>-6.8771775000000002</v>
      </c>
      <c r="G51">
        <v>0.51246263000000003</v>
      </c>
      <c r="H51">
        <f t="shared" si="0"/>
        <v>-1629.3670144</v>
      </c>
      <c r="I51">
        <f>H51*main!$B$2</f>
        <v>-2.7210429140480001E-18</v>
      </c>
      <c r="J51">
        <f t="shared" si="1"/>
        <v>2.0657969053277172E-40</v>
      </c>
    </row>
    <row r="52" spans="1:10">
      <c r="A52">
        <v>246000</v>
      </c>
      <c r="B52">
        <v>0.36076699000000001</v>
      </c>
      <c r="C52">
        <v>-0.34738048999999999</v>
      </c>
      <c r="D52">
        <v>253.21510000000001</v>
      </c>
      <c r="E52">
        <v>-6.3913618999999997</v>
      </c>
      <c r="F52">
        <v>-6.9303984999999999</v>
      </c>
      <c r="G52">
        <v>0.53903661999999997</v>
      </c>
      <c r="H52">
        <f t="shared" si="0"/>
        <v>-1636.1886463999999</v>
      </c>
      <c r="I52">
        <f>H52*main!$B$2</f>
        <v>-2.732435039488E-18</v>
      </c>
      <c r="J52">
        <f t="shared" si="1"/>
        <v>8.884900036181182E-42</v>
      </c>
    </row>
    <row r="53" spans="1:10">
      <c r="A53">
        <v>247000</v>
      </c>
      <c r="B53">
        <v>0.30517804999999998</v>
      </c>
      <c r="C53">
        <v>-0.10667604999999999</v>
      </c>
      <c r="D53">
        <v>253.21510000000001</v>
      </c>
      <c r="E53">
        <v>-6.4169793999999998</v>
      </c>
      <c r="F53">
        <v>-6.8729582999999996</v>
      </c>
      <c r="G53">
        <v>0.45597892000000001</v>
      </c>
      <c r="H53">
        <f t="shared" si="0"/>
        <v>-1642.7467263999999</v>
      </c>
      <c r="I53">
        <f>H53*main!$B$2</f>
        <v>-2.7433870330880001E-18</v>
      </c>
      <c r="J53">
        <f t="shared" si="1"/>
        <v>6.3540645710908125E-41</v>
      </c>
    </row>
    <row r="54" spans="1:10">
      <c r="A54">
        <v>248000</v>
      </c>
      <c r="B54">
        <v>0.33433581000000001</v>
      </c>
      <c r="C54">
        <v>-0.35803370000000001</v>
      </c>
      <c r="D54">
        <v>253.21510000000001</v>
      </c>
      <c r="E54">
        <v>-6.4265615</v>
      </c>
      <c r="F54">
        <v>-6.9261062000000004</v>
      </c>
      <c r="G54">
        <v>0.49954471</v>
      </c>
      <c r="H54">
        <f t="shared" si="0"/>
        <v>-1645.199744</v>
      </c>
      <c r="I54">
        <f>H54*main!$B$2</f>
        <v>-2.7474835724800001E-18</v>
      </c>
      <c r="J54">
        <f t="shared" si="1"/>
        <v>1.456312670157909E-40</v>
      </c>
    </row>
    <row r="55" spans="1:10">
      <c r="A55">
        <v>249000</v>
      </c>
      <c r="B55">
        <v>0.30615231999999998</v>
      </c>
      <c r="C55">
        <v>-0.14767949999999999</v>
      </c>
      <c r="D55">
        <v>253.21510000000001</v>
      </c>
      <c r="E55">
        <v>-6.4252390999999998</v>
      </c>
      <c r="F55">
        <v>-6.8826736999999998</v>
      </c>
      <c r="G55">
        <v>0.45743462000000001</v>
      </c>
      <c r="H55">
        <f t="shared" si="0"/>
        <v>-1644.8612095999999</v>
      </c>
      <c r="I55">
        <f>H55*main!$B$2</f>
        <v>-2.746918220032E-18</v>
      </c>
      <c r="J55">
        <f t="shared" si="1"/>
        <v>1.3230579468353278E-40</v>
      </c>
    </row>
    <row r="56" spans="1:10">
      <c r="A56">
        <v>250000</v>
      </c>
      <c r="B56">
        <v>0.31101909999999999</v>
      </c>
      <c r="C56">
        <v>-0.14053157999999999</v>
      </c>
      <c r="D56">
        <v>253.21510000000001</v>
      </c>
      <c r="E56">
        <v>-6.4193790000000002</v>
      </c>
      <c r="F56">
        <v>-6.8840852999999997</v>
      </c>
      <c r="G56">
        <v>0.46470626999999998</v>
      </c>
      <c r="H56">
        <f t="shared" si="0"/>
        <v>-1643.361024</v>
      </c>
      <c r="I56">
        <f>H56*main!$B$2</f>
        <v>-2.7444129100799999E-18</v>
      </c>
      <c r="J56">
        <f t="shared" si="1"/>
        <v>8.0948089983483205E-41</v>
      </c>
    </row>
    <row r="57" spans="1:10">
      <c r="A57">
        <v>251000</v>
      </c>
      <c r="B57">
        <v>0.32715033999999998</v>
      </c>
      <c r="C57">
        <v>-0.21948421000000001</v>
      </c>
      <c r="D57">
        <v>253.21510000000001</v>
      </c>
      <c r="E57">
        <v>-6.4095344000000001</v>
      </c>
      <c r="F57">
        <v>-6.8983429999999997</v>
      </c>
      <c r="G57">
        <v>0.48880862000000003</v>
      </c>
      <c r="H57">
        <f t="shared" si="0"/>
        <v>-1640.8408064</v>
      </c>
      <c r="I57">
        <f>H57*main!$B$2</f>
        <v>-2.7402041466879999E-18</v>
      </c>
      <c r="J57">
        <f t="shared" si="1"/>
        <v>2.292831732753853E-41</v>
      </c>
    </row>
    <row r="58" spans="1:10">
      <c r="A58">
        <v>252000</v>
      </c>
      <c r="B58">
        <v>0.32945468</v>
      </c>
      <c r="C58">
        <v>-0.15667729</v>
      </c>
      <c r="D58">
        <v>253.21510000000001</v>
      </c>
      <c r="E58">
        <v>-6.3964416999999996</v>
      </c>
      <c r="F58">
        <v>-6.8886932999999999</v>
      </c>
      <c r="G58">
        <v>0.49225162</v>
      </c>
      <c r="H58">
        <f t="shared" si="0"/>
        <v>-1637.4890751999999</v>
      </c>
      <c r="I58">
        <f>H58*main!$B$2</f>
        <v>-2.7346067555839999E-18</v>
      </c>
      <c r="J58">
        <f t="shared" si="1"/>
        <v>6.5454385757346754E-43</v>
      </c>
    </row>
    <row r="59" spans="1:10">
      <c r="A59">
        <v>253000</v>
      </c>
      <c r="B59">
        <v>0.33989439999999999</v>
      </c>
      <c r="C59">
        <v>-0.14435945</v>
      </c>
      <c r="D59">
        <v>253.21510000000001</v>
      </c>
      <c r="E59">
        <v>-6.3824676</v>
      </c>
      <c r="F59">
        <v>-6.8903176000000004</v>
      </c>
      <c r="G59">
        <v>0.50785002999999995</v>
      </c>
      <c r="H59">
        <f t="shared" si="0"/>
        <v>-1633.9117056</v>
      </c>
      <c r="I59">
        <f>H59*main!$B$2</f>
        <v>-2.7286325483519999E-18</v>
      </c>
      <c r="J59">
        <f t="shared" si="1"/>
        <v>4.6012427381838809E-41</v>
      </c>
    </row>
    <row r="60" spans="1:10">
      <c r="A60">
        <v>254000</v>
      </c>
      <c r="B60">
        <v>0.34122037</v>
      </c>
      <c r="C60">
        <v>-8.9426247E-2</v>
      </c>
      <c r="D60">
        <v>253.21510000000001</v>
      </c>
      <c r="E60">
        <v>-6.3703048999999998</v>
      </c>
      <c r="F60">
        <v>-6.8801360999999996</v>
      </c>
      <c r="G60">
        <v>0.50983122000000003</v>
      </c>
      <c r="H60">
        <f t="shared" si="0"/>
        <v>-1630.7980544</v>
      </c>
      <c r="I60">
        <f>H60*main!$B$2</f>
        <v>-2.7234327508479999E-18</v>
      </c>
      <c r="J60">
        <f t="shared" si="1"/>
        <v>1.4359333353604762E-40</v>
      </c>
    </row>
    <row r="61" spans="1:10">
      <c r="A61">
        <v>255000</v>
      </c>
      <c r="B61">
        <v>0.34921784</v>
      </c>
      <c r="C61">
        <v>-0.1303028</v>
      </c>
      <c r="D61">
        <v>253.21510000000001</v>
      </c>
      <c r="E61">
        <v>-6.3626456999999998</v>
      </c>
      <c r="F61">
        <v>-6.8844262000000001</v>
      </c>
      <c r="G61">
        <v>0.52178057</v>
      </c>
      <c r="H61">
        <f t="shared" si="0"/>
        <v>-1628.8372992</v>
      </c>
      <c r="I61">
        <f>H61*main!$B$2</f>
        <v>-2.7201582896639998E-18</v>
      </c>
      <c r="J61">
        <f t="shared" si="1"/>
        <v>2.3279145174555123E-40</v>
      </c>
    </row>
    <row r="62" spans="1:10">
      <c r="A62">
        <v>256000</v>
      </c>
      <c r="B62">
        <v>0.35223535</v>
      </c>
      <c r="C62">
        <v>-0.13362059000000001</v>
      </c>
      <c r="D62">
        <v>253.21510000000001</v>
      </c>
      <c r="E62">
        <v>-6.3631871000000002</v>
      </c>
      <c r="F62">
        <v>-6.8894761999999998</v>
      </c>
      <c r="G62">
        <v>0.52628914000000004</v>
      </c>
      <c r="H62">
        <f t="shared" si="0"/>
        <v>-1628.9758976000001</v>
      </c>
      <c r="I62">
        <f>H62*main!$B$2</f>
        <v>-2.720389748992E-18</v>
      </c>
      <c r="J62">
        <f t="shared" si="1"/>
        <v>2.2578204156494729E-40</v>
      </c>
    </row>
    <row r="63" spans="1:10">
      <c r="A63">
        <v>257000</v>
      </c>
      <c r="B63">
        <v>0.35540880000000002</v>
      </c>
      <c r="C63">
        <v>-0.24913962000000001</v>
      </c>
      <c r="D63">
        <v>253.21510000000001</v>
      </c>
      <c r="E63">
        <v>-6.3792838999999999</v>
      </c>
      <c r="F63">
        <v>-6.9103146000000004</v>
      </c>
      <c r="G63">
        <v>0.53103071999999996</v>
      </c>
      <c r="H63">
        <f t="shared" si="0"/>
        <v>-1633.0966784</v>
      </c>
      <c r="I63">
        <f>H63*main!$B$2</f>
        <v>-2.7272714529280001E-18</v>
      </c>
      <c r="J63">
        <f t="shared" si="1"/>
        <v>6.6330298533776935E-41</v>
      </c>
    </row>
    <row r="64" spans="1:10">
      <c r="A64">
        <v>258000</v>
      </c>
      <c r="B64">
        <v>0.33107838000000001</v>
      </c>
      <c r="C64">
        <v>-0.26951393000000001</v>
      </c>
      <c r="D64">
        <v>253.21510000000001</v>
      </c>
      <c r="E64">
        <v>-6.4117712999999998</v>
      </c>
      <c r="F64">
        <v>-6.9064490000000003</v>
      </c>
      <c r="G64">
        <v>0.49467766000000002</v>
      </c>
      <c r="H64">
        <f t="shared" si="0"/>
        <v>-1641.4134528</v>
      </c>
      <c r="I64">
        <f>H64*main!$B$2</f>
        <v>-2.7411604661759999E-18</v>
      </c>
      <c r="J64">
        <f t="shared" si="1"/>
        <v>3.3001253446309813E-41</v>
      </c>
    </row>
    <row r="65" spans="1:10">
      <c r="A65">
        <v>259000</v>
      </c>
      <c r="B65">
        <v>0.31411798000000002</v>
      </c>
      <c r="C65">
        <v>-0.27349378000000002</v>
      </c>
      <c r="D65">
        <v>253.21510000000001</v>
      </c>
      <c r="E65">
        <v>-6.4387322999999999</v>
      </c>
      <c r="F65">
        <v>-6.9080687000000003</v>
      </c>
      <c r="G65">
        <v>0.46933643000000003</v>
      </c>
      <c r="H65">
        <f t="shared" si="0"/>
        <v>-1648.3154688</v>
      </c>
      <c r="I65">
        <f>H65*main!$B$2</f>
        <v>-2.7526868328959998E-18</v>
      </c>
      <c r="J65">
        <f t="shared" si="1"/>
        <v>2.9828876962495835E-40</v>
      </c>
    </row>
    <row r="66" spans="1:10">
      <c r="A66">
        <v>260000</v>
      </c>
      <c r="B66">
        <v>0.30671904</v>
      </c>
      <c r="C66">
        <v>-0.28613724000000001</v>
      </c>
      <c r="D66">
        <v>253.21510000000001</v>
      </c>
      <c r="E66">
        <v>-6.4493298000000001</v>
      </c>
      <c r="F66">
        <v>-6.9076111999999998</v>
      </c>
      <c r="G66">
        <v>0.45828139000000001</v>
      </c>
      <c r="H66">
        <f t="shared" si="0"/>
        <v>-1651.0284288</v>
      </c>
      <c r="I66">
        <f>H66*main!$B$2</f>
        <v>-2.7572174760960002E-18</v>
      </c>
      <c r="J66">
        <f t="shared" si="1"/>
        <v>4.7531332337839756E-40</v>
      </c>
    </row>
    <row r="67" spans="1:10">
      <c r="A67">
        <v>261000</v>
      </c>
      <c r="B67">
        <v>0.28619837999999997</v>
      </c>
      <c r="C67">
        <v>-0.11010807</v>
      </c>
      <c r="D67">
        <v>253.21510000000001</v>
      </c>
      <c r="E67">
        <v>-6.4466340000000004</v>
      </c>
      <c r="F67">
        <v>-6.8742546000000004</v>
      </c>
      <c r="G67">
        <v>0.42762063</v>
      </c>
      <c r="H67">
        <f t="shared" si="0"/>
        <v>-1650.3383040000001</v>
      </c>
      <c r="I67">
        <f>H67*main!$B$2</f>
        <v>-2.7560649676800001E-18</v>
      </c>
      <c r="J67">
        <f t="shared" si="1"/>
        <v>4.2638835582592043E-40</v>
      </c>
    </row>
    <row r="68" spans="1:10">
      <c r="A68">
        <v>262000</v>
      </c>
      <c r="B68">
        <v>0.34787638999999998</v>
      </c>
      <c r="C68">
        <v>-0.48396024999999998</v>
      </c>
      <c r="D68">
        <v>253.21510000000001</v>
      </c>
      <c r="E68">
        <v>-6.4319772999999998</v>
      </c>
      <c r="F68">
        <v>-6.9517534999999997</v>
      </c>
      <c r="G68">
        <v>0.51977624</v>
      </c>
      <c r="H68">
        <f t="shared" si="0"/>
        <v>-1646.5861887999999</v>
      </c>
      <c r="I68">
        <f>H68*main!$B$2</f>
        <v>-2.7497989352959999E-18</v>
      </c>
      <c r="J68">
        <f t="shared" si="1"/>
        <v>2.0687474111366054E-40</v>
      </c>
    </row>
    <row r="69" spans="1:10">
      <c r="A69">
        <v>263000</v>
      </c>
      <c r="B69">
        <v>0.34254055999999999</v>
      </c>
      <c r="C69">
        <v>-0.30311441</v>
      </c>
      <c r="D69">
        <v>253.21510000000001</v>
      </c>
      <c r="E69">
        <v>-6.4074081999999999</v>
      </c>
      <c r="F69">
        <v>-6.9192119999999999</v>
      </c>
      <c r="G69">
        <v>0.51180376999999999</v>
      </c>
      <c r="H69">
        <f t="shared" si="0"/>
        <v>-1640.2964992</v>
      </c>
      <c r="I69">
        <f>H69*main!$B$2</f>
        <v>-2.7392951536639998E-18</v>
      </c>
      <c r="J69">
        <f t="shared" si="1"/>
        <v>1.5049428050901118E-41</v>
      </c>
    </row>
    <row r="70" spans="1:10">
      <c r="A70">
        <v>264000</v>
      </c>
      <c r="B70">
        <v>0.33420554000000002</v>
      </c>
      <c r="C70">
        <v>-0.10972909</v>
      </c>
      <c r="D70">
        <v>253.21510000000001</v>
      </c>
      <c r="E70">
        <v>-6.3838191000000002</v>
      </c>
      <c r="F70">
        <v>-6.8831692000000002</v>
      </c>
      <c r="G70">
        <v>0.49935006999999998</v>
      </c>
      <c r="H70">
        <f t="shared" si="0"/>
        <v>-1634.2576896</v>
      </c>
      <c r="I70">
        <f>H70*main!$B$2</f>
        <v>-2.7292103416320001E-18</v>
      </c>
      <c r="J70">
        <f t="shared" si="1"/>
        <v>3.8507644453027482E-41</v>
      </c>
    </row>
    <row r="71" spans="1:10">
      <c r="A71">
        <v>265000</v>
      </c>
      <c r="B71">
        <v>0.33681875</v>
      </c>
      <c r="C71">
        <v>-7.2398955000000001E-2</v>
      </c>
      <c r="D71">
        <v>253.21510000000001</v>
      </c>
      <c r="E71">
        <v>-6.3729094000000002</v>
      </c>
      <c r="F71">
        <v>-6.8761640000000002</v>
      </c>
      <c r="G71">
        <v>0.50325458000000001</v>
      </c>
      <c r="H71">
        <f t="shared" si="0"/>
        <v>-1631.4648064</v>
      </c>
      <c r="I71">
        <f>H71*main!$B$2</f>
        <v>-2.7245462266880002E-18</v>
      </c>
      <c r="J71">
        <f t="shared" si="1"/>
        <v>1.1814750294140235E-40</v>
      </c>
    </row>
    <row r="72" spans="1:10">
      <c r="A72">
        <v>266000</v>
      </c>
      <c r="B72">
        <v>0.34381133000000003</v>
      </c>
      <c r="C72">
        <v>-0.13684445000000001</v>
      </c>
      <c r="D72">
        <v>253.21510000000001</v>
      </c>
      <c r="E72">
        <v>-6.3728522999999999</v>
      </c>
      <c r="F72">
        <v>-6.8865546999999996</v>
      </c>
      <c r="G72">
        <v>0.51370247999999996</v>
      </c>
      <c r="H72">
        <f t="shared" si="0"/>
        <v>-1631.4501888</v>
      </c>
      <c r="I72">
        <f>H72*main!$B$2</f>
        <v>-2.7245218152959999E-18</v>
      </c>
      <c r="J72">
        <f t="shared" si="1"/>
        <v>1.1867878141560853E-40</v>
      </c>
    </row>
    <row r="73" spans="1:10">
      <c r="A73">
        <v>267000</v>
      </c>
      <c r="B73">
        <v>0.33066401000000001</v>
      </c>
      <c r="C73">
        <v>-6.4588850000000003E-2</v>
      </c>
      <c r="D73">
        <v>253.21510000000001</v>
      </c>
      <c r="E73">
        <v>-6.3781201999999997</v>
      </c>
      <c r="F73">
        <v>-6.8721788000000004</v>
      </c>
      <c r="G73">
        <v>0.49405853999999999</v>
      </c>
      <c r="H73">
        <f t="shared" si="0"/>
        <v>-1632.7987711999999</v>
      </c>
      <c r="I73">
        <f>H73*main!$B$2</f>
        <v>-2.7267739479039998E-18</v>
      </c>
      <c r="J73">
        <f t="shared" si="1"/>
        <v>7.4681511413510624E-41</v>
      </c>
    </row>
    <row r="74" spans="1:10">
      <c r="A74">
        <v>268000</v>
      </c>
      <c r="B74">
        <v>0.34015546000000002</v>
      </c>
      <c r="C74">
        <v>-0.16746232</v>
      </c>
      <c r="D74">
        <v>253.21510000000001</v>
      </c>
      <c r="E74">
        <v>-6.3861907000000002</v>
      </c>
      <c r="F74">
        <v>-6.8944307</v>
      </c>
      <c r="G74">
        <v>0.50824007999999998</v>
      </c>
      <c r="H74">
        <f t="shared" si="0"/>
        <v>-1634.8648192000001</v>
      </c>
      <c r="I74">
        <f>H74*main!$B$2</f>
        <v>-2.7302242480640002E-18</v>
      </c>
      <c r="J74">
        <f t="shared" si="1"/>
        <v>2.6952153691093405E-41</v>
      </c>
    </row>
    <row r="75" spans="1:10">
      <c r="A75">
        <v>269000</v>
      </c>
      <c r="B75">
        <v>0.33878804000000001</v>
      </c>
      <c r="C75">
        <v>-0.22359645</v>
      </c>
      <c r="D75">
        <v>253.21510000000001</v>
      </c>
      <c r="E75">
        <v>-6.3961483000000001</v>
      </c>
      <c r="F75">
        <v>-6.9023452000000001</v>
      </c>
      <c r="G75">
        <v>0.50619696999999997</v>
      </c>
      <c r="H75">
        <f t="shared" si="0"/>
        <v>-1637.4139648</v>
      </c>
      <c r="I75">
        <f>H75*main!$B$2</f>
        <v>-2.7344813212160001E-18</v>
      </c>
      <c r="J75">
        <f t="shared" si="1"/>
        <v>8.7324019142147723E-43</v>
      </c>
    </row>
    <row r="76" spans="1:10">
      <c r="A76">
        <v>270000</v>
      </c>
      <c r="B76">
        <v>0.32527440000000002</v>
      </c>
      <c r="C76">
        <v>-0.18357802000000001</v>
      </c>
      <c r="D76">
        <v>253.21510000000001</v>
      </c>
      <c r="E76">
        <v>-6.4070558999999996</v>
      </c>
      <c r="F76">
        <v>-6.8930616000000002</v>
      </c>
      <c r="G76">
        <v>0.48600569999999998</v>
      </c>
      <c r="H76">
        <f t="shared" si="0"/>
        <v>-1640.2063103999999</v>
      </c>
      <c r="I76">
        <f>H76*main!$B$2</f>
        <v>-2.7391445383679998E-18</v>
      </c>
      <c r="J76">
        <f t="shared" si="1"/>
        <v>1.390353134025449E-41</v>
      </c>
    </row>
    <row r="77" spans="1:10">
      <c r="A77">
        <v>271000</v>
      </c>
      <c r="B77">
        <v>0.30604103999999999</v>
      </c>
      <c r="C77">
        <v>-9.0928810999999998E-2</v>
      </c>
      <c r="D77">
        <v>253.21510000000001</v>
      </c>
      <c r="E77">
        <v>-6.4181195000000004</v>
      </c>
      <c r="F77">
        <v>-6.8753878000000004</v>
      </c>
      <c r="G77">
        <v>0.45726834999999999</v>
      </c>
      <c r="H77">
        <f t="shared" si="0"/>
        <v>-1643.0385920000001</v>
      </c>
      <c r="I77">
        <f>H77*main!$B$2</f>
        <v>-2.7438744486400003E-18</v>
      </c>
      <c r="J77">
        <f t="shared" si="1"/>
        <v>7.1548831010520016E-41</v>
      </c>
    </row>
    <row r="78" spans="1:10">
      <c r="A78">
        <v>272000</v>
      </c>
      <c r="B78">
        <v>0.34690533000000001</v>
      </c>
      <c r="C78">
        <v>-0.46137598000000002</v>
      </c>
      <c r="D78">
        <v>253.21510000000001</v>
      </c>
      <c r="E78">
        <v>-6.4301835000000001</v>
      </c>
      <c r="F78">
        <v>-6.9485089000000002</v>
      </c>
      <c r="G78">
        <v>0.51832533999999997</v>
      </c>
      <c r="H78">
        <f t="shared" si="0"/>
        <v>-1646.126976</v>
      </c>
      <c r="I78">
        <f>H78*main!$B$2</f>
        <v>-2.7490320499200001E-18</v>
      </c>
      <c r="J78">
        <f t="shared" si="1"/>
        <v>1.854024135144901E-40</v>
      </c>
    </row>
    <row r="79" spans="1:10">
      <c r="A79">
        <v>273000</v>
      </c>
      <c r="B79">
        <v>0.30551117</v>
      </c>
      <c r="C79">
        <v>-0.26957372000000002</v>
      </c>
      <c r="D79">
        <v>253.21510000000001</v>
      </c>
      <c r="E79">
        <v>-6.4468833999999999</v>
      </c>
      <c r="F79">
        <v>-6.9033600000000002</v>
      </c>
      <c r="G79">
        <v>0.45647664999999998</v>
      </c>
      <c r="H79">
        <f t="shared" si="0"/>
        <v>-1650.4021504</v>
      </c>
      <c r="I79">
        <f>H79*main!$B$2</f>
        <v>-2.7561715911680001E-18</v>
      </c>
      <c r="J79">
        <f t="shared" si="1"/>
        <v>4.3080309814614641E-40</v>
      </c>
    </row>
    <row r="80" spans="1:10">
      <c r="A80">
        <v>274000</v>
      </c>
      <c r="B80">
        <v>0.31988436999999997</v>
      </c>
      <c r="C80">
        <v>-0.47516007999999998</v>
      </c>
      <c r="D80">
        <v>253.21510000000001</v>
      </c>
      <c r="E80">
        <v>-6.4670240000000003</v>
      </c>
      <c r="F80">
        <v>-6.9449762000000002</v>
      </c>
      <c r="G80">
        <v>0.47795223999999997</v>
      </c>
      <c r="H80">
        <f t="shared" si="0"/>
        <v>-1655.5581440000001</v>
      </c>
      <c r="I80">
        <f>H80*main!$B$2</f>
        <v>-2.76478210048E-18</v>
      </c>
      <c r="J80">
        <f t="shared" si="1"/>
        <v>8.6237993090479342E-40</v>
      </c>
    </row>
    <row r="81" spans="1:10">
      <c r="A81">
        <v>275000</v>
      </c>
      <c r="B81">
        <v>0.31041779000000003</v>
      </c>
      <c r="C81">
        <v>-0.48086084000000001</v>
      </c>
      <c r="D81">
        <v>253.21510000000001</v>
      </c>
      <c r="E81">
        <v>-6.4788693999999998</v>
      </c>
      <c r="F81">
        <v>-6.9426772999999997</v>
      </c>
      <c r="G81">
        <v>0.46380782999999998</v>
      </c>
      <c r="H81">
        <f t="shared" ref="H81:H116" si="2">E81*256</f>
        <v>-1658.5905663999999</v>
      </c>
      <c r="I81">
        <f>H81*main!$B$2</f>
        <v>-2.769846245888E-18</v>
      </c>
      <c r="J81">
        <f t="shared" ref="J81:J115" si="3">(I81-AVERAGE($I$16:$I$116))^2</f>
        <v>1.1854559874639634E-39</v>
      </c>
    </row>
    <row r="82" spans="1:10">
      <c r="A82">
        <v>276000</v>
      </c>
      <c r="B82">
        <v>0.29658045</v>
      </c>
      <c r="C82">
        <v>-0.34991602999999999</v>
      </c>
      <c r="D82">
        <v>253.21510000000001</v>
      </c>
      <c r="E82">
        <v>-6.4731480000000001</v>
      </c>
      <c r="F82">
        <v>-6.9162809000000003</v>
      </c>
      <c r="G82">
        <v>0.44313289</v>
      </c>
      <c r="H82">
        <f t="shared" si="2"/>
        <v>-1657.125888</v>
      </c>
      <c r="I82">
        <f>H82*main!$B$2</f>
        <v>-2.76740023296E-18</v>
      </c>
      <c r="J82">
        <f t="shared" si="3"/>
        <v>1.0230043079514021E-39</v>
      </c>
    </row>
    <row r="83" spans="1:10">
      <c r="A83">
        <v>277000</v>
      </c>
      <c r="B83">
        <v>0.32329522999999999</v>
      </c>
      <c r="C83">
        <v>-0.37724089999999999</v>
      </c>
      <c r="D83">
        <v>253.21510000000001</v>
      </c>
      <c r="E83">
        <v>-6.4449895000000001</v>
      </c>
      <c r="F83">
        <v>-6.9280381000000002</v>
      </c>
      <c r="G83">
        <v>0.48304854000000003</v>
      </c>
      <c r="H83">
        <f t="shared" si="2"/>
        <v>-1649.917312</v>
      </c>
      <c r="I83">
        <f>H83*main!$B$2</f>
        <v>-2.7553619110400002E-18</v>
      </c>
      <c r="J83">
        <f t="shared" si="3"/>
        <v>3.978475677399353E-40</v>
      </c>
    </row>
    <row r="84" spans="1:10">
      <c r="A84">
        <v>278000</v>
      </c>
      <c r="B84">
        <v>0.32609568</v>
      </c>
      <c r="C84">
        <v>-0.21909124999999999</v>
      </c>
      <c r="D84">
        <v>253.21510000000001</v>
      </c>
      <c r="E84">
        <v>-6.4109303999999998</v>
      </c>
      <c r="F84">
        <v>-6.8981631999999999</v>
      </c>
      <c r="G84">
        <v>0.48723280000000002</v>
      </c>
      <c r="H84">
        <f t="shared" si="2"/>
        <v>-1641.1981824</v>
      </c>
      <c r="I84">
        <f>H84*main!$B$2</f>
        <v>-2.7408009646080001E-18</v>
      </c>
      <c r="J84">
        <f t="shared" si="3"/>
        <v>2.9000057824479364E-41</v>
      </c>
    </row>
    <row r="85" spans="1:10">
      <c r="A85">
        <v>279000</v>
      </c>
      <c r="B85">
        <v>0.33550026999999999</v>
      </c>
      <c r="C85">
        <v>-0.17254469</v>
      </c>
      <c r="D85">
        <v>253.21510000000001</v>
      </c>
      <c r="E85">
        <v>-6.3917152000000002</v>
      </c>
      <c r="F85">
        <v>-6.8929996999999998</v>
      </c>
      <c r="G85">
        <v>0.50128457999999998</v>
      </c>
      <c r="H85">
        <f t="shared" si="2"/>
        <v>-1636.2790912</v>
      </c>
      <c r="I85">
        <f>H85*main!$B$2</f>
        <v>-2.7325860823040002E-18</v>
      </c>
      <c r="J85">
        <f t="shared" si="3"/>
        <v>8.0072707273499595E-42</v>
      </c>
    </row>
    <row r="86" spans="1:10">
      <c r="A86">
        <v>280000</v>
      </c>
      <c r="B86">
        <v>0.35784462</v>
      </c>
      <c r="C86">
        <v>-0.29013179</v>
      </c>
      <c r="D86">
        <v>253.21510000000001</v>
      </c>
      <c r="E86">
        <v>-6.3826846000000002</v>
      </c>
      <c r="F86">
        <v>-6.9173548</v>
      </c>
      <c r="G86">
        <v>0.53467019000000005</v>
      </c>
      <c r="H86">
        <f t="shared" si="2"/>
        <v>-1633.9672576</v>
      </c>
      <c r="I86">
        <f>H86*main!$B$2</f>
        <v>-2.7287253201920001E-18</v>
      </c>
      <c r="J86">
        <f t="shared" si="3"/>
        <v>4.4762445556103091E-41</v>
      </c>
    </row>
    <row r="87" spans="1:10">
      <c r="A87">
        <v>281000</v>
      </c>
      <c r="B87">
        <v>0.34272402000000002</v>
      </c>
      <c r="C87">
        <v>-0.14941414</v>
      </c>
      <c r="D87">
        <v>253.21510000000001</v>
      </c>
      <c r="E87">
        <v>-6.3793939999999996</v>
      </c>
      <c r="F87">
        <v>-6.8914719</v>
      </c>
      <c r="G87">
        <v>0.51207787999999999</v>
      </c>
      <c r="H87">
        <f t="shared" si="2"/>
        <v>-1633.1248639999999</v>
      </c>
      <c r="I87">
        <f>H87*main!$B$2</f>
        <v>-2.7273185228799999E-18</v>
      </c>
      <c r="J87">
        <f t="shared" si="3"/>
        <v>6.5565806586831518E-41</v>
      </c>
    </row>
    <row r="88" spans="1:10">
      <c r="A88">
        <v>282000</v>
      </c>
      <c r="B88">
        <v>0.31965260000000001</v>
      </c>
      <c r="C88">
        <v>-1.6961875E-3</v>
      </c>
      <c r="D88">
        <v>253.21510000000001</v>
      </c>
      <c r="E88">
        <v>-6.3814833000000002</v>
      </c>
      <c r="F88">
        <v>-6.8590892999999999</v>
      </c>
      <c r="G88">
        <v>0.47760593000000001</v>
      </c>
      <c r="H88">
        <f t="shared" si="2"/>
        <v>-1633.6597248</v>
      </c>
      <c r="I88">
        <f>H88*main!$B$2</f>
        <v>-2.7282117404160001E-18</v>
      </c>
      <c r="J88">
        <f t="shared" si="3"/>
        <v>5.1898394265445704E-41</v>
      </c>
    </row>
    <row r="89" spans="1:10">
      <c r="A89">
        <v>283000</v>
      </c>
      <c r="B89">
        <v>0.33285339000000003</v>
      </c>
      <c r="C89">
        <v>-0.14479053</v>
      </c>
      <c r="D89">
        <v>253.21510000000001</v>
      </c>
      <c r="E89">
        <v>-6.3905114000000003</v>
      </c>
      <c r="F89">
        <v>-6.8878412000000004</v>
      </c>
      <c r="G89">
        <v>0.49732977</v>
      </c>
      <c r="H89">
        <f t="shared" si="2"/>
        <v>-1635.9709184000001</v>
      </c>
      <c r="I89">
        <f>H89*main!$B$2</f>
        <v>-2.7320714337280002E-18</v>
      </c>
      <c r="J89">
        <f t="shared" si="3"/>
        <v>1.11847485184587E-41</v>
      </c>
    </row>
    <row r="90" spans="1:10">
      <c r="A90">
        <v>284000</v>
      </c>
      <c r="B90">
        <v>0.34596380999999998</v>
      </c>
      <c r="C90">
        <v>-0.34862956000000001</v>
      </c>
      <c r="D90">
        <v>253.21510000000001</v>
      </c>
      <c r="E90">
        <v>-6.4089074000000004</v>
      </c>
      <c r="F90">
        <v>-6.9258259999999998</v>
      </c>
      <c r="G90">
        <v>0.51691858000000002</v>
      </c>
      <c r="H90">
        <f t="shared" si="2"/>
        <v>-1640.6802944000001</v>
      </c>
      <c r="I90">
        <f>H90*main!$B$2</f>
        <v>-2.739936091648E-18</v>
      </c>
      <c r="J90">
        <f t="shared" si="3"/>
        <v>2.0433086920976432E-41</v>
      </c>
    </row>
    <row r="91" spans="1:10">
      <c r="A91">
        <v>285000</v>
      </c>
      <c r="B91">
        <v>0.31298175</v>
      </c>
      <c r="C91">
        <v>-0.24580684</v>
      </c>
      <c r="D91">
        <v>253.21510000000001</v>
      </c>
      <c r="E91">
        <v>-6.4358937999999997</v>
      </c>
      <c r="F91">
        <v>-6.9035324999999998</v>
      </c>
      <c r="G91">
        <v>0.46763874</v>
      </c>
      <c r="H91">
        <f t="shared" si="2"/>
        <v>-1647.5888127999999</v>
      </c>
      <c r="I91">
        <f>H91*main!$B$2</f>
        <v>-2.7514733173759997E-18</v>
      </c>
      <c r="J91">
        <f t="shared" si="3"/>
        <v>2.5784404309707332E-40</v>
      </c>
    </row>
    <row r="92" spans="1:10">
      <c r="A92">
        <v>286000</v>
      </c>
      <c r="B92">
        <v>0.29666445000000002</v>
      </c>
      <c r="C92">
        <v>-0.27481622</v>
      </c>
      <c r="D92">
        <v>253.21510000000001</v>
      </c>
      <c r="E92">
        <v>-6.4592254000000002</v>
      </c>
      <c r="F92">
        <v>-6.9024837999999997</v>
      </c>
      <c r="G92">
        <v>0.4432584</v>
      </c>
      <c r="H92">
        <f t="shared" si="2"/>
        <v>-1653.5617024000001</v>
      </c>
      <c r="I92">
        <f>H92*main!$B$2</f>
        <v>-2.761448043008E-18</v>
      </c>
      <c r="J92">
        <f t="shared" si="3"/>
        <v>6.7767796592264859E-40</v>
      </c>
    </row>
    <row r="93" spans="1:10">
      <c r="A93">
        <v>287000</v>
      </c>
      <c r="B93">
        <v>0.31554819000000001</v>
      </c>
      <c r="C93">
        <v>-0.47289537999999998</v>
      </c>
      <c r="D93">
        <v>253.21510000000001</v>
      </c>
      <c r="E93">
        <v>-6.4684397000000002</v>
      </c>
      <c r="F93">
        <v>-6.9399131000000001</v>
      </c>
      <c r="G93">
        <v>0.47147337</v>
      </c>
      <c r="H93">
        <f t="shared" si="2"/>
        <v>-1655.9205632000001</v>
      </c>
      <c r="I93">
        <f>H93*main!$B$2</f>
        <v>-2.7653873405440002E-18</v>
      </c>
      <c r="J93">
        <f t="shared" si="3"/>
        <v>8.9829357634375014E-40</v>
      </c>
    </row>
    <row r="94" spans="1:10">
      <c r="A94">
        <v>288000</v>
      </c>
      <c r="B94">
        <v>0.31298303999999999</v>
      </c>
      <c r="C94">
        <v>-0.4058232</v>
      </c>
      <c r="D94">
        <v>253.21510000000001</v>
      </c>
      <c r="E94">
        <v>-6.4600321000000003</v>
      </c>
      <c r="F94">
        <v>-6.9276727999999999</v>
      </c>
      <c r="G94">
        <v>0.46764066999999998</v>
      </c>
      <c r="H94">
        <f t="shared" si="2"/>
        <v>-1653.7682176000001</v>
      </c>
      <c r="I94">
        <f>H94*main!$B$2</f>
        <v>-2.7617929233920001E-18</v>
      </c>
      <c r="J94">
        <f t="shared" si="3"/>
        <v>6.9575293217247041E-40</v>
      </c>
    </row>
    <row r="95" spans="1:10">
      <c r="A95">
        <v>289000</v>
      </c>
      <c r="B95">
        <v>0.33191841999999999</v>
      </c>
      <c r="C95">
        <v>-0.33806946999999998</v>
      </c>
      <c r="D95">
        <v>253.21510000000001</v>
      </c>
      <c r="E95">
        <v>-6.4252754000000003</v>
      </c>
      <c r="F95">
        <v>-6.9212081999999997</v>
      </c>
      <c r="G95">
        <v>0.49593279000000001</v>
      </c>
      <c r="H95">
        <f t="shared" si="2"/>
        <v>-1644.8705024000001</v>
      </c>
      <c r="I95">
        <f>H95*main!$B$2</f>
        <v>-2.7469337390080003E-18</v>
      </c>
      <c r="J95">
        <f t="shared" si="3"/>
        <v>1.3266304725581201E-40</v>
      </c>
    </row>
    <row r="96" spans="1:10">
      <c r="A96">
        <v>290000</v>
      </c>
      <c r="B96">
        <v>0.33395068999999999</v>
      </c>
      <c r="C96">
        <v>-0.12829236999999999</v>
      </c>
      <c r="D96">
        <v>253.21510000000001</v>
      </c>
      <c r="E96">
        <v>-6.3847839000000004</v>
      </c>
      <c r="F96">
        <v>-6.8837532000000001</v>
      </c>
      <c r="G96">
        <v>0.49896929000000001</v>
      </c>
      <c r="H96">
        <f t="shared" si="2"/>
        <v>-1634.5046784000001</v>
      </c>
      <c r="I96">
        <f>H96*main!$B$2</f>
        <v>-2.729622812928E-18</v>
      </c>
      <c r="J96">
        <f t="shared" si="3"/>
        <v>3.355863470568708E-41</v>
      </c>
    </row>
    <row r="97" spans="1:10">
      <c r="A97">
        <v>291000</v>
      </c>
      <c r="B97">
        <v>0.35454402000000002</v>
      </c>
      <c r="C97">
        <v>-0.21046635</v>
      </c>
      <c r="D97">
        <v>253.21510000000001</v>
      </c>
      <c r="E97">
        <v>-6.3736373999999998</v>
      </c>
      <c r="F97">
        <v>-6.9033759999999997</v>
      </c>
      <c r="G97">
        <v>0.52973862999999999</v>
      </c>
      <c r="H97">
        <f t="shared" si="2"/>
        <v>-1631.6511743999999</v>
      </c>
      <c r="I97">
        <f>H97*main!$B$2</f>
        <v>-2.724857461248E-18</v>
      </c>
      <c r="J97">
        <f t="shared" si="3"/>
        <v>1.1147839962435874E-40</v>
      </c>
    </row>
    <row r="98" spans="1:10">
      <c r="A98">
        <v>292000</v>
      </c>
      <c r="B98">
        <v>0.33490154999999999</v>
      </c>
      <c r="C98">
        <v>-7.7086483999999997E-2</v>
      </c>
      <c r="D98">
        <v>253.21510000000001</v>
      </c>
      <c r="E98">
        <v>-6.3739783000000001</v>
      </c>
      <c r="F98">
        <v>-6.8743683000000004</v>
      </c>
      <c r="G98">
        <v>0.50039001000000005</v>
      </c>
      <c r="H98">
        <f t="shared" si="2"/>
        <v>-1631.7384448</v>
      </c>
      <c r="I98">
        <f>H98*main!$B$2</f>
        <v>-2.7250032028159999E-18</v>
      </c>
      <c r="J98">
        <f t="shared" si="3"/>
        <v>1.0842206416159797E-40</v>
      </c>
    </row>
    <row r="99" spans="1:10">
      <c r="A99">
        <v>293000</v>
      </c>
      <c r="B99">
        <v>0.34237710999999998</v>
      </c>
      <c r="C99">
        <v>-0.17190272000000001</v>
      </c>
      <c r="D99">
        <v>253.21510000000001</v>
      </c>
      <c r="E99">
        <v>-6.3812929</v>
      </c>
      <c r="F99">
        <v>-6.8928523999999998</v>
      </c>
      <c r="G99">
        <v>0.51155954000000003</v>
      </c>
      <c r="H99">
        <f t="shared" si="2"/>
        <v>-1633.6109824</v>
      </c>
      <c r="I99">
        <f>H99*main!$B$2</f>
        <v>-2.7281303406080001E-18</v>
      </c>
      <c r="J99">
        <f t="shared" si="3"/>
        <v>5.307783742163693E-41</v>
      </c>
    </row>
    <row r="100" spans="1:10">
      <c r="A100">
        <v>294000</v>
      </c>
      <c r="B100">
        <v>0.35907637999999997</v>
      </c>
      <c r="C100">
        <v>-0.34712167999999999</v>
      </c>
      <c r="D100">
        <v>253.21510000000001</v>
      </c>
      <c r="E100">
        <v>-6.3942569999999996</v>
      </c>
      <c r="F100">
        <v>-6.9307676000000003</v>
      </c>
      <c r="G100">
        <v>0.53651059999999995</v>
      </c>
      <c r="H100">
        <f t="shared" si="2"/>
        <v>-1636.9297919999999</v>
      </c>
      <c r="I100">
        <f>H100*main!$B$2</f>
        <v>-2.7336727526399998E-18</v>
      </c>
      <c r="J100">
        <f t="shared" si="3"/>
        <v>3.0381946886595676E-42</v>
      </c>
    </row>
    <row r="101" spans="1:10">
      <c r="A101">
        <v>295000</v>
      </c>
      <c r="B101">
        <v>0.31866839000000002</v>
      </c>
      <c r="C101">
        <v>-0.14427693999999999</v>
      </c>
      <c r="D101">
        <v>253.21510000000001</v>
      </c>
      <c r="E101">
        <v>-6.4105907000000002</v>
      </c>
      <c r="F101">
        <v>-6.8867260000000003</v>
      </c>
      <c r="G101">
        <v>0.47613538</v>
      </c>
      <c r="H101">
        <f t="shared" si="2"/>
        <v>-1641.1112192000001</v>
      </c>
      <c r="I101">
        <f>H101*main!$B$2</f>
        <v>-2.7406557360640002E-18</v>
      </c>
      <c r="J101">
        <f t="shared" si="3"/>
        <v>2.7456988306767919E-41</v>
      </c>
    </row>
    <row r="102" spans="1:10">
      <c r="A102">
        <v>296000</v>
      </c>
      <c r="B102">
        <v>0.32919147999999998</v>
      </c>
      <c r="C102">
        <v>-0.32410959</v>
      </c>
      <c r="D102">
        <v>253.21510000000001</v>
      </c>
      <c r="E102">
        <v>-6.4268444999999996</v>
      </c>
      <c r="F102">
        <v>-6.9187029000000004</v>
      </c>
      <c r="G102">
        <v>0.49185836999999999</v>
      </c>
      <c r="H102">
        <f t="shared" si="2"/>
        <v>-1645.2721919999999</v>
      </c>
      <c r="I102">
        <f>H102*main!$B$2</f>
        <v>-2.7476045606399997E-18</v>
      </c>
      <c r="J102">
        <f t="shared" si="3"/>
        <v>1.4856602167327396E-40</v>
      </c>
    </row>
    <row r="103" spans="1:10">
      <c r="A103">
        <v>297000</v>
      </c>
      <c r="B103">
        <v>0.32767844000000002</v>
      </c>
      <c r="C103">
        <v>-0.37300772999999998</v>
      </c>
      <c r="D103">
        <v>253.21510000000001</v>
      </c>
      <c r="E103">
        <v>-6.4387736999999996</v>
      </c>
      <c r="F103">
        <v>-6.9283713999999996</v>
      </c>
      <c r="G103">
        <v>0.48959765999999999</v>
      </c>
      <c r="H103">
        <f t="shared" si="2"/>
        <v>-1648.3260671999999</v>
      </c>
      <c r="I103">
        <f>H103*main!$B$2</f>
        <v>-2.7527045322239997E-18</v>
      </c>
      <c r="J103">
        <f t="shared" si="3"/>
        <v>2.9890045444051602E-40</v>
      </c>
    </row>
    <row r="104" spans="1:10">
      <c r="A104">
        <v>298000</v>
      </c>
      <c r="B104">
        <v>0.31693832999999999</v>
      </c>
      <c r="C104">
        <v>-0.32935392000000002</v>
      </c>
      <c r="D104">
        <v>253.21510000000001</v>
      </c>
      <c r="E104">
        <v>-6.4439710000000003</v>
      </c>
      <c r="F104">
        <v>-6.9175214</v>
      </c>
      <c r="G104">
        <v>0.47355043000000002</v>
      </c>
      <c r="H104">
        <f t="shared" si="2"/>
        <v>-1649.6565760000001</v>
      </c>
      <c r="I104">
        <f>H104*main!$B$2</f>
        <v>-2.7549264819200003E-18</v>
      </c>
      <c r="J104">
        <f t="shared" si="3"/>
        <v>3.8066692625440602E-40</v>
      </c>
    </row>
    <row r="105" spans="1:10">
      <c r="A105">
        <v>299000</v>
      </c>
      <c r="B105">
        <v>0.30477091000000001</v>
      </c>
      <c r="C105">
        <v>-0.20501716</v>
      </c>
      <c r="D105">
        <v>253.21510000000001</v>
      </c>
      <c r="E105">
        <v>-6.4378485999999997</v>
      </c>
      <c r="F105">
        <v>-6.8932191999999999</v>
      </c>
      <c r="G105">
        <v>0.45537060000000001</v>
      </c>
      <c r="H105">
        <f t="shared" si="2"/>
        <v>-1648.0892415999999</v>
      </c>
      <c r="I105">
        <f>H105*main!$B$2</f>
        <v>-2.7523090334719997E-18</v>
      </c>
      <c r="J105">
        <f t="shared" si="3"/>
        <v>2.8538152526256769E-40</v>
      </c>
    </row>
    <row r="106" spans="1:10">
      <c r="A106">
        <v>300000</v>
      </c>
      <c r="B106">
        <v>0.31552524999999998</v>
      </c>
      <c r="C106">
        <v>-0.12682677000000001</v>
      </c>
      <c r="D106">
        <v>253.21510000000001</v>
      </c>
      <c r="E106">
        <v>-6.4098025999999999</v>
      </c>
      <c r="F106">
        <v>-6.8812417000000003</v>
      </c>
      <c r="G106">
        <v>0.47143909000000001</v>
      </c>
      <c r="H106">
        <f t="shared" si="2"/>
        <v>-1640.9094656</v>
      </c>
      <c r="I106">
        <f>H106*main!$B$2</f>
        <v>-2.7403188075519999E-18</v>
      </c>
      <c r="J106">
        <f t="shared" si="3"/>
        <v>2.4039537654890165E-41</v>
      </c>
    </row>
    <row r="107" spans="1:10">
      <c r="A107">
        <v>301000</v>
      </c>
      <c r="B107">
        <v>0.32957987</v>
      </c>
      <c r="C107">
        <v>-3.8757002999999998E-2</v>
      </c>
      <c r="D107">
        <v>253.21510000000001</v>
      </c>
      <c r="E107">
        <v>-6.3727504000000001</v>
      </c>
      <c r="F107">
        <v>-6.865189</v>
      </c>
      <c r="G107">
        <v>0.49243867000000002</v>
      </c>
      <c r="H107">
        <f t="shared" si="2"/>
        <v>-1631.4241024</v>
      </c>
      <c r="I107">
        <f>H107*main!$B$2</f>
        <v>-2.724478251008E-18</v>
      </c>
      <c r="J107">
        <f t="shared" si="3"/>
        <v>1.1962985615188791E-40</v>
      </c>
    </row>
    <row r="108" spans="1:10">
      <c r="A108">
        <v>302000</v>
      </c>
      <c r="B108">
        <v>0.36508519</v>
      </c>
      <c r="C108">
        <v>-0.16885465999999999</v>
      </c>
      <c r="D108">
        <v>253.21510000000001</v>
      </c>
      <c r="E108">
        <v>-6.3541271999999998</v>
      </c>
      <c r="F108">
        <v>-6.8996158999999997</v>
      </c>
      <c r="G108">
        <v>0.54548861999999998</v>
      </c>
      <c r="H108">
        <f t="shared" si="2"/>
        <v>-1626.6565631999999</v>
      </c>
      <c r="I108">
        <f>H108*main!$B$2</f>
        <v>-2.716516460544E-18</v>
      </c>
      <c r="J108">
        <f t="shared" si="3"/>
        <v>3.5718482141011093E-40</v>
      </c>
    </row>
    <row r="109" spans="1:10">
      <c r="A109">
        <v>303000</v>
      </c>
      <c r="B109">
        <v>0.33184391000000002</v>
      </c>
      <c r="C109">
        <v>8.3955272999999997E-2</v>
      </c>
      <c r="D109">
        <v>253.21510000000001</v>
      </c>
      <c r="E109">
        <v>-6.3519797000000002</v>
      </c>
      <c r="F109">
        <v>-6.8478012000000001</v>
      </c>
      <c r="G109">
        <v>0.49582145999999999</v>
      </c>
      <c r="H109">
        <f t="shared" si="2"/>
        <v>-1626.1068032000001</v>
      </c>
      <c r="I109">
        <f>H109*main!$B$2</f>
        <v>-2.7155983613440002E-18</v>
      </c>
      <c r="J109">
        <f t="shared" si="3"/>
        <v>3.9273065419735302E-40</v>
      </c>
    </row>
    <row r="110" spans="1:10">
      <c r="A110">
        <v>304000</v>
      </c>
      <c r="B110">
        <v>0.34986507999999999</v>
      </c>
      <c r="C110">
        <v>-9.9908835000000001E-2</v>
      </c>
      <c r="D110">
        <v>253.21510000000001</v>
      </c>
      <c r="E110">
        <v>-6.3628225</v>
      </c>
      <c r="F110">
        <v>-6.8855702000000001</v>
      </c>
      <c r="G110">
        <v>0.52274763999999996</v>
      </c>
      <c r="H110">
        <f t="shared" si="2"/>
        <v>-1628.88256</v>
      </c>
      <c r="I110">
        <f>H110*main!$B$2</f>
        <v>-2.7202338751999999E-18</v>
      </c>
      <c r="J110">
        <f t="shared" si="3"/>
        <v>2.3049067156697684E-40</v>
      </c>
    </row>
    <row r="111" spans="1:10">
      <c r="A111">
        <v>305000</v>
      </c>
      <c r="B111">
        <v>0.32701331</v>
      </c>
      <c r="C111">
        <v>-7.1737511000000004E-2</v>
      </c>
      <c r="D111">
        <v>253.21510000000001</v>
      </c>
      <c r="E111">
        <v>-6.3844561000000004</v>
      </c>
      <c r="F111">
        <v>-6.8730599999999997</v>
      </c>
      <c r="G111">
        <v>0.48860387</v>
      </c>
      <c r="H111">
        <f t="shared" si="2"/>
        <v>-1634.4207616000001</v>
      </c>
      <c r="I111">
        <f>H111*main!$B$2</f>
        <v>-2.7294826718720001E-18</v>
      </c>
      <c r="J111">
        <f t="shared" si="3"/>
        <v>3.5201943311980693E-41</v>
      </c>
    </row>
    <row r="112" spans="1:10">
      <c r="A112">
        <v>306000</v>
      </c>
      <c r="B112">
        <v>0.32469521000000001</v>
      </c>
      <c r="C112">
        <v>-0.20816344000000001</v>
      </c>
      <c r="D112">
        <v>253.21510000000001</v>
      </c>
      <c r="E112">
        <v>-6.4090147000000002</v>
      </c>
      <c r="F112">
        <v>-6.8941549999999996</v>
      </c>
      <c r="G112">
        <v>0.48514031000000002</v>
      </c>
      <c r="H112">
        <f t="shared" si="2"/>
        <v>-1640.7077632</v>
      </c>
      <c r="I112">
        <f>H112*main!$B$2</f>
        <v>-2.7399819645439999E-18</v>
      </c>
      <c r="J112">
        <f t="shared" si="3"/>
        <v>2.0849909491719943E-41</v>
      </c>
    </row>
    <row r="113" spans="1:10">
      <c r="A113">
        <v>307000</v>
      </c>
      <c r="B113">
        <v>0.33801041999999998</v>
      </c>
      <c r="C113">
        <v>-0.37075344999999998</v>
      </c>
      <c r="D113">
        <v>253.21510000000001</v>
      </c>
      <c r="E113">
        <v>-6.4250577</v>
      </c>
      <c r="F113">
        <v>-6.9300927999999997</v>
      </c>
      <c r="G113">
        <v>0.50503509999999996</v>
      </c>
      <c r="H113">
        <f t="shared" si="2"/>
        <v>-1644.8147712</v>
      </c>
      <c r="I113">
        <f>H113*main!$B$2</f>
        <v>-2.7468406679039998E-18</v>
      </c>
      <c r="J113">
        <f t="shared" si="3"/>
        <v>1.3052773385120279E-40</v>
      </c>
    </row>
    <row r="114" spans="1:10">
      <c r="A114">
        <v>308000</v>
      </c>
      <c r="B114">
        <v>0.32338315000000001</v>
      </c>
      <c r="C114">
        <v>-0.27747934000000002</v>
      </c>
      <c r="D114">
        <v>253.21510000000001</v>
      </c>
      <c r="E114">
        <v>-6.4296503999999999</v>
      </c>
      <c r="F114">
        <v>-6.9128303000000004</v>
      </c>
      <c r="G114">
        <v>0.48317990999999999</v>
      </c>
      <c r="H114">
        <f t="shared" si="2"/>
        <v>-1645.9905024</v>
      </c>
      <c r="I114">
        <f>H114*main!$B$2</f>
        <v>-2.748804139008E-18</v>
      </c>
      <c r="J114">
        <f t="shared" si="3"/>
        <v>1.7924777048570553E-40</v>
      </c>
    </row>
    <row r="115" spans="1:10">
      <c r="A115">
        <v>309000</v>
      </c>
      <c r="B115">
        <v>0.33384167999999997</v>
      </c>
      <c r="C115">
        <v>-0.37057582</v>
      </c>
      <c r="D115">
        <v>253.21510000000001</v>
      </c>
      <c r="E115">
        <v>-6.4266768000000001</v>
      </c>
      <c r="F115">
        <v>-6.9254832000000004</v>
      </c>
      <c r="G115">
        <v>0.49880640999999998</v>
      </c>
      <c r="H115">
        <f t="shared" si="2"/>
        <v>-1645.2292608</v>
      </c>
      <c r="I115">
        <f>H115*main!$B$2</f>
        <v>-2.747532865536E-18</v>
      </c>
      <c r="J115">
        <f t="shared" si="3"/>
        <v>1.4682341213939022E-40</v>
      </c>
    </row>
    <row r="116" spans="1:10">
      <c r="A116">
        <v>310000</v>
      </c>
      <c r="B116">
        <v>0.33181736000000001</v>
      </c>
      <c r="C116">
        <v>-0.29758089999999998</v>
      </c>
      <c r="D116">
        <v>253.21510000000001</v>
      </c>
      <c r="E116">
        <v>-6.4201315000000001</v>
      </c>
      <c r="F116">
        <v>-6.9159132999999997</v>
      </c>
      <c r="G116">
        <v>0.49578179999999999</v>
      </c>
      <c r="H116">
        <f t="shared" si="2"/>
        <v>-1643.553664</v>
      </c>
      <c r="I116">
        <f>H116*main!$B$2</f>
        <v>-2.7447346188800001E-18</v>
      </c>
      <c r="J116">
        <f>(I116-AVERAGE($I$16:$I$116))^2</f>
        <v>8.684048909264269E-41</v>
      </c>
    </row>
    <row r="117" spans="1:10">
      <c r="A117" s="7" t="s">
        <v>29</v>
      </c>
      <c r="B117" s="7">
        <f>AVERAGE(B16:B116)</f>
        <v>0.33374088960396042</v>
      </c>
      <c r="C117" s="7">
        <f>AVERAGE(C16:C116)</f>
        <v>-0.19692087442445547</v>
      </c>
      <c r="D117" s="7">
        <f>(AVERAGE(D16:D116))^(1/3)</f>
        <v>6.3264954516723328</v>
      </c>
      <c r="E117" s="7">
        <f>AVERAGE(E16:E116)</f>
        <v>-6.3983340999999987</v>
      </c>
      <c r="F117" s="7">
        <f>AVERAGE(F16:F116)</f>
        <v>-6.8969899178217799</v>
      </c>
      <c r="G117" s="7">
        <f>AVERAGE(G16:G116)</f>
        <v>0.4986558206930693</v>
      </c>
      <c r="H117" s="7"/>
      <c r="I117" s="7">
        <f>AVERAGE(I16:I116)</f>
        <v>-2.7354157944320001E-18</v>
      </c>
      <c r="J117" s="7">
        <f>AVERAGE(J16:J116)/((main!B4^2)*(3*255)*((B117*main!$B$2/main!$B$4)^2))</f>
        <v>1.1355530321763176</v>
      </c>
    </row>
    <row r="118" spans="1:10">
      <c r="A118" s="7" t="s">
        <v>30</v>
      </c>
      <c r="B118" s="7">
        <f>STDEV(B16:B116)</f>
        <v>1.9314013422709463E-2</v>
      </c>
      <c r="C118" s="7">
        <f>STDEV(C16:C116)</f>
        <v>0.14071669035732695</v>
      </c>
      <c r="D118" s="7">
        <f>STDEV(D16:D116)</f>
        <v>3.141981091867188E-13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8"/>
  <sheetViews>
    <sheetView topLeftCell="A97" workbookViewId="0">
      <selection activeCell="A15" sqref="A15:A1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27</v>
      </c>
      <c r="C1" t="s">
        <v>28</v>
      </c>
      <c r="D1" t="s">
        <v>25</v>
      </c>
    </row>
    <row r="2" spans="1:10">
      <c r="A2">
        <v>150000</v>
      </c>
      <c r="B2">
        <v>0.40944995000000001</v>
      </c>
      <c r="C2">
        <v>-0.28259266999999999</v>
      </c>
      <c r="D2">
        <v>257.26808</v>
      </c>
      <c r="E2">
        <v>-6.1563850999999996</v>
      </c>
      <c r="F2">
        <v>-6.7681608999999998</v>
      </c>
      <c r="G2">
        <v>0.61177579999999998</v>
      </c>
    </row>
    <row r="3" spans="1:10">
      <c r="A3">
        <v>151000</v>
      </c>
      <c r="B3">
        <v>0.40944995000000001</v>
      </c>
      <c r="C3">
        <v>-0.26600691999999998</v>
      </c>
      <c r="D3">
        <v>257.18669999999997</v>
      </c>
      <c r="E3">
        <v>-6.1566011999999999</v>
      </c>
      <c r="F3">
        <v>-6.7683770000000001</v>
      </c>
      <c r="G3">
        <v>0.61177579999999998</v>
      </c>
    </row>
    <row r="4" spans="1:10">
      <c r="A4">
        <v>152000</v>
      </c>
      <c r="B4">
        <v>0.40944995000000001</v>
      </c>
      <c r="C4">
        <v>-0.24923250999999999</v>
      </c>
      <c r="D4">
        <v>257.10532999999998</v>
      </c>
      <c r="E4">
        <v>-6.1568120999999998</v>
      </c>
      <c r="F4">
        <v>-6.7685879</v>
      </c>
      <c r="G4">
        <v>0.61177579999999998</v>
      </c>
    </row>
    <row r="5" spans="1:10">
      <c r="A5">
        <v>153000</v>
      </c>
      <c r="B5">
        <v>0.40944995000000001</v>
      </c>
      <c r="C5">
        <v>-0.23241286999999999</v>
      </c>
      <c r="D5">
        <v>257.02397000000002</v>
      </c>
      <c r="E5">
        <v>-6.1570176999999999</v>
      </c>
      <c r="F5">
        <v>-6.7687935000000001</v>
      </c>
      <c r="G5">
        <v>0.61177579999999998</v>
      </c>
    </row>
    <row r="6" spans="1:10">
      <c r="A6">
        <v>154000</v>
      </c>
      <c r="B6">
        <v>0.40944995000000001</v>
      </c>
      <c r="C6">
        <v>-0.21592736000000001</v>
      </c>
      <c r="D6">
        <v>256.94263999999998</v>
      </c>
      <c r="E6">
        <v>-6.1572180999999997</v>
      </c>
      <c r="F6">
        <v>-6.7689938999999999</v>
      </c>
      <c r="G6">
        <v>0.61177579999999998</v>
      </c>
    </row>
    <row r="7" spans="1:10">
      <c r="A7">
        <v>155000</v>
      </c>
      <c r="B7">
        <v>0.40944995000000001</v>
      </c>
      <c r="C7">
        <v>-0.19927007999999999</v>
      </c>
      <c r="D7">
        <v>256.86131999999998</v>
      </c>
      <c r="E7">
        <v>-6.1574131000000003</v>
      </c>
      <c r="F7">
        <v>-6.7691888999999996</v>
      </c>
      <c r="G7">
        <v>0.61177579999999998</v>
      </c>
    </row>
    <row r="8" spans="1:10">
      <c r="A8">
        <v>156000</v>
      </c>
      <c r="B8">
        <v>0.40944995000000001</v>
      </c>
      <c r="C8">
        <v>-0.18282079000000001</v>
      </c>
      <c r="D8">
        <v>256.78001999999998</v>
      </c>
      <c r="E8">
        <v>-6.1576028999999997</v>
      </c>
      <c r="F8">
        <v>-6.7693786999999999</v>
      </c>
      <c r="G8">
        <v>0.61177579999999998</v>
      </c>
    </row>
    <row r="9" spans="1:10">
      <c r="A9">
        <v>157000</v>
      </c>
      <c r="B9">
        <v>0.40944995000000001</v>
      </c>
      <c r="C9">
        <v>-0.16632641000000001</v>
      </c>
      <c r="D9">
        <v>256.69873000000001</v>
      </c>
      <c r="E9">
        <v>-6.1577875000000004</v>
      </c>
      <c r="F9">
        <v>-6.7695632999999997</v>
      </c>
      <c r="G9">
        <v>0.61177579999999998</v>
      </c>
    </row>
    <row r="10" spans="1:10">
      <c r="A10">
        <v>158000</v>
      </c>
      <c r="B10">
        <v>0.40944995000000001</v>
      </c>
      <c r="C10">
        <v>-0.14928009</v>
      </c>
      <c r="D10">
        <v>256.61747000000003</v>
      </c>
      <c r="E10">
        <v>-6.1579667000000002</v>
      </c>
      <c r="F10">
        <v>-6.7697425000000004</v>
      </c>
      <c r="G10">
        <v>0.61177579999999998</v>
      </c>
    </row>
    <row r="11" spans="1:10">
      <c r="A11">
        <v>159000</v>
      </c>
      <c r="B11">
        <v>0.40944995000000001</v>
      </c>
      <c r="C11">
        <v>-0.13269464</v>
      </c>
      <c r="D11">
        <v>256.53622000000001</v>
      </c>
      <c r="E11">
        <v>-6.1581406000000003</v>
      </c>
      <c r="F11">
        <v>-6.7699163999999996</v>
      </c>
      <c r="G11">
        <v>0.61177579999999998</v>
      </c>
    </row>
    <row r="12" spans="1:10">
      <c r="A12">
        <v>160000</v>
      </c>
      <c r="B12">
        <v>0.40944995000000001</v>
      </c>
      <c r="C12">
        <v>-0.11593705</v>
      </c>
      <c r="D12">
        <v>256.45497999999998</v>
      </c>
      <c r="E12">
        <v>-6.1583091999999997</v>
      </c>
      <c r="F12">
        <v>-6.7700849999999999</v>
      </c>
      <c r="G12">
        <v>0.61177579999999998</v>
      </c>
    </row>
    <row r="13" spans="1:10">
      <c r="B13">
        <f>AVERAGE(B2:B12)</f>
        <v>0.40944995000000001</v>
      </c>
      <c r="C13">
        <f>AVERAGE(C2:C12)</f>
        <v>-0.19931830818181817</v>
      </c>
      <c r="D13">
        <f>D12</f>
        <v>256.45497999999998</v>
      </c>
      <c r="E13">
        <f>AVERAGE(E2:E12)</f>
        <v>-6.1573867454545459</v>
      </c>
      <c r="F13">
        <f>AVERAGE(F2:F12)</f>
        <v>-6.7691625454545452</v>
      </c>
      <c r="G13">
        <f>AVERAGE(G2:G12)</f>
        <v>0.61177580000000009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0.43298706999999997</v>
      </c>
      <c r="C16">
        <v>-0.35831182</v>
      </c>
      <c r="D16">
        <v>257.41609</v>
      </c>
      <c r="E16">
        <v>-6.1289568000000001</v>
      </c>
      <c r="F16">
        <v>-6.7759004000000003</v>
      </c>
      <c r="G16">
        <v>0.64694357999999996</v>
      </c>
      <c r="H16">
        <f>E16*256</f>
        <v>-1569.0129408</v>
      </c>
      <c r="I16">
        <f>H16*main!$B$2</f>
        <v>-2.6202516111360001E-18</v>
      </c>
      <c r="J16">
        <f>(I16-AVERAGE($I$16:$I$116))^2</f>
        <v>1.7661436841608702E-41</v>
      </c>
    </row>
    <row r="17" spans="1:10">
      <c r="A17">
        <v>211000</v>
      </c>
      <c r="B17">
        <v>0.41398325000000002</v>
      </c>
      <c r="C17">
        <v>-0.20431435000000001</v>
      </c>
      <c r="D17">
        <v>257.41609</v>
      </c>
      <c r="E17">
        <v>-6.1267147</v>
      </c>
      <c r="F17">
        <v>-6.7452639000000003</v>
      </c>
      <c r="G17">
        <v>0.61854918999999997</v>
      </c>
      <c r="H17">
        <f t="shared" ref="H17:H80" si="0">E17*256</f>
        <v>-1568.4389632</v>
      </c>
      <c r="I17">
        <f>H17*main!$B$2</f>
        <v>-2.619293068544E-18</v>
      </c>
      <c r="J17">
        <f t="shared" ref="J17:J80" si="1">(I17-AVERAGE($I$16:$I$116))^2</f>
        <v>1.0523592044061826E-41</v>
      </c>
    </row>
    <row r="18" spans="1:10">
      <c r="A18">
        <v>212000</v>
      </c>
      <c r="B18">
        <v>0.39464076999999997</v>
      </c>
      <c r="C18">
        <v>-1.4473761E-2</v>
      </c>
      <c r="D18">
        <v>257.41609</v>
      </c>
      <c r="E18">
        <v>-6.1197587999999996</v>
      </c>
      <c r="F18">
        <v>-6.7094075999999996</v>
      </c>
      <c r="G18">
        <v>0.58964879999999997</v>
      </c>
      <c r="H18">
        <f t="shared" si="0"/>
        <v>-1566.6582527999999</v>
      </c>
      <c r="I18">
        <f>H18*main!$B$2</f>
        <v>-2.616319282176E-18</v>
      </c>
      <c r="J18">
        <f t="shared" si="1"/>
        <v>7.3020075257541495E-44</v>
      </c>
    </row>
    <row r="19" spans="1:10">
      <c r="A19">
        <v>213000</v>
      </c>
      <c r="B19">
        <v>0.41690016000000002</v>
      </c>
      <c r="C19">
        <v>-0.11040069</v>
      </c>
      <c r="D19">
        <v>257.41609</v>
      </c>
      <c r="E19">
        <v>-6.1037248999999996</v>
      </c>
      <c r="F19">
        <v>-6.7266323999999997</v>
      </c>
      <c r="G19">
        <v>0.62290747000000002</v>
      </c>
      <c r="H19">
        <f t="shared" si="0"/>
        <v>-1562.5535743999999</v>
      </c>
      <c r="I19">
        <f>H19*main!$B$2</f>
        <v>-2.6094644692479997E-18</v>
      </c>
      <c r="J19">
        <f t="shared" si="1"/>
        <v>4.3356834132119315E-41</v>
      </c>
    </row>
    <row r="20" spans="1:10">
      <c r="A20">
        <v>214000</v>
      </c>
      <c r="B20">
        <v>0.41819593999999999</v>
      </c>
      <c r="C20">
        <v>6.5828077999999998E-2</v>
      </c>
      <c r="D20">
        <v>257.41609</v>
      </c>
      <c r="E20">
        <v>-6.0724540999999999</v>
      </c>
      <c r="F20">
        <v>-6.6972977</v>
      </c>
      <c r="G20">
        <v>0.62484355000000003</v>
      </c>
      <c r="H20">
        <f t="shared" si="0"/>
        <v>-1554.5482496</v>
      </c>
      <c r="I20">
        <f>H20*main!$B$2</f>
        <v>-2.5960955768319998E-18</v>
      </c>
      <c r="J20">
        <f t="shared" si="1"/>
        <v>3.981414867804536E-40</v>
      </c>
    </row>
    <row r="21" spans="1:10">
      <c r="A21">
        <v>215000</v>
      </c>
      <c r="B21">
        <v>0.42481969000000003</v>
      </c>
      <c r="C21">
        <v>0.23994236999999999</v>
      </c>
      <c r="D21">
        <v>257.41609</v>
      </c>
      <c r="E21">
        <v>-6.0355765000000003</v>
      </c>
      <c r="F21">
        <v>-6.6703168000000002</v>
      </c>
      <c r="G21">
        <v>0.63474034999999995</v>
      </c>
      <c r="H21">
        <f t="shared" si="0"/>
        <v>-1545.1075840000001</v>
      </c>
      <c r="I21">
        <f>H21*main!$B$2</f>
        <v>-2.5803296652800001E-18</v>
      </c>
      <c r="J21">
        <f t="shared" si="1"/>
        <v>1.2758751524408237E-39</v>
      </c>
    </row>
    <row r="22" spans="1:10">
      <c r="A22">
        <v>216000</v>
      </c>
      <c r="B22">
        <v>0.44842741000000003</v>
      </c>
      <c r="C22">
        <v>0.15862525</v>
      </c>
      <c r="D22">
        <v>257.41609</v>
      </c>
      <c r="E22">
        <v>-6.0166582999999996</v>
      </c>
      <c r="F22">
        <v>-6.6866719000000003</v>
      </c>
      <c r="G22">
        <v>0.67001361000000004</v>
      </c>
      <c r="H22">
        <f t="shared" si="0"/>
        <v>-1540.2645247999999</v>
      </c>
      <c r="I22">
        <f>H22*main!$B$2</f>
        <v>-2.572241756416E-18</v>
      </c>
      <c r="J22">
        <f t="shared" si="1"/>
        <v>1.9190798390562795E-39</v>
      </c>
    </row>
    <row r="23" spans="1:10">
      <c r="A23">
        <v>217000</v>
      </c>
      <c r="B23">
        <v>0.45025946</v>
      </c>
      <c r="C23">
        <v>7.8223511999999995E-2</v>
      </c>
      <c r="D23">
        <v>257.41609</v>
      </c>
      <c r="E23">
        <v>-6.0251207999999998</v>
      </c>
      <c r="F23">
        <v>-6.6978717000000003</v>
      </c>
      <c r="G23">
        <v>0.67275094999999996</v>
      </c>
      <c r="H23">
        <f t="shared" si="0"/>
        <v>-1542.4309248</v>
      </c>
      <c r="I23">
        <f>H23*main!$B$2</f>
        <v>-2.5758596444159998E-18</v>
      </c>
      <c r="J23">
        <f t="shared" si="1"/>
        <v>1.6151891174198959E-39</v>
      </c>
    </row>
    <row r="24" spans="1:10">
      <c r="A24">
        <v>218000</v>
      </c>
      <c r="B24">
        <v>0.44973624000000001</v>
      </c>
      <c r="C24">
        <v>-0.14630908000000001</v>
      </c>
      <c r="D24">
        <v>257.41609</v>
      </c>
      <c r="E24">
        <v>-6.0650972000000003</v>
      </c>
      <c r="F24">
        <v>-6.7370663999999998</v>
      </c>
      <c r="G24">
        <v>0.67196918999999999</v>
      </c>
      <c r="H24">
        <f t="shared" si="0"/>
        <v>-1552.6648832000001</v>
      </c>
      <c r="I24">
        <f>H24*main!$B$2</f>
        <v>-2.5929503549440001E-18</v>
      </c>
      <c r="J24">
        <f t="shared" si="1"/>
        <v>5.3355017091693745E-40</v>
      </c>
    </row>
    <row r="25" spans="1:10">
      <c r="A25">
        <v>219000</v>
      </c>
      <c r="B25">
        <v>0.40591276999999998</v>
      </c>
      <c r="C25">
        <v>-4.7819947000000002E-2</v>
      </c>
      <c r="D25">
        <v>257.41609</v>
      </c>
      <c r="E25">
        <v>-6.1103858999999998</v>
      </c>
      <c r="F25">
        <v>-6.7168767000000003</v>
      </c>
      <c r="G25">
        <v>0.60649074999999997</v>
      </c>
      <c r="H25">
        <f t="shared" si="0"/>
        <v>-1564.2587904</v>
      </c>
      <c r="I25">
        <f>H25*main!$B$2</f>
        <v>-2.6123121799680001E-18</v>
      </c>
      <c r="J25">
        <f t="shared" si="1"/>
        <v>1.3964271670285278E-41</v>
      </c>
    </row>
    <row r="26" spans="1:10">
      <c r="A26">
        <v>220000</v>
      </c>
      <c r="B26">
        <v>0.40273174</v>
      </c>
      <c r="C26">
        <v>-0.13831416999999999</v>
      </c>
      <c r="D26">
        <v>257.41609</v>
      </c>
      <c r="E26">
        <v>-6.1289305000000001</v>
      </c>
      <c r="F26">
        <v>-6.7306682999999996</v>
      </c>
      <c r="G26">
        <v>0.60173785999999996</v>
      </c>
      <c r="H26">
        <f t="shared" si="0"/>
        <v>-1569.006208</v>
      </c>
      <c r="I26">
        <f>H26*main!$B$2</f>
        <v>-2.6202403673599999E-18</v>
      </c>
      <c r="J26">
        <f t="shared" si="1"/>
        <v>1.7567058174786093E-41</v>
      </c>
    </row>
    <row r="27" spans="1:10">
      <c r="A27">
        <v>221000</v>
      </c>
      <c r="B27">
        <v>0.39639018999999998</v>
      </c>
      <c r="C27">
        <v>-0.12502447</v>
      </c>
      <c r="D27">
        <v>257.41609</v>
      </c>
      <c r="E27">
        <v>-6.1337900999999997</v>
      </c>
      <c r="F27">
        <v>-6.7260527000000003</v>
      </c>
      <c r="G27">
        <v>0.59226268999999998</v>
      </c>
      <c r="H27">
        <f t="shared" si="0"/>
        <v>-1570.2502655999999</v>
      </c>
      <c r="I27">
        <f>H27*main!$B$2</f>
        <v>-2.6223179435519998E-18</v>
      </c>
      <c r="J27">
        <f t="shared" si="1"/>
        <v>3.9298902168327025E-41</v>
      </c>
    </row>
    <row r="28" spans="1:10">
      <c r="A28">
        <v>222000</v>
      </c>
      <c r="B28">
        <v>0.37608460999999999</v>
      </c>
      <c r="C28">
        <v>1.6928764999999998E-2</v>
      </c>
      <c r="D28">
        <v>257.41609</v>
      </c>
      <c r="E28">
        <v>-6.1329462000000001</v>
      </c>
      <c r="F28">
        <v>-6.6948694</v>
      </c>
      <c r="G28">
        <v>0.56192330000000001</v>
      </c>
      <c r="H28">
        <f t="shared" si="0"/>
        <v>-1570.0342272</v>
      </c>
      <c r="I28">
        <f>H28*main!$B$2</f>
        <v>-2.6219571594240001E-18</v>
      </c>
      <c r="J28">
        <f t="shared" si="1"/>
        <v>3.4905639915764898E-41</v>
      </c>
    </row>
    <row r="29" spans="1:10">
      <c r="A29">
        <v>223000</v>
      </c>
      <c r="B29">
        <v>0.41573541000000003</v>
      </c>
      <c r="C29">
        <v>-0.20901738</v>
      </c>
      <c r="D29">
        <v>257.41609</v>
      </c>
      <c r="E29">
        <v>-6.1268374999999997</v>
      </c>
      <c r="F29">
        <v>-6.7480047000000001</v>
      </c>
      <c r="G29">
        <v>0.62116716000000005</v>
      </c>
      <c r="H29">
        <f t="shared" si="0"/>
        <v>-1568.4703999999999</v>
      </c>
      <c r="I29">
        <f>H29*main!$B$2</f>
        <v>-2.6193455680000001E-18</v>
      </c>
      <c r="J29">
        <f t="shared" si="1"/>
        <v>1.0866965614461657E-41</v>
      </c>
    </row>
    <row r="30" spans="1:10">
      <c r="A30">
        <v>224000</v>
      </c>
      <c r="B30">
        <v>0.41718079000000002</v>
      </c>
      <c r="C30">
        <v>-0.16705690000000001</v>
      </c>
      <c r="D30">
        <v>257.41609</v>
      </c>
      <c r="E30">
        <v>-6.1149922999999999</v>
      </c>
      <c r="F30">
        <v>-6.7383191</v>
      </c>
      <c r="G30">
        <v>0.62332677000000003</v>
      </c>
      <c r="H30">
        <f t="shared" si="0"/>
        <v>-1565.4380288</v>
      </c>
      <c r="I30">
        <f>H30*main!$B$2</f>
        <v>-2.6142815080959999E-18</v>
      </c>
      <c r="J30">
        <f t="shared" si="1"/>
        <v>3.1242394006839529E-42</v>
      </c>
    </row>
    <row r="31" spans="1:10">
      <c r="A31">
        <v>225000</v>
      </c>
      <c r="B31">
        <v>0.42423460000000002</v>
      </c>
      <c r="C31">
        <v>-0.12302914</v>
      </c>
      <c r="D31">
        <v>257.41609</v>
      </c>
      <c r="E31">
        <v>-6.0970303000000001</v>
      </c>
      <c r="F31">
        <v>-6.7308963999999998</v>
      </c>
      <c r="G31">
        <v>0.63386615000000002</v>
      </c>
      <c r="H31">
        <f t="shared" si="0"/>
        <v>-1560.8397568</v>
      </c>
      <c r="I31">
        <f>H31*main!$B$2</f>
        <v>-2.6066023938559999E-18</v>
      </c>
      <c r="J31">
        <f t="shared" si="1"/>
        <v>8.9239499458350083E-41</v>
      </c>
    </row>
    <row r="32" spans="1:10">
      <c r="A32">
        <v>226000</v>
      </c>
      <c r="B32">
        <v>0.42831816</v>
      </c>
      <c r="C32">
        <v>-1.6965188999999999E-2</v>
      </c>
      <c r="D32">
        <v>257.41609</v>
      </c>
      <c r="E32">
        <v>-6.0737424000000004</v>
      </c>
      <c r="F32">
        <v>-6.7137098999999996</v>
      </c>
      <c r="G32">
        <v>0.63996757000000004</v>
      </c>
      <c r="H32">
        <f t="shared" si="0"/>
        <v>-1554.8780544000001</v>
      </c>
      <c r="I32">
        <f>H32*main!$B$2</f>
        <v>-2.5966463508480003E-18</v>
      </c>
      <c r="J32">
        <f t="shared" si="1"/>
        <v>3.7646511878553398E-40</v>
      </c>
    </row>
    <row r="33" spans="1:10">
      <c r="A33">
        <v>227000</v>
      </c>
      <c r="B33">
        <v>0.43146741</v>
      </c>
      <c r="C33">
        <v>8.3261146999999994E-2</v>
      </c>
      <c r="D33">
        <v>257.41609</v>
      </c>
      <c r="E33">
        <v>-6.0490674000000002</v>
      </c>
      <c r="F33">
        <v>-6.6937403</v>
      </c>
      <c r="G33">
        <v>0.64467299</v>
      </c>
      <c r="H33">
        <f t="shared" si="0"/>
        <v>-1548.5612544000001</v>
      </c>
      <c r="I33">
        <f>H33*main!$B$2</f>
        <v>-2.5860972948479999E-18</v>
      </c>
      <c r="J33">
        <f t="shared" si="1"/>
        <v>8.971082300836926E-40</v>
      </c>
    </row>
    <row r="34" spans="1:10">
      <c r="A34">
        <v>228000</v>
      </c>
      <c r="B34">
        <v>0.44833410000000001</v>
      </c>
      <c r="C34">
        <v>4.8038411000000003E-2</v>
      </c>
      <c r="D34">
        <v>257.41609</v>
      </c>
      <c r="E34">
        <v>-6.0315247000000003</v>
      </c>
      <c r="F34">
        <v>-6.7013989</v>
      </c>
      <c r="G34">
        <v>0.66987419999999998</v>
      </c>
      <c r="H34">
        <f t="shared" si="0"/>
        <v>-1544.0703232000001</v>
      </c>
      <c r="I34">
        <f>H34*main!$B$2</f>
        <v>-2.5785974397440003E-18</v>
      </c>
      <c r="J34">
        <f t="shared" si="1"/>
        <v>1.4026238527512781E-39</v>
      </c>
    </row>
    <row r="35" spans="1:10">
      <c r="A35">
        <v>229000</v>
      </c>
      <c r="B35">
        <v>0.42815104999999998</v>
      </c>
      <c r="C35">
        <v>0.18185158000000001</v>
      </c>
      <c r="D35">
        <v>257.41609</v>
      </c>
      <c r="E35">
        <v>-6.0311006999999996</v>
      </c>
      <c r="F35">
        <v>-6.6708185999999996</v>
      </c>
      <c r="G35">
        <v>0.63971787999999996</v>
      </c>
      <c r="H35">
        <f t="shared" si="0"/>
        <v>-1543.9617791999999</v>
      </c>
      <c r="I35">
        <f>H35*main!$B$2</f>
        <v>-2.5784161712639998E-18</v>
      </c>
      <c r="J35">
        <f t="shared" si="1"/>
        <v>1.4162343075337276E-39</v>
      </c>
    </row>
    <row r="36" spans="1:10">
      <c r="A36">
        <v>230000</v>
      </c>
      <c r="B36">
        <v>0.43988959999999999</v>
      </c>
      <c r="C36">
        <v>-2.4620895E-2</v>
      </c>
      <c r="D36">
        <v>257.41609</v>
      </c>
      <c r="E36">
        <v>-6.0623921999999997</v>
      </c>
      <c r="F36">
        <v>-6.7196490999999998</v>
      </c>
      <c r="G36">
        <v>0.65725692000000002</v>
      </c>
      <c r="H36">
        <f t="shared" si="0"/>
        <v>-1551.9724031999999</v>
      </c>
      <c r="I36">
        <f>H36*main!$B$2</f>
        <v>-2.5917939133439999E-18</v>
      </c>
      <c r="J36">
        <f t="shared" si="1"/>
        <v>5.883121347392943E-40</v>
      </c>
    </row>
    <row r="37" spans="1:10">
      <c r="A37">
        <v>231000</v>
      </c>
      <c r="B37">
        <v>0.39536866999999998</v>
      </c>
      <c r="C37">
        <v>1.6732070999999999E-3</v>
      </c>
      <c r="D37">
        <v>257.41609</v>
      </c>
      <c r="E37">
        <v>-6.1137857999999996</v>
      </c>
      <c r="F37">
        <v>-6.7045222000000004</v>
      </c>
      <c r="G37">
        <v>0.59073639</v>
      </c>
      <c r="H37">
        <f t="shared" si="0"/>
        <v>-1565.1291647999999</v>
      </c>
      <c r="I37">
        <f>H37*main!$B$2</f>
        <v>-2.6137657052159998E-18</v>
      </c>
      <c r="J37">
        <f t="shared" si="1"/>
        <v>5.2137086398931311E-42</v>
      </c>
    </row>
    <row r="38" spans="1:10">
      <c r="A38">
        <v>232000</v>
      </c>
      <c r="B38">
        <v>0.38281126999999998</v>
      </c>
      <c r="C38">
        <v>-7.1317631000000006E-2</v>
      </c>
      <c r="D38">
        <v>257.41609</v>
      </c>
      <c r="E38">
        <v>-6.1428972000000002</v>
      </c>
      <c r="F38">
        <v>-6.7148710999999999</v>
      </c>
      <c r="G38">
        <v>0.57197385999999995</v>
      </c>
      <c r="H38">
        <f t="shared" si="0"/>
        <v>-1572.5816832</v>
      </c>
      <c r="I38">
        <f>H38*main!$B$2</f>
        <v>-2.6262114109439999E-18</v>
      </c>
      <c r="J38">
        <f t="shared" si="1"/>
        <v>1.0327337862155345E-40</v>
      </c>
    </row>
    <row r="39" spans="1:10">
      <c r="A39">
        <v>233000</v>
      </c>
      <c r="B39">
        <v>0.40860741</v>
      </c>
      <c r="C39">
        <v>-0.31163692999999998</v>
      </c>
      <c r="D39">
        <v>257.41609</v>
      </c>
      <c r="E39">
        <v>-6.1532970000000002</v>
      </c>
      <c r="F39">
        <v>-6.7638138999999997</v>
      </c>
      <c r="G39">
        <v>0.61051692999999996</v>
      </c>
      <c r="H39">
        <f t="shared" si="0"/>
        <v>-1575.2440320000001</v>
      </c>
      <c r="I39">
        <f>H39*main!$B$2</f>
        <v>-2.6306575334399999E-18</v>
      </c>
      <c r="J39">
        <f t="shared" si="1"/>
        <v>2.1340749899647425E-40</v>
      </c>
    </row>
    <row r="40" spans="1:10">
      <c r="A40">
        <v>234000</v>
      </c>
      <c r="B40">
        <v>0.40341989</v>
      </c>
      <c r="C40">
        <v>-0.26517833000000002</v>
      </c>
      <c r="D40">
        <v>257.41609</v>
      </c>
      <c r="E40">
        <v>-6.1522021000000002</v>
      </c>
      <c r="F40">
        <v>-6.7549682000000004</v>
      </c>
      <c r="G40">
        <v>0.60276604</v>
      </c>
      <c r="H40">
        <f t="shared" si="0"/>
        <v>-1574.9637376000001</v>
      </c>
      <c r="I40">
        <f>H40*main!$B$2</f>
        <v>-2.6301894417920001E-18</v>
      </c>
      <c r="J40">
        <f t="shared" si="1"/>
        <v>1.9995039988472425E-40</v>
      </c>
    </row>
    <row r="41" spans="1:10">
      <c r="A41">
        <v>235000</v>
      </c>
      <c r="B41">
        <v>0.40344532</v>
      </c>
      <c r="C41">
        <v>-0.21419547</v>
      </c>
      <c r="D41">
        <v>257.41609</v>
      </c>
      <c r="E41">
        <v>-6.1410441999999996</v>
      </c>
      <c r="F41">
        <v>-6.7438482000000004</v>
      </c>
      <c r="G41">
        <v>0.60280405000000004</v>
      </c>
      <c r="H41">
        <f t="shared" si="0"/>
        <v>-1572.1073151999999</v>
      </c>
      <c r="I41">
        <f>H41*main!$B$2</f>
        <v>-2.625419216384E-18</v>
      </c>
      <c r="J41">
        <f t="shared" si="1"/>
        <v>8.7799832424063537E-41</v>
      </c>
    </row>
    <row r="42" spans="1:10">
      <c r="A42">
        <v>236000</v>
      </c>
      <c r="B42">
        <v>0.41285318999999998</v>
      </c>
      <c r="C42">
        <v>-0.13392419</v>
      </c>
      <c r="D42">
        <v>257.41609</v>
      </c>
      <c r="E42">
        <v>-6.1188922000000003</v>
      </c>
      <c r="F42">
        <v>-6.7357528999999996</v>
      </c>
      <c r="G42">
        <v>0.61686072999999997</v>
      </c>
      <c r="H42">
        <f t="shared" si="0"/>
        <v>-1566.4364032000001</v>
      </c>
      <c r="I42">
        <f>H42*main!$B$2</f>
        <v>-2.615948793344E-18</v>
      </c>
      <c r="J42">
        <f t="shared" si="1"/>
        <v>1.0053383435421955E-44</v>
      </c>
    </row>
    <row r="43" spans="1:10">
      <c r="A43">
        <v>237000</v>
      </c>
      <c r="B43">
        <v>0.41866664999999997</v>
      </c>
      <c r="C43">
        <v>-3.0262892E-2</v>
      </c>
      <c r="D43">
        <v>257.41609</v>
      </c>
      <c r="E43">
        <v>-6.0887678999999997</v>
      </c>
      <c r="F43">
        <v>-6.7143148000000004</v>
      </c>
      <c r="G43">
        <v>0.62554684999999999</v>
      </c>
      <c r="H43">
        <f t="shared" si="0"/>
        <v>-1558.7245823999999</v>
      </c>
      <c r="I43">
        <f>H43*main!$B$2</f>
        <v>-2.6030700526079998E-18</v>
      </c>
      <c r="J43">
        <f t="shared" si="1"/>
        <v>1.6845463043896759E-40</v>
      </c>
    </row>
    <row r="44" spans="1:10">
      <c r="A44">
        <v>238000</v>
      </c>
      <c r="B44">
        <v>0.43642604000000002</v>
      </c>
      <c r="C44">
        <v>3.2598750000000002E-3</v>
      </c>
      <c r="D44">
        <v>257.41609</v>
      </c>
      <c r="E44">
        <v>-6.0608063000000003</v>
      </c>
      <c r="F44">
        <v>-6.7128882000000001</v>
      </c>
      <c r="G44">
        <v>0.65208186999999995</v>
      </c>
      <c r="H44">
        <f t="shared" si="0"/>
        <v>-1551.5664128000001</v>
      </c>
      <c r="I44">
        <f>H44*main!$B$2</f>
        <v>-2.591115909376E-18</v>
      </c>
      <c r="J44">
        <f t="shared" si="1"/>
        <v>6.2166199534669351E-40</v>
      </c>
    </row>
    <row r="45" spans="1:10">
      <c r="A45">
        <v>239000</v>
      </c>
      <c r="B45">
        <v>0.43475577999999998</v>
      </c>
      <c r="C45">
        <v>8.9224989000000005E-2</v>
      </c>
      <c r="D45">
        <v>257.41609</v>
      </c>
      <c r="E45">
        <v>-6.0453596000000003</v>
      </c>
      <c r="F45">
        <v>-6.6949458999999996</v>
      </c>
      <c r="G45">
        <v>0.64958627000000002</v>
      </c>
      <c r="H45">
        <f t="shared" si="0"/>
        <v>-1547.6120576000001</v>
      </c>
      <c r="I45">
        <f>H45*main!$B$2</f>
        <v>-2.584512136192E-18</v>
      </c>
      <c r="J45">
        <f t="shared" si="1"/>
        <v>9.9457755733640316E-40</v>
      </c>
    </row>
    <row r="46" spans="1:10">
      <c r="A46">
        <v>240000</v>
      </c>
      <c r="B46">
        <v>0.44591393000000001</v>
      </c>
      <c r="C46">
        <v>2.4396772E-3</v>
      </c>
      <c r="D46">
        <v>257.41609</v>
      </c>
      <c r="E46">
        <v>-6.0483269999999996</v>
      </c>
      <c r="F46">
        <v>-6.7145850999999999</v>
      </c>
      <c r="G46">
        <v>0.66625811999999995</v>
      </c>
      <c r="H46">
        <f t="shared" si="0"/>
        <v>-1548.3717119999999</v>
      </c>
      <c r="I46">
        <f>H46*main!$B$2</f>
        <v>-2.58578075904E-18</v>
      </c>
      <c r="J46">
        <f t="shared" si="1"/>
        <v>9.1617003730869427E-40</v>
      </c>
    </row>
    <row r="47" spans="1:10">
      <c r="A47">
        <v>241000</v>
      </c>
      <c r="B47">
        <v>0.42480327000000001</v>
      </c>
      <c r="C47">
        <v>-8.5312789999999999E-2</v>
      </c>
      <c r="D47">
        <v>257.41609</v>
      </c>
      <c r="E47">
        <v>-6.0899134000000004</v>
      </c>
      <c r="F47">
        <v>-6.7246291999999999</v>
      </c>
      <c r="G47">
        <v>0.63471582999999998</v>
      </c>
      <c r="H47">
        <f t="shared" si="0"/>
        <v>-1559.0178304000001</v>
      </c>
      <c r="I47">
        <f>H47*main!$B$2</f>
        <v>-2.6035597767680001E-18</v>
      </c>
      <c r="J47">
        <f t="shared" si="1"/>
        <v>1.5598219329865173E-40</v>
      </c>
    </row>
    <row r="48" spans="1:10">
      <c r="A48">
        <v>242000</v>
      </c>
      <c r="B48">
        <v>0.42314625</v>
      </c>
      <c r="C48">
        <v>-0.44201275000000001</v>
      </c>
      <c r="D48">
        <v>257.41609</v>
      </c>
      <c r="E48">
        <v>-6.1524045999999997</v>
      </c>
      <c r="F48">
        <v>-6.7846446</v>
      </c>
      <c r="G48">
        <v>0.63224000000000002</v>
      </c>
      <c r="H48">
        <f t="shared" si="0"/>
        <v>-1575.0155775999999</v>
      </c>
      <c r="I48">
        <f>H48*main!$B$2</f>
        <v>-2.630276014592E-18</v>
      </c>
      <c r="J48">
        <f t="shared" si="1"/>
        <v>2.0240623964031879E-40</v>
      </c>
    </row>
    <row r="49" spans="1:10">
      <c r="A49">
        <v>243000</v>
      </c>
      <c r="B49">
        <v>0.38576643999999999</v>
      </c>
      <c r="C49">
        <v>-0.24824509</v>
      </c>
      <c r="D49">
        <v>257.41609</v>
      </c>
      <c r="E49">
        <v>-6.1722273000000003</v>
      </c>
      <c r="F49">
        <v>-6.7486166000000001</v>
      </c>
      <c r="G49">
        <v>0.57638929999999999</v>
      </c>
      <c r="H49">
        <f t="shared" si="0"/>
        <v>-1580.0901888000001</v>
      </c>
      <c r="I49">
        <f>H49*main!$B$2</f>
        <v>-2.6387506152959999E-18</v>
      </c>
      <c r="J49">
        <f t="shared" si="1"/>
        <v>5.1536061712973801E-40</v>
      </c>
    </row>
    <row r="50" spans="1:10">
      <c r="A50">
        <v>244000</v>
      </c>
      <c r="B50">
        <v>0.39007834000000002</v>
      </c>
      <c r="C50">
        <v>-0.28784907999999998</v>
      </c>
      <c r="D50">
        <v>257.41609</v>
      </c>
      <c r="E50">
        <v>-6.1719147999999997</v>
      </c>
      <c r="F50">
        <v>-6.7547467000000001</v>
      </c>
      <c r="G50">
        <v>0.58283189999999996</v>
      </c>
      <c r="H50">
        <f t="shared" si="0"/>
        <v>-1580.0101887999999</v>
      </c>
      <c r="I50">
        <f>H50*main!$B$2</f>
        <v>-2.638617015296E-18</v>
      </c>
      <c r="J50">
        <f t="shared" si="1"/>
        <v>5.0931261048950574E-40</v>
      </c>
    </row>
    <row r="51" spans="1:10">
      <c r="A51">
        <v>245000</v>
      </c>
      <c r="B51">
        <v>0.38124518000000002</v>
      </c>
      <c r="C51">
        <v>-0.13665366000000001</v>
      </c>
      <c r="D51">
        <v>257.41609</v>
      </c>
      <c r="E51">
        <v>-6.1569906000000003</v>
      </c>
      <c r="F51">
        <v>-6.7266244999999998</v>
      </c>
      <c r="G51">
        <v>0.56963390999999997</v>
      </c>
      <c r="H51">
        <f t="shared" si="0"/>
        <v>-1576.1895936000001</v>
      </c>
      <c r="I51">
        <f>H51*main!$B$2</f>
        <v>-2.6322366213119999E-18</v>
      </c>
      <c r="J51">
        <f t="shared" si="1"/>
        <v>2.6203714427622924E-40</v>
      </c>
    </row>
    <row r="52" spans="1:10">
      <c r="A52">
        <v>246000</v>
      </c>
      <c r="B52">
        <v>0.40423533</v>
      </c>
      <c r="C52">
        <v>-0.14430899</v>
      </c>
      <c r="D52">
        <v>257.41609</v>
      </c>
      <c r="E52">
        <v>-6.1297936999999996</v>
      </c>
      <c r="F52">
        <v>-6.7337781000000003</v>
      </c>
      <c r="G52">
        <v>0.60398443000000002</v>
      </c>
      <c r="H52">
        <f t="shared" si="0"/>
        <v>-1569.2271871999999</v>
      </c>
      <c r="I52">
        <f>H52*main!$B$2</f>
        <v>-2.6206094026239999E-18</v>
      </c>
      <c r="J52">
        <f t="shared" si="1"/>
        <v>2.0796725706519253E-41</v>
      </c>
    </row>
    <row r="53" spans="1:10">
      <c r="A53">
        <v>247000</v>
      </c>
      <c r="B53">
        <v>0.41773025000000003</v>
      </c>
      <c r="C53">
        <v>-9.6036135999999994E-2</v>
      </c>
      <c r="D53">
        <v>257.41609</v>
      </c>
      <c r="E53">
        <v>-6.1003445999999997</v>
      </c>
      <c r="F53">
        <v>-6.7244923999999999</v>
      </c>
      <c r="G53">
        <v>0.62414773999999995</v>
      </c>
      <c r="H53">
        <f t="shared" si="0"/>
        <v>-1561.6882175999999</v>
      </c>
      <c r="I53">
        <f>H53*main!$B$2</f>
        <v>-2.6080193233919999E-18</v>
      </c>
      <c r="J53">
        <f t="shared" si="1"/>
        <v>6.4476668482673251E-41</v>
      </c>
    </row>
    <row r="54" spans="1:10">
      <c r="A54">
        <v>248000</v>
      </c>
      <c r="B54">
        <v>0.43135202</v>
      </c>
      <c r="C54">
        <v>-7.4319051999999997E-2</v>
      </c>
      <c r="D54">
        <v>257.41609</v>
      </c>
      <c r="E54">
        <v>-6.0797241</v>
      </c>
      <c r="F54">
        <v>-6.7242246999999997</v>
      </c>
      <c r="G54">
        <v>0.64450057999999999</v>
      </c>
      <c r="H54">
        <f t="shared" si="0"/>
        <v>-1556.4093696</v>
      </c>
      <c r="I54">
        <f>H54*main!$B$2</f>
        <v>-2.599203647232E-18</v>
      </c>
      <c r="J54">
        <f t="shared" si="1"/>
        <v>2.837679281540184E-40</v>
      </c>
    </row>
    <row r="55" spans="1:10">
      <c r="A55">
        <v>249000</v>
      </c>
      <c r="B55">
        <v>0.43593755000000001</v>
      </c>
      <c r="C55">
        <v>-5.4027749999999999E-2</v>
      </c>
      <c r="D55">
        <v>257.41609</v>
      </c>
      <c r="E55">
        <v>-6.0712086000000003</v>
      </c>
      <c r="F55">
        <v>-6.7225606000000004</v>
      </c>
      <c r="G55">
        <v>0.65135200999999998</v>
      </c>
      <c r="H55">
        <f t="shared" si="0"/>
        <v>-1554.2294016000001</v>
      </c>
      <c r="I55">
        <f>H55*main!$B$2</f>
        <v>-2.595563100672E-18</v>
      </c>
      <c r="J55">
        <f t="shared" si="1"/>
        <v>4.1967452573304806E-40</v>
      </c>
    </row>
    <row r="56" spans="1:10">
      <c r="A56">
        <v>250000</v>
      </c>
      <c r="B56">
        <v>0.41992669999999999</v>
      </c>
      <c r="C56">
        <v>2.0821103000000001E-2</v>
      </c>
      <c r="D56">
        <v>257.41609</v>
      </c>
      <c r="E56">
        <v>-6.0745623999999996</v>
      </c>
      <c r="F56">
        <v>-6.7019919000000003</v>
      </c>
      <c r="G56">
        <v>0.62742953999999995</v>
      </c>
      <c r="H56">
        <f t="shared" si="0"/>
        <v>-1555.0879743999999</v>
      </c>
      <c r="I56">
        <f>H56*main!$B$2</f>
        <v>-2.596996917248E-18</v>
      </c>
      <c r="J56">
        <f t="shared" si="1"/>
        <v>3.6298413985700552E-40</v>
      </c>
    </row>
    <row r="57" spans="1:10">
      <c r="A57">
        <v>251000</v>
      </c>
      <c r="B57">
        <v>0.41785566000000002</v>
      </c>
      <c r="C57">
        <v>-2.4572991999999998E-2</v>
      </c>
      <c r="D57">
        <v>257.41609</v>
      </c>
      <c r="E57">
        <v>-6.0922773000000001</v>
      </c>
      <c r="F57">
        <v>-6.7166123999999998</v>
      </c>
      <c r="G57">
        <v>0.62433510999999997</v>
      </c>
      <c r="H57">
        <f t="shared" si="0"/>
        <v>-1559.6229888</v>
      </c>
      <c r="I57">
        <f>H57*main!$B$2</f>
        <v>-2.6045703912960001E-18</v>
      </c>
      <c r="J57">
        <f t="shared" si="1"/>
        <v>1.3175983305592082E-40</v>
      </c>
    </row>
    <row r="58" spans="1:10">
      <c r="A58">
        <v>252000</v>
      </c>
      <c r="B58">
        <v>0.39432627999999997</v>
      </c>
      <c r="C58">
        <v>-0.11604183</v>
      </c>
      <c r="D58">
        <v>257.41609</v>
      </c>
      <c r="E58">
        <v>-6.1328874999999998</v>
      </c>
      <c r="F58">
        <v>-6.7220664000000001</v>
      </c>
      <c r="G58">
        <v>0.58917892000000005</v>
      </c>
      <c r="H58">
        <f t="shared" si="0"/>
        <v>-1570.0192</v>
      </c>
      <c r="I58">
        <f>H58*main!$B$2</f>
        <v>-2.6219320639999999E-18</v>
      </c>
      <c r="J58">
        <f t="shared" si="1"/>
        <v>3.4609737171186121E-41</v>
      </c>
    </row>
    <row r="59" spans="1:10">
      <c r="A59">
        <v>253000</v>
      </c>
      <c r="B59">
        <v>0.37625329000000002</v>
      </c>
      <c r="C59">
        <v>-0.222661</v>
      </c>
      <c r="D59">
        <v>257.41609</v>
      </c>
      <c r="E59">
        <v>-6.1797557999999997</v>
      </c>
      <c r="F59">
        <v>-6.7419311000000004</v>
      </c>
      <c r="G59">
        <v>0.56217532000000003</v>
      </c>
      <c r="H59">
        <f t="shared" si="0"/>
        <v>-1582.0174847999999</v>
      </c>
      <c r="I59">
        <f>H59*main!$B$2</f>
        <v>-2.6419691996159997E-18</v>
      </c>
      <c r="J59">
        <f t="shared" si="1"/>
        <v>6.7185364259104233E-40</v>
      </c>
    </row>
    <row r="60" spans="1:10">
      <c r="A60">
        <v>254000</v>
      </c>
      <c r="B60">
        <v>0.39407842999999998</v>
      </c>
      <c r="C60">
        <v>-0.44433745000000002</v>
      </c>
      <c r="D60">
        <v>257.41609</v>
      </c>
      <c r="E60">
        <v>-6.1945622</v>
      </c>
      <c r="F60">
        <v>-6.7833708000000001</v>
      </c>
      <c r="G60">
        <v>0.58880858999999997</v>
      </c>
      <c r="H60">
        <f t="shared" si="0"/>
        <v>-1585.8079232</v>
      </c>
      <c r="I60">
        <f>H60*main!$B$2</f>
        <v>-2.6482992317439999E-18</v>
      </c>
      <c r="J60">
        <f t="shared" si="1"/>
        <v>1.0400735835869163E-39</v>
      </c>
    </row>
    <row r="61" spans="1:10">
      <c r="A61">
        <v>255000</v>
      </c>
      <c r="B61">
        <v>0.38281334</v>
      </c>
      <c r="C61">
        <v>-0.29644861</v>
      </c>
      <c r="D61">
        <v>257.41609</v>
      </c>
      <c r="E61">
        <v>-6.1869630999999998</v>
      </c>
      <c r="F61">
        <v>-6.7589401000000002</v>
      </c>
      <c r="G61">
        <v>0.57197697000000003</v>
      </c>
      <c r="H61">
        <f t="shared" si="0"/>
        <v>-1583.8625536</v>
      </c>
      <c r="I61">
        <f>H61*main!$B$2</f>
        <v>-2.645050464512E-18</v>
      </c>
      <c r="J61">
        <f t="shared" si="1"/>
        <v>8.4108146912666785E-40</v>
      </c>
    </row>
    <row r="62" spans="1:10">
      <c r="A62">
        <v>256000</v>
      </c>
      <c r="B62">
        <v>0.36698391000000002</v>
      </c>
      <c r="C62">
        <v>-0.10500092</v>
      </c>
      <c r="D62">
        <v>257.41609</v>
      </c>
      <c r="E62">
        <v>-6.1684311000000003</v>
      </c>
      <c r="F62">
        <v>-6.7167566000000001</v>
      </c>
      <c r="G62">
        <v>0.54832557000000004</v>
      </c>
      <c r="H62">
        <f t="shared" si="0"/>
        <v>-1579.1183616000001</v>
      </c>
      <c r="I62">
        <f>H62*main!$B$2</f>
        <v>-2.6371276638720003E-18</v>
      </c>
      <c r="J62">
        <f t="shared" si="1"/>
        <v>4.44307545159664E-40</v>
      </c>
    </row>
    <row r="63" spans="1:10">
      <c r="A63">
        <v>257000</v>
      </c>
      <c r="B63">
        <v>0.41471278</v>
      </c>
      <c r="C63">
        <v>-0.30741970000000002</v>
      </c>
      <c r="D63">
        <v>257.41609</v>
      </c>
      <c r="E63">
        <v>-6.1451316</v>
      </c>
      <c r="F63">
        <v>-6.7647708</v>
      </c>
      <c r="G63">
        <v>0.61963921</v>
      </c>
      <c r="H63">
        <f t="shared" si="0"/>
        <v>-1573.1536896</v>
      </c>
      <c r="I63">
        <f>H63*main!$B$2</f>
        <v>-2.627166661632E-18</v>
      </c>
      <c r="J63">
        <f t="shared" si="1"/>
        <v>1.2360106814016282E-40</v>
      </c>
    </row>
    <row r="64" spans="1:10">
      <c r="A64">
        <v>258000</v>
      </c>
      <c r="B64">
        <v>0.41251463999999999</v>
      </c>
      <c r="C64">
        <v>-0.15751249</v>
      </c>
      <c r="D64">
        <v>257.41609</v>
      </c>
      <c r="E64">
        <v>-6.1220926999999996</v>
      </c>
      <c r="F64">
        <v>-6.7384475999999998</v>
      </c>
      <c r="G64">
        <v>0.61635488999999999</v>
      </c>
      <c r="H64">
        <f t="shared" si="0"/>
        <v>-1567.2557311999999</v>
      </c>
      <c r="I64">
        <f>H64*main!$B$2</f>
        <v>-2.6173170711039998E-18</v>
      </c>
      <c r="J64">
        <f t="shared" si="1"/>
        <v>1.6078523985042559E-42</v>
      </c>
    </row>
    <row r="65" spans="1:10">
      <c r="A65">
        <v>259000</v>
      </c>
      <c r="B65">
        <v>0.40714075999999999</v>
      </c>
      <c r="C65">
        <v>-1.3356582000000001E-2</v>
      </c>
      <c r="D65">
        <v>257.41609</v>
      </c>
      <c r="E65">
        <v>-6.1042401000000002</v>
      </c>
      <c r="F65">
        <v>-6.7125655999999996</v>
      </c>
      <c r="G65">
        <v>0.60832556000000004</v>
      </c>
      <c r="H65">
        <f t="shared" si="0"/>
        <v>-1562.6854656</v>
      </c>
      <c r="I65">
        <f>H65*main!$B$2</f>
        <v>-2.6096847275520002E-18</v>
      </c>
      <c r="J65">
        <f t="shared" si="1"/>
        <v>4.0504726310906809E-41</v>
      </c>
    </row>
    <row r="66" spans="1:10">
      <c r="A66">
        <v>260000</v>
      </c>
      <c r="B66">
        <v>0.43726042999999998</v>
      </c>
      <c r="C66">
        <v>-0.16806247999999999</v>
      </c>
      <c r="D66">
        <v>257.41609</v>
      </c>
      <c r="E66">
        <v>-6.0930340000000003</v>
      </c>
      <c r="F66">
        <v>-6.7463626000000003</v>
      </c>
      <c r="G66">
        <v>0.65332857</v>
      </c>
      <c r="H66">
        <f t="shared" si="0"/>
        <v>-1559.8167040000001</v>
      </c>
      <c r="I66">
        <f>H66*main!$B$2</f>
        <v>-2.6048938956800002E-18</v>
      </c>
      <c r="J66">
        <f t="shared" si="1"/>
        <v>1.2443768890681348E-40</v>
      </c>
    </row>
    <row r="67" spans="1:10">
      <c r="A67">
        <v>261000</v>
      </c>
      <c r="B67">
        <v>0.41558641000000002</v>
      </c>
      <c r="C67">
        <v>-1.7162510999999998E-2</v>
      </c>
      <c r="D67">
        <v>257.41609</v>
      </c>
      <c r="E67">
        <v>-6.0882529999999999</v>
      </c>
      <c r="F67">
        <v>-6.7091975000000001</v>
      </c>
      <c r="G67">
        <v>0.62094453999999999</v>
      </c>
      <c r="H67">
        <f t="shared" si="0"/>
        <v>-1558.592768</v>
      </c>
      <c r="I67">
        <f>H67*main!$B$2</f>
        <v>-2.6028499225600001E-18</v>
      </c>
      <c r="J67">
        <f t="shared" si="1"/>
        <v>1.7421722667595094E-40</v>
      </c>
    </row>
    <row r="68" spans="1:10">
      <c r="A68">
        <v>262000</v>
      </c>
      <c r="B68">
        <v>0.41781607999999998</v>
      </c>
      <c r="C68">
        <v>-3.9568738999999999E-2</v>
      </c>
      <c r="D68">
        <v>257.41609</v>
      </c>
      <c r="E68">
        <v>-6.0905142000000003</v>
      </c>
      <c r="F68">
        <v>-6.7147901000000001</v>
      </c>
      <c r="G68">
        <v>0.62427597999999995</v>
      </c>
      <c r="H68">
        <f t="shared" si="0"/>
        <v>-1559.1716352000001</v>
      </c>
      <c r="I68">
        <f>H68*main!$B$2</f>
        <v>-2.6038166307840003E-18</v>
      </c>
      <c r="J68">
        <f t="shared" si="1"/>
        <v>1.4963232222231988E-40</v>
      </c>
    </row>
    <row r="69" spans="1:10">
      <c r="A69">
        <v>263000</v>
      </c>
      <c r="B69">
        <v>0.41655413000000002</v>
      </c>
      <c r="C69">
        <v>-0.11334419</v>
      </c>
      <c r="D69">
        <v>257.41609</v>
      </c>
      <c r="E69">
        <v>-6.1032023000000004</v>
      </c>
      <c r="F69">
        <v>-6.7255927</v>
      </c>
      <c r="G69">
        <v>0.62239045000000004</v>
      </c>
      <c r="H69">
        <f t="shared" si="0"/>
        <v>-1562.4197888000001</v>
      </c>
      <c r="I69">
        <f>H69*main!$B$2</f>
        <v>-2.6092410472960003E-18</v>
      </c>
      <c r="J69">
        <f t="shared" si="1"/>
        <v>4.634903569656459E-41</v>
      </c>
    </row>
    <row r="70" spans="1:10">
      <c r="A70">
        <v>264000</v>
      </c>
      <c r="B70">
        <v>0.42002293000000002</v>
      </c>
      <c r="C70">
        <v>-0.35581849999999998</v>
      </c>
      <c r="D70">
        <v>257.41609</v>
      </c>
      <c r="E70">
        <v>-6.1418013</v>
      </c>
      <c r="F70">
        <v>-6.7693745999999999</v>
      </c>
      <c r="G70">
        <v>0.62757331999999999</v>
      </c>
      <c r="H70">
        <f t="shared" si="0"/>
        <v>-1572.3011328</v>
      </c>
      <c r="I70">
        <f>H70*main!$B$2</f>
        <v>-2.6257428917759999E-18</v>
      </c>
      <c r="J70">
        <f t="shared" si="1"/>
        <v>9.3970376325747703E-41</v>
      </c>
    </row>
    <row r="71" spans="1:10">
      <c r="A71">
        <v>265000</v>
      </c>
      <c r="B71">
        <v>0.39381033999999998</v>
      </c>
      <c r="C71">
        <v>-0.39251749000000002</v>
      </c>
      <c r="D71">
        <v>257.41609</v>
      </c>
      <c r="E71">
        <v>-6.1894806999999998</v>
      </c>
      <c r="F71">
        <v>-6.7778887000000001</v>
      </c>
      <c r="G71">
        <v>0.58840802999999997</v>
      </c>
      <c r="H71">
        <f t="shared" si="0"/>
        <v>-1584.5070592</v>
      </c>
      <c r="I71">
        <f>H71*main!$B$2</f>
        <v>-2.6461267888639999E-18</v>
      </c>
      <c r="J71">
        <f t="shared" si="1"/>
        <v>9.0466977927687347E-40</v>
      </c>
    </row>
    <row r="72" spans="1:10">
      <c r="A72">
        <v>266000</v>
      </c>
      <c r="B72">
        <v>0.3722993</v>
      </c>
      <c r="C72">
        <v>-0.36007479999999997</v>
      </c>
      <c r="D72">
        <v>257.41609</v>
      </c>
      <c r="E72">
        <v>-6.2058365999999996</v>
      </c>
      <c r="F72">
        <v>-6.7621041000000002</v>
      </c>
      <c r="G72">
        <v>0.55626750000000003</v>
      </c>
      <c r="H72">
        <f t="shared" si="0"/>
        <v>-1588.6941695999999</v>
      </c>
      <c r="I72">
        <f>H72*main!$B$2</f>
        <v>-2.653119263232E-18</v>
      </c>
      <c r="J72">
        <f t="shared" si="1"/>
        <v>1.3741999746383334E-39</v>
      </c>
    </row>
    <row r="73" spans="1:10">
      <c r="A73">
        <v>267000</v>
      </c>
      <c r="B73">
        <v>0.36976756</v>
      </c>
      <c r="C73">
        <v>-0.27730061</v>
      </c>
      <c r="D73">
        <v>257.41609</v>
      </c>
      <c r="E73">
        <v>-6.1974448999999998</v>
      </c>
      <c r="F73">
        <v>-6.7499295999999998</v>
      </c>
      <c r="G73">
        <v>0.55248472999999998</v>
      </c>
      <c r="H73">
        <f t="shared" si="0"/>
        <v>-1586.5458944</v>
      </c>
      <c r="I73">
        <f>H73*main!$B$2</f>
        <v>-2.6495316436479998E-18</v>
      </c>
      <c r="J73">
        <f t="shared" si="1"/>
        <v>1.1210834140466731E-39</v>
      </c>
    </row>
    <row r="74" spans="1:10">
      <c r="A74">
        <v>268000</v>
      </c>
      <c r="B74">
        <v>0.43754829000000001</v>
      </c>
      <c r="C74">
        <v>-0.61930054999999995</v>
      </c>
      <c r="D74">
        <v>257.41609</v>
      </c>
      <c r="E74">
        <v>-6.1715244</v>
      </c>
      <c r="F74">
        <v>-6.8252831</v>
      </c>
      <c r="G74">
        <v>0.65375868000000004</v>
      </c>
      <c r="H74">
        <f t="shared" si="0"/>
        <v>-1579.9102464</v>
      </c>
      <c r="I74">
        <f>H74*main!$B$2</f>
        <v>-2.638450111488E-18</v>
      </c>
      <c r="J74">
        <f t="shared" si="1"/>
        <v>5.018071119838664E-40</v>
      </c>
    </row>
    <row r="75" spans="1:10">
      <c r="A75">
        <v>269000</v>
      </c>
      <c r="B75">
        <v>0.39907799999999999</v>
      </c>
      <c r="C75">
        <v>-0.18405423000000001</v>
      </c>
      <c r="D75">
        <v>257.41609</v>
      </c>
      <c r="E75">
        <v>-6.1406917999999999</v>
      </c>
      <c r="F75">
        <v>-6.7369705</v>
      </c>
      <c r="G75">
        <v>0.59627865000000002</v>
      </c>
      <c r="H75">
        <f t="shared" si="0"/>
        <v>-1572.0171008</v>
      </c>
      <c r="I75">
        <f>H75*main!$B$2</f>
        <v>-2.6252685583359999E-18</v>
      </c>
      <c r="J75">
        <f t="shared" si="1"/>
        <v>8.4999151302598587E-41</v>
      </c>
    </row>
    <row r="76" spans="1:10">
      <c r="A76">
        <v>270000</v>
      </c>
      <c r="B76">
        <v>0.39340710000000001</v>
      </c>
      <c r="C76">
        <v>-3.5807943000000001E-3</v>
      </c>
      <c r="D76">
        <v>257.41609</v>
      </c>
      <c r="E76">
        <v>-6.1189726999999996</v>
      </c>
      <c r="F76">
        <v>-6.7067781999999996</v>
      </c>
      <c r="G76">
        <v>0.58780553999999996</v>
      </c>
      <c r="H76">
        <f t="shared" si="0"/>
        <v>-1566.4570111999999</v>
      </c>
      <c r="I76">
        <f>H76*main!$B$2</f>
        <v>-2.6159832087039997E-18</v>
      </c>
      <c r="J76">
        <f t="shared" si="1"/>
        <v>4.3363807918238953E-45</v>
      </c>
    </row>
    <row r="77" spans="1:10">
      <c r="A77">
        <v>271000</v>
      </c>
      <c r="B77">
        <v>0.42422310000000002</v>
      </c>
      <c r="C77">
        <v>-0.17445995</v>
      </c>
      <c r="D77">
        <v>257.41609</v>
      </c>
      <c r="E77">
        <v>-6.1069779999999998</v>
      </c>
      <c r="F77">
        <v>-6.7408270000000003</v>
      </c>
      <c r="G77">
        <v>0.63384896999999996</v>
      </c>
      <c r="H77">
        <f t="shared" si="0"/>
        <v>-1563.3863679999999</v>
      </c>
      <c r="I77">
        <f>H77*main!$B$2</f>
        <v>-2.6108552345599999E-18</v>
      </c>
      <c r="J77">
        <f t="shared" si="1"/>
        <v>2.6975821723722989E-41</v>
      </c>
    </row>
    <row r="78" spans="1:10">
      <c r="A78">
        <v>272000</v>
      </c>
      <c r="B78">
        <v>0.42647721</v>
      </c>
      <c r="C78">
        <v>-0.14944893000000001</v>
      </c>
      <c r="D78">
        <v>257.41609</v>
      </c>
      <c r="E78">
        <v>-6.1007381000000001</v>
      </c>
      <c r="F78">
        <v>-6.7379550000000004</v>
      </c>
      <c r="G78">
        <v>0.63721691999999996</v>
      </c>
      <c r="H78">
        <f t="shared" si="0"/>
        <v>-1561.7889536</v>
      </c>
      <c r="I78">
        <f>H78*main!$B$2</f>
        <v>-2.6081875525119999E-18</v>
      </c>
      <c r="J78">
        <f t="shared" si="1"/>
        <v>6.1803298504358633E-41</v>
      </c>
    </row>
    <row r="79" spans="1:10">
      <c r="A79">
        <v>273000</v>
      </c>
      <c r="B79">
        <v>0.40437146000000002</v>
      </c>
      <c r="C79">
        <v>6.1680926000000002E-3</v>
      </c>
      <c r="D79">
        <v>257.41609</v>
      </c>
      <c r="E79">
        <v>-6.0987100999999999</v>
      </c>
      <c r="F79">
        <v>-6.7028980000000002</v>
      </c>
      <c r="G79">
        <v>0.60418782999999998</v>
      </c>
      <c r="H79">
        <f t="shared" si="0"/>
        <v>-1561.2697856</v>
      </c>
      <c r="I79">
        <f>H79*main!$B$2</f>
        <v>-2.607320541952E-18</v>
      </c>
      <c r="J79">
        <f t="shared" si="1"/>
        <v>7.6187025671568729E-41</v>
      </c>
    </row>
    <row r="80" spans="1:10">
      <c r="A80">
        <v>274000</v>
      </c>
      <c r="B80">
        <v>0.39773820999999998</v>
      </c>
      <c r="C80">
        <v>6.5644247000000003E-2</v>
      </c>
      <c r="D80">
        <v>257.41609</v>
      </c>
      <c r="E80">
        <v>-6.1006115999999997</v>
      </c>
      <c r="F80">
        <v>-6.6948885000000002</v>
      </c>
      <c r="G80">
        <v>0.59427680999999999</v>
      </c>
      <c r="H80">
        <f t="shared" si="0"/>
        <v>-1561.7565695999999</v>
      </c>
      <c r="I80">
        <f>H80*main!$B$2</f>
        <v>-2.6081334712319998E-18</v>
      </c>
      <c r="J80">
        <f t="shared" si="1"/>
        <v>6.2656544054389715E-41</v>
      </c>
    </row>
    <row r="81" spans="1:10">
      <c r="A81">
        <v>275000</v>
      </c>
      <c r="B81">
        <v>0.41677171000000002</v>
      </c>
      <c r="C81">
        <v>-0.13836714</v>
      </c>
      <c r="D81">
        <v>257.41609</v>
      </c>
      <c r="E81">
        <v>-6.1087673999999996</v>
      </c>
      <c r="F81">
        <v>-6.7314828999999996</v>
      </c>
      <c r="G81">
        <v>0.62271553999999996</v>
      </c>
      <c r="H81">
        <f t="shared" ref="H81:H116" si="2">E81*256</f>
        <v>-1563.8444543999999</v>
      </c>
      <c r="I81">
        <f>H81*main!$B$2</f>
        <v>-2.6116202388479999E-18</v>
      </c>
      <c r="J81">
        <f t="shared" ref="J81:J115" si="3">(I81-AVERAGE($I$16:$I$116))^2</f>
        <v>1.96144559629069E-41</v>
      </c>
    </row>
    <row r="82" spans="1:10">
      <c r="A82">
        <v>276000</v>
      </c>
      <c r="B82">
        <v>0.40223990999999998</v>
      </c>
      <c r="C82">
        <v>-0.15567165999999999</v>
      </c>
      <c r="D82">
        <v>257.41609</v>
      </c>
      <c r="E82">
        <v>-6.1290981999999996</v>
      </c>
      <c r="F82">
        <v>-6.7301012</v>
      </c>
      <c r="G82">
        <v>0.60100299999999995</v>
      </c>
      <c r="H82">
        <f t="shared" si="2"/>
        <v>-1569.0491391999999</v>
      </c>
      <c r="I82">
        <f>H82*main!$B$2</f>
        <v>-2.620312062464E-18</v>
      </c>
      <c r="J82">
        <f t="shared" si="3"/>
        <v>1.817319081035965E-41</v>
      </c>
    </row>
    <row r="83" spans="1:10">
      <c r="A83">
        <v>277000</v>
      </c>
      <c r="B83">
        <v>0.38536738999999998</v>
      </c>
      <c r="C83">
        <v>-0.21300374999999999</v>
      </c>
      <c r="D83">
        <v>257.41609</v>
      </c>
      <c r="E83">
        <v>-6.1649618000000004</v>
      </c>
      <c r="F83">
        <v>-6.7407548000000004</v>
      </c>
      <c r="G83">
        <v>0.57579307000000002</v>
      </c>
      <c r="H83">
        <f t="shared" si="2"/>
        <v>-1578.2302208000001</v>
      </c>
      <c r="I83">
        <f>H83*main!$B$2</f>
        <v>-2.6356444687360001E-18</v>
      </c>
      <c r="J83">
        <f t="shared" si="3"/>
        <v>3.8398004721873201E-40</v>
      </c>
    </row>
    <row r="84" spans="1:10">
      <c r="A84">
        <v>278000</v>
      </c>
      <c r="B84">
        <v>0.38249618000000002</v>
      </c>
      <c r="C84">
        <v>-0.33377226999999998</v>
      </c>
      <c r="D84">
        <v>257.41609</v>
      </c>
      <c r="E84">
        <v>-6.1939272000000001</v>
      </c>
      <c r="F84">
        <v>-6.7654301999999999</v>
      </c>
      <c r="G84">
        <v>0.57150308999999999</v>
      </c>
      <c r="H84">
        <f t="shared" si="2"/>
        <v>-1585.6453632</v>
      </c>
      <c r="I84">
        <f>H84*main!$B$2</f>
        <v>-2.6480277565439999E-18</v>
      </c>
      <c r="J84">
        <f t="shared" si="3"/>
        <v>1.0226370386715682E-39</v>
      </c>
    </row>
    <row r="85" spans="1:10">
      <c r="A85">
        <v>279000</v>
      </c>
      <c r="B85">
        <v>0.38229577999999997</v>
      </c>
      <c r="C85">
        <v>-0.37483283000000001</v>
      </c>
      <c r="D85">
        <v>257.41609</v>
      </c>
      <c r="E85">
        <v>-6.2023044000000001</v>
      </c>
      <c r="F85">
        <v>-6.7735079999999996</v>
      </c>
      <c r="G85">
        <v>0.57120366</v>
      </c>
      <c r="H85">
        <f t="shared" si="2"/>
        <v>-1587.7899264</v>
      </c>
      <c r="I85">
        <f>H85*main!$B$2</f>
        <v>-2.651609177088E-18</v>
      </c>
      <c r="J85">
        <f t="shared" si="3"/>
        <v>1.2645219340046264E-39</v>
      </c>
    </row>
    <row r="86" spans="1:10">
      <c r="A86">
        <v>280000</v>
      </c>
      <c r="B86">
        <v>0.37618857</v>
      </c>
      <c r="C86">
        <v>-0.26312426999999999</v>
      </c>
      <c r="D86">
        <v>257.41609</v>
      </c>
      <c r="E86">
        <v>-6.1881678999999998</v>
      </c>
      <c r="F86">
        <v>-6.7502465000000003</v>
      </c>
      <c r="G86">
        <v>0.56207861999999997</v>
      </c>
      <c r="H86">
        <f t="shared" si="2"/>
        <v>-1584.1709824</v>
      </c>
      <c r="I86">
        <f>H86*main!$B$2</f>
        <v>-2.6455655406079997E-18</v>
      </c>
      <c r="J86">
        <f t="shared" si="3"/>
        <v>8.7122263303737692E-40</v>
      </c>
    </row>
    <row r="87" spans="1:10">
      <c r="A87">
        <v>281000</v>
      </c>
      <c r="B87">
        <v>0.42053162999999999</v>
      </c>
      <c r="C87">
        <v>-0.39097601999999998</v>
      </c>
      <c r="D87">
        <v>257.41609</v>
      </c>
      <c r="E87">
        <v>-6.1509214999999999</v>
      </c>
      <c r="F87">
        <v>-6.7792548999999998</v>
      </c>
      <c r="G87">
        <v>0.62833338999999999</v>
      </c>
      <c r="H87">
        <f t="shared" si="2"/>
        <v>-1574.635904</v>
      </c>
      <c r="I87">
        <f>H87*main!$B$2</f>
        <v>-2.62964195968E-18</v>
      </c>
      <c r="J87">
        <f t="shared" si="3"/>
        <v>1.8476692426870587E-40</v>
      </c>
    </row>
    <row r="88" spans="1:10">
      <c r="A88">
        <v>282000</v>
      </c>
      <c r="B88">
        <v>0.39526105</v>
      </c>
      <c r="C88">
        <v>-3.4146131E-3</v>
      </c>
      <c r="D88">
        <v>257.41609</v>
      </c>
      <c r="E88">
        <v>-6.1138047999999996</v>
      </c>
      <c r="F88">
        <v>-6.7043803999999998</v>
      </c>
      <c r="G88">
        <v>0.59057559999999998</v>
      </c>
      <c r="H88">
        <f t="shared" si="2"/>
        <v>-1565.1340287999999</v>
      </c>
      <c r="I88">
        <f>H88*main!$B$2</f>
        <v>-2.6137738280959997E-18</v>
      </c>
      <c r="J88">
        <f t="shared" si="3"/>
        <v>5.1766797887858425E-42</v>
      </c>
    </row>
    <row r="89" spans="1:10">
      <c r="A89">
        <v>283000</v>
      </c>
      <c r="B89">
        <v>0.42779144000000002</v>
      </c>
      <c r="C89">
        <v>-0.15115693999999999</v>
      </c>
      <c r="D89">
        <v>257.41609</v>
      </c>
      <c r="E89">
        <v>-6.0987502999999998</v>
      </c>
      <c r="F89">
        <v>-6.7379309000000003</v>
      </c>
      <c r="G89">
        <v>0.63918056999999995</v>
      </c>
      <c r="H89">
        <f t="shared" si="2"/>
        <v>-1561.2800768</v>
      </c>
      <c r="I89">
        <f>H89*main!$B$2</f>
        <v>-2.6073377282559998E-18</v>
      </c>
      <c r="J89">
        <f t="shared" si="3"/>
        <v>7.5887299114566949E-41</v>
      </c>
    </row>
    <row r="90" spans="1:10">
      <c r="A90">
        <v>284000</v>
      </c>
      <c r="B90">
        <v>0.41745913000000001</v>
      </c>
      <c r="C90">
        <v>-6.2035052E-2</v>
      </c>
      <c r="D90">
        <v>257.41609</v>
      </c>
      <c r="E90">
        <v>-6.0947794000000002</v>
      </c>
      <c r="F90">
        <v>-6.7185220000000001</v>
      </c>
      <c r="G90">
        <v>0.62374264000000001</v>
      </c>
      <c r="H90">
        <f t="shared" si="2"/>
        <v>-1560.2635264</v>
      </c>
      <c r="I90">
        <f>H90*main!$B$2</f>
        <v>-2.6056400890880002E-18</v>
      </c>
      <c r="J90">
        <f t="shared" si="3"/>
        <v>1.0834667348790637E-40</v>
      </c>
    </row>
    <row r="91" spans="1:10">
      <c r="A91">
        <v>285000</v>
      </c>
      <c r="B91">
        <v>0.39550322999999998</v>
      </c>
      <c r="C91">
        <v>8.8880030999999998E-2</v>
      </c>
      <c r="D91">
        <v>257.41609</v>
      </c>
      <c r="E91">
        <v>-6.0958208999999997</v>
      </c>
      <c r="F91">
        <v>-6.6867584000000004</v>
      </c>
      <c r="G91">
        <v>0.59093744000000004</v>
      </c>
      <c r="H91">
        <f t="shared" si="2"/>
        <v>-1560.5301503999999</v>
      </c>
      <c r="I91">
        <f>H91*main!$B$2</f>
        <v>-2.6060853511679997E-18</v>
      </c>
      <c r="J91">
        <f t="shared" si="3"/>
        <v>9.9275491813727147E-41</v>
      </c>
    </row>
    <row r="92" spans="1:10">
      <c r="A92">
        <v>286000</v>
      </c>
      <c r="B92">
        <v>0.42263759000000001</v>
      </c>
      <c r="C92">
        <v>-0.14576341000000001</v>
      </c>
      <c r="D92">
        <v>257.41609</v>
      </c>
      <c r="E92">
        <v>-6.1016783999999999</v>
      </c>
      <c r="F92">
        <v>-6.7331583999999998</v>
      </c>
      <c r="G92">
        <v>0.63148000000000004</v>
      </c>
      <c r="H92">
        <f t="shared" si="2"/>
        <v>-1562.0296704</v>
      </c>
      <c r="I92">
        <f>H92*main!$B$2</f>
        <v>-2.6085895495680001E-18</v>
      </c>
      <c r="J92">
        <f t="shared" si="3"/>
        <v>5.5644294481247779E-41</v>
      </c>
    </row>
    <row r="93" spans="1:10">
      <c r="A93">
        <v>287000</v>
      </c>
      <c r="B93">
        <v>0.38920576000000001</v>
      </c>
      <c r="C93">
        <v>5.1092159999999998E-2</v>
      </c>
      <c r="D93">
        <v>257.41609</v>
      </c>
      <c r="E93">
        <v>-6.1123031000000001</v>
      </c>
      <c r="F93">
        <v>-6.6938312</v>
      </c>
      <c r="G93">
        <v>0.58152813000000003</v>
      </c>
      <c r="H93">
        <f t="shared" si="2"/>
        <v>-1564.7495936</v>
      </c>
      <c r="I93">
        <f>H93*main!$B$2</f>
        <v>-2.613131821312E-18</v>
      </c>
      <c r="J93">
        <f t="shared" si="3"/>
        <v>8.5102810137446743E-42</v>
      </c>
    </row>
    <row r="94" spans="1:10">
      <c r="A94">
        <v>288000</v>
      </c>
      <c r="B94">
        <v>0.38196122999999998</v>
      </c>
      <c r="C94">
        <v>-4.7445241000000004E-3</v>
      </c>
      <c r="D94">
        <v>257.41609</v>
      </c>
      <c r="E94">
        <v>-6.1291150999999999</v>
      </c>
      <c r="F94">
        <v>-6.6998189000000004</v>
      </c>
      <c r="G94">
        <v>0.57070379000000004</v>
      </c>
      <c r="H94">
        <f t="shared" si="2"/>
        <v>-1569.0534656</v>
      </c>
      <c r="I94">
        <f>H94*main!$B$2</f>
        <v>-2.6203192875520001E-18</v>
      </c>
      <c r="J94">
        <f t="shared" si="3"/>
        <v>1.8234844149510823E-41</v>
      </c>
    </row>
    <row r="95" spans="1:10">
      <c r="A95">
        <v>289000</v>
      </c>
      <c r="B95">
        <v>0.40337651000000002</v>
      </c>
      <c r="C95">
        <v>-0.26560159</v>
      </c>
      <c r="D95">
        <v>257.41609</v>
      </c>
      <c r="E95">
        <v>-6.1534107999999996</v>
      </c>
      <c r="F95">
        <v>-6.7561119999999999</v>
      </c>
      <c r="G95">
        <v>0.60270122999999998</v>
      </c>
      <c r="H95">
        <f t="shared" si="2"/>
        <v>-1575.2731647999999</v>
      </c>
      <c r="I95">
        <f>H95*main!$B$2</f>
        <v>-2.6307061852159998E-18</v>
      </c>
      <c r="J95">
        <f t="shared" si="3"/>
        <v>2.1483132235594272E-40</v>
      </c>
    </row>
    <row r="96" spans="1:10">
      <c r="A96">
        <v>290000</v>
      </c>
      <c r="B96">
        <v>0.39293850000000002</v>
      </c>
      <c r="C96">
        <v>-0.33555694000000003</v>
      </c>
      <c r="D96">
        <v>257.41609</v>
      </c>
      <c r="E96">
        <v>-6.1799947</v>
      </c>
      <c r="F96">
        <v>-6.7671000000000001</v>
      </c>
      <c r="G96">
        <v>0.58710538000000001</v>
      </c>
      <c r="H96">
        <f t="shared" si="2"/>
        <v>-1582.0786432</v>
      </c>
      <c r="I96">
        <f>H96*main!$B$2</f>
        <v>-2.642071334144E-18</v>
      </c>
      <c r="J96">
        <f t="shared" si="3"/>
        <v>6.7715875652283882E-40</v>
      </c>
    </row>
    <row r="97" spans="1:10">
      <c r="A97">
        <v>291000</v>
      </c>
      <c r="B97">
        <v>0.39365940999999999</v>
      </c>
      <c r="C97">
        <v>-0.46532055</v>
      </c>
      <c r="D97">
        <v>257.41609</v>
      </c>
      <c r="E97">
        <v>-6.1987262000000003</v>
      </c>
      <c r="F97">
        <v>-6.7869086999999997</v>
      </c>
      <c r="G97">
        <v>0.58818252000000004</v>
      </c>
      <c r="H97">
        <f t="shared" si="2"/>
        <v>-1586.8739072000001</v>
      </c>
      <c r="I97">
        <f>H97*main!$B$2</f>
        <v>-2.6500794250240001E-18</v>
      </c>
      <c r="J97">
        <f t="shared" si="3"/>
        <v>1.1580657500711474E-39</v>
      </c>
    </row>
    <row r="98" spans="1:10">
      <c r="A98">
        <v>292000</v>
      </c>
      <c r="B98">
        <v>0.37631810999999998</v>
      </c>
      <c r="C98">
        <v>-0.34393873000000003</v>
      </c>
      <c r="D98">
        <v>257.41609</v>
      </c>
      <c r="E98">
        <v>-6.2012290999999999</v>
      </c>
      <c r="F98">
        <v>-6.7635012999999997</v>
      </c>
      <c r="G98">
        <v>0.56227218000000001</v>
      </c>
      <c r="H98">
        <f t="shared" si="2"/>
        <v>-1587.5146496</v>
      </c>
      <c r="I98">
        <f>H98*main!$B$2</f>
        <v>-2.6511494648319998E-18</v>
      </c>
      <c r="J98">
        <f t="shared" si="3"/>
        <v>1.2320384259761119E-39</v>
      </c>
    </row>
    <row r="99" spans="1:10">
      <c r="A99">
        <v>293000</v>
      </c>
      <c r="B99">
        <v>0.40284620999999998</v>
      </c>
      <c r="C99">
        <v>-0.42200177999999999</v>
      </c>
      <c r="D99">
        <v>257.41609</v>
      </c>
      <c r="E99">
        <v>-6.1751687999999998</v>
      </c>
      <c r="F99">
        <v>-6.7770777000000004</v>
      </c>
      <c r="G99">
        <v>0.60190889000000003</v>
      </c>
      <c r="H99">
        <f t="shared" si="2"/>
        <v>-1580.8432127999999</v>
      </c>
      <c r="I99">
        <f>H99*main!$B$2</f>
        <v>-2.6400081653759999E-18</v>
      </c>
      <c r="J99">
        <f t="shared" si="3"/>
        <v>5.740387349273311E-40</v>
      </c>
    </row>
    <row r="100" spans="1:10">
      <c r="A100">
        <v>294000</v>
      </c>
      <c r="B100">
        <v>0.37106616999999997</v>
      </c>
      <c r="C100">
        <v>0.12784287999999999</v>
      </c>
      <c r="D100">
        <v>257.41609</v>
      </c>
      <c r="E100">
        <v>-6.1224911000000004</v>
      </c>
      <c r="F100">
        <v>-6.6769162</v>
      </c>
      <c r="G100">
        <v>0.55442504000000004</v>
      </c>
      <c r="H100">
        <f t="shared" si="2"/>
        <v>-1567.3577216000001</v>
      </c>
      <c r="I100">
        <f>H100*main!$B$2</f>
        <v>-2.6174873950720002E-18</v>
      </c>
      <c r="J100">
        <f t="shared" si="3"/>
        <v>2.068808050038142E-42</v>
      </c>
    </row>
    <row r="101" spans="1:10">
      <c r="A101">
        <v>295000</v>
      </c>
      <c r="B101">
        <v>0.41446126999999999</v>
      </c>
      <c r="C101">
        <v>9.3704584E-3</v>
      </c>
      <c r="D101">
        <v>257.41609</v>
      </c>
      <c r="E101">
        <v>-6.0917969999999997</v>
      </c>
      <c r="F101">
        <v>-6.7110604</v>
      </c>
      <c r="G101">
        <v>0.61926342999999995</v>
      </c>
      <c r="H101">
        <f t="shared" si="2"/>
        <v>-1559.5000319999999</v>
      </c>
      <c r="I101">
        <f>H101*main!$B$2</f>
        <v>-2.6043650534399999E-18</v>
      </c>
      <c r="J101">
        <f t="shared" si="3"/>
        <v>1.3651600709521469E-40</v>
      </c>
    </row>
    <row r="102" spans="1:10">
      <c r="A102">
        <v>296000</v>
      </c>
      <c r="B102">
        <v>0.40899244000000001</v>
      </c>
      <c r="C102">
        <v>7.1422035999999994E-2</v>
      </c>
      <c r="D102">
        <v>257.41609</v>
      </c>
      <c r="E102">
        <v>-6.0809826999999999</v>
      </c>
      <c r="F102">
        <v>-6.6920748999999997</v>
      </c>
      <c r="G102">
        <v>0.61109221999999996</v>
      </c>
      <c r="H102">
        <f t="shared" si="2"/>
        <v>-1556.7315712</v>
      </c>
      <c r="I102">
        <f>H102*main!$B$2</f>
        <v>-2.5997417239039999E-18</v>
      </c>
      <c r="J102">
        <f t="shared" si="3"/>
        <v>2.6592920747889362E-40</v>
      </c>
    </row>
    <row r="103" spans="1:10">
      <c r="A103">
        <v>297000</v>
      </c>
      <c r="B103">
        <v>0.42782155999999999</v>
      </c>
      <c r="C103">
        <v>-5.4456062E-2</v>
      </c>
      <c r="D103">
        <v>257.41609</v>
      </c>
      <c r="E103">
        <v>-6.0807593999999998</v>
      </c>
      <c r="F103">
        <v>-6.7199850000000003</v>
      </c>
      <c r="G103">
        <v>0.63922557000000002</v>
      </c>
      <c r="H103">
        <f t="shared" si="2"/>
        <v>-1556.6744064</v>
      </c>
      <c r="I103">
        <f>H103*main!$B$2</f>
        <v>-2.599646258688E-18</v>
      </c>
      <c r="J103">
        <f t="shared" si="3"/>
        <v>2.690518877939707E-40</v>
      </c>
    </row>
    <row r="104" spans="1:10">
      <c r="A104">
        <v>298000</v>
      </c>
      <c r="B104">
        <v>0.44923992000000001</v>
      </c>
      <c r="C104">
        <v>-0.28258281000000002</v>
      </c>
      <c r="D104">
        <v>257.41609</v>
      </c>
      <c r="E104">
        <v>-6.0899410999999999</v>
      </c>
      <c r="F104">
        <v>-6.7611686999999998</v>
      </c>
      <c r="G104">
        <v>0.67122762000000002</v>
      </c>
      <c r="H104">
        <f t="shared" si="2"/>
        <v>-1559.0249216</v>
      </c>
      <c r="I104">
        <f>H104*main!$B$2</f>
        <v>-2.6035716190719999E-18</v>
      </c>
      <c r="J104">
        <f t="shared" si="3"/>
        <v>1.5568652976349844E-40</v>
      </c>
    </row>
    <row r="105" spans="1:10">
      <c r="A105">
        <v>299000</v>
      </c>
      <c r="B105">
        <v>0.38154992999999998</v>
      </c>
      <c r="C105">
        <v>0.12944531000000001</v>
      </c>
      <c r="D105">
        <v>257.41609</v>
      </c>
      <c r="E105">
        <v>-6.1081137999999999</v>
      </c>
      <c r="F105">
        <v>-6.6782029999999999</v>
      </c>
      <c r="G105">
        <v>0.57008924999999999</v>
      </c>
      <c r="H105">
        <f t="shared" si="2"/>
        <v>-1563.6771328</v>
      </c>
      <c r="I105">
        <f>H105*main!$B$2</f>
        <v>-2.6113408117760001E-18</v>
      </c>
      <c r="J105">
        <f t="shared" si="3"/>
        <v>2.2167600452713653E-41</v>
      </c>
    </row>
    <row r="106" spans="1:10">
      <c r="A106">
        <v>300000</v>
      </c>
      <c r="B106">
        <v>0.41766403000000002</v>
      </c>
      <c r="C106">
        <v>-0.25890808999999998</v>
      </c>
      <c r="D106">
        <v>257.41609</v>
      </c>
      <c r="E106">
        <v>-6.1340447999999999</v>
      </c>
      <c r="F106">
        <v>-6.7580935999999996</v>
      </c>
      <c r="G106">
        <v>0.62404879000000002</v>
      </c>
      <c r="H106">
        <f t="shared" si="2"/>
        <v>-1570.3154688</v>
      </c>
      <c r="I106">
        <f>H106*main!$B$2</f>
        <v>-2.622426832896E-18</v>
      </c>
      <c r="J106">
        <f t="shared" si="3"/>
        <v>4.067598831323803E-41</v>
      </c>
    </row>
    <row r="107" spans="1:10">
      <c r="A107">
        <v>301000</v>
      </c>
      <c r="B107">
        <v>0.39088328</v>
      </c>
      <c r="C107">
        <v>-0.25269630999999998</v>
      </c>
      <c r="D107">
        <v>257.41609</v>
      </c>
      <c r="E107">
        <v>-6.1608647000000003</v>
      </c>
      <c r="F107">
        <v>-6.7448993000000002</v>
      </c>
      <c r="G107">
        <v>0.58403459000000002</v>
      </c>
      <c r="H107">
        <f t="shared" si="2"/>
        <v>-1577.1813632000001</v>
      </c>
      <c r="I107">
        <f>H107*main!$B$2</f>
        <v>-2.633892876544E-18</v>
      </c>
      <c r="J107">
        <f t="shared" si="3"/>
        <v>3.1840179221410609E-40</v>
      </c>
    </row>
    <row r="108" spans="1:10">
      <c r="A108">
        <v>302000</v>
      </c>
      <c r="B108">
        <v>0.38801828999999999</v>
      </c>
      <c r="C108">
        <v>-0.32619066000000002</v>
      </c>
      <c r="D108">
        <v>257.41609</v>
      </c>
      <c r="E108">
        <v>-6.1801304999999997</v>
      </c>
      <c r="F108">
        <v>-6.7598843999999998</v>
      </c>
      <c r="G108">
        <v>0.57975390000000004</v>
      </c>
      <c r="H108">
        <f t="shared" si="2"/>
        <v>-1582.1134079999999</v>
      </c>
      <c r="I108">
        <f>H108*main!$B$2</f>
        <v>-2.64212939136E-18</v>
      </c>
      <c r="J108">
        <f t="shared" si="3"/>
        <v>6.8018368875567276E-40</v>
      </c>
    </row>
    <row r="109" spans="1:10">
      <c r="A109">
        <v>303000</v>
      </c>
      <c r="B109">
        <v>0.41070398000000002</v>
      </c>
      <c r="C109">
        <v>-0.51645353000000005</v>
      </c>
      <c r="D109">
        <v>257.41609</v>
      </c>
      <c r="E109">
        <v>-6.1868677999999999</v>
      </c>
      <c r="F109">
        <v>-6.8005173000000001</v>
      </c>
      <c r="G109">
        <v>0.61364949999999996</v>
      </c>
      <c r="H109">
        <f t="shared" si="2"/>
        <v>-1583.8381568</v>
      </c>
      <c r="I109">
        <f>H109*main!$B$2</f>
        <v>-2.6450097218559998E-18</v>
      </c>
      <c r="J109">
        <f t="shared" si="3"/>
        <v>8.3871994058791029E-40</v>
      </c>
    </row>
    <row r="110" spans="1:10">
      <c r="A110">
        <v>304000</v>
      </c>
      <c r="B110">
        <v>0.41898234000000001</v>
      </c>
      <c r="C110">
        <v>-0.47047851000000002</v>
      </c>
      <c r="D110">
        <v>257.41609</v>
      </c>
      <c r="E110">
        <v>-6.1721826000000002</v>
      </c>
      <c r="F110">
        <v>-6.7982011</v>
      </c>
      <c r="G110">
        <v>0.62601854000000001</v>
      </c>
      <c r="H110">
        <f t="shared" si="2"/>
        <v>-1580.0787456</v>
      </c>
      <c r="I110">
        <f>H110*main!$B$2</f>
        <v>-2.6387315051520002E-18</v>
      </c>
      <c r="J110">
        <f t="shared" si="3"/>
        <v>5.1449332234229599E-40</v>
      </c>
    </row>
    <row r="111" spans="1:10">
      <c r="A111">
        <v>305000</v>
      </c>
      <c r="B111">
        <v>0.42135911999999998</v>
      </c>
      <c r="C111">
        <v>-0.22531839000000001</v>
      </c>
      <c r="D111">
        <v>257.41609</v>
      </c>
      <c r="E111">
        <v>-6.1184728000000002</v>
      </c>
      <c r="F111">
        <v>-6.7480425999999998</v>
      </c>
      <c r="G111">
        <v>0.62956977999999997</v>
      </c>
      <c r="H111">
        <f t="shared" si="2"/>
        <v>-1566.3290368</v>
      </c>
      <c r="I111">
        <f>H111*main!$B$2</f>
        <v>-2.6157694914559999E-18</v>
      </c>
      <c r="J111">
        <f t="shared" si="3"/>
        <v>7.8158518180003405E-44</v>
      </c>
    </row>
    <row r="112" spans="1:10">
      <c r="A112">
        <v>306000</v>
      </c>
      <c r="B112">
        <v>0.42676603000000002</v>
      </c>
      <c r="C112">
        <v>-3.7371979999999999E-2</v>
      </c>
      <c r="D112">
        <v>257.41609</v>
      </c>
      <c r="E112">
        <v>-6.0767714000000002</v>
      </c>
      <c r="F112">
        <v>-6.7144197999999999</v>
      </c>
      <c r="G112">
        <v>0.63764847000000002</v>
      </c>
      <c r="H112">
        <f t="shared" si="2"/>
        <v>-1555.6534784</v>
      </c>
      <c r="I112">
        <f>H112*main!$B$2</f>
        <v>-2.5979413089279999E-18</v>
      </c>
      <c r="J112">
        <f t="shared" si="3"/>
        <v>3.2789064547767241E-40</v>
      </c>
    </row>
    <row r="113" spans="1:10">
      <c r="A113">
        <v>307000</v>
      </c>
      <c r="B113">
        <v>0.43109315999999998</v>
      </c>
      <c r="C113">
        <v>2.3785114E-2</v>
      </c>
      <c r="D113">
        <v>257.41609</v>
      </c>
      <c r="E113">
        <v>-6.0618536000000001</v>
      </c>
      <c r="F113">
        <v>-6.7059673999999996</v>
      </c>
      <c r="G113">
        <v>0.64411379999999996</v>
      </c>
      <c r="H113">
        <f t="shared" si="2"/>
        <v>-1551.8345216</v>
      </c>
      <c r="I113">
        <f>H113*main!$B$2</f>
        <v>-2.591563651072E-18</v>
      </c>
      <c r="J113">
        <f t="shared" si="3"/>
        <v>5.9953524576326694E-40</v>
      </c>
    </row>
    <row r="114" spans="1:10">
      <c r="A114">
        <v>308000</v>
      </c>
      <c r="B114">
        <v>0.45260423999999999</v>
      </c>
      <c r="C114">
        <v>-0.14098796</v>
      </c>
      <c r="D114">
        <v>257.41609</v>
      </c>
      <c r="E114">
        <v>-6.0631360000000001</v>
      </c>
      <c r="F114">
        <v>-6.7393903000000002</v>
      </c>
      <c r="G114">
        <v>0.67625438000000004</v>
      </c>
      <c r="H114">
        <f t="shared" si="2"/>
        <v>-1552.162816</v>
      </c>
      <c r="I114">
        <f>H114*main!$B$2</f>
        <v>-2.5921119027199999E-18</v>
      </c>
      <c r="J114">
        <f t="shared" si="3"/>
        <v>5.729874941425306E-40</v>
      </c>
    </row>
    <row r="115" spans="1:10">
      <c r="A115">
        <v>309000</v>
      </c>
      <c r="B115">
        <v>0.38946681999999999</v>
      </c>
      <c r="C115">
        <v>0.22627349999999999</v>
      </c>
      <c r="D115">
        <v>257.41609</v>
      </c>
      <c r="E115">
        <v>-6.0785882999999998</v>
      </c>
      <c r="F115">
        <v>-6.6605065000000003</v>
      </c>
      <c r="G115">
        <v>0.58191820000000005</v>
      </c>
      <c r="H115">
        <f t="shared" si="2"/>
        <v>-1556.1186048</v>
      </c>
      <c r="I115">
        <f>H115*main!$B$2</f>
        <v>-2.5987180700159998E-18</v>
      </c>
      <c r="J115">
        <f t="shared" si="3"/>
        <v>3.0036321056385189E-40</v>
      </c>
    </row>
    <row r="116" spans="1:10">
      <c r="A116">
        <v>310000</v>
      </c>
      <c r="B116">
        <v>0.41303772999999999</v>
      </c>
      <c r="C116">
        <v>-0.10232471999999999</v>
      </c>
      <c r="D116">
        <v>257.41609</v>
      </c>
      <c r="E116">
        <v>-6.1064714000000002</v>
      </c>
      <c r="F116">
        <v>-6.7236079000000002</v>
      </c>
      <c r="G116">
        <v>0.61713644999999995</v>
      </c>
      <c r="H116">
        <f t="shared" si="2"/>
        <v>-1563.2566784000001</v>
      </c>
      <c r="I116">
        <f>H116*main!$B$2</f>
        <v>-2.6106386529280003E-18</v>
      </c>
      <c r="J116">
        <f>(I116-AVERAGE($I$16:$I$116))^2</f>
        <v>2.9272503666515095E-41</v>
      </c>
    </row>
    <row r="117" spans="1:10">
      <c r="A117" s="7" t="s">
        <v>29</v>
      </c>
      <c r="B117" s="7">
        <f>AVERAGE(B16:B116)</f>
        <v>0.40982246722772264</v>
      </c>
      <c r="C117" s="7">
        <f>AVERAGE(C16:C116)</f>
        <v>-0.13633656613069312</v>
      </c>
      <c r="D117" s="7">
        <f>(AVERAGE(D16:D116))^(1/3)</f>
        <v>6.3612905131452244</v>
      </c>
      <c r="E117" s="7">
        <f>AVERAGE(E16:E116)</f>
        <v>-6.119126730693071</v>
      </c>
      <c r="F117" s="7">
        <f>AVERAGE(F16:F116)</f>
        <v>-6.73145911980198</v>
      </c>
      <c r="G117" s="7">
        <f>AVERAGE(G16:G116)</f>
        <v>0.61233239811881202</v>
      </c>
      <c r="H117" s="7"/>
      <c r="I117" s="7">
        <f>AVERAGE(I16:I116)</f>
        <v>-2.6160490599059008E-18</v>
      </c>
      <c r="J117" s="7">
        <f>AVERAGE(J16:J116)/((main!B4^2)*(3*255)*((B117*main!$B$2/main!$B$4)^2))</f>
        <v>1.0502177943444784</v>
      </c>
    </row>
    <row r="118" spans="1:10">
      <c r="A118" s="7" t="s">
        <v>30</v>
      </c>
      <c r="B118" s="7">
        <f>STDEV(B16:B116)</f>
        <v>2.106735764583452E-2</v>
      </c>
      <c r="C118" s="7">
        <f>STDEV(C16:C116)</f>
        <v>0.17375980125270565</v>
      </c>
      <c r="D118" s="7">
        <f>STDEV(D16:D116)</f>
        <v>2.8563464471519893E-13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8"/>
  <sheetViews>
    <sheetView topLeftCell="A97" workbookViewId="0">
      <selection activeCell="A15" sqref="A15:A116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0.47289951000000002</v>
      </c>
      <c r="C2">
        <v>-6.8945630999999993E-2</v>
      </c>
      <c r="D2">
        <v>262.59546999999998</v>
      </c>
      <c r="E2">
        <v>-5.8287474000000001</v>
      </c>
      <c r="F2">
        <v>-6.5353257999999999</v>
      </c>
      <c r="G2">
        <v>0.70657837000000001</v>
      </c>
    </row>
    <row r="3" spans="1:10">
      <c r="A3">
        <v>151000</v>
      </c>
      <c r="B3">
        <v>0.47289951000000002</v>
      </c>
      <c r="C3">
        <v>-8.7997257999999995E-2</v>
      </c>
      <c r="D3">
        <v>262.69378999999998</v>
      </c>
      <c r="E3">
        <v>-5.8285410999999998</v>
      </c>
      <c r="F3">
        <v>-6.5351195000000004</v>
      </c>
      <c r="G3">
        <v>0.70657837000000001</v>
      </c>
    </row>
    <row r="4" spans="1:10">
      <c r="A4">
        <v>152000</v>
      </c>
      <c r="B4">
        <v>0.47289951000000002</v>
      </c>
      <c r="C4">
        <v>-0.10676051</v>
      </c>
      <c r="D4">
        <v>262.79214000000002</v>
      </c>
      <c r="E4">
        <v>-5.8283274</v>
      </c>
      <c r="F4">
        <v>-6.5349057999999998</v>
      </c>
      <c r="G4">
        <v>0.70657837000000001</v>
      </c>
    </row>
    <row r="5" spans="1:10">
      <c r="A5">
        <v>153000</v>
      </c>
      <c r="B5">
        <v>0.47289951000000002</v>
      </c>
      <c r="C5">
        <v>-0.12472237</v>
      </c>
      <c r="D5">
        <v>262.89051000000001</v>
      </c>
      <c r="E5">
        <v>-5.8281067000000002</v>
      </c>
      <c r="F5">
        <v>-6.5346849999999996</v>
      </c>
      <c r="G5">
        <v>0.70657837000000001</v>
      </c>
    </row>
    <row r="6" spans="1:10">
      <c r="A6">
        <v>154000</v>
      </c>
      <c r="B6">
        <v>0.47289951000000002</v>
      </c>
      <c r="C6">
        <v>-0.14349021000000001</v>
      </c>
      <c r="D6">
        <v>262.98890999999998</v>
      </c>
      <c r="E6">
        <v>-5.8278787999999997</v>
      </c>
      <c r="F6">
        <v>-6.5344572000000003</v>
      </c>
      <c r="G6">
        <v>0.70657837000000001</v>
      </c>
    </row>
    <row r="7" spans="1:10">
      <c r="A7">
        <v>155000</v>
      </c>
      <c r="B7">
        <v>0.47289951000000002</v>
      </c>
      <c r="C7">
        <v>-0.16170417000000001</v>
      </c>
      <c r="D7">
        <v>263.08733000000001</v>
      </c>
      <c r="E7">
        <v>-5.8276439</v>
      </c>
      <c r="F7">
        <v>-6.5342222999999997</v>
      </c>
      <c r="G7">
        <v>0.70657837000000001</v>
      </c>
    </row>
    <row r="8" spans="1:10">
      <c r="A8">
        <v>156000</v>
      </c>
      <c r="B8">
        <v>0.47289951000000002</v>
      </c>
      <c r="C8">
        <v>-0.18059990000000001</v>
      </c>
      <c r="D8">
        <v>263.18576999999999</v>
      </c>
      <c r="E8">
        <v>-5.8274017999999996</v>
      </c>
      <c r="F8">
        <v>-6.5339802000000002</v>
      </c>
      <c r="G8">
        <v>0.70657837000000001</v>
      </c>
    </row>
    <row r="9" spans="1:10">
      <c r="A9">
        <v>157000</v>
      </c>
      <c r="B9">
        <v>0.47289951000000002</v>
      </c>
      <c r="C9">
        <v>-0.19943568</v>
      </c>
      <c r="D9">
        <v>263.28424000000001</v>
      </c>
      <c r="E9">
        <v>-5.8271525000000004</v>
      </c>
      <c r="F9">
        <v>-6.5337309000000001</v>
      </c>
      <c r="G9">
        <v>0.70657837000000001</v>
      </c>
    </row>
    <row r="10" spans="1:10">
      <c r="A10">
        <v>158000</v>
      </c>
      <c r="B10">
        <v>0.47289951000000002</v>
      </c>
      <c r="C10">
        <v>-0.21710170000000001</v>
      </c>
      <c r="D10">
        <v>263.38274000000001</v>
      </c>
      <c r="E10">
        <v>-5.8268962999999996</v>
      </c>
      <c r="F10">
        <v>-6.5334745999999999</v>
      </c>
      <c r="G10">
        <v>0.70657837000000001</v>
      </c>
    </row>
    <row r="11" spans="1:10">
      <c r="A11">
        <v>159000</v>
      </c>
      <c r="B11">
        <v>0.47289951000000002</v>
      </c>
      <c r="C11">
        <v>-0.23495637999999999</v>
      </c>
      <c r="D11">
        <v>263.48126000000002</v>
      </c>
      <c r="E11">
        <v>-5.8266331999999998</v>
      </c>
      <c r="F11">
        <v>-6.5332115000000002</v>
      </c>
      <c r="G11">
        <v>0.70657837000000001</v>
      </c>
    </row>
    <row r="12" spans="1:10">
      <c r="A12">
        <v>160000</v>
      </c>
      <c r="B12">
        <v>0.47289951000000002</v>
      </c>
      <c r="C12">
        <v>-0.25349240000000001</v>
      </c>
      <c r="D12">
        <v>263.57979999999998</v>
      </c>
      <c r="E12">
        <v>-5.8263629999999997</v>
      </c>
      <c r="F12">
        <v>-6.5329414000000003</v>
      </c>
      <c r="G12">
        <v>0.70657837000000001</v>
      </c>
    </row>
    <row r="13" spans="1:10">
      <c r="B13">
        <f>AVERAGE(B2:B12)</f>
        <v>0.47289951000000008</v>
      </c>
      <c r="C13">
        <f>AVERAGE(C2:C12)</f>
        <v>-0.16174601899999999</v>
      </c>
      <c r="D13">
        <f>D12</f>
        <v>263.57979999999998</v>
      </c>
      <c r="E13">
        <f>AVERAGE(E2:E12)</f>
        <v>-5.8276083727272727</v>
      </c>
      <c r="F13">
        <f>AVERAGE(F2:F12)</f>
        <v>-6.5341867454545453</v>
      </c>
      <c r="G13">
        <f>AVERAGE(G2:G12)</f>
        <v>0.70657837000000001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50000</v>
      </c>
      <c r="B16">
        <v>0.48892450999999998</v>
      </c>
      <c r="C16">
        <v>0.22560524000000001</v>
      </c>
      <c r="D16">
        <v>260.87329</v>
      </c>
      <c r="E16">
        <v>-5.8173174000000003</v>
      </c>
      <c r="F16">
        <v>-6.5478394</v>
      </c>
      <c r="G16">
        <v>0.73052196999999996</v>
      </c>
      <c r="H16">
        <f>E16*256</f>
        <v>-1489.2332544000001</v>
      </c>
      <c r="I16">
        <f>H16*main!$B$2</f>
        <v>-2.4870195348480003E-18</v>
      </c>
      <c r="J16">
        <f>(I16-AVERAGE($I$16:$I$116))^2</f>
        <v>2.4185083864490974E-41</v>
      </c>
    </row>
    <row r="17" spans="1:10">
      <c r="A17">
        <v>51000</v>
      </c>
      <c r="B17">
        <v>0.49280702999999998</v>
      </c>
      <c r="C17">
        <v>5.8996257999999998E-3</v>
      </c>
      <c r="D17">
        <v>261.82229999999998</v>
      </c>
      <c r="E17">
        <v>-5.8179148999999999</v>
      </c>
      <c r="F17">
        <v>-6.5542379000000004</v>
      </c>
      <c r="G17">
        <v>0.73632299999999995</v>
      </c>
      <c r="H17">
        <f t="shared" ref="H17:H80" si="0">E17*256</f>
        <v>-1489.3862144</v>
      </c>
      <c r="I17">
        <f>H17*main!$B$2</f>
        <v>-2.4872749780479999E-18</v>
      </c>
      <c r="J17">
        <f t="shared" ref="J17:J80" si="1">(I17-AVERAGE($I$16:$I$116))^2</f>
        <v>2.173788096856392E-41</v>
      </c>
    </row>
    <row r="18" spans="1:10">
      <c r="A18">
        <v>52000</v>
      </c>
      <c r="B18">
        <v>0.49615364000000001</v>
      </c>
      <c r="C18">
        <v>-0.19129579999999999</v>
      </c>
      <c r="D18">
        <v>262.37239</v>
      </c>
      <c r="E18">
        <v>-5.8199243999999997</v>
      </c>
      <c r="F18">
        <v>-6.5612477</v>
      </c>
      <c r="G18">
        <v>0.74132330000000002</v>
      </c>
      <c r="H18">
        <f t="shared" si="0"/>
        <v>-1489.9006463999999</v>
      </c>
      <c r="I18">
        <f>H18*main!$B$2</f>
        <v>-2.4881340794879997E-18</v>
      </c>
      <c r="J18">
        <f t="shared" si="1"/>
        <v>1.4465004242982921E-41</v>
      </c>
    </row>
    <row r="19" spans="1:10">
      <c r="A19">
        <v>53000</v>
      </c>
      <c r="B19">
        <v>0.53358150000000004</v>
      </c>
      <c r="C19">
        <v>1.1733812E-2</v>
      </c>
      <c r="D19">
        <v>260.17192</v>
      </c>
      <c r="E19">
        <v>-5.8250884999999997</v>
      </c>
      <c r="F19">
        <v>-6.6223343000000003</v>
      </c>
      <c r="G19">
        <v>0.7972458</v>
      </c>
      <c r="H19">
        <f t="shared" si="0"/>
        <v>-1491.2226559999999</v>
      </c>
      <c r="I19">
        <f>H19*main!$B$2</f>
        <v>-2.4903418355199999E-18</v>
      </c>
      <c r="J19">
        <f t="shared" si="1"/>
        <v>2.5457242041139541E-42</v>
      </c>
    </row>
    <row r="20" spans="1:10">
      <c r="A20">
        <v>54000</v>
      </c>
      <c r="B20">
        <v>0.48309319000000001</v>
      </c>
      <c r="C20">
        <v>0.19005162</v>
      </c>
      <c r="D20">
        <v>260.66959000000003</v>
      </c>
      <c r="E20">
        <v>-5.8386905999999996</v>
      </c>
      <c r="F20">
        <v>-6.5604997000000003</v>
      </c>
      <c r="G20">
        <v>0.72180915999999995</v>
      </c>
      <c r="H20">
        <f t="shared" si="0"/>
        <v>-1494.7047935999999</v>
      </c>
      <c r="I20">
        <f>H20*main!$B$2</f>
        <v>-2.4961570053119999E-18</v>
      </c>
      <c r="J20">
        <f t="shared" si="1"/>
        <v>1.7805338226620674E-41</v>
      </c>
    </row>
    <row r="21" spans="1:10">
      <c r="A21">
        <v>55000</v>
      </c>
      <c r="B21">
        <v>0.47678588</v>
      </c>
      <c r="C21">
        <v>-0.50905277000000004</v>
      </c>
      <c r="D21">
        <v>263.73397</v>
      </c>
      <c r="E21">
        <v>-5.8583913000000001</v>
      </c>
      <c r="F21">
        <v>-6.5707765</v>
      </c>
      <c r="G21">
        <v>0.71238515000000002</v>
      </c>
      <c r="H21">
        <f t="shared" si="0"/>
        <v>-1499.7481728</v>
      </c>
      <c r="I21">
        <f>H21*main!$B$2</f>
        <v>-2.5045794485760001E-18</v>
      </c>
      <c r="J21">
        <f t="shared" si="1"/>
        <v>1.5982219883873917E-40</v>
      </c>
    </row>
    <row r="22" spans="1:10">
      <c r="A22">
        <v>56000</v>
      </c>
      <c r="B22">
        <v>0.44421844999999999</v>
      </c>
      <c r="C22">
        <v>0.55649382000000003</v>
      </c>
      <c r="D22">
        <v>258.98426999999998</v>
      </c>
      <c r="E22">
        <v>-5.884449</v>
      </c>
      <c r="F22">
        <v>-6.5481737999999998</v>
      </c>
      <c r="G22">
        <v>0.66372483000000004</v>
      </c>
      <c r="H22">
        <f t="shared" si="0"/>
        <v>-1506.418944</v>
      </c>
      <c r="I22">
        <f>H22*main!$B$2</f>
        <v>-2.5157196364799999E-18</v>
      </c>
      <c r="J22">
        <f t="shared" si="1"/>
        <v>5.6559628944334022E-40</v>
      </c>
    </row>
    <row r="23" spans="1:10">
      <c r="A23">
        <v>57000</v>
      </c>
      <c r="B23">
        <v>0.47313619000000001</v>
      </c>
      <c r="C23">
        <v>0.42627079000000001</v>
      </c>
      <c r="D23">
        <v>258.21424000000002</v>
      </c>
      <c r="E23">
        <v>-5.9018125000000001</v>
      </c>
      <c r="F23">
        <v>-6.6087445000000002</v>
      </c>
      <c r="G23">
        <v>0.706932</v>
      </c>
      <c r="H23">
        <f t="shared" si="0"/>
        <v>-1510.864</v>
      </c>
      <c r="I23">
        <f>H23*main!$B$2</f>
        <v>-2.5231428800000001E-18</v>
      </c>
      <c r="J23">
        <f t="shared" si="1"/>
        <v>9.7378397313130292E-40</v>
      </c>
    </row>
    <row r="24" spans="1:10">
      <c r="A24">
        <v>58000</v>
      </c>
      <c r="B24">
        <v>0.43892473999999998</v>
      </c>
      <c r="C24">
        <v>-0.28526346000000002</v>
      </c>
      <c r="D24">
        <v>262.63279</v>
      </c>
      <c r="E24">
        <v>-5.9061763000000003</v>
      </c>
      <c r="F24">
        <v>-6.5619915999999998</v>
      </c>
      <c r="G24">
        <v>0.65581528</v>
      </c>
      <c r="H24">
        <f t="shared" si="0"/>
        <v>-1511.9811328000001</v>
      </c>
      <c r="I24">
        <f>H24*main!$B$2</f>
        <v>-2.525008491776E-18</v>
      </c>
      <c r="J24">
        <f t="shared" si="1"/>
        <v>1.0936992213949189E-39</v>
      </c>
    </row>
    <row r="25" spans="1:10">
      <c r="A25">
        <v>59000</v>
      </c>
      <c r="B25">
        <v>0.50031274000000003</v>
      </c>
      <c r="C25">
        <v>-0.10489395</v>
      </c>
      <c r="D25">
        <v>259.90685999999999</v>
      </c>
      <c r="E25">
        <v>-5.8960436999999999</v>
      </c>
      <c r="F25">
        <v>-6.6435813000000001</v>
      </c>
      <c r="G25">
        <v>0.74753758999999997</v>
      </c>
      <c r="H25">
        <f t="shared" si="0"/>
        <v>-1509.3871872</v>
      </c>
      <c r="I25">
        <f>H25*main!$B$2</f>
        <v>-2.5206766026239998E-18</v>
      </c>
      <c r="J25">
        <f t="shared" si="1"/>
        <v>8.2594360120067911E-40</v>
      </c>
    </row>
    <row r="26" spans="1:10">
      <c r="A26">
        <v>60000</v>
      </c>
      <c r="B26">
        <v>0.50385440000000004</v>
      </c>
      <c r="C26">
        <v>0.21541188</v>
      </c>
      <c r="D26">
        <v>259.24130000000002</v>
      </c>
      <c r="E26">
        <v>-5.8587312999999996</v>
      </c>
      <c r="F26">
        <v>-6.6115605999999998</v>
      </c>
      <c r="G26">
        <v>0.75282932999999996</v>
      </c>
      <c r="H26">
        <f t="shared" si="0"/>
        <v>-1499.8352127999999</v>
      </c>
      <c r="I26">
        <f>H26*main!$B$2</f>
        <v>-2.5047248053759999E-18</v>
      </c>
      <c r="J26">
        <f t="shared" si="1"/>
        <v>1.6351855216559599E-40</v>
      </c>
    </row>
    <row r="27" spans="1:10">
      <c r="A27">
        <v>61000</v>
      </c>
      <c r="B27">
        <v>0.47410190000000002</v>
      </c>
      <c r="C27">
        <v>-7.3744663000000002E-2</v>
      </c>
      <c r="D27">
        <v>262.96856000000002</v>
      </c>
      <c r="E27">
        <v>-5.8107034000000004</v>
      </c>
      <c r="F27">
        <v>-6.5190783999999997</v>
      </c>
      <c r="G27">
        <v>0.70837492000000002</v>
      </c>
      <c r="H27">
        <f t="shared" si="0"/>
        <v>-1487.5400704000001</v>
      </c>
      <c r="I27">
        <f>H27*main!$B$2</f>
        <v>-2.484191917568E-18</v>
      </c>
      <c r="J27">
        <f t="shared" si="1"/>
        <v>5.9992003896435686E-41</v>
      </c>
    </row>
    <row r="28" spans="1:10">
      <c r="A28">
        <v>62000</v>
      </c>
      <c r="B28">
        <v>0.50390794000000005</v>
      </c>
      <c r="C28">
        <v>-7.5567297000000005E-2</v>
      </c>
      <c r="D28">
        <v>262.74799999999999</v>
      </c>
      <c r="E28">
        <v>-5.7791245</v>
      </c>
      <c r="F28">
        <v>-6.5320337999999998</v>
      </c>
      <c r="G28">
        <v>0.75290931999999999</v>
      </c>
      <c r="H28">
        <f t="shared" si="0"/>
        <v>-1479.455872</v>
      </c>
      <c r="I28">
        <f>H28*main!$B$2</f>
        <v>-2.47069130624E-18</v>
      </c>
      <c r="J28">
        <f t="shared" si="1"/>
        <v>4.5139514442941028E-40</v>
      </c>
    </row>
    <row r="29" spans="1:10">
      <c r="A29">
        <v>63000</v>
      </c>
      <c r="B29">
        <v>0.52679138999999997</v>
      </c>
      <c r="C29">
        <v>4.9873393000000002E-2</v>
      </c>
      <c r="D29">
        <v>261.71087</v>
      </c>
      <c r="E29">
        <v>-5.7677940999999997</v>
      </c>
      <c r="F29">
        <v>-6.5548944999999996</v>
      </c>
      <c r="G29">
        <v>0.78710040999999997</v>
      </c>
      <c r="H29">
        <f t="shared" si="0"/>
        <v>-1476.5552895999999</v>
      </c>
      <c r="I29">
        <f>H29*main!$B$2</f>
        <v>-2.4658473336319999E-18</v>
      </c>
      <c r="J29">
        <f t="shared" si="1"/>
        <v>6.8068989838236663E-40</v>
      </c>
    </row>
    <row r="30" spans="1:10">
      <c r="A30">
        <v>64000</v>
      </c>
      <c r="B30">
        <v>0.52163305000000004</v>
      </c>
      <c r="C30">
        <v>-8.5333440999999996E-2</v>
      </c>
      <c r="D30">
        <v>262.42403999999999</v>
      </c>
      <c r="E30">
        <v>-5.7700908999999996</v>
      </c>
      <c r="F30">
        <v>-6.5494839999999996</v>
      </c>
      <c r="G30">
        <v>0.77939312999999999</v>
      </c>
      <c r="H30">
        <f t="shared" si="0"/>
        <v>-1477.1432703999999</v>
      </c>
      <c r="I30">
        <f>H30*main!$B$2</f>
        <v>-2.4668292615679998E-18</v>
      </c>
      <c r="J30">
        <f t="shared" si="1"/>
        <v>6.3041701346918981E-40</v>
      </c>
    </row>
    <row r="31" spans="1:10">
      <c r="A31">
        <v>65000</v>
      </c>
      <c r="B31">
        <v>0.54412435000000003</v>
      </c>
      <c r="C31">
        <v>-0.38236874999999998</v>
      </c>
      <c r="D31">
        <v>262.75024000000002</v>
      </c>
      <c r="E31">
        <v>-5.7817774000000002</v>
      </c>
      <c r="F31">
        <v>-6.5947756999999996</v>
      </c>
      <c r="G31">
        <v>0.81299829999999995</v>
      </c>
      <c r="H31">
        <f t="shared" si="0"/>
        <v>-1480.1350144</v>
      </c>
      <c r="I31">
        <f>H31*main!$B$2</f>
        <v>-2.4718254740480001E-18</v>
      </c>
      <c r="J31">
        <f t="shared" si="1"/>
        <v>4.0448828223624943E-40</v>
      </c>
    </row>
    <row r="32" spans="1:10">
      <c r="A32">
        <v>66000</v>
      </c>
      <c r="B32">
        <v>0.48288608</v>
      </c>
      <c r="C32">
        <v>0.14151274999999999</v>
      </c>
      <c r="D32">
        <v>261.73646000000002</v>
      </c>
      <c r="E32">
        <v>-5.8015578000000003</v>
      </c>
      <c r="F32">
        <v>-6.5230575000000002</v>
      </c>
      <c r="G32">
        <v>0.72149971000000002</v>
      </c>
      <c r="H32">
        <f t="shared" si="0"/>
        <v>-1485.1987968000001</v>
      </c>
      <c r="I32">
        <f>H32*main!$B$2</f>
        <v>-2.4802819906560001E-18</v>
      </c>
      <c r="J32">
        <f t="shared" si="1"/>
        <v>1.3584782329104036E-40</v>
      </c>
    </row>
    <row r="33" spans="1:10">
      <c r="A33">
        <v>67000</v>
      </c>
      <c r="B33">
        <v>0.49979760000000001</v>
      </c>
      <c r="C33">
        <v>4.0503959999999999E-2</v>
      </c>
      <c r="D33">
        <v>261.20782000000003</v>
      </c>
      <c r="E33">
        <v>-5.8285439999999999</v>
      </c>
      <c r="F33">
        <v>-6.5753119</v>
      </c>
      <c r="G33">
        <v>0.74676790000000004</v>
      </c>
      <c r="H33">
        <f t="shared" si="0"/>
        <v>-1492.107264</v>
      </c>
      <c r="I33">
        <f>H33*main!$B$2</f>
        <v>-2.4918191308799999E-18</v>
      </c>
      <c r="J33">
        <f t="shared" si="1"/>
        <v>1.3980039472473684E-44</v>
      </c>
    </row>
    <row r="34" spans="1:10">
      <c r="A34">
        <v>68000</v>
      </c>
      <c r="B34">
        <v>0.47708718999999999</v>
      </c>
      <c r="C34">
        <v>-6.1634367000000002E-2</v>
      </c>
      <c r="D34">
        <v>261.30392000000001</v>
      </c>
      <c r="E34">
        <v>-5.8629718999999998</v>
      </c>
      <c r="F34">
        <v>-6.5758073000000001</v>
      </c>
      <c r="G34">
        <v>0.71283536000000003</v>
      </c>
      <c r="H34">
        <f t="shared" si="0"/>
        <v>-1500.9208063999999</v>
      </c>
      <c r="I34">
        <f>H34*main!$B$2</f>
        <v>-2.506537746688E-18</v>
      </c>
      <c r="J34">
        <f t="shared" si="1"/>
        <v>2.1317105500194579E-40</v>
      </c>
    </row>
    <row r="35" spans="1:10">
      <c r="A35">
        <v>69000</v>
      </c>
      <c r="B35">
        <v>0.49656568000000001</v>
      </c>
      <c r="C35">
        <v>5.5527224999999999E-2</v>
      </c>
      <c r="D35">
        <v>259.06133999999997</v>
      </c>
      <c r="E35">
        <v>-5.9066913999999997</v>
      </c>
      <c r="F35">
        <v>-6.6486302999999998</v>
      </c>
      <c r="G35">
        <v>0.74193896000000004</v>
      </c>
      <c r="H35">
        <f t="shared" si="0"/>
        <v>-1512.1129983999999</v>
      </c>
      <c r="I35">
        <f>H35*main!$B$2</f>
        <v>-2.525228707328E-18</v>
      </c>
      <c r="J35">
        <f t="shared" si="1"/>
        <v>1.1083132677967439E-39</v>
      </c>
    </row>
    <row r="36" spans="1:10">
      <c r="A36">
        <v>70000</v>
      </c>
      <c r="B36">
        <v>0.43831218999999999</v>
      </c>
      <c r="C36">
        <v>0.27736523000000002</v>
      </c>
      <c r="D36">
        <v>258.69276000000002</v>
      </c>
      <c r="E36">
        <v>-5.955317</v>
      </c>
      <c r="F36">
        <v>-6.6102169999999996</v>
      </c>
      <c r="G36">
        <v>0.65490004000000002</v>
      </c>
      <c r="H36">
        <f t="shared" si="0"/>
        <v>-1524.561152</v>
      </c>
      <c r="I36">
        <f>H36*main!$B$2</f>
        <v>-2.5460171238400002E-18</v>
      </c>
      <c r="J36">
        <f t="shared" si="1"/>
        <v>2.924619981227797E-39</v>
      </c>
    </row>
    <row r="37" spans="1:10">
      <c r="A37">
        <v>71000</v>
      </c>
      <c r="B37">
        <v>0.42008942999999999</v>
      </c>
      <c r="C37">
        <v>-0.29375783999999999</v>
      </c>
      <c r="D37">
        <v>261.32990000000001</v>
      </c>
      <c r="E37">
        <v>-5.9852467999999996</v>
      </c>
      <c r="F37">
        <v>-6.6129195000000003</v>
      </c>
      <c r="G37">
        <v>0.62767267999999998</v>
      </c>
      <c r="H37">
        <f t="shared" si="0"/>
        <v>-1532.2231807999999</v>
      </c>
      <c r="I37">
        <f>H37*main!$B$2</f>
        <v>-2.5588127119359997E-18</v>
      </c>
      <c r="J37">
        <f t="shared" si="1"/>
        <v>4.4723116135909115E-39</v>
      </c>
    </row>
    <row r="38" spans="1:10">
      <c r="A38">
        <v>72000</v>
      </c>
      <c r="B38">
        <v>0.49365970999999997</v>
      </c>
      <c r="C38">
        <v>7.3676475000000005E-2</v>
      </c>
      <c r="D38">
        <v>256.79741000000001</v>
      </c>
      <c r="E38">
        <v>-5.9892175999999999</v>
      </c>
      <c r="F38">
        <v>-6.7268146</v>
      </c>
      <c r="G38">
        <v>0.73759702999999999</v>
      </c>
      <c r="H38">
        <f t="shared" si="0"/>
        <v>-1533.2397056</v>
      </c>
      <c r="I38">
        <f>H38*main!$B$2</f>
        <v>-2.5605103083519999E-18</v>
      </c>
      <c r="J38">
        <f t="shared" si="1"/>
        <v>4.7022481352224312E-39</v>
      </c>
    </row>
    <row r="39" spans="1:10">
      <c r="A39">
        <v>73000</v>
      </c>
      <c r="B39">
        <v>0.48059385999999998</v>
      </c>
      <c r="C39">
        <v>0.20987525000000001</v>
      </c>
      <c r="D39">
        <v>257.89517999999998</v>
      </c>
      <c r="E39">
        <v>-5.9421581000000003</v>
      </c>
      <c r="F39">
        <v>-6.6602328999999996</v>
      </c>
      <c r="G39">
        <v>0.71807480999999995</v>
      </c>
      <c r="H39">
        <f t="shared" si="0"/>
        <v>-1521.1924736000001</v>
      </c>
      <c r="I39">
        <f>H39*main!$B$2</f>
        <v>-2.5403914309120002E-18</v>
      </c>
      <c r="J39">
        <f t="shared" si="1"/>
        <v>2.3477962032846744E-39</v>
      </c>
    </row>
    <row r="40" spans="1:10">
      <c r="A40">
        <v>74000</v>
      </c>
      <c r="B40">
        <v>0.47458612</v>
      </c>
      <c r="C40">
        <v>-0.53662500999999996</v>
      </c>
      <c r="D40">
        <v>264.15132</v>
      </c>
      <c r="E40">
        <v>-5.850587</v>
      </c>
      <c r="F40">
        <v>-6.5596854000000002</v>
      </c>
      <c r="G40">
        <v>0.70909840999999996</v>
      </c>
      <c r="H40">
        <f t="shared" si="0"/>
        <v>-1497.750272</v>
      </c>
      <c r="I40">
        <f>H40*main!$B$2</f>
        <v>-2.5012429542400001E-18</v>
      </c>
      <c r="J40">
        <f t="shared" si="1"/>
        <v>8.6593933465696434E-41</v>
      </c>
    </row>
    <row r="41" spans="1:10">
      <c r="A41">
        <v>75000</v>
      </c>
      <c r="B41">
        <v>0.51682718999999999</v>
      </c>
      <c r="C41">
        <v>-6.7248737000000003E-2</v>
      </c>
      <c r="D41">
        <v>260.94461999999999</v>
      </c>
      <c r="E41">
        <v>-5.8263635000000003</v>
      </c>
      <c r="F41">
        <v>-6.5985760000000004</v>
      </c>
      <c r="G41">
        <v>0.77221249999999997</v>
      </c>
      <c r="H41">
        <f t="shared" si="0"/>
        <v>-1491.5490560000001</v>
      </c>
      <c r="I41">
        <f>H41*main!$B$2</f>
        <v>-2.4908869235200001E-18</v>
      </c>
      <c r="J41">
        <f t="shared" si="1"/>
        <v>1.103433809246727E-42</v>
      </c>
    </row>
    <row r="42" spans="1:10">
      <c r="A42">
        <v>76000</v>
      </c>
      <c r="B42">
        <v>0.48787799999999998</v>
      </c>
      <c r="C42">
        <v>0.47991404999999998</v>
      </c>
      <c r="D42">
        <v>259.93502000000001</v>
      </c>
      <c r="E42">
        <v>-5.8064777000000003</v>
      </c>
      <c r="F42">
        <v>-6.5354361000000001</v>
      </c>
      <c r="G42">
        <v>0.72895834000000004</v>
      </c>
      <c r="H42">
        <f t="shared" si="0"/>
        <v>-1486.4582912000001</v>
      </c>
      <c r="I42">
        <f>H42*main!$B$2</f>
        <v>-2.4823853463040001E-18</v>
      </c>
      <c r="J42">
        <f t="shared" si="1"/>
        <v>9.1241120333019341E-41</v>
      </c>
    </row>
    <row r="43" spans="1:10">
      <c r="A43">
        <v>77000</v>
      </c>
      <c r="B43">
        <v>0.48990528999999999</v>
      </c>
      <c r="C43">
        <v>-0.15648160999999999</v>
      </c>
      <c r="D43">
        <v>263.29408000000001</v>
      </c>
      <c r="E43">
        <v>-5.791398</v>
      </c>
      <c r="F43">
        <v>-6.5233853999999996</v>
      </c>
      <c r="G43">
        <v>0.73198739000000002</v>
      </c>
      <c r="H43">
        <f t="shared" si="0"/>
        <v>-1482.597888</v>
      </c>
      <c r="I43">
        <f>H43*main!$B$2</f>
        <v>-2.4759384729599999E-18</v>
      </c>
      <c r="J43">
        <f t="shared" si="1"/>
        <v>2.5596464560317403E-40</v>
      </c>
    </row>
    <row r="44" spans="1:10">
      <c r="A44">
        <v>78000</v>
      </c>
      <c r="B44">
        <v>0.52768225999999996</v>
      </c>
      <c r="C44">
        <v>-0.25271344000000001</v>
      </c>
      <c r="D44">
        <v>262.73505</v>
      </c>
      <c r="E44">
        <v>-5.7811234999999996</v>
      </c>
      <c r="F44">
        <v>-6.5695550000000003</v>
      </c>
      <c r="G44">
        <v>0.78843149999999995</v>
      </c>
      <c r="H44">
        <f t="shared" si="0"/>
        <v>-1479.9676159999999</v>
      </c>
      <c r="I44">
        <f>H44*main!$B$2</f>
        <v>-2.4715459187199999E-18</v>
      </c>
      <c r="J44">
        <f t="shared" si="1"/>
        <v>4.1581120769278166E-40</v>
      </c>
    </row>
    <row r="45" spans="1:10">
      <c r="A45">
        <v>79000</v>
      </c>
      <c r="B45">
        <v>0.52617667999999995</v>
      </c>
      <c r="C45">
        <v>0.13318453999999999</v>
      </c>
      <c r="D45">
        <v>261.03834999999998</v>
      </c>
      <c r="E45">
        <v>-5.7771176999999998</v>
      </c>
      <c r="F45">
        <v>-6.5632997</v>
      </c>
      <c r="G45">
        <v>0.78618195999999996</v>
      </c>
      <c r="H45">
        <f t="shared" si="0"/>
        <v>-1478.9421311999999</v>
      </c>
      <c r="I45">
        <f>H45*main!$B$2</f>
        <v>-2.469833359104E-18</v>
      </c>
      <c r="J45">
        <f t="shared" si="1"/>
        <v>4.8858721356048377E-40</v>
      </c>
    </row>
    <row r="46" spans="1:10">
      <c r="A46">
        <v>80000</v>
      </c>
      <c r="B46">
        <v>0.53501129999999997</v>
      </c>
      <c r="C46">
        <v>-0.28735684</v>
      </c>
      <c r="D46">
        <v>262.52206999999999</v>
      </c>
      <c r="E46">
        <v>-5.7837208000000002</v>
      </c>
      <c r="F46">
        <v>-6.5831030000000004</v>
      </c>
      <c r="G46">
        <v>0.79938211999999997</v>
      </c>
      <c r="H46">
        <f t="shared" si="0"/>
        <v>-1480.6325248000001</v>
      </c>
      <c r="I46">
        <f>H46*main!$B$2</f>
        <v>-2.4726563164160001E-18</v>
      </c>
      <c r="J46">
        <f t="shared" si="1"/>
        <v>3.7175895392352166E-40</v>
      </c>
    </row>
    <row r="47" spans="1:10">
      <c r="A47">
        <v>81000</v>
      </c>
      <c r="B47">
        <v>0.50130032999999996</v>
      </c>
      <c r="C47">
        <v>-0.12460751</v>
      </c>
      <c r="D47">
        <v>262.55883</v>
      </c>
      <c r="E47">
        <v>-5.8002349000000004</v>
      </c>
      <c r="F47">
        <v>-6.5492480999999998</v>
      </c>
      <c r="G47">
        <v>0.74901319</v>
      </c>
      <c r="H47">
        <f t="shared" si="0"/>
        <v>-1484.8601344000001</v>
      </c>
      <c r="I47">
        <f>H47*main!$B$2</f>
        <v>-2.4797164244480001E-18</v>
      </c>
      <c r="J47">
        <f t="shared" si="1"/>
        <v>1.4935146367084787E-40</v>
      </c>
    </row>
    <row r="48" spans="1:10">
      <c r="A48">
        <v>82000</v>
      </c>
      <c r="B48">
        <v>0.48776012000000002</v>
      </c>
      <c r="C48">
        <v>0.12580037999999999</v>
      </c>
      <c r="D48">
        <v>261.09116</v>
      </c>
      <c r="E48">
        <v>-5.8253246000000001</v>
      </c>
      <c r="F48">
        <v>-6.5541068999999998</v>
      </c>
      <c r="G48">
        <v>0.72878220999999999</v>
      </c>
      <c r="H48">
        <f t="shared" si="0"/>
        <v>-1491.2830976</v>
      </c>
      <c r="I48">
        <f>H48*main!$B$2</f>
        <v>-2.4904427729919999E-18</v>
      </c>
      <c r="J48">
        <f t="shared" si="1"/>
        <v>2.2338145277454432E-42</v>
      </c>
    </row>
    <row r="49" spans="1:10">
      <c r="A49">
        <v>83000</v>
      </c>
      <c r="B49">
        <v>0.49110438000000001</v>
      </c>
      <c r="C49">
        <v>-2.8363794000000001E-2</v>
      </c>
      <c r="D49">
        <v>261.00758000000002</v>
      </c>
      <c r="E49">
        <v>-5.8537550999999999</v>
      </c>
      <c r="F49">
        <v>-6.5875341000000001</v>
      </c>
      <c r="G49">
        <v>0.73377901000000001</v>
      </c>
      <c r="H49">
        <f t="shared" si="0"/>
        <v>-1498.5613056</v>
      </c>
      <c r="I49">
        <f>H49*main!$B$2</f>
        <v>-2.5025973803519999E-18</v>
      </c>
      <c r="J49">
        <f t="shared" si="1"/>
        <v>1.1363586127777973E-40</v>
      </c>
    </row>
    <row r="50" spans="1:10">
      <c r="A50">
        <v>84000</v>
      </c>
      <c r="B50">
        <v>0.46467526999999997</v>
      </c>
      <c r="C50">
        <v>3.7639561000000002E-2</v>
      </c>
      <c r="D50">
        <v>260.85971000000001</v>
      </c>
      <c r="E50">
        <v>-5.8784231</v>
      </c>
      <c r="F50">
        <v>-6.5727133000000002</v>
      </c>
      <c r="G50">
        <v>0.69429021000000002</v>
      </c>
      <c r="H50">
        <f t="shared" si="0"/>
        <v>-1504.8763136</v>
      </c>
      <c r="I50">
        <f>H50*main!$B$2</f>
        <v>-2.513143443712E-18</v>
      </c>
      <c r="J50">
        <f t="shared" si="1"/>
        <v>4.4969764299115183E-40</v>
      </c>
    </row>
    <row r="51" spans="1:10">
      <c r="A51">
        <v>85000</v>
      </c>
      <c r="B51">
        <v>0.44814912000000001</v>
      </c>
      <c r="C51">
        <v>0.24745684000000001</v>
      </c>
      <c r="D51">
        <v>260.12705</v>
      </c>
      <c r="E51">
        <v>-5.8946237000000004</v>
      </c>
      <c r="F51">
        <v>-6.5642215000000004</v>
      </c>
      <c r="G51">
        <v>0.66959780000000002</v>
      </c>
      <c r="H51">
        <f t="shared" si="0"/>
        <v>-1509.0236672000001</v>
      </c>
      <c r="I51">
        <f>H51*main!$B$2</f>
        <v>-2.5200695242240002E-18</v>
      </c>
      <c r="J51">
        <f t="shared" si="1"/>
        <v>7.9141820835664082E-40</v>
      </c>
    </row>
    <row r="52" spans="1:10">
      <c r="A52">
        <v>86000</v>
      </c>
      <c r="B52">
        <v>0.48409067</v>
      </c>
      <c r="C52">
        <v>-7.6577889999999999E-3</v>
      </c>
      <c r="D52">
        <v>259.88781999999998</v>
      </c>
      <c r="E52">
        <v>-5.9004003999999997</v>
      </c>
      <c r="F52">
        <v>-6.6236999000000001</v>
      </c>
      <c r="G52">
        <v>0.72329953999999996</v>
      </c>
      <c r="H52">
        <f t="shared" si="0"/>
        <v>-1510.5025023999999</v>
      </c>
      <c r="I52">
        <f>H52*main!$B$2</f>
        <v>-2.5225391790079997E-18</v>
      </c>
      <c r="J52">
        <f t="shared" si="1"/>
        <v>9.3647083103554422E-40</v>
      </c>
    </row>
    <row r="53" spans="1:10">
      <c r="A53">
        <v>87000</v>
      </c>
      <c r="B53">
        <v>0.45367909000000001</v>
      </c>
      <c r="C53">
        <v>0.12235254</v>
      </c>
      <c r="D53">
        <v>260.80281000000002</v>
      </c>
      <c r="E53">
        <v>-5.8896087000000001</v>
      </c>
      <c r="F53">
        <v>-6.567469</v>
      </c>
      <c r="G53">
        <v>0.67786036000000005</v>
      </c>
      <c r="H53">
        <f t="shared" si="0"/>
        <v>-1507.7398272</v>
      </c>
      <c r="I53">
        <f>H53*main!$B$2</f>
        <v>-2.5179255114239999E-18</v>
      </c>
      <c r="J53">
        <f t="shared" si="1"/>
        <v>6.7538359358720776E-40</v>
      </c>
    </row>
    <row r="54" spans="1:10">
      <c r="A54">
        <v>88000</v>
      </c>
      <c r="B54">
        <v>0.48597038999999997</v>
      </c>
      <c r="C54">
        <v>9.7253888999999996E-2</v>
      </c>
      <c r="D54">
        <v>260.88736999999998</v>
      </c>
      <c r="E54">
        <v>-5.8451133000000004</v>
      </c>
      <c r="F54">
        <v>-6.5712213999999998</v>
      </c>
      <c r="G54">
        <v>0.72610810000000003</v>
      </c>
      <c r="H54">
        <f t="shared" si="0"/>
        <v>-1496.3490048000001</v>
      </c>
      <c r="I54">
        <f>H54*main!$B$2</f>
        <v>-2.498902838016E-18</v>
      </c>
      <c r="J54">
        <f t="shared" si="1"/>
        <v>4.8517771193168531E-41</v>
      </c>
    </row>
    <row r="55" spans="1:10">
      <c r="A55">
        <v>89000</v>
      </c>
      <c r="B55">
        <v>0.53139106999999997</v>
      </c>
      <c r="C55">
        <v>-3.8524322E-2</v>
      </c>
      <c r="D55">
        <v>261.34613000000002</v>
      </c>
      <c r="E55">
        <v>-5.7876368999999999</v>
      </c>
      <c r="F55">
        <v>-6.5816099000000001</v>
      </c>
      <c r="G55">
        <v>0.79397298999999999</v>
      </c>
      <c r="H55">
        <f t="shared" si="0"/>
        <v>-1481.6350464</v>
      </c>
      <c r="I55">
        <f>H55*main!$B$2</f>
        <v>-2.4743305274880001E-18</v>
      </c>
      <c r="J55">
        <f t="shared" si="1"/>
        <v>3.1000083622902157E-40</v>
      </c>
    </row>
    <row r="56" spans="1:10">
      <c r="A56">
        <v>90000</v>
      </c>
      <c r="B56">
        <v>0.51835639</v>
      </c>
      <c r="C56">
        <v>-0.29461271999999999</v>
      </c>
      <c r="D56">
        <v>263.89116000000001</v>
      </c>
      <c r="E56">
        <v>-5.7582561999999999</v>
      </c>
      <c r="F56">
        <v>-6.5327535000000001</v>
      </c>
      <c r="G56">
        <v>0.77449732999999998</v>
      </c>
      <c r="H56">
        <f t="shared" si="0"/>
        <v>-1474.1135872</v>
      </c>
      <c r="I56">
        <f>H56*main!$B$2</f>
        <v>-2.4617696906240001E-18</v>
      </c>
      <c r="J56">
        <f t="shared" si="1"/>
        <v>9.1008876411202592E-40</v>
      </c>
    </row>
    <row r="57" spans="1:10">
      <c r="A57">
        <v>91000</v>
      </c>
      <c r="B57">
        <v>0.51900201000000001</v>
      </c>
      <c r="C57">
        <v>-0.30387867000000002</v>
      </c>
      <c r="D57">
        <v>264.22543999999999</v>
      </c>
      <c r="E57">
        <v>-5.7503307000000001</v>
      </c>
      <c r="F57">
        <v>-6.5257925999999999</v>
      </c>
      <c r="G57">
        <v>0.77546199000000005</v>
      </c>
      <c r="H57">
        <f t="shared" si="0"/>
        <v>-1472.0846592</v>
      </c>
      <c r="I57">
        <f>H57*main!$B$2</f>
        <v>-2.4583813808640002E-18</v>
      </c>
      <c r="J57">
        <f t="shared" si="1"/>
        <v>1.126004279177993E-39</v>
      </c>
    </row>
    <row r="58" spans="1:10">
      <c r="A58">
        <v>92000</v>
      </c>
      <c r="B58">
        <v>0.52384114000000004</v>
      </c>
      <c r="C58">
        <v>0.32193076999999998</v>
      </c>
      <c r="D58">
        <v>260.57986</v>
      </c>
      <c r="E58">
        <v>-5.7567596999999999</v>
      </c>
      <c r="F58">
        <v>-6.5394519999999998</v>
      </c>
      <c r="G58">
        <v>0.78269233000000005</v>
      </c>
      <c r="H58">
        <f t="shared" si="0"/>
        <v>-1473.7304832</v>
      </c>
      <c r="I58">
        <f>H58*main!$B$2</f>
        <v>-2.461129906944E-18</v>
      </c>
      <c r="J58">
        <f t="shared" si="1"/>
        <v>9.4909966269061796E-40</v>
      </c>
    </row>
    <row r="59" spans="1:10">
      <c r="A59">
        <v>93000</v>
      </c>
      <c r="B59">
        <v>0.50841926000000004</v>
      </c>
      <c r="C59">
        <v>0.13127762000000001</v>
      </c>
      <c r="D59">
        <v>261.58733000000001</v>
      </c>
      <c r="E59">
        <v>-5.7805093000000003</v>
      </c>
      <c r="F59">
        <v>-6.5401591999999997</v>
      </c>
      <c r="G59">
        <v>0.75964986999999995</v>
      </c>
      <c r="H59">
        <f t="shared" si="0"/>
        <v>-1479.8103808000001</v>
      </c>
      <c r="I59">
        <f>H59*main!$B$2</f>
        <v>-2.471283335936E-18</v>
      </c>
      <c r="J59">
        <f t="shared" si="1"/>
        <v>4.2658904450562075E-40</v>
      </c>
    </row>
    <row r="60" spans="1:10">
      <c r="A60">
        <v>94000</v>
      </c>
      <c r="B60">
        <v>0.49141369000000001</v>
      </c>
      <c r="C60">
        <v>-0.54354387000000004</v>
      </c>
      <c r="D60">
        <v>264.56211000000002</v>
      </c>
      <c r="E60">
        <v>-5.8142081000000001</v>
      </c>
      <c r="F60">
        <v>-6.5484492999999997</v>
      </c>
      <c r="G60">
        <v>0.73424115999999995</v>
      </c>
      <c r="H60">
        <f t="shared" si="0"/>
        <v>-1488.4372736</v>
      </c>
      <c r="I60">
        <f>H60*main!$B$2</f>
        <v>-2.4856902469120001E-18</v>
      </c>
      <c r="J60">
        <f t="shared" si="1"/>
        <v>3.902652309946973E-41</v>
      </c>
    </row>
    <row r="61" spans="1:10">
      <c r="A61">
        <v>95000</v>
      </c>
      <c r="B61">
        <v>0.50368838000000005</v>
      </c>
      <c r="C61">
        <v>5.2911226999999998E-2</v>
      </c>
      <c r="D61">
        <v>260.19396999999998</v>
      </c>
      <c r="E61">
        <v>-5.8538962999999997</v>
      </c>
      <c r="F61">
        <v>-6.6064774999999996</v>
      </c>
      <c r="G61">
        <v>0.75258126999999997</v>
      </c>
      <c r="H61">
        <f t="shared" si="0"/>
        <v>-1498.5974527999999</v>
      </c>
      <c r="I61">
        <f>H61*main!$B$2</f>
        <v>-2.5026577461759998E-18</v>
      </c>
      <c r="J61">
        <f t="shared" si="1"/>
        <v>1.1492650615773883E-40</v>
      </c>
    </row>
    <row r="62" spans="1:10">
      <c r="A62">
        <v>96000</v>
      </c>
      <c r="B62">
        <v>0.50793354999999996</v>
      </c>
      <c r="C62">
        <v>0.17599403</v>
      </c>
      <c r="D62">
        <v>258.76555000000002</v>
      </c>
      <c r="E62">
        <v>-5.8768694999999997</v>
      </c>
      <c r="F62">
        <v>-6.6357936000000004</v>
      </c>
      <c r="G62">
        <v>0.75892415000000002</v>
      </c>
      <c r="H62">
        <f t="shared" si="0"/>
        <v>-1504.4785919999999</v>
      </c>
      <c r="I62">
        <f>H62*main!$B$2</f>
        <v>-2.51247924864E-18</v>
      </c>
      <c r="J62">
        <f t="shared" si="1"/>
        <v>4.2196885624487119E-40</v>
      </c>
    </row>
    <row r="63" spans="1:10">
      <c r="A63">
        <v>97000</v>
      </c>
      <c r="B63">
        <v>0.44566802999999999</v>
      </c>
      <c r="C63">
        <v>-0.21143106</v>
      </c>
      <c r="D63">
        <v>262.68040000000002</v>
      </c>
      <c r="E63">
        <v>-5.8831765000000003</v>
      </c>
      <c r="F63">
        <v>-6.5490671999999996</v>
      </c>
      <c r="G63">
        <v>0.66589071</v>
      </c>
      <c r="H63">
        <f t="shared" si="0"/>
        <v>-1506.0931840000001</v>
      </c>
      <c r="I63">
        <f>H63*main!$B$2</f>
        <v>-2.51517561728E-18</v>
      </c>
      <c r="J63">
        <f t="shared" si="1"/>
        <v>5.4001622509345205E-40</v>
      </c>
    </row>
    <row r="64" spans="1:10">
      <c r="A64">
        <v>98000</v>
      </c>
      <c r="B64">
        <v>0.47086268999999997</v>
      </c>
      <c r="C64">
        <v>3.4337971000000002E-2</v>
      </c>
      <c r="D64">
        <v>260.68516</v>
      </c>
      <c r="E64">
        <v>-5.8801622</v>
      </c>
      <c r="F64">
        <v>-6.5836972999999999</v>
      </c>
      <c r="G64">
        <v>0.70353507999999998</v>
      </c>
      <c r="H64">
        <f t="shared" si="0"/>
        <v>-1505.3215232</v>
      </c>
      <c r="I64">
        <f>H64*main!$B$2</f>
        <v>-2.513886943744E-18</v>
      </c>
      <c r="J64">
        <f t="shared" si="1"/>
        <v>4.8178387108550049E-40</v>
      </c>
    </row>
    <row r="65" spans="1:10">
      <c r="A65">
        <v>99000</v>
      </c>
      <c r="B65">
        <v>0.48229502000000002</v>
      </c>
      <c r="C65">
        <v>0.49284362999999998</v>
      </c>
      <c r="D65">
        <v>258.56909999999999</v>
      </c>
      <c r="E65">
        <v>-5.8690391999999996</v>
      </c>
      <c r="F65">
        <v>-6.5896558000000001</v>
      </c>
      <c r="G65">
        <v>0.72061657999999995</v>
      </c>
      <c r="H65">
        <f t="shared" si="0"/>
        <v>-1502.4740351999999</v>
      </c>
      <c r="I65">
        <f>H65*main!$B$2</f>
        <v>-2.5091316387839998E-18</v>
      </c>
      <c r="J65">
        <f t="shared" si="1"/>
        <v>2.9564294445948604E-40</v>
      </c>
    </row>
    <row r="66" spans="1:10">
      <c r="A66">
        <v>100000</v>
      </c>
      <c r="B66">
        <v>0.49162653000000001</v>
      </c>
      <c r="C66">
        <v>-0.30147932999999999</v>
      </c>
      <c r="D66">
        <v>262.08798000000002</v>
      </c>
      <c r="E66">
        <v>-5.8584369000000001</v>
      </c>
      <c r="F66">
        <v>-6.5929960999999997</v>
      </c>
      <c r="G66">
        <v>0.73455917000000004</v>
      </c>
      <c r="H66">
        <f t="shared" si="0"/>
        <v>-1499.7598464</v>
      </c>
      <c r="I66">
        <f>H66*main!$B$2</f>
        <v>-2.5045989434879999E-18</v>
      </c>
      <c r="J66">
        <f t="shared" si="1"/>
        <v>1.6031549138320005E-40</v>
      </c>
    </row>
    <row r="67" spans="1:10">
      <c r="A67">
        <v>101000</v>
      </c>
      <c r="B67">
        <v>0.46087379000000001</v>
      </c>
      <c r="C67">
        <v>-1.5931081999999999E-2</v>
      </c>
      <c r="D67">
        <v>262.38720000000001</v>
      </c>
      <c r="E67">
        <v>-5.8448453999999996</v>
      </c>
      <c r="F67">
        <v>-6.5334555999999999</v>
      </c>
      <c r="G67">
        <v>0.68861024999999998</v>
      </c>
      <c r="H67">
        <f t="shared" si="0"/>
        <v>-1496.2804223999999</v>
      </c>
      <c r="I67">
        <f>H67*main!$B$2</f>
        <v>-2.4987883054079996E-18</v>
      </c>
      <c r="J67">
        <f t="shared" si="1"/>
        <v>4.6935342039910739E-41</v>
      </c>
    </row>
    <row r="68" spans="1:10">
      <c r="A68">
        <v>102000</v>
      </c>
      <c r="B68">
        <v>0.49254168999999998</v>
      </c>
      <c r="C68">
        <v>0.37539868999999998</v>
      </c>
      <c r="D68">
        <v>259.73867999999999</v>
      </c>
      <c r="E68">
        <v>-5.8286616999999996</v>
      </c>
      <c r="F68">
        <v>-6.5645882000000002</v>
      </c>
      <c r="G68">
        <v>0.73592654000000002</v>
      </c>
      <c r="H68">
        <f t="shared" si="0"/>
        <v>-1492.1373951999999</v>
      </c>
      <c r="I68">
        <f>H68*main!$B$2</f>
        <v>-2.491869449984E-18</v>
      </c>
      <c r="J68">
        <f t="shared" si="1"/>
        <v>4.6128700669008995E-45</v>
      </c>
    </row>
    <row r="69" spans="1:10">
      <c r="A69">
        <v>103000</v>
      </c>
      <c r="B69">
        <v>0.50339391</v>
      </c>
      <c r="C69">
        <v>-1.5559518E-2</v>
      </c>
      <c r="D69">
        <v>261.60165999999998</v>
      </c>
      <c r="E69">
        <v>-5.8135313000000002</v>
      </c>
      <c r="F69">
        <v>-6.5656726000000001</v>
      </c>
      <c r="G69">
        <v>0.75214128999999996</v>
      </c>
      <c r="H69">
        <f t="shared" si="0"/>
        <v>-1488.2640128</v>
      </c>
      <c r="I69">
        <f>H69*main!$B$2</f>
        <v>-2.485400901376E-18</v>
      </c>
      <c r="J69">
        <f t="shared" si="1"/>
        <v>4.2725397194106659E-41</v>
      </c>
    </row>
    <row r="70" spans="1:10">
      <c r="A70">
        <v>104000</v>
      </c>
      <c r="B70">
        <v>0.51102245000000002</v>
      </c>
      <c r="C70">
        <v>-0.45808449000000001</v>
      </c>
      <c r="D70">
        <v>264.00555000000003</v>
      </c>
      <c r="E70">
        <v>-5.7960871000000003</v>
      </c>
      <c r="F70">
        <v>-6.5596265000000002</v>
      </c>
      <c r="G70">
        <v>0.76353939999999998</v>
      </c>
      <c r="H70">
        <f t="shared" si="0"/>
        <v>-1483.7982976000001</v>
      </c>
      <c r="I70">
        <f>H70*main!$B$2</f>
        <v>-2.4779431569920002E-18</v>
      </c>
      <c r="J70">
        <f t="shared" si="1"/>
        <v>1.9583794444994317E-40</v>
      </c>
    </row>
    <row r="71" spans="1:10">
      <c r="A71">
        <v>105000</v>
      </c>
      <c r="B71">
        <v>0.54875894999999997</v>
      </c>
      <c r="C71">
        <v>-4.3810388999999998E-2</v>
      </c>
      <c r="D71">
        <v>261.07485000000003</v>
      </c>
      <c r="E71">
        <v>-5.7763635000000004</v>
      </c>
      <c r="F71">
        <v>-6.5962866</v>
      </c>
      <c r="G71">
        <v>0.81992304000000005</v>
      </c>
      <c r="H71">
        <f t="shared" si="0"/>
        <v>-1478.7490560000001</v>
      </c>
      <c r="I71">
        <f>H71*main!$B$2</f>
        <v>-2.4695109235200002E-18</v>
      </c>
      <c r="J71">
        <f t="shared" si="1"/>
        <v>5.029454163630713E-40</v>
      </c>
    </row>
    <row r="72" spans="1:10">
      <c r="A72">
        <v>106000</v>
      </c>
      <c r="B72">
        <v>0.51116225999999998</v>
      </c>
      <c r="C72">
        <v>0.54115036999999999</v>
      </c>
      <c r="D72">
        <v>260.58087999999998</v>
      </c>
      <c r="E72">
        <v>-5.7368037999999997</v>
      </c>
      <c r="F72">
        <v>-6.5005521000000002</v>
      </c>
      <c r="G72">
        <v>0.76374830000000005</v>
      </c>
      <c r="H72">
        <f t="shared" si="0"/>
        <v>-1468.6217727999999</v>
      </c>
      <c r="I72">
        <f>H72*main!$B$2</f>
        <v>-2.4525983605759998E-18</v>
      </c>
      <c r="J72">
        <f t="shared" si="1"/>
        <v>1.5475575127335024E-39</v>
      </c>
    </row>
    <row r="73" spans="1:10">
      <c r="A73">
        <v>107000</v>
      </c>
      <c r="B73">
        <v>0.54638206</v>
      </c>
      <c r="C73">
        <v>-0.74711126000000005</v>
      </c>
      <c r="D73">
        <v>267.19995</v>
      </c>
      <c r="E73">
        <v>-5.6839367999999997</v>
      </c>
      <c r="F73">
        <v>-6.5003083999999998</v>
      </c>
      <c r="G73">
        <v>0.81637163000000001</v>
      </c>
      <c r="H73">
        <f t="shared" si="0"/>
        <v>-1455.0878207999999</v>
      </c>
      <c r="I73">
        <f>H73*main!$B$2</f>
        <v>-2.429996660736E-18</v>
      </c>
      <c r="J73">
        <f t="shared" si="1"/>
        <v>3.8366512283750421E-39</v>
      </c>
    </row>
    <row r="74" spans="1:10">
      <c r="A74">
        <v>108000</v>
      </c>
      <c r="B74">
        <v>0.55147794999999999</v>
      </c>
      <c r="C74">
        <v>-0.58281598999999995</v>
      </c>
      <c r="D74">
        <v>267.26258999999999</v>
      </c>
      <c r="E74">
        <v>-5.6541328000000002</v>
      </c>
      <c r="F74">
        <v>-6.4781183999999996</v>
      </c>
      <c r="G74">
        <v>0.82398561000000003</v>
      </c>
      <c r="H74">
        <f t="shared" si="0"/>
        <v>-1447.4579968</v>
      </c>
      <c r="I74">
        <f>H74*main!$B$2</f>
        <v>-2.417254854656E-18</v>
      </c>
      <c r="J74">
        <f t="shared" si="1"/>
        <v>5.5774778138579158E-39</v>
      </c>
    </row>
    <row r="75" spans="1:10">
      <c r="A75">
        <v>109000</v>
      </c>
      <c r="B75">
        <v>0.55245407999999996</v>
      </c>
      <c r="C75">
        <v>0.5337037</v>
      </c>
      <c r="D75">
        <v>261.45638000000002</v>
      </c>
      <c r="E75">
        <v>-5.6587638</v>
      </c>
      <c r="F75">
        <v>-6.4842078000000001</v>
      </c>
      <c r="G75">
        <v>0.82544408999999996</v>
      </c>
      <c r="H75">
        <f t="shared" si="0"/>
        <v>-1448.6435328</v>
      </c>
      <c r="I75">
        <f>H75*main!$B$2</f>
        <v>-2.4192346997760001E-18</v>
      </c>
      <c r="J75">
        <f t="shared" si="1"/>
        <v>5.2856779809862848E-39</v>
      </c>
    </row>
    <row r="76" spans="1:10">
      <c r="A76">
        <v>110000</v>
      </c>
      <c r="B76">
        <v>0.53607199999999999</v>
      </c>
      <c r="C76">
        <v>6.9112199999999999E-2</v>
      </c>
      <c r="D76">
        <v>263.06889999999999</v>
      </c>
      <c r="E76">
        <v>-5.7024397999999996</v>
      </c>
      <c r="F76">
        <v>-6.5034067999999996</v>
      </c>
      <c r="G76">
        <v>0.80096694999999996</v>
      </c>
      <c r="H76">
        <f t="shared" si="0"/>
        <v>-1459.8245887999999</v>
      </c>
      <c r="I76">
        <f>H76*main!$B$2</f>
        <v>-2.437907063296E-18</v>
      </c>
      <c r="J76">
        <f t="shared" si="1"/>
        <v>2.9192738368837291E-39</v>
      </c>
    </row>
    <row r="77" spans="1:10">
      <c r="A77">
        <v>111000</v>
      </c>
      <c r="B77">
        <v>0.49214342999999999</v>
      </c>
      <c r="C77">
        <v>-7.6949497000000006E-2</v>
      </c>
      <c r="D77">
        <v>263.75639000000001</v>
      </c>
      <c r="E77">
        <v>-5.7565460000000002</v>
      </c>
      <c r="F77">
        <v>-6.4918775000000002</v>
      </c>
      <c r="G77">
        <v>0.73533148999999998</v>
      </c>
      <c r="H77">
        <f t="shared" si="0"/>
        <v>-1473.675776</v>
      </c>
      <c r="I77">
        <f>H77*main!$B$2</f>
        <v>-2.46103854592E-18</v>
      </c>
      <c r="J77">
        <f t="shared" si="1"/>
        <v>9.5473721192287528E-40</v>
      </c>
    </row>
    <row r="78" spans="1:10">
      <c r="A78">
        <v>112000</v>
      </c>
      <c r="B78">
        <v>0.49353040999999997</v>
      </c>
      <c r="C78">
        <v>0.18062903999999999</v>
      </c>
      <c r="D78">
        <v>261.66865000000001</v>
      </c>
      <c r="E78">
        <v>-5.7868484999999996</v>
      </c>
      <c r="F78">
        <v>-6.5242524</v>
      </c>
      <c r="G78">
        <v>0.73740384000000003</v>
      </c>
      <c r="H78">
        <f t="shared" si="0"/>
        <v>-1481.4332159999999</v>
      </c>
      <c r="I78">
        <f>H78*main!$B$2</f>
        <v>-2.4739934707199998E-18</v>
      </c>
      <c r="J78">
        <f t="shared" si="1"/>
        <v>3.2198345307457656E-40</v>
      </c>
    </row>
    <row r="79" spans="1:10">
      <c r="A79">
        <v>113000</v>
      </c>
      <c r="B79">
        <v>0.45392258000000002</v>
      </c>
      <c r="C79">
        <v>0.47146133000000001</v>
      </c>
      <c r="D79">
        <v>261.04541999999998</v>
      </c>
      <c r="E79">
        <v>-5.8045562000000004</v>
      </c>
      <c r="F79">
        <v>-6.4827804000000002</v>
      </c>
      <c r="G79">
        <v>0.67822417000000002</v>
      </c>
      <c r="H79">
        <f t="shared" si="0"/>
        <v>-1485.9663872000001</v>
      </c>
      <c r="I79">
        <f>H79*main!$B$2</f>
        <v>-2.4815638666240002E-18</v>
      </c>
      <c r="J79">
        <f t="shared" si="1"/>
        <v>1.0760953280932502E-40</v>
      </c>
    </row>
    <row r="80" spans="1:10">
      <c r="A80">
        <v>114000</v>
      </c>
      <c r="B80">
        <v>0.47321765999999998</v>
      </c>
      <c r="C80">
        <v>-3.6670983999999997E-2</v>
      </c>
      <c r="D80">
        <v>262.66739000000001</v>
      </c>
      <c r="E80">
        <v>-5.8205792000000001</v>
      </c>
      <c r="F80">
        <v>-6.5276329000000004</v>
      </c>
      <c r="G80">
        <v>0.70705372</v>
      </c>
      <c r="H80">
        <f t="shared" si="0"/>
        <v>-1490.0682752</v>
      </c>
      <c r="I80">
        <f>H80*main!$B$2</f>
        <v>-2.488414019584E-18</v>
      </c>
      <c r="J80">
        <f t="shared" si="1"/>
        <v>1.241398474371832E-41</v>
      </c>
    </row>
    <row r="81" spans="1:10">
      <c r="A81">
        <v>115000</v>
      </c>
      <c r="B81">
        <v>0.49545563999999997</v>
      </c>
      <c r="C81">
        <v>7.5037580000000006E-2</v>
      </c>
      <c r="D81">
        <v>260.80178000000001</v>
      </c>
      <c r="E81">
        <v>-5.8375633999999996</v>
      </c>
      <c r="F81">
        <v>-6.5778438000000001</v>
      </c>
      <c r="G81">
        <v>0.74028039999999995</v>
      </c>
      <c r="H81">
        <f t="shared" ref="H81:H116" si="2">E81*256</f>
        <v>-1494.4162303999999</v>
      </c>
      <c r="I81">
        <f>H81*main!$B$2</f>
        <v>-2.4956751047679998E-18</v>
      </c>
      <c r="J81">
        <f t="shared" ref="J81:J115" si="3">(I81-AVERAGE($I$16:$I$116))^2</f>
        <v>1.397067542209849E-41</v>
      </c>
    </row>
    <row r="82" spans="1:10">
      <c r="A82">
        <v>116000</v>
      </c>
      <c r="B82">
        <v>0.49115524999999999</v>
      </c>
      <c r="C82">
        <v>0.33169513</v>
      </c>
      <c r="D82">
        <v>259.39335999999997</v>
      </c>
      <c r="E82">
        <v>-5.8526160000000003</v>
      </c>
      <c r="F82">
        <v>-6.5864710000000004</v>
      </c>
      <c r="G82">
        <v>0.73385500999999997</v>
      </c>
      <c r="H82">
        <f t="shared" si="2"/>
        <v>-1498.2696960000001</v>
      </c>
      <c r="I82">
        <f>H82*main!$B$2</f>
        <v>-2.5021103923200002E-18</v>
      </c>
      <c r="J82">
        <f t="shared" si="3"/>
        <v>1.0349042184273377E-40</v>
      </c>
    </row>
    <row r="83" spans="1:10">
      <c r="A83">
        <v>117000</v>
      </c>
      <c r="B83">
        <v>0.48250457000000002</v>
      </c>
      <c r="C83">
        <v>-0.52690082999999999</v>
      </c>
      <c r="D83">
        <v>263.50610999999998</v>
      </c>
      <c r="E83">
        <v>-5.8653599999999999</v>
      </c>
      <c r="F83">
        <v>-6.5862895999999997</v>
      </c>
      <c r="G83">
        <v>0.72092966999999997</v>
      </c>
      <c r="H83">
        <f t="shared" si="2"/>
        <v>-1501.53216</v>
      </c>
      <c r="I83">
        <f>H83*main!$B$2</f>
        <v>-2.5075587072000001E-18</v>
      </c>
      <c r="J83">
        <f t="shared" si="3"/>
        <v>2.440262353724322E-40</v>
      </c>
    </row>
    <row r="84" spans="1:10">
      <c r="A84">
        <v>118000</v>
      </c>
      <c r="B84">
        <v>0.48633485999999998</v>
      </c>
      <c r="C84">
        <v>-0.18470897</v>
      </c>
      <c r="D84">
        <v>261.15303</v>
      </c>
      <c r="E84">
        <v>-5.8788457999999997</v>
      </c>
      <c r="F84">
        <v>-6.6054985000000004</v>
      </c>
      <c r="G84">
        <v>0.72665267</v>
      </c>
      <c r="H84">
        <f t="shared" si="2"/>
        <v>-1504.9845247999999</v>
      </c>
      <c r="I84">
        <f>H84*main!$B$2</f>
        <v>-2.5133241564159999E-18</v>
      </c>
      <c r="J84">
        <f t="shared" si="3"/>
        <v>4.5739471460378215E-40</v>
      </c>
    </row>
    <row r="85" spans="1:10">
      <c r="A85">
        <v>119000</v>
      </c>
      <c r="B85">
        <v>0.48374900999999998</v>
      </c>
      <c r="C85">
        <v>0.71607235000000002</v>
      </c>
      <c r="D85">
        <v>257.04790000000003</v>
      </c>
      <c r="E85">
        <v>-5.8813449000000002</v>
      </c>
      <c r="F85">
        <v>-6.6041340000000002</v>
      </c>
      <c r="G85">
        <v>0.72278903999999999</v>
      </c>
      <c r="H85">
        <f t="shared" si="2"/>
        <v>-1505.6242944000001</v>
      </c>
      <c r="I85">
        <f>H85*main!$B$2</f>
        <v>-2.5143925716480002E-18</v>
      </c>
      <c r="J85">
        <f t="shared" si="3"/>
        <v>5.0423616651902778E-40</v>
      </c>
    </row>
    <row r="86" spans="1:10">
      <c r="A86">
        <v>120000</v>
      </c>
      <c r="B86">
        <v>0.49121199999999998</v>
      </c>
      <c r="C86">
        <v>-0.48407614999999998</v>
      </c>
      <c r="D86">
        <v>262.34953999999999</v>
      </c>
      <c r="E86">
        <v>-5.8808806999999996</v>
      </c>
      <c r="F86">
        <v>-6.6148205000000004</v>
      </c>
      <c r="G86">
        <v>0.73393980000000003</v>
      </c>
      <c r="H86">
        <f t="shared" si="2"/>
        <v>-1505.5054591999999</v>
      </c>
      <c r="I86">
        <f>H86*main!$B$2</f>
        <v>-2.5141941168639999E-18</v>
      </c>
      <c r="J86">
        <f t="shared" si="3"/>
        <v>4.9536286567950783E-40</v>
      </c>
    </row>
    <row r="87" spans="1:10">
      <c r="A87">
        <v>121000</v>
      </c>
      <c r="B87">
        <v>0.48740580999999999</v>
      </c>
      <c r="C87">
        <v>-0.22482339000000001</v>
      </c>
      <c r="D87">
        <v>261.85784000000001</v>
      </c>
      <c r="E87">
        <v>-5.8598593000000001</v>
      </c>
      <c r="F87">
        <v>-6.5881122000000003</v>
      </c>
      <c r="G87">
        <v>0.72825282000000002</v>
      </c>
      <c r="H87">
        <f t="shared" si="2"/>
        <v>-1500.1239808</v>
      </c>
      <c r="I87">
        <f>H87*main!$B$2</f>
        <v>-2.505207047936E-18</v>
      </c>
      <c r="J87">
        <f t="shared" si="3"/>
        <v>1.7608440303084786E-40</v>
      </c>
    </row>
    <row r="88" spans="1:10">
      <c r="A88">
        <v>122000</v>
      </c>
      <c r="B88">
        <v>0.52058187</v>
      </c>
      <c r="C88">
        <v>-2.9265038E-2</v>
      </c>
      <c r="D88">
        <v>260.79390000000001</v>
      </c>
      <c r="E88">
        <v>-5.8214356</v>
      </c>
      <c r="F88">
        <v>-6.5992581000000001</v>
      </c>
      <c r="G88">
        <v>0.77782253000000001</v>
      </c>
      <c r="H88">
        <f t="shared" si="2"/>
        <v>-1490.2875136</v>
      </c>
      <c r="I88">
        <f>H88*main!$B$2</f>
        <v>-2.488780147712E-18</v>
      </c>
      <c r="J88">
        <f t="shared" si="3"/>
        <v>9.9680405591535499E-42</v>
      </c>
    </row>
    <row r="89" spans="1:10">
      <c r="A89">
        <v>123000</v>
      </c>
      <c r="B89">
        <v>0.48255337999999998</v>
      </c>
      <c r="C89">
        <v>0.15739930999999999</v>
      </c>
      <c r="D89">
        <v>262.20301999999998</v>
      </c>
      <c r="E89">
        <v>-5.7832518999999998</v>
      </c>
      <c r="F89">
        <v>-6.5042545</v>
      </c>
      <c r="G89">
        <v>0.72100260000000005</v>
      </c>
      <c r="H89">
        <f t="shared" si="2"/>
        <v>-1480.5124863999999</v>
      </c>
      <c r="I89">
        <f>H89*main!$B$2</f>
        <v>-2.472455852288E-18</v>
      </c>
      <c r="J89">
        <f t="shared" si="3"/>
        <v>3.7952945821443128E-40</v>
      </c>
    </row>
    <row r="90" spans="1:10">
      <c r="A90">
        <v>124000</v>
      </c>
      <c r="B90">
        <v>0.51941579000000004</v>
      </c>
      <c r="C90">
        <v>-0.10315870000000001</v>
      </c>
      <c r="D90">
        <v>262.90510999999998</v>
      </c>
      <c r="E90">
        <v>-5.7590101999999996</v>
      </c>
      <c r="F90">
        <v>-6.5350903999999996</v>
      </c>
      <c r="G90">
        <v>0.77608023999999998</v>
      </c>
      <c r="H90">
        <f t="shared" si="2"/>
        <v>-1474.3066111999999</v>
      </c>
      <c r="I90">
        <f>H90*main!$B$2</f>
        <v>-2.462092040704E-18</v>
      </c>
      <c r="J90">
        <f t="shared" si="3"/>
        <v>8.9074356719246688E-40</v>
      </c>
    </row>
    <row r="91" spans="1:10">
      <c r="A91">
        <v>125000</v>
      </c>
      <c r="B91">
        <v>0.51389105999999996</v>
      </c>
      <c r="C91">
        <v>-5.6797745999999996E-3</v>
      </c>
      <c r="D91">
        <v>262.97958999999997</v>
      </c>
      <c r="E91">
        <v>-5.7492492000000004</v>
      </c>
      <c r="F91">
        <v>-6.5170747000000002</v>
      </c>
      <c r="G91">
        <v>0.76782550000000005</v>
      </c>
      <c r="H91">
        <f t="shared" si="2"/>
        <v>-1471.8077952000001</v>
      </c>
      <c r="I91">
        <f>H91*main!$B$2</f>
        <v>-2.4579190179840001E-18</v>
      </c>
      <c r="J91">
        <f t="shared" si="3"/>
        <v>1.1572481444073477E-39</v>
      </c>
    </row>
    <row r="92" spans="1:10">
      <c r="A92">
        <v>126000</v>
      </c>
      <c r="B92">
        <v>0.54562352000000003</v>
      </c>
      <c r="C92">
        <v>-0.13659415</v>
      </c>
      <c r="D92">
        <v>262.31846000000002</v>
      </c>
      <c r="E92">
        <v>-5.7549454000000004</v>
      </c>
      <c r="F92">
        <v>-6.5701837000000003</v>
      </c>
      <c r="G92">
        <v>0.81523827000000004</v>
      </c>
      <c r="H92">
        <f t="shared" si="2"/>
        <v>-1473.2660224000001</v>
      </c>
      <c r="I92">
        <f>H92*main!$B$2</f>
        <v>-2.4603542574080002E-18</v>
      </c>
      <c r="J92">
        <f t="shared" si="3"/>
        <v>9.9749288079055504E-40</v>
      </c>
    </row>
    <row r="93" spans="1:10">
      <c r="A93">
        <v>127000</v>
      </c>
      <c r="B93">
        <v>0.49220269</v>
      </c>
      <c r="C93">
        <v>7.0838255000000003E-2</v>
      </c>
      <c r="D93">
        <v>262.20497</v>
      </c>
      <c r="E93">
        <v>-5.7804108000000003</v>
      </c>
      <c r="F93">
        <v>-6.5158307999999998</v>
      </c>
      <c r="G93">
        <v>0.73542004000000005</v>
      </c>
      <c r="H93">
        <f t="shared" si="2"/>
        <v>-1479.7851648000001</v>
      </c>
      <c r="I93">
        <f>H93*main!$B$2</f>
        <v>-2.4712412252160001E-18</v>
      </c>
      <c r="J93">
        <f t="shared" si="3"/>
        <v>4.283303301487562E-40</v>
      </c>
    </row>
    <row r="94" spans="1:10">
      <c r="A94">
        <v>128000</v>
      </c>
      <c r="B94">
        <v>0.48140916</v>
      </c>
      <c r="C94">
        <v>5.4326762999999997E-3</v>
      </c>
      <c r="D94">
        <v>261.76168000000001</v>
      </c>
      <c r="E94">
        <v>-5.8335232000000001</v>
      </c>
      <c r="F94">
        <v>-6.5528161999999996</v>
      </c>
      <c r="G94">
        <v>0.71929297999999997</v>
      </c>
      <c r="H94">
        <f t="shared" si="2"/>
        <v>-1493.3819392</v>
      </c>
      <c r="I94">
        <f>H94*main!$B$2</f>
        <v>-2.4939478384640002E-18</v>
      </c>
      <c r="J94">
        <f t="shared" si="3"/>
        <v>4.0419910967806813E-42</v>
      </c>
    </row>
    <row r="95" spans="1:10">
      <c r="A95">
        <v>129000</v>
      </c>
      <c r="B95">
        <v>0.4599471</v>
      </c>
      <c r="C95">
        <v>0.33729387</v>
      </c>
      <c r="D95">
        <v>259.67971</v>
      </c>
      <c r="E95">
        <v>-5.8826311999999996</v>
      </c>
      <c r="F95">
        <v>-6.5698568000000002</v>
      </c>
      <c r="G95">
        <v>0.68722565000000002</v>
      </c>
      <c r="H95">
        <f t="shared" si="2"/>
        <v>-1505.9535871999999</v>
      </c>
      <c r="I95">
        <f>H95*main!$B$2</f>
        <v>-2.5149424906239999E-18</v>
      </c>
      <c r="J95">
        <f t="shared" si="3"/>
        <v>5.2923566248450794E-40</v>
      </c>
    </row>
    <row r="96" spans="1:10">
      <c r="A96">
        <v>130000</v>
      </c>
      <c r="B96">
        <v>0.47735461000000001</v>
      </c>
      <c r="C96">
        <v>-6.0748087999999999E-2</v>
      </c>
      <c r="D96">
        <v>260.54066999999998</v>
      </c>
      <c r="E96">
        <v>-5.8987068000000002</v>
      </c>
      <c r="F96">
        <v>-6.6119418000000003</v>
      </c>
      <c r="G96">
        <v>0.71323491999999999</v>
      </c>
      <c r="H96">
        <f t="shared" si="2"/>
        <v>-1510.0689408000001</v>
      </c>
      <c r="I96">
        <f>H96*main!$B$2</f>
        <v>-2.5218151311360002E-18</v>
      </c>
      <c r="J96">
        <f t="shared" si="3"/>
        <v>8.9268072421753831E-40</v>
      </c>
    </row>
    <row r="97" spans="1:10">
      <c r="A97">
        <v>131000</v>
      </c>
      <c r="B97">
        <v>0.48444783000000002</v>
      </c>
      <c r="C97">
        <v>-0.31605485999999999</v>
      </c>
      <c r="D97">
        <v>261.58161000000001</v>
      </c>
      <c r="E97">
        <v>-5.8950402999999998</v>
      </c>
      <c r="F97">
        <v>-6.6188735000000003</v>
      </c>
      <c r="G97">
        <v>0.72383317999999996</v>
      </c>
      <c r="H97">
        <f t="shared" si="2"/>
        <v>-1509.1303167999999</v>
      </c>
      <c r="I97">
        <f>H97*main!$B$2</f>
        <v>-2.5202476290559999E-18</v>
      </c>
      <c r="J97">
        <f t="shared" si="3"/>
        <v>8.01470875569418E-40</v>
      </c>
    </row>
    <row r="98" spans="1:10">
      <c r="A98">
        <v>132000</v>
      </c>
      <c r="B98">
        <v>0.49121415000000002</v>
      </c>
      <c r="C98">
        <v>0.21927097000000001</v>
      </c>
      <c r="D98">
        <v>259.05336</v>
      </c>
      <c r="E98">
        <v>-5.8800283999999996</v>
      </c>
      <c r="F98">
        <v>-6.6139713999999996</v>
      </c>
      <c r="G98">
        <v>0.73394302</v>
      </c>
      <c r="H98">
        <f t="shared" si="2"/>
        <v>-1505.2872703999999</v>
      </c>
      <c r="I98">
        <f>H98*main!$B$2</f>
        <v>-2.513829741568E-18</v>
      </c>
      <c r="J98">
        <f t="shared" si="3"/>
        <v>4.792760161958654E-40</v>
      </c>
    </row>
    <row r="99" spans="1:10">
      <c r="A99">
        <v>133000</v>
      </c>
      <c r="B99">
        <v>0.48604384</v>
      </c>
      <c r="C99">
        <v>0.11428724</v>
      </c>
      <c r="D99">
        <v>260.45316000000003</v>
      </c>
      <c r="E99">
        <v>-5.8580215000000004</v>
      </c>
      <c r="F99">
        <v>-6.5842393000000001</v>
      </c>
      <c r="G99">
        <v>0.72621785000000005</v>
      </c>
      <c r="H99">
        <f t="shared" si="2"/>
        <v>-1499.6535040000001</v>
      </c>
      <c r="I99">
        <f>H99*main!$B$2</f>
        <v>-2.5044213516800002E-18</v>
      </c>
      <c r="J99">
        <f t="shared" si="3"/>
        <v>1.5584984610182885E-40</v>
      </c>
    </row>
    <row r="100" spans="1:10">
      <c r="A100">
        <v>134000</v>
      </c>
      <c r="B100">
        <v>0.47910619999999998</v>
      </c>
      <c r="C100">
        <v>-0.41232685000000002</v>
      </c>
      <c r="D100">
        <v>264.08035000000001</v>
      </c>
      <c r="E100">
        <v>-5.8287816000000001</v>
      </c>
      <c r="F100">
        <v>-6.5446336000000001</v>
      </c>
      <c r="G100">
        <v>0.71585204000000002</v>
      </c>
      <c r="H100">
        <f t="shared" si="2"/>
        <v>-1492.1680896</v>
      </c>
      <c r="I100">
        <f>H100*main!$B$2</f>
        <v>-2.491920709632E-18</v>
      </c>
      <c r="J100">
        <f t="shared" si="3"/>
        <v>2.7750445454236885E-46</v>
      </c>
    </row>
    <row r="101" spans="1:10">
      <c r="A101">
        <v>135000</v>
      </c>
      <c r="B101">
        <v>0.50011265000000005</v>
      </c>
      <c r="C101">
        <v>0.19414987</v>
      </c>
      <c r="D101">
        <v>261.01011999999997</v>
      </c>
      <c r="E101">
        <v>-5.8042727999999997</v>
      </c>
      <c r="F101">
        <v>-6.5515113999999999</v>
      </c>
      <c r="G101">
        <v>0.74723861999999996</v>
      </c>
      <c r="H101">
        <f t="shared" si="2"/>
        <v>-1485.8938367999999</v>
      </c>
      <c r="I101">
        <f>H101*main!$B$2</f>
        <v>-2.481442707456E-18</v>
      </c>
      <c r="J101">
        <f t="shared" si="3"/>
        <v>1.1013790196873828E-40</v>
      </c>
    </row>
    <row r="102" spans="1:10">
      <c r="A102">
        <v>136000</v>
      </c>
      <c r="B102">
        <v>0.53306180000000003</v>
      </c>
      <c r="C102">
        <v>0.34580349999999999</v>
      </c>
      <c r="D102">
        <v>259.76267000000001</v>
      </c>
      <c r="E102">
        <v>-5.7826841</v>
      </c>
      <c r="F102">
        <v>-6.5791534</v>
      </c>
      <c r="G102">
        <v>0.79646929</v>
      </c>
      <c r="H102">
        <f t="shared" si="2"/>
        <v>-1480.3671296</v>
      </c>
      <c r="I102">
        <f>H102*main!$B$2</f>
        <v>-2.4722131064320002E-18</v>
      </c>
      <c r="J102">
        <f t="shared" si="3"/>
        <v>3.8904649822747076E-40</v>
      </c>
    </row>
    <row r="103" spans="1:10">
      <c r="A103">
        <v>137000</v>
      </c>
      <c r="B103">
        <v>0.52357085999999997</v>
      </c>
      <c r="C103">
        <v>-0.59146774000000002</v>
      </c>
      <c r="D103">
        <v>264.90618000000001</v>
      </c>
      <c r="E103">
        <v>-5.7722651999999997</v>
      </c>
      <c r="F103">
        <v>-6.5545536999999996</v>
      </c>
      <c r="G103">
        <v>0.78228850000000005</v>
      </c>
      <c r="H103">
        <f t="shared" si="2"/>
        <v>-1477.6998911999999</v>
      </c>
      <c r="I103">
        <f>H103*main!$B$2</f>
        <v>-2.4677588183039997E-18</v>
      </c>
      <c r="J103">
        <f t="shared" si="3"/>
        <v>5.8460227009025384E-40</v>
      </c>
    </row>
    <row r="104" spans="1:10">
      <c r="A104">
        <v>138000</v>
      </c>
      <c r="B104">
        <v>0.50620796999999995</v>
      </c>
      <c r="C104">
        <v>-0.14503969</v>
      </c>
      <c r="D104">
        <v>263.29187999999999</v>
      </c>
      <c r="E104">
        <v>-5.7740632999999999</v>
      </c>
      <c r="F104">
        <v>-6.5304092000000002</v>
      </c>
      <c r="G104">
        <v>0.75634590000000002</v>
      </c>
      <c r="H104">
        <f t="shared" si="2"/>
        <v>-1478.1602048</v>
      </c>
      <c r="I104">
        <f>H104*main!$B$2</f>
        <v>-2.4685275420159999E-18</v>
      </c>
      <c r="J104">
        <f t="shared" si="3"/>
        <v>5.4801995714040471E-40</v>
      </c>
    </row>
    <row r="105" spans="1:10">
      <c r="A105">
        <v>139000</v>
      </c>
      <c r="B105">
        <v>0.52129698000000002</v>
      </c>
      <c r="C105">
        <v>0.34248361999999999</v>
      </c>
      <c r="D105">
        <v>259.87727000000001</v>
      </c>
      <c r="E105">
        <v>-5.7880775</v>
      </c>
      <c r="F105">
        <v>-6.5669684999999998</v>
      </c>
      <c r="G105">
        <v>0.778891</v>
      </c>
      <c r="H105">
        <f t="shared" si="2"/>
        <v>-1481.74784</v>
      </c>
      <c r="I105">
        <f>H105*main!$B$2</f>
        <v>-2.4745188928E-18</v>
      </c>
      <c r="J105">
        <f t="shared" si="3"/>
        <v>3.0340328167051116E-40</v>
      </c>
    </row>
    <row r="106" spans="1:10">
      <c r="A106">
        <v>140000</v>
      </c>
      <c r="B106">
        <v>0.47257927999999999</v>
      </c>
      <c r="C106">
        <v>6.2724734000000004E-2</v>
      </c>
      <c r="D106">
        <v>261.17761999999999</v>
      </c>
      <c r="E106">
        <v>-5.8558142999999996</v>
      </c>
      <c r="F106">
        <v>-6.5619142000000004</v>
      </c>
      <c r="G106">
        <v>0.70609991000000005</v>
      </c>
      <c r="H106">
        <f t="shared" si="2"/>
        <v>-1499.0884607999999</v>
      </c>
      <c r="I106">
        <f>H106*main!$B$2</f>
        <v>-2.5034777295359997E-18</v>
      </c>
      <c r="J106">
        <f t="shared" si="3"/>
        <v>1.3317994214386872E-40</v>
      </c>
    </row>
    <row r="107" spans="1:10">
      <c r="A107">
        <v>141000</v>
      </c>
      <c r="B107">
        <v>0.47945236000000002</v>
      </c>
      <c r="C107">
        <v>-0.26229561000000001</v>
      </c>
      <c r="D107">
        <v>260.75799999999998</v>
      </c>
      <c r="E107">
        <v>-5.9186126999999997</v>
      </c>
      <c r="F107">
        <v>-6.6349819999999999</v>
      </c>
      <c r="G107">
        <v>0.71636924999999996</v>
      </c>
      <c r="H107">
        <f t="shared" si="2"/>
        <v>-1515.1648511999999</v>
      </c>
      <c r="I107">
        <f>H107*main!$B$2</f>
        <v>-2.530325301504E-18</v>
      </c>
      <c r="J107">
        <f t="shared" si="3"/>
        <v>1.473633431263989E-39</v>
      </c>
    </row>
    <row r="108" spans="1:10">
      <c r="A108">
        <v>142000</v>
      </c>
      <c r="B108">
        <v>0.47244265000000002</v>
      </c>
      <c r="C108">
        <v>0.13530721000000001</v>
      </c>
      <c r="D108">
        <v>258.83019000000002</v>
      </c>
      <c r="E108">
        <v>-5.9340795000000002</v>
      </c>
      <c r="F108">
        <v>-6.6399752000000003</v>
      </c>
      <c r="G108">
        <v>0.70589575999999998</v>
      </c>
      <c r="H108">
        <f t="shared" si="2"/>
        <v>-1519.124352</v>
      </c>
      <c r="I108">
        <f>H108*main!$B$2</f>
        <v>-2.53693766784E-18</v>
      </c>
      <c r="J108">
        <f t="shared" si="3"/>
        <v>2.0250269769642052E-39</v>
      </c>
    </row>
    <row r="109" spans="1:10">
      <c r="A109">
        <v>143000</v>
      </c>
      <c r="B109">
        <v>0.46401853999999998</v>
      </c>
      <c r="C109">
        <v>6.5401714999999999E-2</v>
      </c>
      <c r="D109">
        <v>259.51710000000003</v>
      </c>
      <c r="E109">
        <v>-5.9264415000000001</v>
      </c>
      <c r="F109">
        <v>-6.6197505000000003</v>
      </c>
      <c r="G109">
        <v>0.69330895999999997</v>
      </c>
      <c r="H109">
        <f t="shared" si="2"/>
        <v>-1517.169024</v>
      </c>
      <c r="I109">
        <f>H109*main!$B$2</f>
        <v>-2.5336722700800001E-18</v>
      </c>
      <c r="J109">
        <f t="shared" si="3"/>
        <v>1.7418020435346709E-39</v>
      </c>
    </row>
    <row r="110" spans="1:10">
      <c r="A110">
        <v>144000</v>
      </c>
      <c r="B110">
        <v>0.45657743000000001</v>
      </c>
      <c r="C110">
        <v>-2.1450615999999999E-2</v>
      </c>
      <c r="D110">
        <v>260.96568000000002</v>
      </c>
      <c r="E110">
        <v>-5.8982606000000004</v>
      </c>
      <c r="F110">
        <v>-6.5804514999999997</v>
      </c>
      <c r="G110">
        <v>0.68219088000000006</v>
      </c>
      <c r="H110">
        <f t="shared" si="2"/>
        <v>-1509.9547136000001</v>
      </c>
      <c r="I110">
        <f>H110*main!$B$2</f>
        <v>-2.521624371712E-18</v>
      </c>
      <c r="J110">
        <f t="shared" si="3"/>
        <v>8.8131818363989817E-40</v>
      </c>
    </row>
    <row r="111" spans="1:10">
      <c r="A111">
        <v>145000</v>
      </c>
      <c r="B111">
        <v>0.48386730999999999</v>
      </c>
      <c r="C111">
        <v>6.7819125999999993E-2</v>
      </c>
      <c r="D111">
        <v>260.67621000000003</v>
      </c>
      <c r="E111">
        <v>-5.8580921000000004</v>
      </c>
      <c r="F111">
        <v>-6.5810579000000002</v>
      </c>
      <c r="G111">
        <v>0.72296579999999999</v>
      </c>
      <c r="H111">
        <f t="shared" si="2"/>
        <v>-1499.6715776000001</v>
      </c>
      <c r="I111">
        <f>H111*main!$B$2</f>
        <v>-2.504451534592E-18</v>
      </c>
      <c r="J111">
        <f t="shared" si="3"/>
        <v>1.5660436306579387E-40</v>
      </c>
    </row>
    <row r="112" spans="1:10">
      <c r="A112">
        <v>146000</v>
      </c>
      <c r="B112">
        <v>0.49173369</v>
      </c>
      <c r="C112">
        <v>0.30505320000000002</v>
      </c>
      <c r="D112">
        <v>260.19986</v>
      </c>
      <c r="E112">
        <v>-5.8218756000000003</v>
      </c>
      <c r="F112">
        <v>-6.5565948000000001</v>
      </c>
      <c r="G112">
        <v>0.73471929000000002</v>
      </c>
      <c r="H112">
        <f t="shared" si="2"/>
        <v>-1490.4001536000001</v>
      </c>
      <c r="I112">
        <f>H112*main!$B$2</f>
        <v>-2.4889682565120003E-18</v>
      </c>
      <c r="J112">
        <f t="shared" si="3"/>
        <v>8.8156236038920226E-42</v>
      </c>
    </row>
    <row r="113" spans="1:10">
      <c r="A113">
        <v>147000</v>
      </c>
      <c r="B113">
        <v>0.48448809999999998</v>
      </c>
      <c r="C113">
        <v>-0.27699178000000002</v>
      </c>
      <c r="D113">
        <v>263.81369000000001</v>
      </c>
      <c r="E113">
        <v>-5.7981951</v>
      </c>
      <c r="F113">
        <v>-6.5220884999999997</v>
      </c>
      <c r="G113">
        <v>0.72389336000000004</v>
      </c>
      <c r="H113">
        <f t="shared" si="2"/>
        <v>-1484.3379456</v>
      </c>
      <c r="I113">
        <f>H113*main!$B$2</f>
        <v>-2.478844369152E-18</v>
      </c>
      <c r="J113">
        <f t="shared" si="3"/>
        <v>1.7142662137250368E-40</v>
      </c>
    </row>
    <row r="114" spans="1:10">
      <c r="A114">
        <v>148000</v>
      </c>
      <c r="B114">
        <v>0.51741862000000005</v>
      </c>
      <c r="C114">
        <v>-0.33327991000000001</v>
      </c>
      <c r="D114">
        <v>263.61655000000002</v>
      </c>
      <c r="E114">
        <v>-5.7863799</v>
      </c>
      <c r="F114">
        <v>-6.5594761000000004</v>
      </c>
      <c r="G114">
        <v>0.77309618000000002</v>
      </c>
      <c r="H114">
        <f t="shared" si="2"/>
        <v>-1481.3132544</v>
      </c>
      <c r="I114">
        <f>H114*main!$B$2</f>
        <v>-2.4737931348480001E-18</v>
      </c>
      <c r="J114">
        <f t="shared" si="3"/>
        <v>3.2921320019235681E-40</v>
      </c>
    </row>
    <row r="115" spans="1:10">
      <c r="A115">
        <v>149000</v>
      </c>
      <c r="B115">
        <v>0.51540481000000005</v>
      </c>
      <c r="C115">
        <v>0.64595477000000001</v>
      </c>
      <c r="D115">
        <v>258.96843999999999</v>
      </c>
      <c r="E115">
        <v>-5.7792924000000001</v>
      </c>
      <c r="F115">
        <v>-6.5493796</v>
      </c>
      <c r="G115">
        <v>0.77008726999999999</v>
      </c>
      <c r="H115">
        <f t="shared" si="2"/>
        <v>-1479.4988544</v>
      </c>
      <c r="I115">
        <f>H115*main!$B$2</f>
        <v>-2.470763086848E-18</v>
      </c>
      <c r="J115">
        <f t="shared" si="3"/>
        <v>4.4835018640970087E-40</v>
      </c>
    </row>
    <row r="116" spans="1:10">
      <c r="A116">
        <v>150000</v>
      </c>
      <c r="B116">
        <v>0.52350702000000005</v>
      </c>
      <c r="C116">
        <v>-0.23989160000000001</v>
      </c>
      <c r="D116">
        <v>262.77472999999998</v>
      </c>
      <c r="E116">
        <v>-5.7875800999999996</v>
      </c>
      <c r="F116">
        <v>-6.5697732000000002</v>
      </c>
      <c r="G116">
        <v>0.78219311000000002</v>
      </c>
      <c r="H116">
        <f t="shared" si="2"/>
        <v>-1481.6205055999999</v>
      </c>
      <c r="I116">
        <f>H116*main!$B$2</f>
        <v>-2.4743062443519998E-18</v>
      </c>
      <c r="J116">
        <f>(I116-AVERAGE($I$16:$I$116))^2</f>
        <v>3.1085652450980293E-40</v>
      </c>
    </row>
    <row r="117" spans="1:10">
      <c r="A117" s="7" t="s">
        <v>29</v>
      </c>
      <c r="B117" s="7">
        <f>AVERAGE(B16:B116)</f>
        <v>0.49490037861386121</v>
      </c>
      <c r="C117" s="7">
        <f>AVERAGE(C16:C116)</f>
        <v>-2.504410113861385E-3</v>
      </c>
      <c r="D117" s="7">
        <f>(AVERAGE(D16:D116))^(1/3)</f>
        <v>6.3941972691381865</v>
      </c>
      <c r="E117" s="7">
        <f>AVERAGE(E16:E116)</f>
        <v>-5.8288205653465353</v>
      </c>
      <c r="F117" s="7">
        <f>AVERAGE(F16:F116)</f>
        <v>-6.5682713247524749</v>
      </c>
      <c r="G117" s="7">
        <f>AVERAGE(G16:G116)</f>
        <v>0.7394507611881187</v>
      </c>
      <c r="H117" s="7"/>
      <c r="I117" s="7">
        <f>AVERAGE(I16:I116)</f>
        <v>-2.4919373680969516E-18</v>
      </c>
      <c r="J117" s="7">
        <f>AVERAGE(J16:J116)/((main!B4^2)*(3*255)*((B117*main!$B$2/main!$B$4)^2))</f>
        <v>1.3705636617440919</v>
      </c>
    </row>
    <row r="118" spans="1:10">
      <c r="A118" s="7" t="s">
        <v>30</v>
      </c>
      <c r="B118" s="7">
        <f>STDEV(B16:B116)</f>
        <v>2.6926999085853012E-2</v>
      </c>
      <c r="C118" s="7">
        <f>STDEV(C16:C116)</f>
        <v>0.29313230626402892</v>
      </c>
      <c r="D118" s="7">
        <f>STDEV(D16:D116)</f>
        <v>1.8691058086248853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8"/>
  <sheetViews>
    <sheetView topLeftCell="A105" workbookViewId="0">
      <selection activeCell="I117" sqref="I117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23</v>
      </c>
      <c r="C1" t="s">
        <v>24</v>
      </c>
      <c r="D1" t="s">
        <v>25</v>
      </c>
    </row>
    <row r="2" spans="1:10">
      <c r="A2">
        <v>150000</v>
      </c>
      <c r="B2">
        <v>0.60532456999999995</v>
      </c>
      <c r="C2">
        <v>-0.25487314999999999</v>
      </c>
      <c r="D2">
        <v>273.00774000000001</v>
      </c>
      <c r="E2">
        <v>-5.3112329999999996</v>
      </c>
      <c r="F2">
        <v>-6.2156729999999998</v>
      </c>
      <c r="G2">
        <v>0.90444002999999995</v>
      </c>
    </row>
    <row r="3" spans="1:10">
      <c r="A3">
        <v>151000</v>
      </c>
      <c r="B3">
        <v>0.60532456999999995</v>
      </c>
      <c r="C3">
        <v>-0.17417236</v>
      </c>
      <c r="D3">
        <v>272.50997999999998</v>
      </c>
      <c r="E3">
        <v>-5.3127494000000004</v>
      </c>
      <c r="F3">
        <v>-6.2171893999999996</v>
      </c>
      <c r="G3">
        <v>0.90444002999999995</v>
      </c>
    </row>
    <row r="4" spans="1:10">
      <c r="A4">
        <v>152000</v>
      </c>
      <c r="B4">
        <v>0.60532456999999995</v>
      </c>
      <c r="C4">
        <v>-9.1031750999999994E-2</v>
      </c>
      <c r="D4">
        <v>272.01283000000001</v>
      </c>
      <c r="E4">
        <v>-5.3141083</v>
      </c>
      <c r="F4">
        <v>-6.2185483000000001</v>
      </c>
      <c r="G4">
        <v>0.90444002999999995</v>
      </c>
    </row>
    <row r="5" spans="1:10">
      <c r="A5">
        <v>153000</v>
      </c>
      <c r="B5">
        <v>0.60532456999999995</v>
      </c>
      <c r="C5">
        <v>-7.5461961999999999E-3</v>
      </c>
      <c r="D5">
        <v>271.51627999999999</v>
      </c>
      <c r="E5">
        <v>-5.3153056000000003</v>
      </c>
      <c r="F5">
        <v>-6.2197456000000004</v>
      </c>
      <c r="G5">
        <v>0.90444002999999995</v>
      </c>
    </row>
    <row r="6" spans="1:10">
      <c r="A6">
        <v>154000</v>
      </c>
      <c r="B6">
        <v>0.60532456999999995</v>
      </c>
      <c r="C6">
        <v>7.7492734999999993E-2</v>
      </c>
      <c r="D6">
        <v>271.02033</v>
      </c>
      <c r="E6">
        <v>-5.3163403000000002</v>
      </c>
      <c r="F6">
        <v>-6.2207803000000004</v>
      </c>
      <c r="G6">
        <v>0.90444002999999995</v>
      </c>
    </row>
    <row r="7" spans="1:10">
      <c r="A7">
        <v>155000</v>
      </c>
      <c r="B7">
        <v>0.60532456999999995</v>
      </c>
      <c r="C7">
        <v>0.16410393000000001</v>
      </c>
      <c r="D7">
        <v>270.52499</v>
      </c>
      <c r="E7">
        <v>-5.3172097999999997</v>
      </c>
      <c r="F7">
        <v>-6.2216497999999998</v>
      </c>
      <c r="G7">
        <v>0.90444002999999995</v>
      </c>
    </row>
    <row r="8" spans="1:10">
      <c r="A8">
        <v>156000</v>
      </c>
      <c r="B8">
        <v>0.60532456999999995</v>
      </c>
      <c r="C8">
        <v>0.25218529000000001</v>
      </c>
      <c r="D8">
        <v>270.03026</v>
      </c>
      <c r="E8">
        <v>-5.3179119999999998</v>
      </c>
      <c r="F8">
        <v>-6.2223519999999999</v>
      </c>
      <c r="G8">
        <v>0.90444002999999995</v>
      </c>
    </row>
    <row r="9" spans="1:10">
      <c r="A9">
        <v>157000</v>
      </c>
      <c r="B9">
        <v>0.60532456999999995</v>
      </c>
      <c r="C9">
        <v>0.34091213999999997</v>
      </c>
      <c r="D9">
        <v>269.53611999999998</v>
      </c>
      <c r="E9">
        <v>-5.3184437999999998</v>
      </c>
      <c r="F9">
        <v>-6.2228838</v>
      </c>
      <c r="G9">
        <v>0.90444002999999995</v>
      </c>
    </row>
    <row r="10" spans="1:10">
      <c r="A10">
        <v>158000</v>
      </c>
      <c r="B10">
        <v>0.60532456999999995</v>
      </c>
      <c r="C10">
        <v>0.43065666000000002</v>
      </c>
      <c r="D10">
        <v>269.04259000000002</v>
      </c>
      <c r="E10">
        <v>-5.3188048999999999</v>
      </c>
      <c r="F10">
        <v>-6.2232449000000001</v>
      </c>
      <c r="G10">
        <v>0.90444002999999995</v>
      </c>
    </row>
    <row r="11" spans="1:10">
      <c r="A11">
        <v>159000</v>
      </c>
      <c r="B11">
        <v>0.60532456999999995</v>
      </c>
      <c r="C11">
        <v>0.52252268999999996</v>
      </c>
      <c r="D11">
        <v>268.54966999999999</v>
      </c>
      <c r="E11">
        <v>-5.3189935999999998</v>
      </c>
      <c r="F11">
        <v>-6.2234335999999999</v>
      </c>
      <c r="G11">
        <v>0.90444002999999995</v>
      </c>
    </row>
    <row r="12" spans="1:10">
      <c r="A12">
        <v>160000</v>
      </c>
      <c r="B12">
        <v>0.60532456999999995</v>
      </c>
      <c r="C12">
        <v>0.61508087</v>
      </c>
      <c r="D12">
        <v>268.05734000000001</v>
      </c>
      <c r="E12">
        <v>-5.3190055999999997</v>
      </c>
      <c r="F12">
        <v>-6.2234455999999998</v>
      </c>
      <c r="G12">
        <v>0.90444002999999995</v>
      </c>
    </row>
    <row r="13" spans="1:10">
      <c r="B13">
        <f>AVERAGE(B2:B12)</f>
        <v>0.60532456999999984</v>
      </c>
      <c r="C13">
        <f>AVERAGE(C2:C12)</f>
        <v>0.17048462343636361</v>
      </c>
      <c r="D13">
        <f>D12</f>
        <v>268.05734000000001</v>
      </c>
      <c r="E13">
        <f>AVERAGE(E2:E12)</f>
        <v>-5.3163732999999986</v>
      </c>
      <c r="F13">
        <f>AVERAGE(F2:F12)</f>
        <v>-6.2208132999999997</v>
      </c>
      <c r="G13">
        <f>AVERAGE(G2:G12)</f>
        <v>0.90444002999999995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0.56842367999999999</v>
      </c>
      <c r="C16">
        <v>-1.3821948000000001E-2</v>
      </c>
      <c r="D16">
        <v>268.05734000000001</v>
      </c>
      <c r="E16">
        <v>-5.4938700000000003</v>
      </c>
      <c r="F16">
        <v>-6.3431749000000002</v>
      </c>
      <c r="G16">
        <v>0.84930490999999997</v>
      </c>
      <c r="H16">
        <f>E16*256</f>
        <v>-1406.4307200000001</v>
      </c>
      <c r="I16">
        <f>H16*main!$B$2</f>
        <v>-2.3487393024000003E-18</v>
      </c>
      <c r="J16">
        <f>(I16-AVERAGE($I$16:$I$116))^2</f>
        <v>1.3786640772349063E-41</v>
      </c>
    </row>
    <row r="17" spans="1:10">
      <c r="A17">
        <v>211000</v>
      </c>
      <c r="B17">
        <v>0.57541237999999995</v>
      </c>
      <c r="C17">
        <v>-0.18970577999999999</v>
      </c>
      <c r="D17">
        <v>268.05734000000001</v>
      </c>
      <c r="E17">
        <v>-5.5171739999999998</v>
      </c>
      <c r="F17">
        <v>-6.3769210000000003</v>
      </c>
      <c r="G17">
        <v>0.85974700999999998</v>
      </c>
      <c r="H17">
        <f t="shared" ref="H17:H80" si="0">E17*256</f>
        <v>-1412.3965439999999</v>
      </c>
      <c r="I17">
        <f>H17*main!$B$2</f>
        <v>-2.3587022284799998E-18</v>
      </c>
      <c r="J17">
        <f t="shared" ref="J17:J80" si="1">(I17-AVERAGE($I$16:$I$116))^2</f>
        <v>1.8703195514889903E-40</v>
      </c>
    </row>
    <row r="18" spans="1:10">
      <c r="A18">
        <v>212000</v>
      </c>
      <c r="B18">
        <v>0.66357374000000002</v>
      </c>
      <c r="C18">
        <v>0.46138427999999998</v>
      </c>
      <c r="D18">
        <v>268.05734000000001</v>
      </c>
      <c r="E18">
        <v>-5.2720333999999998</v>
      </c>
      <c r="F18">
        <v>-6.2635059000000002</v>
      </c>
      <c r="G18">
        <v>0.99147247999999999</v>
      </c>
      <c r="H18">
        <f t="shared" si="0"/>
        <v>-1349.6405503999999</v>
      </c>
      <c r="I18">
        <f>H18*main!$B$2</f>
        <v>-2.2538997191679999E-18</v>
      </c>
      <c r="J18">
        <f t="shared" si="1"/>
        <v>8.3040475015794824E-39</v>
      </c>
    </row>
    <row r="19" spans="1:10">
      <c r="A19">
        <v>213000</v>
      </c>
      <c r="B19">
        <v>0.54040292000000001</v>
      </c>
      <c r="C19">
        <v>6.6192734000000003E-2</v>
      </c>
      <c r="D19">
        <v>268.05734000000001</v>
      </c>
      <c r="E19">
        <v>-5.5072296999999999</v>
      </c>
      <c r="F19">
        <v>-6.3146677000000002</v>
      </c>
      <c r="G19">
        <v>0.80743796000000001</v>
      </c>
      <c r="H19">
        <f t="shared" si="0"/>
        <v>-1409.8508032</v>
      </c>
      <c r="I19">
        <f>H19*main!$B$2</f>
        <v>-2.3544508413439998E-18</v>
      </c>
      <c r="J19">
        <f t="shared" si="1"/>
        <v>8.882262413229012E-41</v>
      </c>
    </row>
    <row r="20" spans="1:10">
      <c r="A20">
        <v>214000</v>
      </c>
      <c r="B20">
        <v>0.57862796000000005</v>
      </c>
      <c r="C20">
        <v>-0.16542297</v>
      </c>
      <c r="D20">
        <v>268.05734000000001</v>
      </c>
      <c r="E20">
        <v>-5.4993445999999997</v>
      </c>
      <c r="F20">
        <v>-6.3638960999999998</v>
      </c>
      <c r="G20">
        <v>0.86455154000000001</v>
      </c>
      <c r="H20">
        <f t="shared" si="0"/>
        <v>-1407.8322175999999</v>
      </c>
      <c r="I20">
        <f>H20*main!$B$2</f>
        <v>-2.351079803392E-18</v>
      </c>
      <c r="J20">
        <f t="shared" si="1"/>
        <v>3.6645317344184597E-41</v>
      </c>
    </row>
    <row r="21" spans="1:10">
      <c r="A21">
        <v>215000</v>
      </c>
      <c r="B21">
        <v>0.54049486999999996</v>
      </c>
      <c r="C21">
        <v>-6.4557155000000005E-2</v>
      </c>
      <c r="D21">
        <v>268.05734000000001</v>
      </c>
      <c r="E21">
        <v>-5.5339973999999996</v>
      </c>
      <c r="F21">
        <v>-6.3415727999999998</v>
      </c>
      <c r="G21">
        <v>0.80757533999999997</v>
      </c>
      <c r="H21">
        <f t="shared" si="0"/>
        <v>-1416.7033343999999</v>
      </c>
      <c r="I21">
        <f>H21*main!$B$2</f>
        <v>-2.365894568448E-18</v>
      </c>
      <c r="J21">
        <f t="shared" si="1"/>
        <v>4.3548605529278668E-40</v>
      </c>
    </row>
    <row r="22" spans="1:10">
      <c r="A22">
        <v>216000</v>
      </c>
      <c r="B22">
        <v>0.60016323999999999</v>
      </c>
      <c r="C22">
        <v>2.8449337000000002E-2</v>
      </c>
      <c r="D22">
        <v>268.05734000000001</v>
      </c>
      <c r="E22">
        <v>-5.4390403000000003</v>
      </c>
      <c r="F22">
        <v>-6.3357685999999998</v>
      </c>
      <c r="G22">
        <v>0.89672828999999998</v>
      </c>
      <c r="H22">
        <f t="shared" si="0"/>
        <v>-1392.3943168000001</v>
      </c>
      <c r="I22">
        <f>H22*main!$B$2</f>
        <v>-2.3252985090560001E-18</v>
      </c>
      <c r="J22">
        <f t="shared" si="1"/>
        <v>3.8918438625984228E-40</v>
      </c>
    </row>
    <row r="23" spans="1:10">
      <c r="A23">
        <v>217000</v>
      </c>
      <c r="B23">
        <v>0.61117443000000005</v>
      </c>
      <c r="C23">
        <v>4.2801060000000002E-2</v>
      </c>
      <c r="D23">
        <v>268.05734000000001</v>
      </c>
      <c r="E23">
        <v>-5.4192448000000004</v>
      </c>
      <c r="F23">
        <v>-6.3324254</v>
      </c>
      <c r="G23">
        <v>0.91318054999999998</v>
      </c>
      <c r="H23">
        <f t="shared" si="0"/>
        <v>-1387.3266688000001</v>
      </c>
      <c r="I23">
        <f>H23*main!$B$2</f>
        <v>-2.3168355368960001E-18</v>
      </c>
      <c r="J23">
        <f t="shared" si="1"/>
        <v>7.9471719629516245E-40</v>
      </c>
    </row>
    <row r="24" spans="1:10">
      <c r="A24">
        <v>218000</v>
      </c>
      <c r="B24">
        <v>0.59986176000000002</v>
      </c>
      <c r="C24">
        <v>8.6722724999999997E-3</v>
      </c>
      <c r="D24">
        <v>268.05734000000001</v>
      </c>
      <c r="E24">
        <v>-5.4405149000000002</v>
      </c>
      <c r="F24">
        <v>-6.3367927000000002</v>
      </c>
      <c r="G24">
        <v>0.89627783000000005</v>
      </c>
      <c r="H24">
        <f t="shared" si="0"/>
        <v>-1392.7718144</v>
      </c>
      <c r="I24">
        <f>H24*main!$B$2</f>
        <v>-2.3259289300480001E-18</v>
      </c>
      <c r="J24">
        <f t="shared" si="1"/>
        <v>3.6470823293052615E-40</v>
      </c>
    </row>
    <row r="25" spans="1:10">
      <c r="A25">
        <v>219000</v>
      </c>
      <c r="B25">
        <v>0.59657508999999997</v>
      </c>
      <c r="C25">
        <v>-9.0951048000000007E-2</v>
      </c>
      <c r="D25">
        <v>268.05734000000001</v>
      </c>
      <c r="E25">
        <v>-5.4682754999999998</v>
      </c>
      <c r="F25">
        <v>-6.3596425999999999</v>
      </c>
      <c r="G25">
        <v>0.89136707999999998</v>
      </c>
      <c r="H25">
        <f t="shared" si="0"/>
        <v>-1399.878528</v>
      </c>
      <c r="I25">
        <f>H25*main!$B$2</f>
        <v>-2.3377971417599998E-18</v>
      </c>
      <c r="J25">
        <f t="shared" si="1"/>
        <v>5.2260234425801876E-41</v>
      </c>
    </row>
    <row r="26" spans="1:10">
      <c r="A26">
        <v>220000</v>
      </c>
      <c r="B26">
        <v>0.54892291999999998</v>
      </c>
      <c r="C26">
        <v>-0.56954634999999998</v>
      </c>
      <c r="D26">
        <v>268.05734000000001</v>
      </c>
      <c r="E26">
        <v>-5.6210646999999998</v>
      </c>
      <c r="F26">
        <v>-6.4412326999999996</v>
      </c>
      <c r="G26">
        <v>0.82016803000000005</v>
      </c>
      <c r="H26">
        <f t="shared" si="0"/>
        <v>-1438.9925631999999</v>
      </c>
      <c r="I26">
        <f>H26*main!$B$2</f>
        <v>-2.4031175805439998E-18</v>
      </c>
      <c r="J26">
        <f t="shared" si="1"/>
        <v>3.3746008483642776E-39</v>
      </c>
    </row>
    <row r="27" spans="1:10">
      <c r="A27">
        <v>221000</v>
      </c>
      <c r="B27">
        <v>0.51036791999999997</v>
      </c>
      <c r="C27">
        <v>-3.6481914999999997E-2</v>
      </c>
      <c r="D27">
        <v>268.05734000000001</v>
      </c>
      <c r="E27">
        <v>-5.5749861999999997</v>
      </c>
      <c r="F27">
        <v>-6.3375477</v>
      </c>
      <c r="G27">
        <v>0.76256144999999997</v>
      </c>
      <c r="H27">
        <f t="shared" si="0"/>
        <v>-1427.1964671999999</v>
      </c>
      <c r="I27">
        <f>H27*main!$B$2</f>
        <v>-2.383418100224E-18</v>
      </c>
      <c r="J27">
        <f t="shared" si="1"/>
        <v>1.4739329502269073E-39</v>
      </c>
    </row>
    <row r="28" spans="1:10">
      <c r="A28">
        <v>222000</v>
      </c>
      <c r="B28">
        <v>0.56566464999999999</v>
      </c>
      <c r="C28">
        <v>-7.1830713000000004E-2</v>
      </c>
      <c r="D28">
        <v>268.05734000000001</v>
      </c>
      <c r="E28">
        <v>-5.5077631</v>
      </c>
      <c r="F28">
        <v>-6.3529456</v>
      </c>
      <c r="G28">
        <v>0.84518252999999999</v>
      </c>
      <c r="H28">
        <f t="shared" si="0"/>
        <v>-1409.9873536</v>
      </c>
      <c r="I28">
        <f>H28*main!$B$2</f>
        <v>-2.3546788805119999E-18</v>
      </c>
      <c r="J28">
        <f t="shared" si="1"/>
        <v>9.3172970724783867E-41</v>
      </c>
    </row>
    <row r="29" spans="1:10">
      <c r="A29">
        <v>223000</v>
      </c>
      <c r="B29">
        <v>0.59847665000000005</v>
      </c>
      <c r="C29">
        <v>7.9784837999999997E-2</v>
      </c>
      <c r="D29">
        <v>268.05734000000001</v>
      </c>
      <c r="E29">
        <v>-5.4381633000000003</v>
      </c>
      <c r="F29">
        <v>-6.3323716000000001</v>
      </c>
      <c r="G29">
        <v>0.89420827000000003</v>
      </c>
      <c r="H29">
        <f t="shared" si="0"/>
        <v>-1392.1698048000001</v>
      </c>
      <c r="I29">
        <f>H29*main!$B$2</f>
        <v>-2.3249235740160003E-18</v>
      </c>
      <c r="J29">
        <f t="shared" si="1"/>
        <v>4.041182170739803E-40</v>
      </c>
    </row>
    <row r="30" spans="1:10">
      <c r="A30">
        <v>224000</v>
      </c>
      <c r="B30">
        <v>0.58595037000000005</v>
      </c>
      <c r="C30">
        <v>3.1524066000000003E-2</v>
      </c>
      <c r="D30">
        <v>268.05734000000001</v>
      </c>
      <c r="E30">
        <v>-5.4599178000000004</v>
      </c>
      <c r="F30">
        <v>-6.3354100000000004</v>
      </c>
      <c r="G30">
        <v>0.87549224999999997</v>
      </c>
      <c r="H30">
        <f t="shared" si="0"/>
        <v>-1397.7389568000001</v>
      </c>
      <c r="I30">
        <f>H30*main!$B$2</f>
        <v>-2.3342240578560003E-18</v>
      </c>
      <c r="J30">
        <f t="shared" si="1"/>
        <v>1.1668769652531994E-40</v>
      </c>
    </row>
    <row r="31" spans="1:10">
      <c r="A31">
        <v>225000</v>
      </c>
      <c r="B31">
        <v>0.53328456999999996</v>
      </c>
      <c r="C31">
        <v>9.8031146999999999E-2</v>
      </c>
      <c r="D31">
        <v>268.05734000000001</v>
      </c>
      <c r="E31">
        <v>-5.5201076000000002</v>
      </c>
      <c r="F31">
        <v>-6.3169097000000001</v>
      </c>
      <c r="G31">
        <v>0.79680214000000005</v>
      </c>
      <c r="H31">
        <f t="shared" si="0"/>
        <v>-1413.1475456000001</v>
      </c>
      <c r="I31">
        <f>H31*main!$B$2</f>
        <v>-2.3599564011520002E-18</v>
      </c>
      <c r="J31">
        <f t="shared" si="1"/>
        <v>2.2290894154624261E-40</v>
      </c>
    </row>
    <row r="32" spans="1:10">
      <c r="A32">
        <v>226000</v>
      </c>
      <c r="B32">
        <v>0.56815599999999999</v>
      </c>
      <c r="C32">
        <v>-0.14587279</v>
      </c>
      <c r="D32">
        <v>268.05734000000001</v>
      </c>
      <c r="E32">
        <v>-5.5158300000000002</v>
      </c>
      <c r="F32">
        <v>-6.3647349999999996</v>
      </c>
      <c r="G32">
        <v>0.84890496999999998</v>
      </c>
      <c r="H32">
        <f t="shared" si="0"/>
        <v>-1412.0524800000001</v>
      </c>
      <c r="I32">
        <f>H32*main!$B$2</f>
        <v>-2.3581276416E-18</v>
      </c>
      <c r="J32">
        <f t="shared" si="1"/>
        <v>1.7164604778016555E-40</v>
      </c>
    </row>
    <row r="33" spans="1:10">
      <c r="A33">
        <v>227000</v>
      </c>
      <c r="B33">
        <v>0.57949879000000004</v>
      </c>
      <c r="C33">
        <v>-0.33589719000000001</v>
      </c>
      <c r="D33">
        <v>268.05734000000001</v>
      </c>
      <c r="E33">
        <v>-5.5337513999999999</v>
      </c>
      <c r="F33">
        <v>-6.3996041000000004</v>
      </c>
      <c r="G33">
        <v>0.86585268999999998</v>
      </c>
      <c r="H33">
        <f t="shared" si="0"/>
        <v>-1416.6403584</v>
      </c>
      <c r="I33">
        <f>H33*main!$B$2</f>
        <v>-2.365789398528E-18</v>
      </c>
      <c r="J33">
        <f t="shared" si="1"/>
        <v>4.3110768056539379E-40</v>
      </c>
    </row>
    <row r="34" spans="1:10">
      <c r="A34">
        <v>228000</v>
      </c>
      <c r="B34">
        <v>0.59085843000000005</v>
      </c>
      <c r="C34">
        <v>-7.9376899000000001E-2</v>
      </c>
      <c r="D34">
        <v>268.05734000000001</v>
      </c>
      <c r="E34">
        <v>-5.4715493000000004</v>
      </c>
      <c r="F34">
        <v>-6.3543748999999998</v>
      </c>
      <c r="G34">
        <v>0.88282558</v>
      </c>
      <c r="H34">
        <f t="shared" si="0"/>
        <v>-1400.7166208000001</v>
      </c>
      <c r="I34">
        <f>H34*main!$B$2</f>
        <v>-2.3391967567360003E-18</v>
      </c>
      <c r="J34">
        <f t="shared" si="1"/>
        <v>3.3983175959584702E-41</v>
      </c>
    </row>
    <row r="35" spans="1:10">
      <c r="A35">
        <v>229000</v>
      </c>
      <c r="B35">
        <v>0.58478673000000003</v>
      </c>
      <c r="C35">
        <v>0.29033245000000002</v>
      </c>
      <c r="D35">
        <v>268.05734000000001</v>
      </c>
      <c r="E35">
        <v>-5.4069497000000002</v>
      </c>
      <c r="F35">
        <v>-6.2807032999999999</v>
      </c>
      <c r="G35">
        <v>0.87375362000000001</v>
      </c>
      <c r="H35">
        <f t="shared" si="0"/>
        <v>-1384.1791232</v>
      </c>
      <c r="I35">
        <f>H35*main!$B$2</f>
        <v>-2.3115791357440002E-18</v>
      </c>
      <c r="J35">
        <f t="shared" si="1"/>
        <v>1.1187105091684654E-39</v>
      </c>
    </row>
    <row r="36" spans="1:10">
      <c r="A36">
        <v>230000</v>
      </c>
      <c r="B36">
        <v>0.59144839000000005</v>
      </c>
      <c r="C36">
        <v>7.5821899999999998E-2</v>
      </c>
      <c r="D36">
        <v>268.05734000000001</v>
      </c>
      <c r="E36">
        <v>-5.4417597000000004</v>
      </c>
      <c r="F36">
        <v>-6.3254666999999998</v>
      </c>
      <c r="G36">
        <v>0.88370705999999999</v>
      </c>
      <c r="H36">
        <f t="shared" si="0"/>
        <v>-1393.0904832000001</v>
      </c>
      <c r="I36">
        <f>H36*main!$B$2</f>
        <v>-2.3264611069440002E-18</v>
      </c>
      <c r="J36">
        <f t="shared" si="1"/>
        <v>3.4466512345146992E-40</v>
      </c>
    </row>
    <row r="37" spans="1:10">
      <c r="A37">
        <v>231000</v>
      </c>
      <c r="B37">
        <v>0.58101937000000003</v>
      </c>
      <c r="C37">
        <v>-0.13350866</v>
      </c>
      <c r="D37">
        <v>268.05734000000001</v>
      </c>
      <c r="E37">
        <v>-5.4935409999999996</v>
      </c>
      <c r="F37">
        <v>-6.3616656000000003</v>
      </c>
      <c r="G37">
        <v>0.86812464</v>
      </c>
      <c r="H37">
        <f t="shared" si="0"/>
        <v>-1406.3464959999999</v>
      </c>
      <c r="I37">
        <f>H37*main!$B$2</f>
        <v>-2.3485986483199999E-18</v>
      </c>
      <c r="J37">
        <f t="shared" si="1"/>
        <v>1.2761916849388441E-41</v>
      </c>
    </row>
    <row r="38" spans="1:10">
      <c r="A38">
        <v>232000</v>
      </c>
      <c r="B38">
        <v>0.55734600999999995</v>
      </c>
      <c r="C38">
        <v>-0.20169745</v>
      </c>
      <c r="D38">
        <v>268.05734000000001</v>
      </c>
      <c r="E38">
        <v>-5.5419187000000001</v>
      </c>
      <c r="F38">
        <v>-6.3746720000000003</v>
      </c>
      <c r="G38">
        <v>0.83275330999999997</v>
      </c>
      <c r="H38">
        <f t="shared" si="0"/>
        <v>-1418.7311872</v>
      </c>
      <c r="I38">
        <f>H38*main!$B$2</f>
        <v>-2.3692810826239999E-18</v>
      </c>
      <c r="J38">
        <f t="shared" si="1"/>
        <v>5.8829613903127023E-40</v>
      </c>
    </row>
    <row r="39" spans="1:10">
      <c r="A39">
        <v>233000</v>
      </c>
      <c r="B39">
        <v>0.59324668000000003</v>
      </c>
      <c r="C39">
        <v>-0.33184140000000001</v>
      </c>
      <c r="D39">
        <v>268.05734000000001</v>
      </c>
      <c r="E39">
        <v>-5.5088869999999996</v>
      </c>
      <c r="F39">
        <v>-6.3952809000000004</v>
      </c>
      <c r="G39">
        <v>0.88639396000000004</v>
      </c>
      <c r="H39">
        <f t="shared" si="0"/>
        <v>-1410.2750719999999</v>
      </c>
      <c r="I39">
        <f>H39*main!$B$2</f>
        <v>-2.3551593702399998E-18</v>
      </c>
      <c r="J39">
        <f t="shared" si="1"/>
        <v>1.0267980553574532E-40</v>
      </c>
    </row>
    <row r="40" spans="1:10">
      <c r="A40">
        <v>234000</v>
      </c>
      <c r="B40">
        <v>0.59378964000000001</v>
      </c>
      <c r="C40">
        <v>-4.1149005000000001E-3</v>
      </c>
      <c r="D40">
        <v>268.05734000000001</v>
      </c>
      <c r="E40">
        <v>-5.4548008000000001</v>
      </c>
      <c r="F40">
        <v>-6.3420059999999996</v>
      </c>
      <c r="G40">
        <v>0.88720522000000002</v>
      </c>
      <c r="H40">
        <f t="shared" si="0"/>
        <v>-1396.4290048</v>
      </c>
      <c r="I40">
        <f>H40*main!$B$2</f>
        <v>-2.332036438016E-18</v>
      </c>
      <c r="J40">
        <f t="shared" si="1"/>
        <v>1.6873562593002064E-40</v>
      </c>
    </row>
    <row r="41" spans="1:10">
      <c r="A41">
        <v>235000</v>
      </c>
      <c r="B41">
        <v>0.59122779999999997</v>
      </c>
      <c r="C41">
        <v>-2.0491708000000001E-2</v>
      </c>
      <c r="D41">
        <v>268.05734000000001</v>
      </c>
      <c r="E41">
        <v>-5.4672980000000004</v>
      </c>
      <c r="F41">
        <v>-6.3506755000000004</v>
      </c>
      <c r="G41">
        <v>0.88337747</v>
      </c>
      <c r="H41">
        <f t="shared" si="0"/>
        <v>-1399.6282880000001</v>
      </c>
      <c r="I41">
        <f>H41*main!$B$2</f>
        <v>-2.33737924096E-18</v>
      </c>
      <c r="J41">
        <f t="shared" si="1"/>
        <v>5.8476988945987327E-41</v>
      </c>
    </row>
    <row r="42" spans="1:10">
      <c r="A42">
        <v>236000</v>
      </c>
      <c r="B42">
        <v>0.62641550000000001</v>
      </c>
      <c r="C42">
        <v>0.29456075999999998</v>
      </c>
      <c r="D42">
        <v>268.05734000000001</v>
      </c>
      <c r="E42">
        <v>-5.3601590999999997</v>
      </c>
      <c r="F42">
        <v>-6.2961118999999997</v>
      </c>
      <c r="G42">
        <v>0.93595284000000001</v>
      </c>
      <c r="H42">
        <f t="shared" si="0"/>
        <v>-1372.2007295999999</v>
      </c>
      <c r="I42">
        <f>H42*main!$B$2</f>
        <v>-2.2915752184319998E-18</v>
      </c>
      <c r="J42">
        <f t="shared" si="1"/>
        <v>2.8570144650326418E-39</v>
      </c>
    </row>
    <row r="43" spans="1:10">
      <c r="A43">
        <v>237000</v>
      </c>
      <c r="B43">
        <v>0.56758105000000003</v>
      </c>
      <c r="C43">
        <v>4.0781176000000002E-2</v>
      </c>
      <c r="D43">
        <v>268.05734000000001</v>
      </c>
      <c r="E43">
        <v>-5.4891408999999998</v>
      </c>
      <c r="F43">
        <v>-6.3371867999999996</v>
      </c>
      <c r="G43">
        <v>0.84804590000000002</v>
      </c>
      <c r="H43">
        <f t="shared" si="0"/>
        <v>-1405.2200703999999</v>
      </c>
      <c r="I43">
        <f>H43*main!$B$2</f>
        <v>-2.3467175175680001E-18</v>
      </c>
      <c r="J43">
        <f t="shared" si="1"/>
        <v>2.8603325333836821E-42</v>
      </c>
    </row>
    <row r="44" spans="1:10">
      <c r="A44">
        <v>238000</v>
      </c>
      <c r="B44">
        <v>0.61250853000000005</v>
      </c>
      <c r="C44">
        <v>-0.32367445</v>
      </c>
      <c r="D44">
        <v>268.05734000000001</v>
      </c>
      <c r="E44">
        <v>-5.4899427999999997</v>
      </c>
      <c r="F44">
        <v>-6.4051166999999998</v>
      </c>
      <c r="G44">
        <v>0.91517386999999994</v>
      </c>
      <c r="H44">
        <f t="shared" si="0"/>
        <v>-1405.4253567999999</v>
      </c>
      <c r="I44">
        <f>H44*main!$B$2</f>
        <v>-2.3470603458559998E-18</v>
      </c>
      <c r="J44">
        <f t="shared" si="1"/>
        <v>4.1374816629352443E-42</v>
      </c>
    </row>
    <row r="45" spans="1:10">
      <c r="A45">
        <v>239000</v>
      </c>
      <c r="B45">
        <v>0.53521498999999995</v>
      </c>
      <c r="C45">
        <v>-0.16063137</v>
      </c>
      <c r="D45">
        <v>268.05734000000001</v>
      </c>
      <c r="E45">
        <v>-5.5672613000000002</v>
      </c>
      <c r="F45">
        <v>-6.3669478000000002</v>
      </c>
      <c r="G45">
        <v>0.79968647000000004</v>
      </c>
      <c r="H45">
        <f t="shared" si="0"/>
        <v>-1425.2188928</v>
      </c>
      <c r="I45">
        <f>H45*main!$B$2</f>
        <v>-2.3801155509760002E-18</v>
      </c>
      <c r="J45">
        <f t="shared" si="1"/>
        <v>1.2312579339680582E-39</v>
      </c>
    </row>
    <row r="46" spans="1:10">
      <c r="A46">
        <v>240000</v>
      </c>
      <c r="B46">
        <v>0.54037460000000004</v>
      </c>
      <c r="C46">
        <v>-0.11048731000000001</v>
      </c>
      <c r="D46">
        <v>268.05734000000001</v>
      </c>
      <c r="E46">
        <v>-5.5431743999999998</v>
      </c>
      <c r="F46">
        <v>-6.3505700000000003</v>
      </c>
      <c r="G46">
        <v>0.80739563999999997</v>
      </c>
      <c r="H46">
        <f t="shared" si="0"/>
        <v>-1419.0526464</v>
      </c>
      <c r="I46">
        <f>H46*main!$B$2</f>
        <v>-2.3698179194880001E-18</v>
      </c>
      <c r="J46">
        <f t="shared" si="1"/>
        <v>6.1462609244823397E-40</v>
      </c>
    </row>
    <row r="47" spans="1:10">
      <c r="A47">
        <v>241000</v>
      </c>
      <c r="B47">
        <v>0.58780856999999997</v>
      </c>
      <c r="C47">
        <v>-2.6863050999999999E-2</v>
      </c>
      <c r="D47">
        <v>268.05734000000001</v>
      </c>
      <c r="E47">
        <v>-5.4724506999999996</v>
      </c>
      <c r="F47">
        <v>-6.3507192999999997</v>
      </c>
      <c r="G47">
        <v>0.87826866000000003</v>
      </c>
      <c r="H47">
        <f t="shared" si="0"/>
        <v>-1400.9473791999999</v>
      </c>
      <c r="I47">
        <f>H47*main!$B$2</f>
        <v>-2.3395821232639998E-18</v>
      </c>
      <c r="J47">
        <f t="shared" si="1"/>
        <v>2.9638687982480097E-41</v>
      </c>
    </row>
    <row r="48" spans="1:10">
      <c r="A48">
        <v>242000</v>
      </c>
      <c r="B48">
        <v>0.55588906000000005</v>
      </c>
      <c r="C48">
        <v>8.7235015999999999E-2</v>
      </c>
      <c r="D48">
        <v>268.05734000000001</v>
      </c>
      <c r="E48">
        <v>-5.4861620999999996</v>
      </c>
      <c r="F48">
        <v>-6.3167384999999996</v>
      </c>
      <c r="G48">
        <v>0.83057643000000003</v>
      </c>
      <c r="H48">
        <f t="shared" si="0"/>
        <v>-1404.4574975999999</v>
      </c>
      <c r="I48">
        <f>H48*main!$B$2</f>
        <v>-2.3454440209919996E-18</v>
      </c>
      <c r="J48">
        <f t="shared" si="1"/>
        <v>1.7451939812576884E-43</v>
      </c>
    </row>
    <row r="49" spans="1:10">
      <c r="A49">
        <v>243000</v>
      </c>
      <c r="B49">
        <v>0.58598797000000002</v>
      </c>
      <c r="C49">
        <v>-0.29165326000000003</v>
      </c>
      <c r="D49">
        <v>268.05734000000001</v>
      </c>
      <c r="E49">
        <v>-5.5194355000000002</v>
      </c>
      <c r="F49">
        <v>-6.394984</v>
      </c>
      <c r="G49">
        <v>0.87554843000000004</v>
      </c>
      <c r="H49">
        <f t="shared" si="0"/>
        <v>-1412.975488</v>
      </c>
      <c r="I49">
        <f>H49*main!$B$2</f>
        <v>-2.35966906496E-18</v>
      </c>
      <c r="J49">
        <f t="shared" si="1"/>
        <v>2.1441156715888675E-40</v>
      </c>
    </row>
    <row r="50" spans="1:10">
      <c r="A50">
        <v>244000</v>
      </c>
      <c r="B50">
        <v>0.57654930000000004</v>
      </c>
      <c r="C50">
        <v>-3.7972687999999997E-2</v>
      </c>
      <c r="D50">
        <v>268.05734000000001</v>
      </c>
      <c r="E50">
        <v>-5.4801674</v>
      </c>
      <c r="F50">
        <v>-6.3416131</v>
      </c>
      <c r="G50">
        <v>0.86144573000000002</v>
      </c>
      <c r="H50">
        <f t="shared" si="0"/>
        <v>-1402.9228544</v>
      </c>
      <c r="I50">
        <f>H50*main!$B$2</f>
        <v>-2.342881166848E-18</v>
      </c>
      <c r="J50">
        <f t="shared" si="1"/>
        <v>4.6014495257680599E-42</v>
      </c>
    </row>
    <row r="51" spans="1:10">
      <c r="A51">
        <v>245000</v>
      </c>
      <c r="B51">
        <v>0.62686836000000001</v>
      </c>
      <c r="C51">
        <v>-0.24478221</v>
      </c>
      <c r="D51">
        <v>268.05734000000001</v>
      </c>
      <c r="E51">
        <v>-5.4559046999999996</v>
      </c>
      <c r="F51">
        <v>-6.3925342000000001</v>
      </c>
      <c r="G51">
        <v>0.93662948999999995</v>
      </c>
      <c r="H51">
        <f t="shared" si="0"/>
        <v>-1396.7116031999999</v>
      </c>
      <c r="I51">
        <f>H51*main!$B$2</f>
        <v>-2.3325083773439997E-18</v>
      </c>
      <c r="J51">
        <f t="shared" si="1"/>
        <v>1.5669753146628987E-40</v>
      </c>
    </row>
    <row r="52" spans="1:10">
      <c r="A52">
        <v>246000</v>
      </c>
      <c r="B52">
        <v>0.58891536</v>
      </c>
      <c r="C52">
        <v>-0.24335119</v>
      </c>
      <c r="D52">
        <v>268.05734000000001</v>
      </c>
      <c r="E52">
        <v>-5.5065903</v>
      </c>
      <c r="F52">
        <v>-6.3865126999999999</v>
      </c>
      <c r="G52">
        <v>0.87992236999999995</v>
      </c>
      <c r="H52">
        <f t="shared" si="0"/>
        <v>-1409.6871168</v>
      </c>
      <c r="I52">
        <f>H52*main!$B$2</f>
        <v>-2.354177485056E-18</v>
      </c>
      <c r="J52">
        <f t="shared" si="1"/>
        <v>8.3744813820632586E-41</v>
      </c>
    </row>
    <row r="53" spans="1:10">
      <c r="A53">
        <v>247000</v>
      </c>
      <c r="B53">
        <v>0.57851469</v>
      </c>
      <c r="C53">
        <v>-0.2451728</v>
      </c>
      <c r="D53">
        <v>268.05734000000001</v>
      </c>
      <c r="E53">
        <v>-5.5250877999999997</v>
      </c>
      <c r="F53">
        <v>-6.3894700999999996</v>
      </c>
      <c r="G53">
        <v>0.86438230999999999</v>
      </c>
      <c r="H53">
        <f t="shared" si="0"/>
        <v>-1414.4224767999999</v>
      </c>
      <c r="I53">
        <f>H53*main!$B$2</f>
        <v>-2.3620855362559999E-18</v>
      </c>
      <c r="J53">
        <f t="shared" si="1"/>
        <v>2.9101870839634007E-40</v>
      </c>
    </row>
    <row r="54" spans="1:10">
      <c r="A54">
        <v>248000</v>
      </c>
      <c r="B54">
        <v>0.55564484999999997</v>
      </c>
      <c r="C54">
        <v>-0.12532473999999999</v>
      </c>
      <c r="D54">
        <v>268.05734000000001</v>
      </c>
      <c r="E54">
        <v>-5.5298216</v>
      </c>
      <c r="F54">
        <v>-6.3600330999999999</v>
      </c>
      <c r="G54">
        <v>0.83021153999999997</v>
      </c>
      <c r="H54">
        <f t="shared" si="0"/>
        <v>-1415.6343296</v>
      </c>
      <c r="I54">
        <f>H54*main!$B$2</f>
        <v>-2.3641093304319999E-18</v>
      </c>
      <c r="J54">
        <f t="shared" si="1"/>
        <v>3.6416335564325142E-40</v>
      </c>
    </row>
    <row r="55" spans="1:10">
      <c r="A55">
        <v>249000</v>
      </c>
      <c r="B55">
        <v>0.60919173999999998</v>
      </c>
      <c r="C55">
        <v>2.2159261999999999E-2</v>
      </c>
      <c r="D55">
        <v>268.05734000000001</v>
      </c>
      <c r="E55">
        <v>-5.4347509000000001</v>
      </c>
      <c r="F55">
        <v>-6.3449689999999999</v>
      </c>
      <c r="G55">
        <v>0.91021812000000002</v>
      </c>
      <c r="H55">
        <f t="shared" si="0"/>
        <v>-1391.2962304</v>
      </c>
      <c r="I55">
        <f>H55*main!$B$2</f>
        <v>-2.3234647047680002E-18</v>
      </c>
      <c r="J55">
        <f t="shared" si="1"/>
        <v>4.6490091425623471E-40</v>
      </c>
    </row>
    <row r="56" spans="1:10">
      <c r="A56">
        <v>250000</v>
      </c>
      <c r="B56">
        <v>0.59046496000000004</v>
      </c>
      <c r="C56">
        <v>0.25472910999999998</v>
      </c>
      <c r="D56">
        <v>268.05734000000001</v>
      </c>
      <c r="E56">
        <v>-5.4093121999999996</v>
      </c>
      <c r="F56">
        <v>-6.2915498999999997</v>
      </c>
      <c r="G56">
        <v>0.88223768999999996</v>
      </c>
      <c r="H56">
        <f t="shared" si="0"/>
        <v>-1384.7839231999999</v>
      </c>
      <c r="I56">
        <f>H56*main!$B$2</f>
        <v>-2.3125891517439998E-18</v>
      </c>
      <c r="J56">
        <f t="shared" si="1"/>
        <v>1.0521663684618623E-39</v>
      </c>
    </row>
    <row r="57" spans="1:10">
      <c r="A57">
        <v>251000</v>
      </c>
      <c r="B57">
        <v>0.57964252999999999</v>
      </c>
      <c r="C57">
        <v>1.8230618000000001E-2</v>
      </c>
      <c r="D57">
        <v>268.05734000000001</v>
      </c>
      <c r="E57">
        <v>-5.4685059000000003</v>
      </c>
      <c r="F57">
        <v>-6.3345732999999997</v>
      </c>
      <c r="G57">
        <v>0.86606744999999996</v>
      </c>
      <c r="H57">
        <f t="shared" si="0"/>
        <v>-1399.9375104000001</v>
      </c>
      <c r="I57">
        <f>H57*main!$B$2</f>
        <v>-2.3378956423680001E-18</v>
      </c>
      <c r="J57">
        <f t="shared" si="1"/>
        <v>5.084579056853206E-41</v>
      </c>
    </row>
    <row r="58" spans="1:10">
      <c r="A58">
        <v>252000</v>
      </c>
      <c r="B58">
        <v>0.53215747000000002</v>
      </c>
      <c r="C58">
        <v>0.18426011</v>
      </c>
      <c r="D58">
        <v>268.05734000000001</v>
      </c>
      <c r="E58">
        <v>-5.5057014999999998</v>
      </c>
      <c r="F58">
        <v>-6.3008195999999996</v>
      </c>
      <c r="G58">
        <v>0.79511809</v>
      </c>
      <c r="H58">
        <f t="shared" si="0"/>
        <v>-1409.4595839999999</v>
      </c>
      <c r="I58">
        <f>H58*main!$B$2</f>
        <v>-2.3537975052799999E-18</v>
      </c>
      <c r="J58">
        <f t="shared" si="1"/>
        <v>7.6934641966863975E-41</v>
      </c>
    </row>
    <row r="59" spans="1:10">
      <c r="A59">
        <v>253000</v>
      </c>
      <c r="B59">
        <v>0.56727958999999994</v>
      </c>
      <c r="C59">
        <v>-0.21593519999999999</v>
      </c>
      <c r="D59">
        <v>268.05734000000001</v>
      </c>
      <c r="E59">
        <v>-5.5329382000000003</v>
      </c>
      <c r="F59">
        <v>-6.3805337</v>
      </c>
      <c r="G59">
        <v>0.84759549000000001</v>
      </c>
      <c r="H59">
        <f t="shared" si="0"/>
        <v>-1416.4321792000001</v>
      </c>
      <c r="I59">
        <f>H59*main!$B$2</f>
        <v>-2.365441739264E-18</v>
      </c>
      <c r="J59">
        <f t="shared" si="1"/>
        <v>4.167915566460632E-40</v>
      </c>
    </row>
    <row r="60" spans="1:10">
      <c r="A60">
        <v>254000</v>
      </c>
      <c r="B60">
        <v>0.54871806999999995</v>
      </c>
      <c r="C60">
        <v>0.23359205999999999</v>
      </c>
      <c r="D60">
        <v>268.05734000000001</v>
      </c>
      <c r="E60">
        <v>-5.4677638999999996</v>
      </c>
      <c r="F60">
        <v>-6.2876257999999998</v>
      </c>
      <c r="G60">
        <v>0.81986196</v>
      </c>
      <c r="H60">
        <f t="shared" si="0"/>
        <v>-1399.7475583999999</v>
      </c>
      <c r="I60">
        <f>H60*main!$B$2</f>
        <v>-2.3375784225279999E-18</v>
      </c>
      <c r="J60">
        <f t="shared" si="1"/>
        <v>5.5470369445582579E-41</v>
      </c>
    </row>
    <row r="61" spans="1:10">
      <c r="A61">
        <v>255000</v>
      </c>
      <c r="B61">
        <v>0.59410335999999997</v>
      </c>
      <c r="C61">
        <v>-0.10614741</v>
      </c>
      <c r="D61">
        <v>268.05734000000001</v>
      </c>
      <c r="E61">
        <v>-5.4743766999999997</v>
      </c>
      <c r="F61">
        <v>-6.3620507000000002</v>
      </c>
      <c r="G61">
        <v>0.88767395999999998</v>
      </c>
      <c r="H61">
        <f t="shared" si="0"/>
        <v>-1401.4404351999999</v>
      </c>
      <c r="I61">
        <f>H61*main!$B$2</f>
        <v>-2.3404055267839997E-18</v>
      </c>
      <c r="J61">
        <f t="shared" si="1"/>
        <v>2.1351229079614204E-41</v>
      </c>
    </row>
    <row r="62" spans="1:10">
      <c r="A62">
        <v>256000</v>
      </c>
      <c r="B62">
        <v>0.61080964000000004</v>
      </c>
      <c r="C62">
        <v>-0.28804815</v>
      </c>
      <c r="D62">
        <v>268.05734000000001</v>
      </c>
      <c r="E62">
        <v>-5.4848062999999998</v>
      </c>
      <c r="F62">
        <v>-6.3974418999999996</v>
      </c>
      <c r="G62">
        <v>0.91263550000000004</v>
      </c>
      <c r="H62">
        <f t="shared" si="0"/>
        <v>-1404.1104127999999</v>
      </c>
      <c r="I62">
        <f>H62*main!$B$2</f>
        <v>-2.3448643893760001E-18</v>
      </c>
      <c r="J62">
        <f t="shared" si="1"/>
        <v>2.6203977544776287E-44</v>
      </c>
    </row>
    <row r="63" spans="1:10">
      <c r="A63">
        <v>257000</v>
      </c>
      <c r="B63">
        <v>0.58277292000000003</v>
      </c>
      <c r="C63">
        <v>-8.5193253999999996E-3</v>
      </c>
      <c r="D63">
        <v>268.05734000000001</v>
      </c>
      <c r="E63">
        <v>-5.4749805</v>
      </c>
      <c r="F63">
        <v>-6.3457252000000004</v>
      </c>
      <c r="G63">
        <v>0.87074470000000004</v>
      </c>
      <c r="H63">
        <f t="shared" si="0"/>
        <v>-1401.595008</v>
      </c>
      <c r="I63">
        <f>H63*main!$B$2</f>
        <v>-2.3406636633600001E-18</v>
      </c>
      <c r="J63">
        <f t="shared" si="1"/>
        <v>1.9032300073687918E-41</v>
      </c>
    </row>
    <row r="64" spans="1:10">
      <c r="A64">
        <v>258000</v>
      </c>
      <c r="B64">
        <v>0.54522786999999995</v>
      </c>
      <c r="C64">
        <v>-5.3837809999999998E-3</v>
      </c>
      <c r="D64">
        <v>268.05734000000001</v>
      </c>
      <c r="E64">
        <v>-5.5237569000000004</v>
      </c>
      <c r="F64">
        <v>-6.3384041</v>
      </c>
      <c r="G64">
        <v>0.81464711999999995</v>
      </c>
      <c r="H64">
        <f t="shared" si="0"/>
        <v>-1414.0817664000001</v>
      </c>
      <c r="I64">
        <f>H64*main!$B$2</f>
        <v>-2.3615165498880002E-18</v>
      </c>
      <c r="J64">
        <f t="shared" si="1"/>
        <v>2.7192946921149714E-40</v>
      </c>
    </row>
    <row r="65" spans="1:10">
      <c r="A65">
        <v>259000</v>
      </c>
      <c r="B65">
        <v>0.5504386</v>
      </c>
      <c r="C65">
        <v>-4.5549151999999997E-3</v>
      </c>
      <c r="D65">
        <v>268.05734000000001</v>
      </c>
      <c r="E65">
        <v>-5.5139535000000004</v>
      </c>
      <c r="F65">
        <v>-6.3363861999999997</v>
      </c>
      <c r="G65">
        <v>0.82243266999999998</v>
      </c>
      <c r="H65">
        <f t="shared" si="0"/>
        <v>-1411.5720960000001</v>
      </c>
      <c r="I65">
        <f>H65*main!$B$2</f>
        <v>-2.3573254003200002E-18</v>
      </c>
      <c r="J65">
        <f t="shared" si="1"/>
        <v>1.512687098728493E-40</v>
      </c>
    </row>
    <row r="66" spans="1:10">
      <c r="A66">
        <v>260000</v>
      </c>
      <c r="B66">
        <v>0.58259435000000004</v>
      </c>
      <c r="C66">
        <v>-0.36087235000000001</v>
      </c>
      <c r="D66">
        <v>268.05734000000001</v>
      </c>
      <c r="E66">
        <v>-5.5337278999999997</v>
      </c>
      <c r="F66">
        <v>-6.4042057000000003</v>
      </c>
      <c r="G66">
        <v>0.87047788999999998</v>
      </c>
      <c r="H66">
        <f t="shared" si="0"/>
        <v>-1416.6343423999999</v>
      </c>
      <c r="I66">
        <f>H66*main!$B$2</f>
        <v>-2.3657793518079998E-18</v>
      </c>
      <c r="J66">
        <f t="shared" si="1"/>
        <v>4.3069057874033875E-40</v>
      </c>
    </row>
    <row r="67" spans="1:10">
      <c r="A67">
        <v>261000</v>
      </c>
      <c r="B67">
        <v>0.59048129999999999</v>
      </c>
      <c r="C67">
        <v>-0.19901753999999999</v>
      </c>
      <c r="D67">
        <v>268.05734000000001</v>
      </c>
      <c r="E67">
        <v>-5.4897077000000003</v>
      </c>
      <c r="F67">
        <v>-6.3719697999999996</v>
      </c>
      <c r="G67">
        <v>0.88226210000000005</v>
      </c>
      <c r="H67">
        <f t="shared" si="0"/>
        <v>-1405.3651712000001</v>
      </c>
      <c r="I67">
        <f>H67*main!$B$2</f>
        <v>-2.346959835904E-18</v>
      </c>
      <c r="J67">
        <f t="shared" si="1"/>
        <v>3.7386933363591245E-42</v>
      </c>
    </row>
    <row r="68" spans="1:10">
      <c r="A68">
        <v>262000</v>
      </c>
      <c r="B68">
        <v>0.58514664000000005</v>
      </c>
      <c r="C68">
        <v>0.28406329000000002</v>
      </c>
      <c r="D68">
        <v>268.05734000000001</v>
      </c>
      <c r="E68">
        <v>-5.4147372999999996</v>
      </c>
      <c r="F68">
        <v>-6.2890287000000002</v>
      </c>
      <c r="G68">
        <v>0.87429137000000001</v>
      </c>
      <c r="H68">
        <f t="shared" si="0"/>
        <v>-1386.1727487999999</v>
      </c>
      <c r="I68">
        <f>H68*main!$B$2</f>
        <v>-2.3149084904959999E-18</v>
      </c>
      <c r="J68">
        <f t="shared" si="1"/>
        <v>9.070803894292741E-40</v>
      </c>
    </row>
    <row r="69" spans="1:10">
      <c r="A69">
        <v>263000</v>
      </c>
      <c r="B69">
        <v>0.58447320000000003</v>
      </c>
      <c r="C69">
        <v>0.2269939</v>
      </c>
      <c r="D69">
        <v>268.05734000000001</v>
      </c>
      <c r="E69">
        <v>-5.4242876000000004</v>
      </c>
      <c r="F69">
        <v>-6.2975726999999999</v>
      </c>
      <c r="G69">
        <v>0.87328514999999995</v>
      </c>
      <c r="H69">
        <f t="shared" si="0"/>
        <v>-1388.6176256000001</v>
      </c>
      <c r="I69">
        <f>H69*main!$B$2</f>
        <v>-2.3189914347520003E-18</v>
      </c>
      <c r="J69">
        <f t="shared" si="1"/>
        <v>6.7781242784227753E-40</v>
      </c>
    </row>
    <row r="70" spans="1:10">
      <c r="A70">
        <v>264000</v>
      </c>
      <c r="B70">
        <v>0.60185087999999998</v>
      </c>
      <c r="C70">
        <v>4.2400779E-2</v>
      </c>
      <c r="D70">
        <v>268.05734000000001</v>
      </c>
      <c r="E70">
        <v>-5.4358991999999997</v>
      </c>
      <c r="F70">
        <v>-6.3351490999999998</v>
      </c>
      <c r="G70">
        <v>0.89924983999999997</v>
      </c>
      <c r="H70">
        <f t="shared" si="0"/>
        <v>-1391.5901951999999</v>
      </c>
      <c r="I70">
        <f>H70*main!$B$2</f>
        <v>-2.323955625984E-18</v>
      </c>
      <c r="J70">
        <f t="shared" si="1"/>
        <v>4.4397186237246314E-40</v>
      </c>
    </row>
    <row r="71" spans="1:10">
      <c r="A71">
        <v>265000</v>
      </c>
      <c r="B71">
        <v>0.56695492999999997</v>
      </c>
      <c r="C71">
        <v>-1.0873219999999999E-2</v>
      </c>
      <c r="D71">
        <v>268.05734000000001</v>
      </c>
      <c r="E71">
        <v>-5.4891702000000002</v>
      </c>
      <c r="F71">
        <v>-6.3362806000000003</v>
      </c>
      <c r="G71">
        <v>0.84711038999999999</v>
      </c>
      <c r="H71">
        <f t="shared" si="0"/>
        <v>-1405.2275712000001</v>
      </c>
      <c r="I71">
        <f>H71*main!$B$2</f>
        <v>-2.3467300439040001E-18</v>
      </c>
      <c r="J71">
        <f t="shared" si="1"/>
        <v>2.9028598182210848E-42</v>
      </c>
    </row>
    <row r="72" spans="1:10">
      <c r="A72">
        <v>266000</v>
      </c>
      <c r="B72">
        <v>0.52412442000000004</v>
      </c>
      <c r="C72">
        <v>-9.8954102000000002E-2</v>
      </c>
      <c r="D72">
        <v>268.05734000000001</v>
      </c>
      <c r="E72">
        <v>-5.5674095000000001</v>
      </c>
      <c r="F72">
        <v>-6.3505250999999996</v>
      </c>
      <c r="G72">
        <v>0.78311558999999997</v>
      </c>
      <c r="H72">
        <f t="shared" si="0"/>
        <v>-1425.256832</v>
      </c>
      <c r="I72">
        <f>H72*main!$B$2</f>
        <v>-2.38017890944E-18</v>
      </c>
      <c r="J72">
        <f t="shared" si="1"/>
        <v>1.2357083546858752E-39</v>
      </c>
    </row>
    <row r="73" spans="1:10">
      <c r="A73">
        <v>267000</v>
      </c>
      <c r="B73">
        <v>0.59302728999999998</v>
      </c>
      <c r="C73">
        <v>-0.33921347000000002</v>
      </c>
      <c r="D73">
        <v>268.05734000000001</v>
      </c>
      <c r="E73">
        <v>-5.5247742999999998</v>
      </c>
      <c r="F73">
        <v>-6.4108403999999997</v>
      </c>
      <c r="G73">
        <v>0.88606616999999999</v>
      </c>
      <c r="H73">
        <f t="shared" si="0"/>
        <v>-1414.3422208</v>
      </c>
      <c r="I73">
        <f>H73*main!$B$2</f>
        <v>-2.3619515087359998E-18</v>
      </c>
      <c r="J73">
        <f t="shared" si="1"/>
        <v>2.8646384834874174E-40</v>
      </c>
    </row>
    <row r="74" spans="1:10">
      <c r="A74">
        <v>268000</v>
      </c>
      <c r="B74">
        <v>0.54574816999999998</v>
      </c>
      <c r="C74">
        <v>8.7254794999999996E-2</v>
      </c>
      <c r="D74">
        <v>268.05734000000001</v>
      </c>
      <c r="E74">
        <v>-5.5053969</v>
      </c>
      <c r="F74">
        <v>-6.3208213999999998</v>
      </c>
      <c r="G74">
        <v>0.81542451000000005</v>
      </c>
      <c r="H74">
        <f t="shared" si="0"/>
        <v>-1409.3816064</v>
      </c>
      <c r="I74">
        <f>H74*main!$B$2</f>
        <v>-2.3536672826879999E-18</v>
      </c>
      <c r="J74">
        <f t="shared" si="1"/>
        <v>7.4667172810776283E-41</v>
      </c>
    </row>
    <row r="75" spans="1:10">
      <c r="A75">
        <v>269000</v>
      </c>
      <c r="B75">
        <v>0.64924059999999995</v>
      </c>
      <c r="C75">
        <v>0.21024308</v>
      </c>
      <c r="D75">
        <v>268.05734000000001</v>
      </c>
      <c r="E75">
        <v>-5.3466465000000003</v>
      </c>
      <c r="F75">
        <v>-6.3167033000000004</v>
      </c>
      <c r="G75">
        <v>0.97005675999999996</v>
      </c>
      <c r="H75">
        <f t="shared" si="0"/>
        <v>-1368.7415040000001</v>
      </c>
      <c r="I75">
        <f>H75*main!$B$2</f>
        <v>-2.2857983116800002E-18</v>
      </c>
      <c r="J75">
        <f t="shared" si="1"/>
        <v>3.5079505495692775E-39</v>
      </c>
    </row>
    <row r="76" spans="1:10">
      <c r="A76">
        <v>270000</v>
      </c>
      <c r="B76">
        <v>0.60728269000000001</v>
      </c>
      <c r="C76">
        <v>7.9682556000000002E-2</v>
      </c>
      <c r="D76">
        <v>268.05734000000001</v>
      </c>
      <c r="E76">
        <v>-5.4276147999999997</v>
      </c>
      <c r="F76">
        <v>-6.3349805999999997</v>
      </c>
      <c r="G76">
        <v>0.90736572999999998</v>
      </c>
      <c r="H76">
        <f t="shared" si="0"/>
        <v>-1389.4693887999999</v>
      </c>
      <c r="I76">
        <f>H76*main!$B$2</f>
        <v>-2.3204138792959997E-18</v>
      </c>
      <c r="J76">
        <f t="shared" si="1"/>
        <v>6.0576956955879657E-40</v>
      </c>
    </row>
    <row r="77" spans="1:10">
      <c r="A77">
        <v>271000</v>
      </c>
      <c r="B77">
        <v>0.57537638000000002</v>
      </c>
      <c r="C77">
        <v>-3.0534316999999998E-2</v>
      </c>
      <c r="D77">
        <v>268.05734000000001</v>
      </c>
      <c r="E77">
        <v>-5.4947963</v>
      </c>
      <c r="F77">
        <v>-6.3544896</v>
      </c>
      <c r="G77">
        <v>0.85969322999999997</v>
      </c>
      <c r="H77">
        <f t="shared" si="0"/>
        <v>-1406.6678528</v>
      </c>
      <c r="I77">
        <f>H77*main!$B$2</f>
        <v>-2.349135314176E-18</v>
      </c>
      <c r="J77">
        <f t="shared" si="1"/>
        <v>1.6884278533519145E-41</v>
      </c>
    </row>
    <row r="78" spans="1:10">
      <c r="A78">
        <v>272000</v>
      </c>
      <c r="B78">
        <v>0.59228555999999999</v>
      </c>
      <c r="C78">
        <v>-0.34372201000000002</v>
      </c>
      <c r="D78">
        <v>268.05734000000001</v>
      </c>
      <c r="E78">
        <v>-5.5265224000000002</v>
      </c>
      <c r="F78">
        <v>-6.4114803</v>
      </c>
      <c r="G78">
        <v>0.88495791999999995</v>
      </c>
      <c r="H78">
        <f t="shared" si="0"/>
        <v>-1414.7897344</v>
      </c>
      <c r="I78">
        <f>H78*main!$B$2</f>
        <v>-2.362698856448E-18</v>
      </c>
      <c r="J78">
        <f t="shared" si="1"/>
        <v>3.1232046011376394E-40</v>
      </c>
    </row>
    <row r="79" spans="1:10">
      <c r="A79">
        <v>273000</v>
      </c>
      <c r="B79">
        <v>0.57117947999999996</v>
      </c>
      <c r="C79">
        <v>-0.15858105</v>
      </c>
      <c r="D79">
        <v>268.05734000000001</v>
      </c>
      <c r="E79">
        <v>-5.5193810000000001</v>
      </c>
      <c r="F79">
        <v>-6.3728033999999996</v>
      </c>
      <c r="G79">
        <v>0.85342245999999999</v>
      </c>
      <c r="H79">
        <f t="shared" si="0"/>
        <v>-1412.961536</v>
      </c>
      <c r="I79">
        <f>H79*main!$B$2</f>
        <v>-2.35964576512E-18</v>
      </c>
      <c r="J79">
        <f t="shared" si="1"/>
        <v>2.1372976028640178E-40</v>
      </c>
    </row>
    <row r="80" spans="1:10">
      <c r="A80">
        <v>274000</v>
      </c>
      <c r="B80">
        <v>0.57015740999999998</v>
      </c>
      <c r="C80">
        <v>-5.2077497E-2</v>
      </c>
      <c r="D80">
        <v>268.05734000000001</v>
      </c>
      <c r="E80">
        <v>-5.5009905999999997</v>
      </c>
      <c r="F80">
        <v>-6.3528859000000004</v>
      </c>
      <c r="G80">
        <v>0.85189535000000005</v>
      </c>
      <c r="H80">
        <f t="shared" si="0"/>
        <v>-1408.2535935999999</v>
      </c>
      <c r="I80">
        <f>H80*main!$B$2</f>
        <v>-2.3517835013119998E-18</v>
      </c>
      <c r="J80">
        <f t="shared" si="1"/>
        <v>4.566023172715479E-41</v>
      </c>
    </row>
    <row r="81" spans="1:10">
      <c r="A81">
        <v>275000</v>
      </c>
      <c r="B81">
        <v>0.59988273000000003</v>
      </c>
      <c r="C81">
        <v>-0.10854827</v>
      </c>
      <c r="D81">
        <v>268.05734000000001</v>
      </c>
      <c r="E81">
        <v>-5.4626270000000003</v>
      </c>
      <c r="F81">
        <v>-6.3589361999999996</v>
      </c>
      <c r="G81">
        <v>0.89630916000000005</v>
      </c>
      <c r="H81">
        <f t="shared" ref="H81:H116" si="2">E81*256</f>
        <v>-1398.4325120000001</v>
      </c>
      <c r="I81">
        <f>H81*main!$B$2</f>
        <v>-2.33538229504E-18</v>
      </c>
      <c r="J81">
        <f t="shared" ref="J81:J115" si="3">(I81-AVERAGE($I$16:$I$116))^2</f>
        <v>9.3006172073220535E-41</v>
      </c>
    </row>
    <row r="82" spans="1:10">
      <c r="A82">
        <v>276000</v>
      </c>
      <c r="B82">
        <v>0.58083841999999997</v>
      </c>
      <c r="C82">
        <v>8.9947051E-2</v>
      </c>
      <c r="D82">
        <v>268.05734000000001</v>
      </c>
      <c r="E82">
        <v>-5.4527317000000002</v>
      </c>
      <c r="F82">
        <v>-6.3205859999999996</v>
      </c>
      <c r="G82">
        <v>0.86785427999999998</v>
      </c>
      <c r="H82">
        <f t="shared" si="2"/>
        <v>-1395.8993152</v>
      </c>
      <c r="I82">
        <f>H82*main!$B$2</f>
        <v>-2.3311518563840002E-18</v>
      </c>
      <c r="J82">
        <f t="shared" si="3"/>
        <v>1.9249923671973121E-40</v>
      </c>
    </row>
    <row r="83" spans="1:10">
      <c r="A83">
        <v>277000</v>
      </c>
      <c r="B83">
        <v>0.58320578000000001</v>
      </c>
      <c r="C83">
        <v>-0.16781879</v>
      </c>
      <c r="D83">
        <v>268.05734000000001</v>
      </c>
      <c r="E83">
        <v>-5.5057415000000001</v>
      </c>
      <c r="F83">
        <v>-6.3771329999999997</v>
      </c>
      <c r="G83">
        <v>0.87139144999999996</v>
      </c>
      <c r="H83">
        <f t="shared" si="2"/>
        <v>-1409.469824</v>
      </c>
      <c r="I83">
        <f>H83*main!$B$2</f>
        <v>-2.3538146060799998E-18</v>
      </c>
      <c r="J83">
        <f t="shared" si="3"/>
        <v>7.7234924828327477E-41</v>
      </c>
    </row>
    <row r="84" spans="1:10">
      <c r="A84">
        <v>278000</v>
      </c>
      <c r="B84">
        <v>0.52349296999999995</v>
      </c>
      <c r="C84">
        <v>-0.18190881</v>
      </c>
      <c r="D84">
        <v>268.05734000000001</v>
      </c>
      <c r="E84">
        <v>-5.5785403000000002</v>
      </c>
      <c r="F84">
        <v>-6.3607123999999997</v>
      </c>
      <c r="G84">
        <v>0.78217210999999998</v>
      </c>
      <c r="H84">
        <f t="shared" si="2"/>
        <v>-1428.1063168000001</v>
      </c>
      <c r="I84">
        <f>H84*main!$B$2</f>
        <v>-2.384937549056E-18</v>
      </c>
      <c r="J84">
        <f t="shared" si="3"/>
        <v>1.5929105309193145E-39</v>
      </c>
    </row>
    <row r="85" spans="1:10">
      <c r="A85">
        <v>279000</v>
      </c>
      <c r="B85">
        <v>0.53264718</v>
      </c>
      <c r="C85">
        <v>-1.2249079E-2</v>
      </c>
      <c r="D85">
        <v>268.05734000000001</v>
      </c>
      <c r="E85">
        <v>-5.5435527000000002</v>
      </c>
      <c r="F85">
        <v>-6.3394025000000003</v>
      </c>
      <c r="G85">
        <v>0.79584980000000005</v>
      </c>
      <c r="H85">
        <f t="shared" si="2"/>
        <v>-1419.1494912000001</v>
      </c>
      <c r="I85">
        <f>H85*main!$B$2</f>
        <v>-2.3699796503039999E-18</v>
      </c>
      <c r="J85">
        <f t="shared" si="3"/>
        <v>6.2267139806607E-40</v>
      </c>
    </row>
    <row r="86" spans="1:10">
      <c r="A86">
        <v>280000</v>
      </c>
      <c r="B86">
        <v>0.58406740999999995</v>
      </c>
      <c r="C86">
        <v>0.17262874</v>
      </c>
      <c r="D86">
        <v>268.05734000000001</v>
      </c>
      <c r="E86">
        <v>-5.4443975</v>
      </c>
      <c r="F86">
        <v>-6.3170764000000004</v>
      </c>
      <c r="G86">
        <v>0.87267883999999996</v>
      </c>
      <c r="H86">
        <f t="shared" si="2"/>
        <v>-1393.76576</v>
      </c>
      <c r="I86">
        <f>H86*main!$B$2</f>
        <v>-2.3275888191999998E-18</v>
      </c>
      <c r="J86">
        <f t="shared" si="3"/>
        <v>3.0406454402456603E-40</v>
      </c>
    </row>
    <row r="87" spans="1:10">
      <c r="A87">
        <v>281000</v>
      </c>
      <c r="B87">
        <v>0.62436537999999997</v>
      </c>
      <c r="C87">
        <v>7.5678326000000004E-2</v>
      </c>
      <c r="D87">
        <v>268.05734000000001</v>
      </c>
      <c r="E87">
        <v>-5.4076192000000001</v>
      </c>
      <c r="F87">
        <v>-6.3405088000000003</v>
      </c>
      <c r="G87">
        <v>0.93288967</v>
      </c>
      <c r="H87">
        <f t="shared" si="2"/>
        <v>-1384.3505152</v>
      </c>
      <c r="I87">
        <f>H87*main!$B$2</f>
        <v>-2.3118653603839999E-18</v>
      </c>
      <c r="J87">
        <f t="shared" si="3"/>
        <v>1.0996456481928137E-39</v>
      </c>
    </row>
    <row r="88" spans="1:10">
      <c r="A88">
        <v>282000</v>
      </c>
      <c r="B88">
        <v>0.59249238999999998</v>
      </c>
      <c r="C88">
        <v>0.46228488000000001</v>
      </c>
      <c r="D88">
        <v>268.05734000000001</v>
      </c>
      <c r="E88">
        <v>-5.3694135999999997</v>
      </c>
      <c r="F88">
        <v>-6.2546806000000004</v>
      </c>
      <c r="G88">
        <v>0.88526696000000005</v>
      </c>
      <c r="H88">
        <f t="shared" si="2"/>
        <v>-1374.5698815999999</v>
      </c>
      <c r="I88">
        <f>H88*main!$B$2</f>
        <v>-2.2955317022719998E-18</v>
      </c>
      <c r="J88">
        <f t="shared" si="3"/>
        <v>2.4497118191017419E-39</v>
      </c>
    </row>
    <row r="89" spans="1:10">
      <c r="A89">
        <v>283000</v>
      </c>
      <c r="B89">
        <v>0.52309976999999996</v>
      </c>
      <c r="C89">
        <v>0.41789937999999999</v>
      </c>
      <c r="D89">
        <v>268.05734000000001</v>
      </c>
      <c r="E89">
        <v>-5.4663256999999996</v>
      </c>
      <c r="F89">
        <v>-6.2479103</v>
      </c>
      <c r="G89">
        <v>0.78158461999999995</v>
      </c>
      <c r="H89">
        <f t="shared" si="2"/>
        <v>-1399.3793791999999</v>
      </c>
      <c r="I89">
        <f>H89*main!$B$2</f>
        <v>-2.336963563264E-18</v>
      </c>
      <c r="J89">
        <f t="shared" si="3"/>
        <v>6.5007172228737121E-41</v>
      </c>
    </row>
    <row r="90" spans="1:10">
      <c r="A90">
        <v>284000</v>
      </c>
      <c r="B90">
        <v>0.57826940999999998</v>
      </c>
      <c r="C90">
        <v>-0.14703674</v>
      </c>
      <c r="D90">
        <v>268.05734000000001</v>
      </c>
      <c r="E90">
        <v>-5.5041583000000003</v>
      </c>
      <c r="F90">
        <v>-6.3681741000000001</v>
      </c>
      <c r="G90">
        <v>0.86401581999999999</v>
      </c>
      <c r="H90">
        <f t="shared" si="2"/>
        <v>-1409.0645248000001</v>
      </c>
      <c r="I90">
        <f>H90*main!$B$2</f>
        <v>-2.3531377564160001E-18</v>
      </c>
      <c r="J90">
        <f t="shared" si="3"/>
        <v>6.5796279968471933E-41</v>
      </c>
    </row>
    <row r="91" spans="1:10">
      <c r="A91">
        <v>285000</v>
      </c>
      <c r="B91">
        <v>0.58304383999999998</v>
      </c>
      <c r="C91">
        <v>-0.34232131999999998</v>
      </c>
      <c r="D91">
        <v>268.05734000000001</v>
      </c>
      <c r="E91">
        <v>-5.5388469999999996</v>
      </c>
      <c r="F91">
        <v>-6.4099965000000001</v>
      </c>
      <c r="G91">
        <v>0.87114948999999997</v>
      </c>
      <c r="H91">
        <f t="shared" si="2"/>
        <v>-1417.9448319999999</v>
      </c>
      <c r="I91">
        <f>H91*main!$B$2</f>
        <v>-2.3679678694399998E-18</v>
      </c>
      <c r="J91">
        <f t="shared" si="3"/>
        <v>5.2631717744761891E-40</v>
      </c>
    </row>
    <row r="92" spans="1:10">
      <c r="A92">
        <v>286000</v>
      </c>
      <c r="B92">
        <v>0.53814423</v>
      </c>
      <c r="C92">
        <v>0.21356125000000001</v>
      </c>
      <c r="D92">
        <v>268.05734000000001</v>
      </c>
      <c r="E92">
        <v>-5.4895413</v>
      </c>
      <c r="F92">
        <v>-6.2936044000000004</v>
      </c>
      <c r="G92">
        <v>0.80406314999999995</v>
      </c>
      <c r="H92">
        <f t="shared" si="2"/>
        <v>-1405.3225728</v>
      </c>
      <c r="I92">
        <f>H92*main!$B$2</f>
        <v>-2.3468886965759998E-18</v>
      </c>
      <c r="J92">
        <f t="shared" si="3"/>
        <v>3.468648385062102E-42</v>
      </c>
    </row>
    <row r="93" spans="1:10">
      <c r="A93">
        <v>287000</v>
      </c>
      <c r="B93">
        <v>0.59147729999999998</v>
      </c>
      <c r="C93">
        <v>8.6736464999999999E-2</v>
      </c>
      <c r="D93">
        <v>268.05734000000001</v>
      </c>
      <c r="E93">
        <v>-5.4423227000000001</v>
      </c>
      <c r="F93">
        <v>-6.3260728999999998</v>
      </c>
      <c r="G93">
        <v>0.88375026000000001</v>
      </c>
      <c r="H93">
        <f t="shared" si="2"/>
        <v>-1393.2346112</v>
      </c>
      <c r="I93">
        <f>H93*main!$B$2</f>
        <v>-2.326701800704E-18</v>
      </c>
      <c r="J93">
        <f t="shared" si="3"/>
        <v>3.3578602115614881E-40</v>
      </c>
    </row>
    <row r="94" spans="1:10">
      <c r="A94">
        <v>288000</v>
      </c>
      <c r="B94">
        <v>0.58381671000000002</v>
      </c>
      <c r="C94">
        <v>-9.5831740999999998E-2</v>
      </c>
      <c r="D94">
        <v>268.05734000000001</v>
      </c>
      <c r="E94">
        <v>-5.4860075999999998</v>
      </c>
      <c r="F94">
        <v>-6.3583119000000003</v>
      </c>
      <c r="G94">
        <v>0.87230426000000005</v>
      </c>
      <c r="H94">
        <f t="shared" si="2"/>
        <v>-1404.4179455999999</v>
      </c>
      <c r="I94">
        <f>H94*main!$B$2</f>
        <v>-2.3453779691519997E-18</v>
      </c>
      <c r="J94">
        <f t="shared" si="3"/>
        <v>1.2369524585728192E-43</v>
      </c>
    </row>
    <row r="95" spans="1:10">
      <c r="A95">
        <v>289000</v>
      </c>
      <c r="B95">
        <v>0.54832700000000001</v>
      </c>
      <c r="C95">
        <v>-0.25167591</v>
      </c>
      <c r="D95">
        <v>268.05734000000001</v>
      </c>
      <c r="E95">
        <v>-5.5659162000000002</v>
      </c>
      <c r="F95">
        <v>-6.3851939</v>
      </c>
      <c r="G95">
        <v>0.81927764999999997</v>
      </c>
      <c r="H95">
        <f t="shared" si="2"/>
        <v>-1424.8745472000001</v>
      </c>
      <c r="I95">
        <f>H95*main!$B$2</f>
        <v>-2.3795404938240001E-18</v>
      </c>
      <c r="J95">
        <f t="shared" si="3"/>
        <v>1.1912319359012554E-39</v>
      </c>
    </row>
    <row r="96" spans="1:10">
      <c r="A96">
        <v>290000</v>
      </c>
      <c r="B96">
        <v>0.54918666000000005</v>
      </c>
      <c r="C96">
        <v>-0.19532329000000001</v>
      </c>
      <c r="D96">
        <v>268.05734000000001</v>
      </c>
      <c r="E96">
        <v>-5.5448994000000003</v>
      </c>
      <c r="F96">
        <v>-6.3654614</v>
      </c>
      <c r="G96">
        <v>0.82056209999999996</v>
      </c>
      <c r="H96">
        <f t="shared" si="2"/>
        <v>-1419.4942464000001</v>
      </c>
      <c r="I96">
        <f>H96*main!$B$2</f>
        <v>-2.3705553914880002E-18</v>
      </c>
      <c r="J96">
        <f t="shared" si="3"/>
        <v>6.5173625825212742E-40</v>
      </c>
    </row>
    <row r="97" spans="1:10">
      <c r="A97">
        <v>291000</v>
      </c>
      <c r="B97">
        <v>0.55532272999999999</v>
      </c>
      <c r="C97">
        <v>-0.18772380999999999</v>
      </c>
      <c r="D97">
        <v>268.05734000000001</v>
      </c>
      <c r="E97">
        <v>-5.5397356000000002</v>
      </c>
      <c r="F97">
        <v>-6.3694658000000004</v>
      </c>
      <c r="G97">
        <v>0.82973025</v>
      </c>
      <c r="H97">
        <f t="shared" si="2"/>
        <v>-1418.1723136000001</v>
      </c>
      <c r="I97">
        <f>H97*main!$B$2</f>
        <v>-2.368347763712E-18</v>
      </c>
      <c r="J97">
        <f t="shared" si="3"/>
        <v>5.4389226473008022E-40</v>
      </c>
    </row>
    <row r="98" spans="1:10">
      <c r="A98">
        <v>292000</v>
      </c>
      <c r="B98">
        <v>0.56874382999999995</v>
      </c>
      <c r="C98">
        <v>-1.5682133999999999E-4</v>
      </c>
      <c r="D98">
        <v>268.05734000000001</v>
      </c>
      <c r="E98">
        <v>-5.4884198</v>
      </c>
      <c r="F98">
        <v>-6.338203</v>
      </c>
      <c r="G98">
        <v>0.84978326000000004</v>
      </c>
      <c r="H98">
        <f t="shared" si="2"/>
        <v>-1405.0354688</v>
      </c>
      <c r="I98">
        <f>H98*main!$B$2</f>
        <v>-2.3464092328960001E-18</v>
      </c>
      <c r="J98">
        <f t="shared" si="3"/>
        <v>1.9125979809489538E-42</v>
      </c>
    </row>
    <row r="99" spans="1:10">
      <c r="A99">
        <v>293000</v>
      </c>
      <c r="B99">
        <v>0.61848568999999998</v>
      </c>
      <c r="C99">
        <v>-0.25300319999999998</v>
      </c>
      <c r="D99">
        <v>268.05734000000001</v>
      </c>
      <c r="E99">
        <v>-5.4734379000000004</v>
      </c>
      <c r="F99">
        <v>-6.3975425000000001</v>
      </c>
      <c r="G99">
        <v>0.92410460000000005</v>
      </c>
      <c r="H99">
        <f t="shared" si="2"/>
        <v>-1401.2001024000001</v>
      </c>
      <c r="I99">
        <f>H99*main!$B$2</f>
        <v>-2.340004171008E-18</v>
      </c>
      <c r="J99">
        <f t="shared" si="3"/>
        <v>2.5221436127686142E-41</v>
      </c>
    </row>
    <row r="100" spans="1:10">
      <c r="A100">
        <v>294000</v>
      </c>
      <c r="B100">
        <v>0.64183458999999998</v>
      </c>
      <c r="C100">
        <v>-2.5488304999999999E-2</v>
      </c>
      <c r="D100">
        <v>268.05734000000001</v>
      </c>
      <c r="E100">
        <v>-5.4046478999999996</v>
      </c>
      <c r="F100">
        <v>-6.363639</v>
      </c>
      <c r="G100">
        <v>0.95899113999999996</v>
      </c>
      <c r="H100">
        <f t="shared" si="2"/>
        <v>-1383.5898623999999</v>
      </c>
      <c r="I100">
        <f>H100*main!$B$2</f>
        <v>-2.3105950702079996E-18</v>
      </c>
      <c r="J100">
        <f t="shared" si="3"/>
        <v>1.1855072300855416E-39</v>
      </c>
    </row>
    <row r="101" spans="1:10">
      <c r="A101">
        <v>295000</v>
      </c>
      <c r="B101">
        <v>0.57020514</v>
      </c>
      <c r="C101">
        <v>9.7203726000000004E-2</v>
      </c>
      <c r="D101">
        <v>268.05734000000001</v>
      </c>
      <c r="E101">
        <v>-5.4715365</v>
      </c>
      <c r="F101">
        <v>-6.3235032000000002</v>
      </c>
      <c r="G101">
        <v>0.85196665999999999</v>
      </c>
      <c r="H101">
        <f t="shared" si="2"/>
        <v>-1400.713344</v>
      </c>
      <c r="I101">
        <f>H101*main!$B$2</f>
        <v>-2.3391912844799999E-18</v>
      </c>
      <c r="J101">
        <f t="shared" si="3"/>
        <v>3.4047007037110558E-41</v>
      </c>
    </row>
    <row r="102" spans="1:10">
      <c r="A102">
        <v>296000</v>
      </c>
      <c r="B102">
        <v>0.56425829000000005</v>
      </c>
      <c r="C102">
        <v>-0.30748512</v>
      </c>
      <c r="D102">
        <v>268.05734000000001</v>
      </c>
      <c r="E102">
        <v>-5.5516622</v>
      </c>
      <c r="F102">
        <v>-6.3947434000000003</v>
      </c>
      <c r="G102">
        <v>0.84308123000000001</v>
      </c>
      <c r="H102">
        <f t="shared" si="2"/>
        <v>-1421.2255232</v>
      </c>
      <c r="I102">
        <f>H102*main!$B$2</f>
        <v>-2.373446623744E-18</v>
      </c>
      <c r="J102">
        <f t="shared" si="3"/>
        <v>8.0771674550746136E-40</v>
      </c>
    </row>
    <row r="103" spans="1:10">
      <c r="A103">
        <v>297000</v>
      </c>
      <c r="B103">
        <v>0.55932890999999996</v>
      </c>
      <c r="C103">
        <v>4.6461046999999998E-2</v>
      </c>
      <c r="D103">
        <v>268.05734000000001</v>
      </c>
      <c r="E103">
        <v>-5.4939136</v>
      </c>
      <c r="F103">
        <v>-6.3296295999999996</v>
      </c>
      <c r="G103">
        <v>0.83571605000000004</v>
      </c>
      <c r="H103">
        <f t="shared" si="2"/>
        <v>-1406.4418816</v>
      </c>
      <c r="I103">
        <f>H103*main!$B$2</f>
        <v>-2.3487579422720001E-18</v>
      </c>
      <c r="J103">
        <f t="shared" si="3"/>
        <v>1.3925409270982935E-41</v>
      </c>
    </row>
    <row r="104" spans="1:10">
      <c r="A104">
        <v>298000</v>
      </c>
      <c r="B104">
        <v>0.57310251999999995</v>
      </c>
      <c r="C104">
        <v>4.2312948000000003E-2</v>
      </c>
      <c r="D104">
        <v>268.05734000000001</v>
      </c>
      <c r="E104">
        <v>-5.4762532999999998</v>
      </c>
      <c r="F104">
        <v>-6.3325490999999996</v>
      </c>
      <c r="G104">
        <v>0.85629575999999996</v>
      </c>
      <c r="H104">
        <f t="shared" si="2"/>
        <v>-1401.9208447999999</v>
      </c>
      <c r="I104">
        <f>H104*main!$B$2</f>
        <v>-2.341207810816E-18</v>
      </c>
      <c r="J104">
        <f t="shared" si="3"/>
        <v>1.4580598486011452E-41</v>
      </c>
    </row>
    <row r="105" spans="1:10">
      <c r="A105">
        <v>299000</v>
      </c>
      <c r="B105">
        <v>0.57349331999999997</v>
      </c>
      <c r="C105">
        <v>0.12864887</v>
      </c>
      <c r="D105">
        <v>268.05734000000001</v>
      </c>
      <c r="E105">
        <v>-5.4625972999999997</v>
      </c>
      <c r="F105">
        <v>-6.319477</v>
      </c>
      <c r="G105">
        <v>0.85687966999999998</v>
      </c>
      <c r="H105">
        <f t="shared" si="2"/>
        <v>-1398.4249087999999</v>
      </c>
      <c r="I105">
        <f>H105*main!$B$2</f>
        <v>-2.3353695976959998E-18</v>
      </c>
      <c r="J105">
        <f t="shared" si="3"/>
        <v>9.3251238924370893E-41</v>
      </c>
    </row>
    <row r="106" spans="1:10">
      <c r="A106">
        <v>300000</v>
      </c>
      <c r="B106">
        <v>0.56904140000000003</v>
      </c>
      <c r="C106">
        <v>0.18645258000000001</v>
      </c>
      <c r="D106">
        <v>268.05734000000001</v>
      </c>
      <c r="E106">
        <v>-5.4450760000000002</v>
      </c>
      <c r="F106">
        <v>-6.2953039000000004</v>
      </c>
      <c r="G106">
        <v>0.85022788000000005</v>
      </c>
      <c r="H106">
        <f t="shared" si="2"/>
        <v>-1393.9394560000001</v>
      </c>
      <c r="I106">
        <f>H106*main!$B$2</f>
        <v>-2.3278788915200002E-18</v>
      </c>
      <c r="J106">
        <f t="shared" si="3"/>
        <v>2.9403244479349734E-40</v>
      </c>
    </row>
    <row r="107" spans="1:10">
      <c r="A107">
        <v>301000</v>
      </c>
      <c r="B107">
        <v>0.58222596000000004</v>
      </c>
      <c r="C107">
        <v>-0.11201318</v>
      </c>
      <c r="D107">
        <v>268.05734000000001</v>
      </c>
      <c r="E107">
        <v>-5.4894059000000004</v>
      </c>
      <c r="F107">
        <v>-6.3593333999999997</v>
      </c>
      <c r="G107">
        <v>0.86992745999999999</v>
      </c>
      <c r="H107">
        <f t="shared" si="2"/>
        <v>-1405.2879104000001</v>
      </c>
      <c r="I107">
        <f>H107*main!$B$2</f>
        <v>-2.3468308103680004E-18</v>
      </c>
      <c r="J107">
        <f t="shared" si="3"/>
        <v>3.2563810878915201E-42</v>
      </c>
    </row>
    <row r="108" spans="1:10">
      <c r="A108">
        <v>302000</v>
      </c>
      <c r="B108">
        <v>0.58968582000000003</v>
      </c>
      <c r="C108">
        <v>-0.52467562999999995</v>
      </c>
      <c r="D108">
        <v>268.05734000000001</v>
      </c>
      <c r="E108">
        <v>-5.5602286000000003</v>
      </c>
      <c r="F108">
        <v>-6.4413020999999997</v>
      </c>
      <c r="G108">
        <v>0.88107354000000004</v>
      </c>
      <c r="H108">
        <f t="shared" si="2"/>
        <v>-1423.4185216000001</v>
      </c>
      <c r="I108">
        <f>H108*main!$B$2</f>
        <v>-2.3771089310720001E-18</v>
      </c>
      <c r="J108">
        <f t="shared" si="3"/>
        <v>1.0292974107772671E-39</v>
      </c>
    </row>
    <row r="109" spans="1:10">
      <c r="A109">
        <v>303000</v>
      </c>
      <c r="B109">
        <v>0.55387900000000001</v>
      </c>
      <c r="C109">
        <v>-0.51592448999999996</v>
      </c>
      <c r="D109">
        <v>268.05734000000001</v>
      </c>
      <c r="E109">
        <v>-5.6023028000000004</v>
      </c>
      <c r="F109">
        <v>-6.4298758999999999</v>
      </c>
      <c r="G109">
        <v>0.82757311</v>
      </c>
      <c r="H109">
        <f t="shared" si="2"/>
        <v>-1434.1895168000001</v>
      </c>
      <c r="I109">
        <f>H109*main!$B$2</f>
        <v>-2.3950964930560001E-18</v>
      </c>
      <c r="J109">
        <f t="shared" si="3"/>
        <v>2.507027657189806E-39</v>
      </c>
    </row>
    <row r="110" spans="1:10">
      <c r="A110">
        <v>304000</v>
      </c>
      <c r="B110">
        <v>0.56670001999999997</v>
      </c>
      <c r="C110">
        <v>3.5773645E-2</v>
      </c>
      <c r="D110">
        <v>268.05734000000001</v>
      </c>
      <c r="E110">
        <v>-5.4834604999999996</v>
      </c>
      <c r="F110">
        <v>-6.33019</v>
      </c>
      <c r="G110">
        <v>0.84672952000000001</v>
      </c>
      <c r="H110">
        <f t="shared" si="2"/>
        <v>-1403.7658879999999</v>
      </c>
      <c r="I110">
        <f>H110*main!$B$2</f>
        <v>-2.3442890329599998E-18</v>
      </c>
      <c r="J110">
        <f t="shared" si="3"/>
        <v>5.4351226446345755E-43</v>
      </c>
    </row>
    <row r="111" spans="1:10">
      <c r="A111">
        <v>305000</v>
      </c>
      <c r="B111">
        <v>0.60533325000000004</v>
      </c>
      <c r="C111">
        <v>-0.15061193</v>
      </c>
      <c r="D111">
        <v>268.05734000000001</v>
      </c>
      <c r="E111">
        <v>-5.4688144999999997</v>
      </c>
      <c r="F111">
        <v>-6.3732674999999999</v>
      </c>
      <c r="G111">
        <v>0.90445299999999995</v>
      </c>
      <c r="H111">
        <f t="shared" si="2"/>
        <v>-1400.0165119999999</v>
      </c>
      <c r="I111">
        <f>H111*main!$B$2</f>
        <v>-2.3380275750399998E-18</v>
      </c>
      <c r="J111">
        <f t="shared" si="3"/>
        <v>4.8981672392926907E-41</v>
      </c>
    </row>
    <row r="112" spans="1:10">
      <c r="A112">
        <v>306000</v>
      </c>
      <c r="B112">
        <v>0.64128834999999995</v>
      </c>
      <c r="C112">
        <v>-0.17817636000000001</v>
      </c>
      <c r="D112">
        <v>268.05734000000001</v>
      </c>
      <c r="E112">
        <v>-5.4271846999999998</v>
      </c>
      <c r="F112">
        <v>-6.3853597000000004</v>
      </c>
      <c r="G112">
        <v>0.95817496999999996</v>
      </c>
      <c r="H112">
        <f t="shared" si="2"/>
        <v>-1389.3592831999999</v>
      </c>
      <c r="I112">
        <f>H112*main!$B$2</f>
        <v>-2.3202300029439998E-18</v>
      </c>
      <c r="J112">
        <f t="shared" si="3"/>
        <v>6.1485465176137614E-40</v>
      </c>
    </row>
    <row r="113" spans="1:10">
      <c r="A113">
        <v>307000</v>
      </c>
      <c r="B113">
        <v>0.56106140000000004</v>
      </c>
      <c r="C113">
        <v>0.14404737000000001</v>
      </c>
      <c r="D113">
        <v>268.05734000000001</v>
      </c>
      <c r="E113">
        <v>-5.4804352999999999</v>
      </c>
      <c r="F113">
        <v>-6.31874</v>
      </c>
      <c r="G113">
        <v>0.83830461999999994</v>
      </c>
      <c r="H113">
        <f t="shared" si="2"/>
        <v>-1402.9914368</v>
      </c>
      <c r="I113">
        <f>H113*main!$B$2</f>
        <v>-2.342995699456E-18</v>
      </c>
      <c r="J113">
        <f t="shared" si="3"/>
        <v>4.1231996886470558E-42</v>
      </c>
    </row>
    <row r="114" spans="1:10">
      <c r="A114">
        <v>308000</v>
      </c>
      <c r="B114">
        <v>0.59744324999999998</v>
      </c>
      <c r="C114">
        <v>-0.24401966999999999</v>
      </c>
      <c r="D114">
        <v>268.05734000000001</v>
      </c>
      <c r="E114">
        <v>-5.5007707000000003</v>
      </c>
      <c r="F114">
        <v>-6.3934348999999999</v>
      </c>
      <c r="G114">
        <v>0.89266422999999995</v>
      </c>
      <c r="H114">
        <f t="shared" si="2"/>
        <v>-1408.1972992000001</v>
      </c>
      <c r="I114">
        <f>H114*main!$B$2</f>
        <v>-2.3516894896640002E-18</v>
      </c>
      <c r="J114">
        <f t="shared" si="3"/>
        <v>4.4398552224826759E-41</v>
      </c>
    </row>
    <row r="115" spans="1:10">
      <c r="A115">
        <v>309000</v>
      </c>
      <c r="B115">
        <v>0.62575798000000005</v>
      </c>
      <c r="C115">
        <v>-0.20530145</v>
      </c>
      <c r="D115">
        <v>268.05734000000001</v>
      </c>
      <c r="E115">
        <v>-5.4485269000000001</v>
      </c>
      <c r="F115">
        <v>-6.3834973000000002</v>
      </c>
      <c r="G115">
        <v>0.93497041999999997</v>
      </c>
      <c r="H115">
        <f t="shared" si="2"/>
        <v>-1394.8228864</v>
      </c>
      <c r="I115">
        <f>H115*main!$B$2</f>
        <v>-2.3293542202880001E-18</v>
      </c>
      <c r="J115">
        <f t="shared" si="3"/>
        <v>2.4561301061711238E-40</v>
      </c>
    </row>
    <row r="116" spans="1:10">
      <c r="A116">
        <v>310000</v>
      </c>
      <c r="B116">
        <v>0.58840091999999999</v>
      </c>
      <c r="C116">
        <v>-9.4578351000000008E-3</v>
      </c>
      <c r="D116">
        <v>268.05734000000001</v>
      </c>
      <c r="E116">
        <v>-5.4664070999999996</v>
      </c>
      <c r="F116">
        <v>-6.3455608000000003</v>
      </c>
      <c r="G116">
        <v>0.87915372000000003</v>
      </c>
      <c r="H116">
        <f t="shared" si="2"/>
        <v>-1399.4002175999999</v>
      </c>
      <c r="I116">
        <f>H116*main!$B$2</f>
        <v>-2.3369983633919998E-18</v>
      </c>
      <c r="J116">
        <f>(I116-AVERAGE($I$16:$I$116))^2</f>
        <v>6.44472171168986E-41</v>
      </c>
    </row>
    <row r="117" spans="1:10">
      <c r="A117" s="7" t="s">
        <v>29</v>
      </c>
      <c r="B117" s="7">
        <f>AVERAGE(B16:B116)</f>
        <v>0.57880898435643569</v>
      </c>
      <c r="C117" s="7">
        <f>AVERAGE(C16:C116)</f>
        <v>-5.2033674851881193E-2</v>
      </c>
      <c r="D117" s="7">
        <f>(AVERAGE(D16:D116))^(1/3)</f>
        <v>6.4477655060578796</v>
      </c>
      <c r="E117" s="7">
        <f>AVERAGE(E16:E116)</f>
        <v>-5.4851849405940571</v>
      </c>
      <c r="F117" s="7">
        <f>AVERAGE(F16:F116)</f>
        <v>-6.3500069564356441</v>
      </c>
      <c r="G117" s="7">
        <f>AVERAGE(G16:G116)</f>
        <v>0.86482201762376254</v>
      </c>
      <c r="H117" s="7"/>
      <c r="I117" s="7">
        <f>AVERAGE(I16:I116)</f>
        <v>-2.345026265802773E-18</v>
      </c>
      <c r="J117" s="7">
        <f>AVERAGE(J16:J116)/((main!B4^2)*(3*255)*((B117*main!$B$2/main!$B$4)^2))</f>
        <v>0.74013430695956106</v>
      </c>
    </row>
    <row r="118" spans="1:10">
      <c r="A118" s="7" t="s">
        <v>30</v>
      </c>
      <c r="B118" s="7">
        <f>STDEV(B16:B116)</f>
        <v>2.8592628834649688E-2</v>
      </c>
      <c r="C118" s="7">
        <f>STDEV(C16:C116)</f>
        <v>0.20047869762587162</v>
      </c>
      <c r="D118" s="7">
        <f>STDEV(D16:D116)</f>
        <v>3.9988850260127852E-13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8"/>
  <sheetViews>
    <sheetView topLeftCell="A105" workbookViewId="0">
      <selection activeCell="K120" sqref="K120"/>
    </sheetView>
  </sheetViews>
  <sheetFormatPr defaultRowHeight="15"/>
  <cols>
    <col min="8" max="9" width="12.7109375" bestFit="1" customWidth="1"/>
    <col min="10" max="10" width="12" bestFit="1" customWidth="1"/>
  </cols>
  <sheetData>
    <row r="1" spans="1:10">
      <c r="A1" t="s">
        <v>22</v>
      </c>
      <c r="B1" t="s">
        <v>27</v>
      </c>
      <c r="C1" t="s">
        <v>28</v>
      </c>
      <c r="D1" t="s">
        <v>25</v>
      </c>
    </row>
    <row r="2" spans="1:10">
      <c r="A2">
        <v>150000</v>
      </c>
      <c r="B2">
        <v>0.63064288999999996</v>
      </c>
      <c r="C2">
        <v>0.76049420999999995</v>
      </c>
      <c r="D2">
        <v>276.05232000000001</v>
      </c>
      <c r="E2">
        <v>-4.9846228999999997</v>
      </c>
      <c r="F2">
        <v>-5.9268920999999999</v>
      </c>
      <c r="G2">
        <v>0.94226916000000005</v>
      </c>
    </row>
    <row r="3" spans="1:10">
      <c r="A3">
        <v>151000</v>
      </c>
      <c r="B3">
        <v>0.63064288999999996</v>
      </c>
      <c r="C3">
        <v>0.76194063000000001</v>
      </c>
      <c r="D3">
        <v>276.04424</v>
      </c>
      <c r="E3">
        <v>-4.9846173</v>
      </c>
      <c r="F3">
        <v>-5.9268865000000002</v>
      </c>
      <c r="G3">
        <v>0.94226916000000005</v>
      </c>
    </row>
    <row r="4" spans="1:10">
      <c r="A4">
        <v>152000</v>
      </c>
      <c r="B4">
        <v>0.63064288999999996</v>
      </c>
      <c r="C4">
        <v>0.76338881000000003</v>
      </c>
      <c r="D4">
        <v>276.03615000000002</v>
      </c>
      <c r="E4">
        <v>-4.9846116</v>
      </c>
      <c r="F4">
        <v>-5.9268808000000002</v>
      </c>
      <c r="G4">
        <v>0.94226916000000005</v>
      </c>
    </row>
    <row r="5" spans="1:10">
      <c r="A5">
        <v>153000</v>
      </c>
      <c r="B5">
        <v>0.63064288999999996</v>
      </c>
      <c r="C5">
        <v>0.76483734999999997</v>
      </c>
      <c r="D5">
        <v>276.02807000000001</v>
      </c>
      <c r="E5">
        <v>-4.9846059</v>
      </c>
      <c r="F5">
        <v>-5.9268749999999999</v>
      </c>
      <c r="G5">
        <v>0.94226916000000005</v>
      </c>
    </row>
    <row r="6" spans="1:10">
      <c r="A6">
        <v>154000</v>
      </c>
      <c r="B6">
        <v>0.63064288999999996</v>
      </c>
      <c r="C6">
        <v>0.76628624000000001</v>
      </c>
      <c r="D6">
        <v>276.01997999999998</v>
      </c>
      <c r="E6">
        <v>-4.9846000999999998</v>
      </c>
      <c r="F6">
        <v>-5.9268692999999999</v>
      </c>
      <c r="G6">
        <v>0.94226916000000005</v>
      </c>
    </row>
    <row r="7" spans="1:10">
      <c r="A7">
        <v>155000</v>
      </c>
      <c r="B7">
        <v>0.63064288999999996</v>
      </c>
      <c r="C7">
        <v>0.76773546999999998</v>
      </c>
      <c r="D7">
        <v>276.01188999999999</v>
      </c>
      <c r="E7">
        <v>-4.9845943000000004</v>
      </c>
      <c r="F7">
        <v>-5.9268634000000002</v>
      </c>
      <c r="G7">
        <v>0.94226916000000005</v>
      </c>
    </row>
    <row r="8" spans="1:10">
      <c r="A8">
        <v>156000</v>
      </c>
      <c r="B8">
        <v>0.63064288999999996</v>
      </c>
      <c r="C8">
        <v>0.76894954000000004</v>
      </c>
      <c r="D8">
        <v>276.00380999999999</v>
      </c>
      <c r="E8">
        <v>-4.9845883999999998</v>
      </c>
      <c r="F8">
        <v>-5.9268575999999999</v>
      </c>
      <c r="G8">
        <v>0.94226916000000005</v>
      </c>
    </row>
    <row r="9" spans="1:10">
      <c r="A9">
        <v>157000</v>
      </c>
      <c r="B9">
        <v>0.63064288999999996</v>
      </c>
      <c r="C9">
        <v>0.77039944999999999</v>
      </c>
      <c r="D9">
        <v>275.99572000000001</v>
      </c>
      <c r="E9">
        <v>-4.9845825000000001</v>
      </c>
      <c r="F9">
        <v>-5.9268517000000003</v>
      </c>
      <c r="G9">
        <v>0.94226916000000005</v>
      </c>
    </row>
    <row r="10" spans="1:10">
      <c r="A10">
        <v>158000</v>
      </c>
      <c r="B10">
        <v>0.63064288999999996</v>
      </c>
      <c r="C10">
        <v>0.77184971000000002</v>
      </c>
      <c r="D10">
        <v>275.98764</v>
      </c>
      <c r="E10">
        <v>-4.9845765000000002</v>
      </c>
      <c r="F10">
        <v>-5.9268457000000003</v>
      </c>
      <c r="G10">
        <v>0.94226916000000005</v>
      </c>
    </row>
    <row r="11" spans="1:10">
      <c r="A11">
        <v>159000</v>
      </c>
      <c r="B11">
        <v>0.63064288999999996</v>
      </c>
      <c r="C11">
        <v>0.77318253999999997</v>
      </c>
      <c r="D11">
        <v>275.97955000000002</v>
      </c>
      <c r="E11">
        <v>-4.9845705999999996</v>
      </c>
      <c r="F11">
        <v>-5.9268397000000004</v>
      </c>
      <c r="G11">
        <v>0.94226916000000005</v>
      </c>
    </row>
    <row r="12" spans="1:10">
      <c r="A12">
        <v>160000</v>
      </c>
      <c r="B12">
        <v>0.63064288999999996</v>
      </c>
      <c r="C12">
        <v>0.77451572000000002</v>
      </c>
      <c r="D12">
        <v>275.97147000000001</v>
      </c>
      <c r="E12">
        <v>-4.9845645000000003</v>
      </c>
      <c r="F12">
        <v>-5.9268337000000004</v>
      </c>
      <c r="G12">
        <v>0.94226916000000005</v>
      </c>
    </row>
    <row r="13" spans="1:10">
      <c r="B13">
        <f>AVERAGE(B2:B12)</f>
        <v>0.63064288999999996</v>
      </c>
      <c r="C13">
        <f>AVERAGE(C2:C12)</f>
        <v>0.76759815181818181</v>
      </c>
      <c r="D13">
        <f>D12</f>
        <v>275.97147000000001</v>
      </c>
      <c r="E13">
        <f>AVERAGE(E2:E12)</f>
        <v>-4.9845940545454548</v>
      </c>
      <c r="F13">
        <f>AVERAGE(F2:F12)</f>
        <v>-5.9268632272727277</v>
      </c>
      <c r="G13">
        <f>AVERAGE(G2:G12)</f>
        <v>0.94226916000000027</v>
      </c>
    </row>
    <row r="15" spans="1:10">
      <c r="A15" t="s">
        <v>22</v>
      </c>
      <c r="B15" t="s">
        <v>23</v>
      </c>
      <c r="C15" t="s">
        <v>24</v>
      </c>
      <c r="D15" t="s">
        <v>25</v>
      </c>
      <c r="J15" t="s">
        <v>26</v>
      </c>
    </row>
    <row r="16" spans="1:10">
      <c r="A16">
        <v>210000</v>
      </c>
      <c r="B16">
        <v>0.63654299000000003</v>
      </c>
      <c r="C16">
        <v>-0.33254437999999997</v>
      </c>
      <c r="D16">
        <v>275.97147000000001</v>
      </c>
      <c r="E16">
        <v>-5.1908025999999996</v>
      </c>
      <c r="F16">
        <v>-6.1418872999999996</v>
      </c>
      <c r="G16">
        <v>0.95108475000000003</v>
      </c>
      <c r="H16">
        <f>E16*256</f>
        <v>-1328.8454655999999</v>
      </c>
      <c r="I16">
        <f>H16*main!$B$2</f>
        <v>-2.2191719275519997E-18</v>
      </c>
      <c r="J16">
        <f>(I16-AVERAGE($I$16:$I$116))^2</f>
        <v>1.2508351717503082E-39</v>
      </c>
    </row>
    <row r="17" spans="1:10">
      <c r="A17">
        <v>211000</v>
      </c>
      <c r="B17">
        <v>0.63996805999999995</v>
      </c>
      <c r="C17">
        <v>9.7504328000000001E-2</v>
      </c>
      <c r="D17">
        <v>275.97147000000001</v>
      </c>
      <c r="E17">
        <v>-5.0962223</v>
      </c>
      <c r="F17">
        <v>-6.0524246000000002</v>
      </c>
      <c r="G17">
        <v>0.95620227999999996</v>
      </c>
      <c r="H17">
        <f t="shared" ref="H17:H80" si="0">E17*256</f>
        <v>-1304.6329088</v>
      </c>
      <c r="I17">
        <f>H17*main!$B$2</f>
        <v>-2.1787369576959999E-18</v>
      </c>
      <c r="J17">
        <f t="shared" ref="J17:J80" si="1">(I17-AVERAGE($I$16:$I$116))^2</f>
        <v>2.5682816344249929E-41</v>
      </c>
    </row>
    <row r="18" spans="1:10">
      <c r="A18">
        <v>212000</v>
      </c>
      <c r="B18">
        <v>0.67498939999999996</v>
      </c>
      <c r="C18">
        <v>0.33777494000000002</v>
      </c>
      <c r="D18">
        <v>275.97147000000001</v>
      </c>
      <c r="E18">
        <v>-5.0208636000000002</v>
      </c>
      <c r="F18">
        <v>-6.0293926999999998</v>
      </c>
      <c r="G18">
        <v>1.0085291000000001</v>
      </c>
      <c r="H18">
        <f t="shared" si="0"/>
        <v>-1285.3410816000001</v>
      </c>
      <c r="I18">
        <f>H18*main!$B$2</f>
        <v>-2.1465196062720003E-18</v>
      </c>
      <c r="J18">
        <f t="shared" si="1"/>
        <v>1.3901841316587047E-39</v>
      </c>
    </row>
    <row r="19" spans="1:10">
      <c r="A19">
        <v>213000</v>
      </c>
      <c r="B19">
        <v>0.69125080999999999</v>
      </c>
      <c r="C19">
        <v>-0.14508797000000001</v>
      </c>
      <c r="D19">
        <v>275.97147000000001</v>
      </c>
      <c r="E19">
        <v>-5.0941324000000003</v>
      </c>
      <c r="F19">
        <v>-6.1269583000000001</v>
      </c>
      <c r="G19">
        <v>1.0328259</v>
      </c>
      <c r="H19">
        <f t="shared" si="0"/>
        <v>-1304.0978944000001</v>
      </c>
      <c r="I19">
        <f>H19*main!$B$2</f>
        <v>-2.1778434836480001E-18</v>
      </c>
      <c r="J19">
        <f t="shared" si="1"/>
        <v>3.5537046479028579E-41</v>
      </c>
    </row>
    <row r="20" spans="1:10">
      <c r="A20">
        <v>214000</v>
      </c>
      <c r="B20">
        <v>0.62298542000000001</v>
      </c>
      <c r="C20">
        <v>-2.0851978E-2</v>
      </c>
      <c r="D20">
        <v>275.97147000000001</v>
      </c>
      <c r="E20">
        <v>-5.1656119</v>
      </c>
      <c r="F20">
        <v>-6.0964397000000004</v>
      </c>
      <c r="G20">
        <v>0.93082781999999997</v>
      </c>
      <c r="H20">
        <f t="shared" si="0"/>
        <v>-1322.3966464</v>
      </c>
      <c r="I20">
        <f>H20*main!$B$2</f>
        <v>-2.208402399488E-18</v>
      </c>
      <c r="J20">
        <f t="shared" si="1"/>
        <v>6.050429163198792E-40</v>
      </c>
    </row>
    <row r="21" spans="1:10">
      <c r="A21">
        <v>215000</v>
      </c>
      <c r="B21">
        <v>0.67975019999999997</v>
      </c>
      <c r="C21">
        <v>-0.19127437999999999</v>
      </c>
      <c r="D21">
        <v>275.97147000000001</v>
      </c>
      <c r="E21">
        <v>-5.1185343000000003</v>
      </c>
      <c r="F21">
        <v>-6.1341767000000003</v>
      </c>
      <c r="G21">
        <v>1.0156423999999999</v>
      </c>
      <c r="H21">
        <f t="shared" si="0"/>
        <v>-1310.3447808000001</v>
      </c>
      <c r="I21">
        <f>H21*main!$B$2</f>
        <v>-2.188275783936E-18</v>
      </c>
      <c r="J21">
        <f t="shared" si="1"/>
        <v>1.9989881983773523E-41</v>
      </c>
    </row>
    <row r="22" spans="1:10">
      <c r="A22">
        <v>216000</v>
      </c>
      <c r="B22">
        <v>0.67635250000000002</v>
      </c>
      <c r="C22">
        <v>3.1597334999999997E-2</v>
      </c>
      <c r="D22">
        <v>275.97147000000001</v>
      </c>
      <c r="E22">
        <v>-5.0676794999999997</v>
      </c>
      <c r="F22">
        <v>-6.0782451999999996</v>
      </c>
      <c r="G22">
        <v>1.0105658</v>
      </c>
      <c r="H22">
        <f t="shared" si="0"/>
        <v>-1297.3259519999999</v>
      </c>
      <c r="I22">
        <f>H22*main!$B$2</f>
        <v>-2.1665343398399999E-18</v>
      </c>
      <c r="J22">
        <f t="shared" si="1"/>
        <v>2.9826808096228199E-40</v>
      </c>
    </row>
    <row r="23" spans="1:10">
      <c r="A23">
        <v>217000</v>
      </c>
      <c r="B23">
        <v>0.71043937999999995</v>
      </c>
      <c r="C23">
        <v>-6.0544473000000001E-2</v>
      </c>
      <c r="D23">
        <v>275.97147000000001</v>
      </c>
      <c r="E23">
        <v>-5.0462819999999997</v>
      </c>
      <c r="F23">
        <v>-6.1077782999999997</v>
      </c>
      <c r="G23">
        <v>1.0614962999999999</v>
      </c>
      <c r="H23">
        <f t="shared" si="0"/>
        <v>-1291.8481919999999</v>
      </c>
      <c r="I23">
        <f>H23*main!$B$2</f>
        <v>-2.1573864806400001E-18</v>
      </c>
      <c r="J23">
        <f t="shared" si="1"/>
        <v>6.9792650687412936E-40</v>
      </c>
    </row>
    <row r="24" spans="1:10">
      <c r="A24">
        <v>218000</v>
      </c>
      <c r="B24">
        <v>0.70382869999999997</v>
      </c>
      <c r="C24">
        <v>0.23605353000000001</v>
      </c>
      <c r="D24">
        <v>275.97147000000001</v>
      </c>
      <c r="E24">
        <v>-5.0009714000000001</v>
      </c>
      <c r="F24">
        <v>-6.0525903999999997</v>
      </c>
      <c r="G24">
        <v>1.0516190999999999</v>
      </c>
      <c r="H24">
        <f t="shared" si="0"/>
        <v>-1280.2486784</v>
      </c>
      <c r="I24">
        <f>H24*main!$B$2</f>
        <v>-2.1380152929280001E-18</v>
      </c>
      <c r="J24">
        <f t="shared" si="1"/>
        <v>2.0966770670389681E-39</v>
      </c>
    </row>
    <row r="25" spans="1:10">
      <c r="A25">
        <v>219000</v>
      </c>
      <c r="B25">
        <v>0.69753142000000001</v>
      </c>
      <c r="C25">
        <v>0.58789155000000004</v>
      </c>
      <c r="D25">
        <v>275.97147000000001</v>
      </c>
      <c r="E25">
        <v>-4.9516349999999996</v>
      </c>
      <c r="F25">
        <v>-5.9938450000000003</v>
      </c>
      <c r="G25">
        <v>1.0422100000000001</v>
      </c>
      <c r="H25">
        <f t="shared" si="0"/>
        <v>-1267.6185599999999</v>
      </c>
      <c r="I25">
        <f>H25*main!$B$2</f>
        <v>-2.1169229951999996E-18</v>
      </c>
      <c r="J25">
        <f t="shared" si="1"/>
        <v>4.4731730514501401E-39</v>
      </c>
    </row>
    <row r="26" spans="1:10">
      <c r="A26">
        <v>220000</v>
      </c>
      <c r="B26">
        <v>0.67327126000000004</v>
      </c>
      <c r="C26">
        <v>-0.45206072000000003</v>
      </c>
      <c r="D26">
        <v>275.97147000000001</v>
      </c>
      <c r="E26">
        <v>-5.1691523000000004</v>
      </c>
      <c r="F26">
        <v>-6.1751142000000003</v>
      </c>
      <c r="G26">
        <v>1.0059619</v>
      </c>
      <c r="H26">
        <f t="shared" si="0"/>
        <v>-1323.3029888000001</v>
      </c>
      <c r="I26">
        <f>H26*main!$B$2</f>
        <v>-2.2099159912960003E-18</v>
      </c>
      <c r="J26">
        <f t="shared" si="1"/>
        <v>6.8179538914727215E-40</v>
      </c>
    </row>
    <row r="27" spans="1:10">
      <c r="A27">
        <v>221000</v>
      </c>
      <c r="B27">
        <v>0.64533609999999997</v>
      </c>
      <c r="C27">
        <v>-9.8058260999999994E-2</v>
      </c>
      <c r="D27">
        <v>275.97147000000001</v>
      </c>
      <c r="E27">
        <v>-5.1531675999999997</v>
      </c>
      <c r="F27">
        <v>-6.1173905</v>
      </c>
      <c r="G27">
        <v>0.96422288</v>
      </c>
      <c r="H27">
        <f t="shared" si="0"/>
        <v>-1319.2109055999999</v>
      </c>
      <c r="I27">
        <f>H27*main!$B$2</f>
        <v>-2.2030822123520001E-18</v>
      </c>
      <c r="J27">
        <f t="shared" si="1"/>
        <v>3.7161942304200303E-40</v>
      </c>
    </row>
    <row r="28" spans="1:10">
      <c r="A28">
        <v>222000</v>
      </c>
      <c r="B28">
        <v>0.66133942000000001</v>
      </c>
      <c r="C28">
        <v>-1.1760588000000001E-3</v>
      </c>
      <c r="D28">
        <v>275.97147000000001</v>
      </c>
      <c r="E28">
        <v>-5.0974776000000004</v>
      </c>
      <c r="F28">
        <v>-6.0856117000000003</v>
      </c>
      <c r="G28">
        <v>0.98813408999999996</v>
      </c>
      <c r="H28">
        <f t="shared" si="0"/>
        <v>-1304.9542656000001</v>
      </c>
      <c r="I28">
        <f>H28*main!$B$2</f>
        <v>-2.179273623552E-18</v>
      </c>
      <c r="J28">
        <f t="shared" si="1"/>
        <v>2.0531372890335117E-41</v>
      </c>
    </row>
    <row r="29" spans="1:10">
      <c r="A29">
        <v>223000</v>
      </c>
      <c r="B29">
        <v>0.66376318999999995</v>
      </c>
      <c r="C29">
        <v>0.16810817</v>
      </c>
      <c r="D29">
        <v>275.97147000000001</v>
      </c>
      <c r="E29">
        <v>-5.0659888000000004</v>
      </c>
      <c r="F29">
        <v>-6.0577443999999998</v>
      </c>
      <c r="G29">
        <v>0.99175555000000004</v>
      </c>
      <c r="H29">
        <f t="shared" si="0"/>
        <v>-1296.8931328000001</v>
      </c>
      <c r="I29">
        <f>H29*main!$B$2</f>
        <v>-2.165811531776E-18</v>
      </c>
      <c r="J29">
        <f t="shared" si="1"/>
        <v>3.2375695835688612E-40</v>
      </c>
    </row>
    <row r="30" spans="1:10">
      <c r="A30">
        <v>224000</v>
      </c>
      <c r="B30">
        <v>0.66953658000000005</v>
      </c>
      <c r="C30">
        <v>-0.23648347</v>
      </c>
      <c r="D30">
        <v>275.97147000000001</v>
      </c>
      <c r="E30">
        <v>-5.1340022000000003</v>
      </c>
      <c r="F30">
        <v>-6.1343839999999998</v>
      </c>
      <c r="G30">
        <v>1.0003818</v>
      </c>
      <c r="H30">
        <f t="shared" si="0"/>
        <v>-1314.3045632000001</v>
      </c>
      <c r="I30">
        <f>H30*main!$B$2</f>
        <v>-2.1948886205440003E-18</v>
      </c>
      <c r="J30">
        <f t="shared" si="1"/>
        <v>1.2285153555367721E-40</v>
      </c>
    </row>
    <row r="31" spans="1:10">
      <c r="A31">
        <v>225000</v>
      </c>
      <c r="B31">
        <v>0.62562669999999998</v>
      </c>
      <c r="C31">
        <v>-0.30863162999999999</v>
      </c>
      <c r="D31">
        <v>275.97147000000001</v>
      </c>
      <c r="E31">
        <v>-5.2022009999999996</v>
      </c>
      <c r="F31">
        <v>-6.1369752999999996</v>
      </c>
      <c r="G31">
        <v>0.93477427000000002</v>
      </c>
      <c r="H31">
        <f t="shared" si="0"/>
        <v>-1331.7634559999999</v>
      </c>
      <c r="I31">
        <f>H31*main!$B$2</f>
        <v>-2.22404497152E-18</v>
      </c>
      <c r="J31">
        <f t="shared" si="1"/>
        <v>1.6192730656601849E-39</v>
      </c>
    </row>
    <row r="32" spans="1:10">
      <c r="A32">
        <v>226000</v>
      </c>
      <c r="B32">
        <v>0.61976825000000002</v>
      </c>
      <c r="C32">
        <v>-0.17970401999999999</v>
      </c>
      <c r="D32">
        <v>275.97147000000001</v>
      </c>
      <c r="E32">
        <v>-5.1894888000000003</v>
      </c>
      <c r="F32">
        <v>-6.1155096999999996</v>
      </c>
      <c r="G32">
        <v>0.92602090999999997</v>
      </c>
      <c r="H32">
        <f t="shared" si="0"/>
        <v>-1328.5091328000001</v>
      </c>
      <c r="I32">
        <f>H32*main!$B$2</f>
        <v>-2.218610251776E-18</v>
      </c>
      <c r="J32">
        <f t="shared" si="1"/>
        <v>1.2114209106081964E-39</v>
      </c>
    </row>
    <row r="33" spans="1:10">
      <c r="A33">
        <v>227000</v>
      </c>
      <c r="B33">
        <v>0.67567250999999995</v>
      </c>
      <c r="C33">
        <v>2.4351313999999998E-3</v>
      </c>
      <c r="D33">
        <v>275.97147000000001</v>
      </c>
      <c r="E33">
        <v>-5.0787446999999997</v>
      </c>
      <c r="F33">
        <v>-6.0882943999999997</v>
      </c>
      <c r="G33">
        <v>1.0095497</v>
      </c>
      <c r="H33">
        <f t="shared" si="0"/>
        <v>-1300.1586431999999</v>
      </c>
      <c r="I33">
        <f>H33*main!$B$2</f>
        <v>-2.1712649341439999E-18</v>
      </c>
      <c r="J33">
        <f t="shared" si="1"/>
        <v>1.5724771785848471E-40</v>
      </c>
    </row>
    <row r="34" spans="1:10">
      <c r="A34">
        <v>228000</v>
      </c>
      <c r="B34">
        <v>0.71933172000000001</v>
      </c>
      <c r="C34">
        <v>-0.15682639000000001</v>
      </c>
      <c r="D34">
        <v>275.97147000000001</v>
      </c>
      <c r="E34">
        <v>-5.0519407999999997</v>
      </c>
      <c r="F34">
        <v>-6.1267236</v>
      </c>
      <c r="G34">
        <v>1.0747827000000001</v>
      </c>
      <c r="H34">
        <f t="shared" si="0"/>
        <v>-1293.2968447999999</v>
      </c>
      <c r="I34">
        <f>H34*main!$B$2</f>
        <v>-2.1598057308159999E-18</v>
      </c>
      <c r="J34">
        <f t="shared" si="1"/>
        <v>5.7595433066750862E-40</v>
      </c>
    </row>
    <row r="35" spans="1:10">
      <c r="A35">
        <v>229000</v>
      </c>
      <c r="B35">
        <v>0.63106890999999998</v>
      </c>
      <c r="C35">
        <v>-0.58654366000000002</v>
      </c>
      <c r="D35">
        <v>275.97147000000001</v>
      </c>
      <c r="E35">
        <v>-5.2478197</v>
      </c>
      <c r="F35">
        <v>-6.1907253999999998</v>
      </c>
      <c r="G35">
        <v>0.94290569999999996</v>
      </c>
      <c r="H35">
        <f t="shared" si="0"/>
        <v>-1343.4418432</v>
      </c>
      <c r="I35">
        <f>H35*main!$B$2</f>
        <v>-2.2435478781440001E-18</v>
      </c>
      <c r="J35">
        <f t="shared" si="1"/>
        <v>3.5692378531854929E-39</v>
      </c>
    </row>
    <row r="36" spans="1:10">
      <c r="A36">
        <v>230000</v>
      </c>
      <c r="B36">
        <v>0.61196952999999998</v>
      </c>
      <c r="C36">
        <v>-0.31068814</v>
      </c>
      <c r="D36">
        <v>275.97147000000001</v>
      </c>
      <c r="E36">
        <v>-5.2200202999999998</v>
      </c>
      <c r="F36">
        <v>-6.1343888</v>
      </c>
      <c r="G36">
        <v>0.91436852999999996</v>
      </c>
      <c r="H36">
        <f t="shared" si="0"/>
        <v>-1336.3251968</v>
      </c>
      <c r="I36">
        <f>H36*main!$B$2</f>
        <v>-2.2316630786559999E-18</v>
      </c>
      <c r="J36">
        <f t="shared" si="1"/>
        <v>2.2904168122029896E-39</v>
      </c>
    </row>
    <row r="37" spans="1:10">
      <c r="A37">
        <v>231000</v>
      </c>
      <c r="B37">
        <v>0.61955400999999999</v>
      </c>
      <c r="C37">
        <v>0.32948545000000001</v>
      </c>
      <c r="D37">
        <v>275.97147000000001</v>
      </c>
      <c r="E37">
        <v>-5.0911090999999997</v>
      </c>
      <c r="F37">
        <v>-6.0168100000000004</v>
      </c>
      <c r="G37">
        <v>0.92570081000000004</v>
      </c>
      <c r="H37">
        <f t="shared" si="0"/>
        <v>-1303.3239295999999</v>
      </c>
      <c r="I37">
        <f>H37*main!$B$2</f>
        <v>-2.1765509624319998E-18</v>
      </c>
      <c r="J37">
        <f t="shared" si="1"/>
        <v>5.261785991922534E-41</v>
      </c>
    </row>
    <row r="38" spans="1:10">
      <c r="A38">
        <v>232000</v>
      </c>
      <c r="B38">
        <v>0.67224914999999996</v>
      </c>
      <c r="C38">
        <v>-6.9087281E-2</v>
      </c>
      <c r="D38">
        <v>275.97147000000001</v>
      </c>
      <c r="E38">
        <v>-5.1016056000000001</v>
      </c>
      <c r="F38">
        <v>-6.1060403000000001</v>
      </c>
      <c r="G38">
        <v>1.0044348000000001</v>
      </c>
      <c r="H38">
        <f t="shared" si="0"/>
        <v>-1306.0110336</v>
      </c>
      <c r="I38">
        <f>H38*main!$B$2</f>
        <v>-2.1810384261119999E-18</v>
      </c>
      <c r="J38">
        <f t="shared" si="1"/>
        <v>7.6527102524035845E-42</v>
      </c>
    </row>
    <row r="39" spans="1:10">
      <c r="A39">
        <v>233000</v>
      </c>
      <c r="B39">
        <v>0.65425979999999995</v>
      </c>
      <c r="C39">
        <v>-0.22028872999999999</v>
      </c>
      <c r="D39">
        <v>275.97147000000001</v>
      </c>
      <c r="E39">
        <v>-5.1345571000000003</v>
      </c>
      <c r="F39">
        <v>-6.1121131999999996</v>
      </c>
      <c r="G39">
        <v>0.97755614000000002</v>
      </c>
      <c r="H39">
        <f t="shared" si="0"/>
        <v>-1314.4466176000001</v>
      </c>
      <c r="I39">
        <f>H39*main!$B$2</f>
        <v>-2.1951258513920003E-18</v>
      </c>
      <c r="J39">
        <f t="shared" si="1"/>
        <v>1.2816667211873305E-40</v>
      </c>
    </row>
    <row r="40" spans="1:10">
      <c r="A40">
        <v>234000</v>
      </c>
      <c r="B40">
        <v>0.69216016000000002</v>
      </c>
      <c r="C40">
        <v>-0.21753101999999999</v>
      </c>
      <c r="D40">
        <v>275.97147000000001</v>
      </c>
      <c r="E40">
        <v>-5.0966477000000001</v>
      </c>
      <c r="F40">
        <v>-6.1308322999999998</v>
      </c>
      <c r="G40">
        <v>1.0341845999999999</v>
      </c>
      <c r="H40">
        <f t="shared" si="0"/>
        <v>-1304.7418112</v>
      </c>
      <c r="I40">
        <f>H40*main!$B$2</f>
        <v>-2.178918824704E-18</v>
      </c>
      <c r="J40">
        <f t="shared" si="1"/>
        <v>2.3872552829279899E-41</v>
      </c>
    </row>
    <row r="41" spans="1:10">
      <c r="A41">
        <v>235000</v>
      </c>
      <c r="B41">
        <v>0.70981594999999997</v>
      </c>
      <c r="C41">
        <v>0.24387165999999999</v>
      </c>
      <c r="D41">
        <v>275.97147000000001</v>
      </c>
      <c r="E41">
        <v>-4.9903040000000001</v>
      </c>
      <c r="F41">
        <v>-6.0508687999999999</v>
      </c>
      <c r="G41">
        <v>1.0605648999999999</v>
      </c>
      <c r="H41">
        <f t="shared" si="0"/>
        <v>-1277.517824</v>
      </c>
      <c r="I41">
        <f>H41*main!$B$2</f>
        <v>-2.1334547660800001E-18</v>
      </c>
      <c r="J41">
        <f t="shared" si="1"/>
        <v>2.5351238365623638E-39</v>
      </c>
    </row>
    <row r="42" spans="1:10">
      <c r="A42">
        <v>236000</v>
      </c>
      <c r="B42">
        <v>0.71977672000000004</v>
      </c>
      <c r="C42">
        <v>-5.9199348999999996E-4</v>
      </c>
      <c r="D42">
        <v>275.97147000000001</v>
      </c>
      <c r="E42">
        <v>-5.0226309999999996</v>
      </c>
      <c r="F42">
        <v>-6.0980787000000003</v>
      </c>
      <c r="G42">
        <v>1.0754475999999999</v>
      </c>
      <c r="H42">
        <f t="shared" si="0"/>
        <v>-1285.7935359999999</v>
      </c>
      <c r="I42">
        <f>H42*main!$B$2</f>
        <v>-2.1472752051199997E-18</v>
      </c>
      <c r="J42">
        <f t="shared" si="1"/>
        <v>1.3344097936233108E-39</v>
      </c>
    </row>
    <row r="43" spans="1:10">
      <c r="A43">
        <v>237000</v>
      </c>
      <c r="B43">
        <v>0.65914234999999999</v>
      </c>
      <c r="C43">
        <v>0.23708282999999999</v>
      </c>
      <c r="D43">
        <v>275.97147000000001</v>
      </c>
      <c r="E43">
        <v>-5.0602733000000004</v>
      </c>
      <c r="F43">
        <v>-6.0451246999999997</v>
      </c>
      <c r="G43">
        <v>0.98485135999999995</v>
      </c>
      <c r="H43">
        <f t="shared" si="0"/>
        <v>-1295.4299648000001</v>
      </c>
      <c r="I43">
        <f>H43*main!$B$2</f>
        <v>-2.1633680412160003E-18</v>
      </c>
      <c r="J43">
        <f t="shared" si="1"/>
        <v>4.1766026566856526E-40</v>
      </c>
    </row>
    <row r="44" spans="1:10">
      <c r="A44">
        <v>238000</v>
      </c>
      <c r="B44">
        <v>0.56931315999999998</v>
      </c>
      <c r="C44">
        <v>9.9772280000000005E-2</v>
      </c>
      <c r="D44">
        <v>275.97147000000001</v>
      </c>
      <c r="E44">
        <v>-5.2019166999999999</v>
      </c>
      <c r="F44">
        <v>-6.0525506</v>
      </c>
      <c r="G44">
        <v>0.85063392000000004</v>
      </c>
      <c r="H44">
        <f t="shared" si="0"/>
        <v>-1331.6906752</v>
      </c>
      <c r="I44">
        <f>H44*main!$B$2</f>
        <v>-2.2239234275840001E-18</v>
      </c>
      <c r="J44">
        <f t="shared" si="1"/>
        <v>1.6095059359057582E-39</v>
      </c>
    </row>
    <row r="45" spans="1:10">
      <c r="A45">
        <v>239000</v>
      </c>
      <c r="B45">
        <v>0.63206404000000005</v>
      </c>
      <c r="C45">
        <v>-0.54849247999999995</v>
      </c>
      <c r="D45">
        <v>275.97147000000001</v>
      </c>
      <c r="E45">
        <v>-5.2324153999999998</v>
      </c>
      <c r="F45">
        <v>-6.1768079</v>
      </c>
      <c r="G45">
        <v>0.94439256000000005</v>
      </c>
      <c r="H45">
        <f t="shared" si="0"/>
        <v>-1339.4983424</v>
      </c>
      <c r="I45">
        <f>H45*main!$B$2</f>
        <v>-2.2369622318079998E-18</v>
      </c>
      <c r="J45">
        <f t="shared" si="1"/>
        <v>2.8257147515360743E-39</v>
      </c>
    </row>
    <row r="46" spans="1:10">
      <c r="A46">
        <v>240000</v>
      </c>
      <c r="B46">
        <v>0.63843335000000001</v>
      </c>
      <c r="C46">
        <v>0.24008446</v>
      </c>
      <c r="D46">
        <v>275.97147000000001</v>
      </c>
      <c r="E46">
        <v>-5.0869492999999997</v>
      </c>
      <c r="F46">
        <v>-6.0408584999999997</v>
      </c>
      <c r="G46">
        <v>0.95390920000000001</v>
      </c>
      <c r="H46">
        <f t="shared" si="0"/>
        <v>-1302.2590207999999</v>
      </c>
      <c r="I46">
        <f>H46*main!$B$2</f>
        <v>-2.1747725647359998E-18</v>
      </c>
      <c r="J46">
        <f t="shared" si="1"/>
        <v>8.158090088236653E-41</v>
      </c>
    </row>
    <row r="47" spans="1:10">
      <c r="A47">
        <v>241000</v>
      </c>
      <c r="B47">
        <v>0.66254816999999999</v>
      </c>
      <c r="C47">
        <v>0.39581125</v>
      </c>
      <c r="D47">
        <v>275.97147000000001</v>
      </c>
      <c r="E47">
        <v>-5.0176721000000004</v>
      </c>
      <c r="F47">
        <v>-6.0076122999999999</v>
      </c>
      <c r="G47">
        <v>0.98994013999999997</v>
      </c>
      <c r="H47">
        <f t="shared" si="0"/>
        <v>-1284.5240576000001</v>
      </c>
      <c r="I47">
        <f>H47*main!$B$2</f>
        <v>-2.1451551761920003E-18</v>
      </c>
      <c r="J47">
        <f t="shared" si="1"/>
        <v>1.4937918244805687E-39</v>
      </c>
    </row>
    <row r="48" spans="1:10">
      <c r="A48">
        <v>242000</v>
      </c>
      <c r="B48">
        <v>0.70358936999999999</v>
      </c>
      <c r="C48">
        <v>-0.19914124</v>
      </c>
      <c r="D48">
        <v>275.97147000000001</v>
      </c>
      <c r="E48">
        <v>-5.0770654000000004</v>
      </c>
      <c r="F48">
        <v>-6.1283269000000002</v>
      </c>
      <c r="G48">
        <v>1.0512615000000001</v>
      </c>
      <c r="H48">
        <f t="shared" si="0"/>
        <v>-1299.7287424000001</v>
      </c>
      <c r="I48">
        <f>H48*main!$B$2</f>
        <v>-2.1705469998080001E-18</v>
      </c>
      <c r="J48">
        <f t="shared" si="1"/>
        <v>1.7576871845620735E-40</v>
      </c>
    </row>
    <row r="49" spans="1:10">
      <c r="A49">
        <v>243000</v>
      </c>
      <c r="B49">
        <v>0.64337498000000004</v>
      </c>
      <c r="C49">
        <v>0.16117745</v>
      </c>
      <c r="D49">
        <v>275.97147000000001</v>
      </c>
      <c r="E49">
        <v>-5.0991879000000004</v>
      </c>
      <c r="F49">
        <v>-6.0604806</v>
      </c>
      <c r="G49">
        <v>0.96129268999999995</v>
      </c>
      <c r="H49">
        <f t="shared" si="0"/>
        <v>-1305.3921024000001</v>
      </c>
      <c r="I49">
        <f>H49*main!$B$2</f>
        <v>-2.1800048110080002E-18</v>
      </c>
      <c r="J49">
        <f t="shared" si="1"/>
        <v>1.4439759420819248E-41</v>
      </c>
    </row>
    <row r="50" spans="1:10">
      <c r="A50">
        <v>244000</v>
      </c>
      <c r="B50">
        <v>0.68418718000000001</v>
      </c>
      <c r="C50">
        <v>-0.42368781</v>
      </c>
      <c r="D50">
        <v>275.97147000000001</v>
      </c>
      <c r="E50">
        <v>-5.1395622000000003</v>
      </c>
      <c r="F50">
        <v>-6.1618339999999998</v>
      </c>
      <c r="G50">
        <v>1.0222719</v>
      </c>
      <c r="H50">
        <f t="shared" si="0"/>
        <v>-1315.7279232000001</v>
      </c>
      <c r="I50">
        <f>H50*main!$B$2</f>
        <v>-2.1972656317440003E-18</v>
      </c>
      <c r="J50">
        <f t="shared" si="1"/>
        <v>1.8119454710002466E-40</v>
      </c>
    </row>
    <row r="51" spans="1:10">
      <c r="A51">
        <v>245000</v>
      </c>
      <c r="B51">
        <v>0.63813914999999999</v>
      </c>
      <c r="C51">
        <v>-0.33730230999999999</v>
      </c>
      <c r="D51">
        <v>275.97147000000001</v>
      </c>
      <c r="E51">
        <v>-5.1926760999999999</v>
      </c>
      <c r="F51">
        <v>-6.1461456999999999</v>
      </c>
      <c r="G51">
        <v>0.95346962999999996</v>
      </c>
      <c r="H51">
        <f t="shared" si="0"/>
        <v>-1329.3250816</v>
      </c>
      <c r="I51">
        <f>H51*main!$B$2</f>
        <v>-2.219972886272E-18</v>
      </c>
      <c r="J51">
        <f t="shared" si="1"/>
        <v>1.308131958124981E-39</v>
      </c>
    </row>
    <row r="52" spans="1:10">
      <c r="A52">
        <v>246000</v>
      </c>
      <c r="B52">
        <v>0.66993855999999996</v>
      </c>
      <c r="C52">
        <v>-0.22240239000000001</v>
      </c>
      <c r="D52">
        <v>275.97147000000001</v>
      </c>
      <c r="E52">
        <v>-5.1355551000000004</v>
      </c>
      <c r="F52">
        <v>-6.1365375000000002</v>
      </c>
      <c r="G52">
        <v>1.0009824</v>
      </c>
      <c r="H52">
        <f t="shared" si="0"/>
        <v>-1314.7021056000001</v>
      </c>
      <c r="I52">
        <f>H52*main!$B$2</f>
        <v>-2.1955525163520001E-18</v>
      </c>
      <c r="J52">
        <f t="shared" si="1"/>
        <v>1.3800932460442011E-40</v>
      </c>
    </row>
    <row r="53" spans="1:10">
      <c r="A53">
        <v>247000</v>
      </c>
      <c r="B53">
        <v>0.66063777999999995</v>
      </c>
      <c r="C53">
        <v>3.0299896E-2</v>
      </c>
      <c r="D53">
        <v>275.97147000000001</v>
      </c>
      <c r="E53">
        <v>-5.0852792999999998</v>
      </c>
      <c r="F53">
        <v>-6.0723650999999998</v>
      </c>
      <c r="G53">
        <v>0.98708574000000004</v>
      </c>
      <c r="H53">
        <f t="shared" si="0"/>
        <v>-1301.8315008</v>
      </c>
      <c r="I53">
        <f>H53*main!$B$2</f>
        <v>-2.1740586063359999E-18</v>
      </c>
      <c r="J53">
        <f t="shared" si="1"/>
        <v>9.4987888471705284E-41</v>
      </c>
    </row>
    <row r="54" spans="1:10">
      <c r="A54">
        <v>248000</v>
      </c>
      <c r="B54">
        <v>0.70269292000000005</v>
      </c>
      <c r="C54">
        <v>-9.1007454000000002E-2</v>
      </c>
      <c r="D54">
        <v>275.97147000000001</v>
      </c>
      <c r="E54">
        <v>-5.0657895000000002</v>
      </c>
      <c r="F54">
        <v>-6.1157116</v>
      </c>
      <c r="G54">
        <v>1.049922</v>
      </c>
      <c r="H54">
        <f t="shared" si="0"/>
        <v>-1296.842112</v>
      </c>
      <c r="I54">
        <f>H54*main!$B$2</f>
        <v>-2.1657263270400002E-18</v>
      </c>
      <c r="J54">
        <f t="shared" si="1"/>
        <v>3.2683043802302826E-40</v>
      </c>
    </row>
    <row r="55" spans="1:10">
      <c r="A55">
        <v>249000</v>
      </c>
      <c r="B55">
        <v>0.67132347000000003</v>
      </c>
      <c r="C55">
        <v>0.17932788</v>
      </c>
      <c r="D55">
        <v>275.97147000000001</v>
      </c>
      <c r="E55">
        <v>-5.0720438999999997</v>
      </c>
      <c r="F55">
        <v>-6.0750956</v>
      </c>
      <c r="G55">
        <v>1.0030517000000001</v>
      </c>
      <c r="H55">
        <f t="shared" si="0"/>
        <v>-1298.4432383999999</v>
      </c>
      <c r="I55">
        <f>H55*main!$B$2</f>
        <v>-2.1684002081279998E-18</v>
      </c>
      <c r="J55">
        <f t="shared" si="1"/>
        <v>2.3730081461725987E-40</v>
      </c>
    </row>
    <row r="56" spans="1:10">
      <c r="A56">
        <v>250000</v>
      </c>
      <c r="B56">
        <v>0.66993879000000001</v>
      </c>
      <c r="C56">
        <v>-0.39649114000000002</v>
      </c>
      <c r="D56">
        <v>275.97147000000001</v>
      </c>
      <c r="E56">
        <v>-5.1572142999999997</v>
      </c>
      <c r="F56">
        <v>-6.1581970000000004</v>
      </c>
      <c r="G56">
        <v>1.0009828000000001</v>
      </c>
      <c r="H56">
        <f t="shared" si="0"/>
        <v>-1320.2468607999999</v>
      </c>
      <c r="I56">
        <f>H56*main!$B$2</f>
        <v>-2.204812257536E-18</v>
      </c>
      <c r="J56">
        <f t="shared" si="1"/>
        <v>4.413141396212791E-40</v>
      </c>
    </row>
    <row r="57" spans="1:10">
      <c r="A57">
        <v>251000</v>
      </c>
      <c r="B57">
        <v>0.65747714000000002</v>
      </c>
      <c r="C57">
        <v>-0.27312294999999998</v>
      </c>
      <c r="D57">
        <v>275.97147000000001</v>
      </c>
      <c r="E57">
        <v>-5.1639673000000004</v>
      </c>
      <c r="F57">
        <v>-6.1463305999999998</v>
      </c>
      <c r="G57">
        <v>0.98236330999999999</v>
      </c>
      <c r="H57">
        <f t="shared" si="0"/>
        <v>-1321.9756288000001</v>
      </c>
      <c r="I57">
        <f>H57*main!$B$2</f>
        <v>-2.2076993000960003E-18</v>
      </c>
      <c r="J57">
        <f t="shared" si="1"/>
        <v>5.7094812155138777E-40</v>
      </c>
    </row>
    <row r="58" spans="1:10">
      <c r="A58">
        <v>252000</v>
      </c>
      <c r="B58">
        <v>0.67407298999999998</v>
      </c>
      <c r="C58">
        <v>-0.12840647999999999</v>
      </c>
      <c r="D58">
        <v>275.97147000000001</v>
      </c>
      <c r="E58">
        <v>-5.1085307000000002</v>
      </c>
      <c r="F58">
        <v>-6.1156905000000004</v>
      </c>
      <c r="G58">
        <v>1.0071597999999999</v>
      </c>
      <c r="H58">
        <f t="shared" si="0"/>
        <v>-1307.7838592000001</v>
      </c>
      <c r="I58">
        <f>H58*main!$B$2</f>
        <v>-2.1839990448640001E-18</v>
      </c>
      <c r="J58">
        <f t="shared" si="1"/>
        <v>3.7739088875662962E-44</v>
      </c>
    </row>
    <row r="59" spans="1:10">
      <c r="A59">
        <v>253000</v>
      </c>
      <c r="B59">
        <v>0.67700033000000004</v>
      </c>
      <c r="C59">
        <v>0.22426465000000001</v>
      </c>
      <c r="D59">
        <v>275.97147000000001</v>
      </c>
      <c r="E59">
        <v>-5.0351384000000001</v>
      </c>
      <c r="F59">
        <v>-6.0466721000000003</v>
      </c>
      <c r="G59">
        <v>1.0115337</v>
      </c>
      <c r="H59">
        <f t="shared" si="0"/>
        <v>-1288.9954304</v>
      </c>
      <c r="I59">
        <f>H59*main!$B$2</f>
        <v>-2.1526223687680001E-18</v>
      </c>
      <c r="J59">
        <f t="shared" si="1"/>
        <v>9.7234272987361566E-40</v>
      </c>
    </row>
    <row r="60" spans="1:10">
      <c r="A60">
        <v>254000</v>
      </c>
      <c r="B60">
        <v>0.67135895000000001</v>
      </c>
      <c r="C60">
        <v>-0.1307236</v>
      </c>
      <c r="D60">
        <v>275.97147000000001</v>
      </c>
      <c r="E60">
        <v>-5.1123620000000001</v>
      </c>
      <c r="F60">
        <v>-6.1154666999999998</v>
      </c>
      <c r="G60">
        <v>1.0031047</v>
      </c>
      <c r="H60">
        <f t="shared" si="0"/>
        <v>-1308.764672</v>
      </c>
      <c r="I60">
        <f>H60*main!$B$2</f>
        <v>-2.18563700224E-18</v>
      </c>
      <c r="J60">
        <f t="shared" si="1"/>
        <v>3.3570407086983804E-42</v>
      </c>
    </row>
    <row r="61" spans="1:10">
      <c r="A61">
        <v>255000</v>
      </c>
      <c r="B61">
        <v>0.68014003000000001</v>
      </c>
      <c r="C61">
        <v>-0.33244656</v>
      </c>
      <c r="D61">
        <v>275.97147000000001</v>
      </c>
      <c r="E61">
        <v>-5.1418403000000001</v>
      </c>
      <c r="F61">
        <v>-6.1580652000000002</v>
      </c>
      <c r="G61">
        <v>1.0162248</v>
      </c>
      <c r="H61">
        <f t="shared" si="0"/>
        <v>-1316.3111168</v>
      </c>
      <c r="I61">
        <f>H61*main!$B$2</f>
        <v>-2.1982395650559999E-18</v>
      </c>
      <c r="J61">
        <f t="shared" si="1"/>
        <v>2.083630382998158E-40</v>
      </c>
    </row>
    <row r="62" spans="1:10">
      <c r="A62">
        <v>256000</v>
      </c>
      <c r="B62">
        <v>0.64864421999999999</v>
      </c>
      <c r="C62">
        <v>-0.38081007</v>
      </c>
      <c r="D62">
        <v>275.97147000000001</v>
      </c>
      <c r="E62">
        <v>-5.1875293999999998</v>
      </c>
      <c r="F62">
        <v>-6.1566951000000003</v>
      </c>
      <c r="G62">
        <v>0.96916568000000003</v>
      </c>
      <c r="H62">
        <f t="shared" si="0"/>
        <v>-1328.0075264</v>
      </c>
      <c r="I62">
        <f>H62*main!$B$2</f>
        <v>-2.2177725690879999E-18</v>
      </c>
      <c r="J62">
        <f t="shared" si="1"/>
        <v>1.1538107395006656E-39</v>
      </c>
    </row>
    <row r="63" spans="1:10">
      <c r="A63">
        <v>257000</v>
      </c>
      <c r="B63">
        <v>0.56144256000000003</v>
      </c>
      <c r="C63">
        <v>-0.16992947999999999</v>
      </c>
      <c r="D63">
        <v>275.97147000000001</v>
      </c>
      <c r="E63">
        <v>-5.2655868000000003</v>
      </c>
      <c r="F63">
        <v>-6.1044609000000003</v>
      </c>
      <c r="G63">
        <v>0.83887413</v>
      </c>
      <c r="H63">
        <f t="shared" si="0"/>
        <v>-1347.9902208000001</v>
      </c>
      <c r="I63">
        <f>H63*main!$B$2</f>
        <v>-2.2511436687360001E-18</v>
      </c>
      <c r="J63">
        <f t="shared" si="1"/>
        <v>4.5345260233745799E-39</v>
      </c>
    </row>
    <row r="64" spans="1:10">
      <c r="A64">
        <v>258000</v>
      </c>
      <c r="B64">
        <v>0.59780522000000003</v>
      </c>
      <c r="C64">
        <v>-5.4172045000000002E-2</v>
      </c>
      <c r="D64">
        <v>275.97147000000001</v>
      </c>
      <c r="E64">
        <v>-5.1918588000000003</v>
      </c>
      <c r="F64">
        <v>-6.0850638999999997</v>
      </c>
      <c r="G64">
        <v>0.89320506</v>
      </c>
      <c r="H64">
        <f t="shared" si="0"/>
        <v>-1329.1158528000001</v>
      </c>
      <c r="I64">
        <f>H64*main!$B$2</f>
        <v>-2.2196234741760002E-18</v>
      </c>
      <c r="J64">
        <f t="shared" si="1"/>
        <v>1.2829788988437837E-39</v>
      </c>
    </row>
    <row r="65" spans="1:10">
      <c r="A65">
        <v>259000</v>
      </c>
      <c r="B65">
        <v>0.63247527000000003</v>
      </c>
      <c r="C65">
        <v>2.0050063999999999E-2</v>
      </c>
      <c r="D65">
        <v>275.97147000000001</v>
      </c>
      <c r="E65">
        <v>-5.1262895999999998</v>
      </c>
      <c r="F65">
        <v>-6.0712966000000002</v>
      </c>
      <c r="G65">
        <v>0.94500700000000004</v>
      </c>
      <c r="H65">
        <f t="shared" si="0"/>
        <v>-1312.3301375999999</v>
      </c>
      <c r="I65">
        <f>H65*main!$B$2</f>
        <v>-2.1915913297919998E-18</v>
      </c>
      <c r="J65">
        <f t="shared" si="1"/>
        <v>6.0630367743557958E-41</v>
      </c>
    </row>
    <row r="66" spans="1:10">
      <c r="A66">
        <v>260000</v>
      </c>
      <c r="B66">
        <v>0.67391962000000005</v>
      </c>
      <c r="C66">
        <v>0.21526596000000001</v>
      </c>
      <c r="D66">
        <v>275.97147000000001</v>
      </c>
      <c r="E66">
        <v>-5.0448502</v>
      </c>
      <c r="F66">
        <v>-6.0517808999999998</v>
      </c>
      <c r="G66">
        <v>1.0069307000000001</v>
      </c>
      <c r="H66">
        <f t="shared" si="0"/>
        <v>-1291.4816512</v>
      </c>
      <c r="I66">
        <f>H66*main!$B$2</f>
        <v>-2.1567743575039999E-18</v>
      </c>
      <c r="J66">
        <f t="shared" si="1"/>
        <v>7.3064370531938449E-40</v>
      </c>
    </row>
    <row r="67" spans="1:10">
      <c r="A67">
        <v>261000</v>
      </c>
      <c r="B67">
        <v>0.69136903000000005</v>
      </c>
      <c r="C67">
        <v>-0.11444795000000001</v>
      </c>
      <c r="D67">
        <v>275.97147000000001</v>
      </c>
      <c r="E67">
        <v>-5.0829364000000004</v>
      </c>
      <c r="F67">
        <v>-6.1159388999999997</v>
      </c>
      <c r="G67">
        <v>1.0330025</v>
      </c>
      <c r="H67">
        <f t="shared" si="0"/>
        <v>-1301.2317184000001</v>
      </c>
      <c r="I67">
        <f>H67*main!$B$2</f>
        <v>-2.1730569697280003E-18</v>
      </c>
      <c r="J67">
        <f t="shared" si="1"/>
        <v>1.1551541172906639E-40</v>
      </c>
    </row>
    <row r="68" spans="1:10">
      <c r="A68">
        <v>262000</v>
      </c>
      <c r="B68">
        <v>0.61607464000000001</v>
      </c>
      <c r="C68">
        <v>-0.29428580999999998</v>
      </c>
      <c r="D68">
        <v>275.97147000000001</v>
      </c>
      <c r="E68">
        <v>-5.2124022999999999</v>
      </c>
      <c r="F68">
        <v>-6.1329044000000001</v>
      </c>
      <c r="G68">
        <v>0.92050213999999997</v>
      </c>
      <c r="H68">
        <f t="shared" si="0"/>
        <v>-1334.3749888</v>
      </c>
      <c r="I68">
        <f>H68*main!$B$2</f>
        <v>-2.2284062312960001E-18</v>
      </c>
      <c r="J68">
        <f t="shared" si="1"/>
        <v>1.9892895154493539E-39</v>
      </c>
    </row>
    <row r="69" spans="1:10">
      <c r="A69">
        <v>263000</v>
      </c>
      <c r="B69">
        <v>0.61394673</v>
      </c>
      <c r="C69">
        <v>-0.4952878</v>
      </c>
      <c r="D69">
        <v>275.97147000000001</v>
      </c>
      <c r="E69">
        <v>-5.2498186000000002</v>
      </c>
      <c r="F69">
        <v>-6.1671412999999999</v>
      </c>
      <c r="G69">
        <v>0.91732274999999996</v>
      </c>
      <c r="H69">
        <f t="shared" si="0"/>
        <v>-1343.9535616000001</v>
      </c>
      <c r="I69">
        <f>H69*main!$B$2</f>
        <v>-2.2444024478720002E-18</v>
      </c>
      <c r="J69">
        <f t="shared" si="1"/>
        <v>3.6720774299734171E-39</v>
      </c>
    </row>
    <row r="70" spans="1:10">
      <c r="A70">
        <v>264000</v>
      </c>
      <c r="B70">
        <v>0.67031772999999995</v>
      </c>
      <c r="C70">
        <v>-0.30413372</v>
      </c>
      <c r="D70">
        <v>275.97147000000001</v>
      </c>
      <c r="E70">
        <v>-5.1455713000000003</v>
      </c>
      <c r="F70">
        <v>-6.1471201999999998</v>
      </c>
      <c r="G70">
        <v>1.0015489</v>
      </c>
      <c r="H70">
        <f t="shared" si="0"/>
        <v>-1317.2662528000001</v>
      </c>
      <c r="I70">
        <f>H70*main!$B$2</f>
        <v>-2.1998346421760001E-18</v>
      </c>
      <c r="J70">
        <f t="shared" si="1"/>
        <v>2.5695650213340293E-40</v>
      </c>
    </row>
    <row r="71" spans="1:10">
      <c r="A71">
        <v>265000</v>
      </c>
      <c r="B71">
        <v>0.66684900000000003</v>
      </c>
      <c r="C71">
        <v>-0.28799436</v>
      </c>
      <c r="D71">
        <v>275.97147000000001</v>
      </c>
      <c r="E71">
        <v>-5.1483179999999997</v>
      </c>
      <c r="F71">
        <v>-6.1446842000000004</v>
      </c>
      <c r="G71">
        <v>0.99636619000000004</v>
      </c>
      <c r="H71">
        <f t="shared" si="0"/>
        <v>-1317.9694079999999</v>
      </c>
      <c r="I71">
        <f>H71*main!$B$2</f>
        <v>-2.2010089113599998E-18</v>
      </c>
      <c r="J71">
        <f t="shared" si="1"/>
        <v>2.9598215812415193E-40</v>
      </c>
    </row>
    <row r="72" spans="1:10">
      <c r="A72">
        <v>266000</v>
      </c>
      <c r="B72">
        <v>0.66960511</v>
      </c>
      <c r="C72">
        <v>-9.2892234000000004E-2</v>
      </c>
      <c r="D72">
        <v>275.97147000000001</v>
      </c>
      <c r="E72">
        <v>-5.1104428999999998</v>
      </c>
      <c r="F72">
        <v>-6.1109270999999996</v>
      </c>
      <c r="G72">
        <v>1.0004842</v>
      </c>
      <c r="H72">
        <f t="shared" si="0"/>
        <v>-1308.2733823999999</v>
      </c>
      <c r="I72">
        <f>H72*main!$B$2</f>
        <v>-2.1848165486079998E-18</v>
      </c>
      <c r="J72">
        <f t="shared" si="1"/>
        <v>1.023677025943694E-42</v>
      </c>
    </row>
    <row r="73" spans="1:10">
      <c r="A73">
        <v>267000</v>
      </c>
      <c r="B73">
        <v>0.67159988999999998</v>
      </c>
      <c r="C73">
        <v>0.11037035000000001</v>
      </c>
      <c r="D73">
        <v>275.97147000000001</v>
      </c>
      <c r="E73">
        <v>-5.0702496000000004</v>
      </c>
      <c r="F73">
        <v>-6.0737142999999998</v>
      </c>
      <c r="G73">
        <v>1.0034647000000001</v>
      </c>
      <c r="H73">
        <f t="shared" si="0"/>
        <v>-1297.9838976000001</v>
      </c>
      <c r="I73">
        <f>H73*main!$B$2</f>
        <v>-2.1676331089920001E-18</v>
      </c>
      <c r="J73">
        <f t="shared" si="1"/>
        <v>2.6152292225555777E-40</v>
      </c>
    </row>
    <row r="74" spans="1:10">
      <c r="A74">
        <v>268000</v>
      </c>
      <c r="B74">
        <v>0.69673708000000001</v>
      </c>
      <c r="C74">
        <v>-0.37274465000000001</v>
      </c>
      <c r="D74">
        <v>275.97147000000001</v>
      </c>
      <c r="E74">
        <v>-5.1100674000000001</v>
      </c>
      <c r="F74">
        <v>-6.1510904999999996</v>
      </c>
      <c r="G74">
        <v>1.0410231999999999</v>
      </c>
      <c r="H74">
        <f t="shared" si="0"/>
        <v>-1308.1772544</v>
      </c>
      <c r="I74">
        <f>H74*main!$B$2</f>
        <v>-2.184656014848E-18</v>
      </c>
      <c r="J74">
        <f t="shared" si="1"/>
        <v>7.2460186843649498E-43</v>
      </c>
    </row>
    <row r="75" spans="1:10">
      <c r="A75">
        <v>269000</v>
      </c>
      <c r="B75">
        <v>0.63229334999999998</v>
      </c>
      <c r="C75">
        <v>0.31539718999999999</v>
      </c>
      <c r="D75">
        <v>275.97147000000001</v>
      </c>
      <c r="E75">
        <v>-5.0773320999999996</v>
      </c>
      <c r="F75">
        <v>-6.0220672999999998</v>
      </c>
      <c r="G75">
        <v>0.94473518000000001</v>
      </c>
      <c r="H75">
        <f t="shared" si="0"/>
        <v>-1299.7970175999999</v>
      </c>
      <c r="I75">
        <f>H75*main!$B$2</f>
        <v>-2.170661019392E-18</v>
      </c>
      <c r="J75">
        <f t="shared" si="1"/>
        <v>1.7275842590484242E-40</v>
      </c>
    </row>
    <row r="76" spans="1:10">
      <c r="A76">
        <v>270000</v>
      </c>
      <c r="B76">
        <v>0.66386557999999996</v>
      </c>
      <c r="C76">
        <v>0.20759727</v>
      </c>
      <c r="D76">
        <v>275.97147000000001</v>
      </c>
      <c r="E76">
        <v>-5.0560752999999998</v>
      </c>
      <c r="F76">
        <v>-6.0479837999999999</v>
      </c>
      <c r="G76">
        <v>0.99190853000000001</v>
      </c>
      <c r="H76">
        <f t="shared" si="0"/>
        <v>-1294.3552768</v>
      </c>
      <c r="I76">
        <f>H76*main!$B$2</f>
        <v>-2.1615733122559998E-18</v>
      </c>
      <c r="J76">
        <f t="shared" si="1"/>
        <v>4.9423812927223875E-40</v>
      </c>
    </row>
    <row r="77" spans="1:10">
      <c r="A77">
        <v>271000</v>
      </c>
      <c r="B77">
        <v>0.68146876000000001</v>
      </c>
      <c r="C77">
        <v>0.33753425999999997</v>
      </c>
      <c r="D77">
        <v>275.97147000000001</v>
      </c>
      <c r="E77">
        <v>-5.0240640000000001</v>
      </c>
      <c r="F77">
        <v>-6.0422741999999996</v>
      </c>
      <c r="G77">
        <v>1.0182102</v>
      </c>
      <c r="H77">
        <f t="shared" si="0"/>
        <v>-1286.160384</v>
      </c>
      <c r="I77">
        <f>H77*main!$B$2</f>
        <v>-2.1478878412799999E-18</v>
      </c>
      <c r="J77">
        <f t="shared" si="1"/>
        <v>1.2900264405191053E-39</v>
      </c>
    </row>
    <row r="78" spans="1:10">
      <c r="A78">
        <v>272000</v>
      </c>
      <c r="B78">
        <v>0.63675342999999995</v>
      </c>
      <c r="C78">
        <v>0.17227332000000001</v>
      </c>
      <c r="D78">
        <v>275.97147000000001</v>
      </c>
      <c r="E78">
        <v>-5.1147375999999998</v>
      </c>
      <c r="F78">
        <v>-6.0661367999999998</v>
      </c>
      <c r="G78">
        <v>0.95139916999999996</v>
      </c>
      <c r="H78">
        <f t="shared" si="0"/>
        <v>-1309.3728255999999</v>
      </c>
      <c r="I78">
        <f>H78*main!$B$2</f>
        <v>-2.1866526187520001E-18</v>
      </c>
      <c r="J78">
        <f t="shared" si="1"/>
        <v>8.1101892441317792E-42</v>
      </c>
    </row>
    <row r="79" spans="1:10">
      <c r="A79">
        <v>273000</v>
      </c>
      <c r="B79">
        <v>0.63762841999999997</v>
      </c>
      <c r="C79">
        <v>-0.28745335999999999</v>
      </c>
      <c r="D79">
        <v>275.97147000000001</v>
      </c>
      <c r="E79">
        <v>-5.1678369999999996</v>
      </c>
      <c r="F79">
        <v>-6.1205435000000001</v>
      </c>
      <c r="G79">
        <v>0.95270653000000005</v>
      </c>
      <c r="H79">
        <f t="shared" si="0"/>
        <v>-1322.9662719999999</v>
      </c>
      <c r="I79">
        <f>H79*main!$B$2</f>
        <v>-2.2093536742399998E-18</v>
      </c>
      <c r="J79">
        <f t="shared" si="1"/>
        <v>6.5274602996163189E-40</v>
      </c>
    </row>
    <row r="80" spans="1:10">
      <c r="A80">
        <v>274000</v>
      </c>
      <c r="B80">
        <v>0.64805232000000002</v>
      </c>
      <c r="C80">
        <v>-0.58493300999999998</v>
      </c>
      <c r="D80">
        <v>275.97147000000001</v>
      </c>
      <c r="E80">
        <v>-5.2247050000000002</v>
      </c>
      <c r="F80">
        <v>-6.1929863000000003</v>
      </c>
      <c r="G80">
        <v>0.96828130000000001</v>
      </c>
      <c r="H80">
        <f t="shared" si="0"/>
        <v>-1337.52448</v>
      </c>
      <c r="I80">
        <f>H80*main!$B$2</f>
        <v>-2.2336658816E-18</v>
      </c>
      <c r="J80">
        <f t="shared" si="1"/>
        <v>2.4861295173144064E-39</v>
      </c>
    </row>
    <row r="81" spans="1:10">
      <c r="A81">
        <v>275000</v>
      </c>
      <c r="B81">
        <v>0.59101545</v>
      </c>
      <c r="C81">
        <v>-0.28701940999999997</v>
      </c>
      <c r="D81">
        <v>275.97147000000001</v>
      </c>
      <c r="E81">
        <v>-5.2446514999999998</v>
      </c>
      <c r="F81">
        <v>-6.1277116999999999</v>
      </c>
      <c r="G81">
        <v>0.88306019999999996</v>
      </c>
      <c r="H81">
        <f t="shared" ref="H81:H116" si="2">E81*256</f>
        <v>-1342.6307839999999</v>
      </c>
      <c r="I81">
        <f>H81*main!$B$2</f>
        <v>-2.2421934092799998E-18</v>
      </c>
      <c r="J81">
        <f t="shared" ref="J81:J115" si="3">(I81-AVERAGE($I$16:$I$116))^2</f>
        <v>3.4092321047856543E-39</v>
      </c>
    </row>
    <row r="82" spans="1:10">
      <c r="A82">
        <v>276000</v>
      </c>
      <c r="B82">
        <v>0.64674147999999998</v>
      </c>
      <c r="C82">
        <v>5.6767185999999997E-2</v>
      </c>
      <c r="D82">
        <v>275.97147000000001</v>
      </c>
      <c r="E82">
        <v>-5.1093045999999998</v>
      </c>
      <c r="F82">
        <v>-6.0756272999999998</v>
      </c>
      <c r="G82">
        <v>0.96632271999999997</v>
      </c>
      <c r="H82">
        <f t="shared" si="2"/>
        <v>-1307.9819775999999</v>
      </c>
      <c r="I82">
        <f>H82*main!$B$2</f>
        <v>-2.1843299025920001E-18</v>
      </c>
      <c r="J82">
        <f t="shared" si="3"/>
        <v>2.7575441643936843E-43</v>
      </c>
    </row>
    <row r="83" spans="1:10">
      <c r="A83">
        <v>277000</v>
      </c>
      <c r="B83">
        <v>0.66060737000000003</v>
      </c>
      <c r="C83">
        <v>0.26119700000000001</v>
      </c>
      <c r="D83">
        <v>275.97147000000001</v>
      </c>
      <c r="E83">
        <v>-5.0535629999999996</v>
      </c>
      <c r="F83">
        <v>-6.0406034000000002</v>
      </c>
      <c r="G83">
        <v>0.98704031000000003</v>
      </c>
      <c r="H83">
        <f t="shared" si="2"/>
        <v>-1293.7121279999999</v>
      </c>
      <c r="I83">
        <f>H83*main!$B$2</f>
        <v>-2.1604992537599997E-18</v>
      </c>
      <c r="J83">
        <f t="shared" si="3"/>
        <v>5.4314752315261199E-40</v>
      </c>
    </row>
    <row r="84" spans="1:10">
      <c r="A84">
        <v>278000</v>
      </c>
      <c r="B84">
        <v>0.71554167000000002</v>
      </c>
      <c r="C84">
        <v>0.28621195999999999</v>
      </c>
      <c r="D84">
        <v>275.97147000000001</v>
      </c>
      <c r="E84">
        <v>-4.9735868999999999</v>
      </c>
      <c r="F84">
        <v>-6.0427068000000004</v>
      </c>
      <c r="G84">
        <v>1.0691199</v>
      </c>
      <c r="H84">
        <f t="shared" si="2"/>
        <v>-1273.2382464</v>
      </c>
      <c r="I84">
        <f>H84*main!$B$2</f>
        <v>-2.1263078714879999E-18</v>
      </c>
      <c r="J84">
        <f t="shared" si="3"/>
        <v>3.3058944140033013E-39</v>
      </c>
    </row>
    <row r="85" spans="1:10">
      <c r="A85">
        <v>279000</v>
      </c>
      <c r="B85">
        <v>0.77994361999999995</v>
      </c>
      <c r="C85">
        <v>-0.22635375999999999</v>
      </c>
      <c r="D85">
        <v>275.97147000000001</v>
      </c>
      <c r="E85">
        <v>-4.9769271000000002</v>
      </c>
      <c r="F85">
        <v>-6.1422724999999998</v>
      </c>
      <c r="G85">
        <v>1.1653454000000001</v>
      </c>
      <c r="H85">
        <f t="shared" si="2"/>
        <v>-1274.0933376</v>
      </c>
      <c r="I85">
        <f>H85*main!$B$2</f>
        <v>-2.127735873792E-18</v>
      </c>
      <c r="J85">
        <f t="shared" si="3"/>
        <v>3.1437221707761525E-39</v>
      </c>
    </row>
    <row r="86" spans="1:10">
      <c r="A86">
        <v>280000</v>
      </c>
      <c r="B86">
        <v>0.65282359000000001</v>
      </c>
      <c r="C86">
        <v>-0.23679636000000001</v>
      </c>
      <c r="D86">
        <v>275.97147000000001</v>
      </c>
      <c r="E86">
        <v>-5.1518078000000003</v>
      </c>
      <c r="F86">
        <v>-6.1272180000000001</v>
      </c>
      <c r="G86">
        <v>0.97541023999999998</v>
      </c>
      <c r="H86">
        <f t="shared" si="2"/>
        <v>-1318.8627968000001</v>
      </c>
      <c r="I86">
        <f>H86*main!$B$2</f>
        <v>-2.2025008706560001E-18</v>
      </c>
      <c r="J86">
        <f t="shared" si="3"/>
        <v>3.4954383002084811E-40</v>
      </c>
    </row>
    <row r="87" spans="1:10">
      <c r="A87">
        <v>281000</v>
      </c>
      <c r="B87">
        <v>0.61666206999999995</v>
      </c>
      <c r="C87">
        <v>-0.27176391999999999</v>
      </c>
      <c r="D87">
        <v>275.97147000000001</v>
      </c>
      <c r="E87">
        <v>-5.2121244999999998</v>
      </c>
      <c r="F87">
        <v>-6.1335043000000002</v>
      </c>
      <c r="G87">
        <v>0.92137985</v>
      </c>
      <c r="H87">
        <f t="shared" si="2"/>
        <v>-1334.303872</v>
      </c>
      <c r="I87">
        <f>H87*main!$B$2</f>
        <v>-2.2282874662399999E-18</v>
      </c>
      <c r="J87">
        <f t="shared" si="3"/>
        <v>1.9787094327124036E-39</v>
      </c>
    </row>
    <row r="88" spans="1:10">
      <c r="A88">
        <v>282000</v>
      </c>
      <c r="B88">
        <v>0.63657735000000004</v>
      </c>
      <c r="C88">
        <v>3.4774925999999998E-2</v>
      </c>
      <c r="D88">
        <v>275.97147000000001</v>
      </c>
      <c r="E88">
        <v>-5.1223974999999999</v>
      </c>
      <c r="F88">
        <v>-6.0735336000000002</v>
      </c>
      <c r="G88">
        <v>0.95113608999999999</v>
      </c>
      <c r="H88">
        <f t="shared" si="2"/>
        <v>-1311.33376</v>
      </c>
      <c r="I88">
        <f>H88*main!$B$2</f>
        <v>-2.1899273792E-18</v>
      </c>
      <c r="J88">
        <f t="shared" si="3"/>
        <v>3.7486228889998545E-41</v>
      </c>
    </row>
    <row r="89" spans="1:10">
      <c r="A89">
        <v>283000</v>
      </c>
      <c r="B89">
        <v>0.73015350999999995</v>
      </c>
      <c r="C89">
        <v>-0.37821491000000002</v>
      </c>
      <c r="D89">
        <v>275.97147000000001</v>
      </c>
      <c r="E89">
        <v>-5.0744832000000004</v>
      </c>
      <c r="F89">
        <v>-6.1654353000000004</v>
      </c>
      <c r="G89">
        <v>1.0909519999999999</v>
      </c>
      <c r="H89">
        <f t="shared" si="2"/>
        <v>-1299.0676992000001</v>
      </c>
      <c r="I89">
        <f>H89*main!$B$2</f>
        <v>-2.169443057664E-18</v>
      </c>
      <c r="J89">
        <f t="shared" si="3"/>
        <v>2.0625904986404933E-40</v>
      </c>
    </row>
    <row r="90" spans="1:10">
      <c r="A90">
        <v>284000</v>
      </c>
      <c r="B90">
        <v>0.66408491000000003</v>
      </c>
      <c r="C90">
        <v>0.18595269</v>
      </c>
      <c r="D90">
        <v>275.97147000000001</v>
      </c>
      <c r="E90">
        <v>-5.0639029000000004</v>
      </c>
      <c r="F90">
        <v>-6.0561391999999996</v>
      </c>
      <c r="G90">
        <v>0.99223625000000004</v>
      </c>
      <c r="H90">
        <f t="shared" si="2"/>
        <v>-1296.3591424000001</v>
      </c>
      <c r="I90">
        <f>H90*main!$B$2</f>
        <v>-2.1649197678080002E-18</v>
      </c>
      <c r="J90">
        <f t="shared" si="3"/>
        <v>3.5664366104393412E-40</v>
      </c>
    </row>
    <row r="91" spans="1:10">
      <c r="A91">
        <v>285000</v>
      </c>
      <c r="B91">
        <v>0.66400263000000004</v>
      </c>
      <c r="C91">
        <v>0.37739433</v>
      </c>
      <c r="D91">
        <v>275.97147000000001</v>
      </c>
      <c r="E91">
        <v>-5.0320214999999999</v>
      </c>
      <c r="F91">
        <v>-6.0241347999999997</v>
      </c>
      <c r="G91">
        <v>0.99211329999999998</v>
      </c>
      <c r="H91">
        <f t="shared" si="2"/>
        <v>-1288.197504</v>
      </c>
      <c r="I91">
        <f>H91*main!$B$2</f>
        <v>-2.15128983168E-18</v>
      </c>
      <c r="J91">
        <f t="shared" si="3"/>
        <v>1.0572218221592644E-39</v>
      </c>
    </row>
    <row r="92" spans="1:10">
      <c r="A92">
        <v>286000</v>
      </c>
      <c r="B92">
        <v>0.61587484000000003</v>
      </c>
      <c r="C92">
        <v>0.11771471999999999</v>
      </c>
      <c r="D92">
        <v>275.97147000000001</v>
      </c>
      <c r="E92">
        <v>-5.1381965999999997</v>
      </c>
      <c r="F92">
        <v>-6.0584002000000003</v>
      </c>
      <c r="G92">
        <v>0.92020362</v>
      </c>
      <c r="H92">
        <f t="shared" si="2"/>
        <v>-1315.3783295999999</v>
      </c>
      <c r="I92">
        <f>H92*main!$B$2</f>
        <v>-2.1966818104319997E-18</v>
      </c>
      <c r="J92">
        <f t="shared" si="3"/>
        <v>1.6581792941691722E-40</v>
      </c>
    </row>
    <row r="93" spans="1:10">
      <c r="A93">
        <v>287000</v>
      </c>
      <c r="B93">
        <v>0.64919895000000005</v>
      </c>
      <c r="C93">
        <v>-7.4262023999999996E-2</v>
      </c>
      <c r="D93">
        <v>275.97147000000001</v>
      </c>
      <c r="E93">
        <v>-5.1249161000000001</v>
      </c>
      <c r="F93">
        <v>-6.0949106000000004</v>
      </c>
      <c r="G93">
        <v>0.96999453000000002</v>
      </c>
      <c r="H93">
        <f t="shared" si="2"/>
        <v>-1311.9785216</v>
      </c>
      <c r="I93">
        <f>H93*main!$B$2</f>
        <v>-2.1910041310720001E-18</v>
      </c>
      <c r="J93">
        <f t="shared" si="3"/>
        <v>5.1830665178002899E-41</v>
      </c>
    </row>
    <row r="94" spans="1:10">
      <c r="A94">
        <v>288000</v>
      </c>
      <c r="B94">
        <v>0.67748012999999996</v>
      </c>
      <c r="C94">
        <v>-3.3636427000000003E-2</v>
      </c>
      <c r="D94">
        <v>275.97147000000001</v>
      </c>
      <c r="E94">
        <v>-5.0783718000000002</v>
      </c>
      <c r="F94">
        <v>-6.0906224</v>
      </c>
      <c r="G94">
        <v>1.0122506</v>
      </c>
      <c r="H94">
        <f t="shared" si="2"/>
        <v>-1300.0631808000001</v>
      </c>
      <c r="I94">
        <f>H94*main!$B$2</f>
        <v>-2.1711055119360001E-18</v>
      </c>
      <c r="J94">
        <f t="shared" si="3"/>
        <v>1.6127139292118551E-40</v>
      </c>
    </row>
    <row r="95" spans="1:10">
      <c r="A95">
        <v>289000</v>
      </c>
      <c r="B95">
        <v>0.67943257999999995</v>
      </c>
      <c r="C95">
        <v>0.31529828999999998</v>
      </c>
      <c r="D95">
        <v>275.97147000000001</v>
      </c>
      <c r="E95">
        <v>-5.0115889999999998</v>
      </c>
      <c r="F95">
        <v>-6.0267568000000002</v>
      </c>
      <c r="G95">
        <v>1.0151678</v>
      </c>
      <c r="H95">
        <f t="shared" si="2"/>
        <v>-1282.966784</v>
      </c>
      <c r="I95">
        <f>H95*main!$B$2</f>
        <v>-2.1425545292799999E-18</v>
      </c>
      <c r="J95">
        <f t="shared" si="3"/>
        <v>1.7015831310613629E-39</v>
      </c>
    </row>
    <row r="96" spans="1:10">
      <c r="A96">
        <v>290000</v>
      </c>
      <c r="B96">
        <v>0.75251336000000002</v>
      </c>
      <c r="C96">
        <v>0.16621083</v>
      </c>
      <c r="D96">
        <v>275.97147000000001</v>
      </c>
      <c r="E96">
        <v>-4.9441727000000002</v>
      </c>
      <c r="F96">
        <v>-6.0685333999999997</v>
      </c>
      <c r="G96">
        <v>1.1243608</v>
      </c>
      <c r="H96">
        <f t="shared" si="2"/>
        <v>-1265.7082112000001</v>
      </c>
      <c r="I96">
        <f>H96*main!$B$2</f>
        <v>-2.1137327127039999E-18</v>
      </c>
      <c r="J96">
        <f t="shared" si="3"/>
        <v>4.9100945244216879E-39</v>
      </c>
    </row>
    <row r="97" spans="1:10">
      <c r="A97">
        <v>291000</v>
      </c>
      <c r="B97">
        <v>0.65130060000000001</v>
      </c>
      <c r="C97">
        <v>-0.39475291000000001</v>
      </c>
      <c r="D97">
        <v>275.97147000000001</v>
      </c>
      <c r="E97">
        <v>-5.1803869000000002</v>
      </c>
      <c r="F97">
        <v>-6.1535216000000004</v>
      </c>
      <c r="G97">
        <v>0.97313468000000003</v>
      </c>
      <c r="H97">
        <f t="shared" si="2"/>
        <v>-1326.1790464000001</v>
      </c>
      <c r="I97">
        <f>H97*main!$B$2</f>
        <v>-2.214719007488E-18</v>
      </c>
      <c r="J97">
        <f t="shared" si="3"/>
        <v>9.556895012005742E-40</v>
      </c>
    </row>
    <row r="98" spans="1:10">
      <c r="A98">
        <v>292000</v>
      </c>
      <c r="B98">
        <v>0.65468497999999997</v>
      </c>
      <c r="C98">
        <v>-0.19755673000000001</v>
      </c>
      <c r="D98">
        <v>275.97147000000001</v>
      </c>
      <c r="E98">
        <v>-5.1444394999999998</v>
      </c>
      <c r="F98">
        <v>-6.1226308999999999</v>
      </c>
      <c r="G98">
        <v>0.97819142999999997</v>
      </c>
      <c r="H98">
        <f t="shared" si="2"/>
        <v>-1316.976512</v>
      </c>
      <c r="I98">
        <f>H98*main!$B$2</f>
        <v>-2.1993507750399999E-18</v>
      </c>
      <c r="J98">
        <f t="shared" si="3"/>
        <v>2.416779819091444E-40</v>
      </c>
    </row>
    <row r="99" spans="1:10">
      <c r="A99">
        <v>293000</v>
      </c>
      <c r="B99">
        <v>0.65473972999999996</v>
      </c>
      <c r="C99">
        <v>0.28433196999999999</v>
      </c>
      <c r="D99">
        <v>275.97147000000001</v>
      </c>
      <c r="E99">
        <v>-5.0627082000000003</v>
      </c>
      <c r="F99">
        <v>-6.0409813999999997</v>
      </c>
      <c r="G99">
        <v>0.97827322999999999</v>
      </c>
      <c r="H99">
        <f t="shared" si="2"/>
        <v>-1296.0532992000001</v>
      </c>
      <c r="I99">
        <f>H99*main!$B$2</f>
        <v>-2.1644090096640003E-18</v>
      </c>
      <c r="J99">
        <f t="shared" si="3"/>
        <v>3.7619588181758643E-40</v>
      </c>
    </row>
    <row r="100" spans="1:10">
      <c r="A100">
        <v>294000</v>
      </c>
      <c r="B100">
        <v>0.73332739999999996</v>
      </c>
      <c r="C100">
        <v>7.2516303000000004E-2</v>
      </c>
      <c r="D100">
        <v>275.97147000000001</v>
      </c>
      <c r="E100">
        <v>-4.9919124999999998</v>
      </c>
      <c r="F100">
        <v>-6.0876067000000003</v>
      </c>
      <c r="G100">
        <v>1.0956942999999999</v>
      </c>
      <c r="H100">
        <f t="shared" si="2"/>
        <v>-1277.9295999999999</v>
      </c>
      <c r="I100">
        <f>H100*main!$B$2</f>
        <v>-2.1341424319999998E-18</v>
      </c>
      <c r="J100">
        <f t="shared" si="3"/>
        <v>2.4663487445815367E-39</v>
      </c>
    </row>
    <row r="101" spans="1:10">
      <c r="A101">
        <v>295000</v>
      </c>
      <c r="B101">
        <v>0.62270449999999999</v>
      </c>
      <c r="C101">
        <v>0.42647262000000002</v>
      </c>
      <c r="D101">
        <v>275.97147000000001</v>
      </c>
      <c r="E101">
        <v>-5.0625507000000001</v>
      </c>
      <c r="F101">
        <v>-5.9929588000000003</v>
      </c>
      <c r="G101">
        <v>0.93040809999999996</v>
      </c>
      <c r="H101">
        <f t="shared" si="2"/>
        <v>-1296.0129792</v>
      </c>
      <c r="I101">
        <f>H101*main!$B$2</f>
        <v>-2.1643416752640001E-18</v>
      </c>
      <c r="J101">
        <f t="shared" si="3"/>
        <v>3.7881242076807018E-40</v>
      </c>
    </row>
    <row r="102" spans="1:10">
      <c r="A102">
        <v>296000</v>
      </c>
      <c r="B102">
        <v>0.66217705999999998</v>
      </c>
      <c r="C102">
        <v>-0.31072785000000003</v>
      </c>
      <c r="D102">
        <v>275.97147000000001</v>
      </c>
      <c r="E102">
        <v>-5.1521432000000003</v>
      </c>
      <c r="F102">
        <v>-6.1415287999999997</v>
      </c>
      <c r="G102">
        <v>0.98938565000000001</v>
      </c>
      <c r="H102">
        <f t="shared" si="2"/>
        <v>-1318.9486592000001</v>
      </c>
      <c r="I102">
        <f>H102*main!$B$2</f>
        <v>-2.2026442608640003E-18</v>
      </c>
      <c r="J102">
        <f t="shared" si="3"/>
        <v>3.5492606361413589E-40</v>
      </c>
    </row>
    <row r="103" spans="1:10">
      <c r="A103">
        <v>297000</v>
      </c>
      <c r="B103">
        <v>0.66197360000000005</v>
      </c>
      <c r="C103">
        <v>-0.34094674000000003</v>
      </c>
      <c r="D103">
        <v>275.97147000000001</v>
      </c>
      <c r="E103">
        <v>-5.1714427000000001</v>
      </c>
      <c r="F103">
        <v>-6.1605242999999996</v>
      </c>
      <c r="G103">
        <v>0.98908165000000003</v>
      </c>
      <c r="H103">
        <f t="shared" si="2"/>
        <v>-1323.8893312</v>
      </c>
      <c r="I103">
        <f>H103*main!$B$2</f>
        <v>-2.2108951831040001E-18</v>
      </c>
      <c r="J103">
        <f t="shared" si="3"/>
        <v>7.3388997540774897E-40</v>
      </c>
    </row>
    <row r="104" spans="1:10">
      <c r="A104">
        <v>298000</v>
      </c>
      <c r="B104">
        <v>0.57664978</v>
      </c>
      <c r="C104">
        <v>-2.8945935999999999E-2</v>
      </c>
      <c r="D104">
        <v>275.97147000000001</v>
      </c>
      <c r="E104">
        <v>-5.2138755000000003</v>
      </c>
      <c r="F104">
        <v>-6.0754713000000002</v>
      </c>
      <c r="G104">
        <v>0.86159585999999999</v>
      </c>
      <c r="H104">
        <f t="shared" si="2"/>
        <v>-1334.7521280000001</v>
      </c>
      <c r="I104">
        <f>H104*main!$B$2</f>
        <v>-2.2290360537600002E-18</v>
      </c>
      <c r="J104">
        <f t="shared" si="3"/>
        <v>2.0458681845073128E-39</v>
      </c>
    </row>
    <row r="105" spans="1:10">
      <c r="A105">
        <v>299000</v>
      </c>
      <c r="B105">
        <v>0.63531716999999999</v>
      </c>
      <c r="C105">
        <v>-5.9036941000000002E-2</v>
      </c>
      <c r="D105">
        <v>275.97147000000001</v>
      </c>
      <c r="E105">
        <v>-5.1437556000000004</v>
      </c>
      <c r="F105">
        <v>-6.0930087999999998</v>
      </c>
      <c r="G105">
        <v>0.94925318999999997</v>
      </c>
      <c r="H105">
        <f t="shared" si="2"/>
        <v>-1316.8014336000001</v>
      </c>
      <c r="I105">
        <f>H105*main!$B$2</f>
        <v>-2.1990583941120003E-18</v>
      </c>
      <c r="J105">
        <f t="shared" si="3"/>
        <v>2.3267276322474778E-40</v>
      </c>
    </row>
    <row r="106" spans="1:10">
      <c r="A106">
        <v>300000</v>
      </c>
      <c r="B106">
        <v>0.69178481000000003</v>
      </c>
      <c r="C106">
        <v>-0.49461651000000001</v>
      </c>
      <c r="D106">
        <v>275.97147000000001</v>
      </c>
      <c r="E106">
        <v>-5.1555578000000004</v>
      </c>
      <c r="F106">
        <v>-6.1891816000000004</v>
      </c>
      <c r="G106">
        <v>1.0336238</v>
      </c>
      <c r="H106">
        <f t="shared" si="2"/>
        <v>-1319.8227968000001</v>
      </c>
      <c r="I106">
        <f>H106*main!$B$2</f>
        <v>-2.2041040706560003E-18</v>
      </c>
      <c r="J106">
        <f t="shared" si="3"/>
        <v>4.1206122741571545E-40</v>
      </c>
    </row>
    <row r="107" spans="1:10">
      <c r="A107">
        <v>301000</v>
      </c>
      <c r="B107">
        <v>0.72626752999999999</v>
      </c>
      <c r="C107">
        <v>-0.37991191000000002</v>
      </c>
      <c r="D107">
        <v>275.97147000000001</v>
      </c>
      <c r="E107">
        <v>-5.0834916000000003</v>
      </c>
      <c r="F107">
        <v>-6.1686373999999997</v>
      </c>
      <c r="G107">
        <v>1.0851458</v>
      </c>
      <c r="H107">
        <f t="shared" si="2"/>
        <v>-1301.3738496000001</v>
      </c>
      <c r="I107">
        <f>H107*main!$B$2</f>
        <v>-2.1732943288319999E-18</v>
      </c>
      <c r="J107">
        <f t="shared" si="3"/>
        <v>1.1046957014835676E-40</v>
      </c>
    </row>
    <row r="108" spans="1:10">
      <c r="A108">
        <v>302000</v>
      </c>
      <c r="B108">
        <v>0.70399230999999995</v>
      </c>
      <c r="C108">
        <v>0.19458618999999999</v>
      </c>
      <c r="D108">
        <v>275.97147000000001</v>
      </c>
      <c r="E108">
        <v>-4.9955186999999999</v>
      </c>
      <c r="F108">
        <v>-6.0473822000000004</v>
      </c>
      <c r="G108">
        <v>1.0518635000000001</v>
      </c>
      <c r="H108">
        <f t="shared" si="2"/>
        <v>-1278.8527872</v>
      </c>
      <c r="I108">
        <f>H108*main!$B$2</f>
        <v>-2.1356841546239999E-18</v>
      </c>
      <c r="J108">
        <f t="shared" si="3"/>
        <v>2.3155945242816279E-39</v>
      </c>
    </row>
    <row r="109" spans="1:10">
      <c r="A109">
        <v>303000</v>
      </c>
      <c r="B109">
        <v>0.71355323000000004</v>
      </c>
      <c r="C109">
        <v>-5.1929537999999997E-2</v>
      </c>
      <c r="D109">
        <v>275.97147000000001</v>
      </c>
      <c r="E109">
        <v>-5.0345662000000004</v>
      </c>
      <c r="F109">
        <v>-6.1007151000000004</v>
      </c>
      <c r="G109">
        <v>1.0661489</v>
      </c>
      <c r="H109">
        <f t="shared" si="2"/>
        <v>-1288.8489472000001</v>
      </c>
      <c r="I109">
        <f>H109*main!$B$2</f>
        <v>-2.1523777418240001E-18</v>
      </c>
      <c r="J109">
        <f t="shared" si="3"/>
        <v>9.8765868783112745E-40</v>
      </c>
    </row>
    <row r="110" spans="1:10">
      <c r="A110">
        <v>304000</v>
      </c>
      <c r="B110">
        <v>0.68034817000000003</v>
      </c>
      <c r="C110">
        <v>-0.47177226</v>
      </c>
      <c r="D110">
        <v>275.97147000000001</v>
      </c>
      <c r="E110">
        <v>-5.1645649000000002</v>
      </c>
      <c r="F110">
        <v>-6.1811007</v>
      </c>
      <c r="G110">
        <v>1.0165358</v>
      </c>
      <c r="H110">
        <f t="shared" si="2"/>
        <v>-1322.1286144000001</v>
      </c>
      <c r="I110">
        <f>H110*main!$B$2</f>
        <v>-2.207954786048E-18</v>
      </c>
      <c r="J110">
        <f t="shared" si="3"/>
        <v>5.8322282338240931E-40</v>
      </c>
    </row>
    <row r="111" spans="1:10">
      <c r="A111">
        <v>305000</v>
      </c>
      <c r="B111">
        <v>0.61264209000000003</v>
      </c>
      <c r="C111">
        <v>0.13771460999999999</v>
      </c>
      <c r="D111">
        <v>275.97147000000001</v>
      </c>
      <c r="E111">
        <v>-5.1292470000000003</v>
      </c>
      <c r="F111">
        <v>-6.0446204999999997</v>
      </c>
      <c r="G111">
        <v>0.91537343999999998</v>
      </c>
      <c r="H111">
        <f t="shared" si="2"/>
        <v>-1313.0872320000001</v>
      </c>
      <c r="I111">
        <f>H111*main!$B$2</f>
        <v>-2.1928556774400001E-18</v>
      </c>
      <c r="J111">
        <f t="shared" si="3"/>
        <v>8.1918756186458365E-41</v>
      </c>
    </row>
    <row r="112" spans="1:10">
      <c r="A112">
        <v>306000</v>
      </c>
      <c r="B112">
        <v>0.73480356000000002</v>
      </c>
      <c r="C112">
        <v>9.0804927999999993E-3</v>
      </c>
      <c r="D112">
        <v>275.97147000000001</v>
      </c>
      <c r="E112">
        <v>-4.9977996999999998</v>
      </c>
      <c r="F112">
        <v>-6.0956995999999997</v>
      </c>
      <c r="G112">
        <v>1.0978999</v>
      </c>
      <c r="H112">
        <f t="shared" si="2"/>
        <v>-1279.4367232</v>
      </c>
      <c r="I112">
        <f>H112*main!$B$2</f>
        <v>-2.136659327744E-18</v>
      </c>
      <c r="J112">
        <f t="shared" si="3"/>
        <v>2.2226936073894948E-39</v>
      </c>
    </row>
    <row r="113" spans="1:10">
      <c r="A113">
        <v>307000</v>
      </c>
      <c r="B113">
        <v>0.72623141000000002</v>
      </c>
      <c r="C113">
        <v>8.3205947000000002E-2</v>
      </c>
      <c r="D113">
        <v>275.97147000000001</v>
      </c>
      <c r="E113">
        <v>-5.0033374999999998</v>
      </c>
      <c r="F113">
        <v>-6.0884293999999999</v>
      </c>
      <c r="G113">
        <v>1.0850919000000001</v>
      </c>
      <c r="H113">
        <f t="shared" si="2"/>
        <v>-1280.8543999999999</v>
      </c>
      <c r="I113">
        <f>H113*main!$B$2</f>
        <v>-2.139026848E-18</v>
      </c>
      <c r="J113">
        <f t="shared" si="3"/>
        <v>2.0050631362282801E-39</v>
      </c>
    </row>
    <row r="114" spans="1:10">
      <c r="A114">
        <v>308000</v>
      </c>
      <c r="B114">
        <v>0.66951563999999997</v>
      </c>
      <c r="C114">
        <v>0.22088426999999999</v>
      </c>
      <c r="D114">
        <v>275.97147000000001</v>
      </c>
      <c r="E114">
        <v>-5.0476520000000002</v>
      </c>
      <c r="F114">
        <v>-6.0480024999999999</v>
      </c>
      <c r="G114">
        <v>1.0003504999999999</v>
      </c>
      <c r="H114">
        <f t="shared" si="2"/>
        <v>-1292.1989120000001</v>
      </c>
      <c r="I114">
        <f>H114*main!$B$2</f>
        <v>-2.15797218304E-18</v>
      </c>
      <c r="J114">
        <f t="shared" si="3"/>
        <v>6.6732303225559243E-40</v>
      </c>
    </row>
    <row r="115" spans="1:10">
      <c r="A115">
        <v>309000</v>
      </c>
      <c r="B115">
        <v>0.66096798999999995</v>
      </c>
      <c r="C115">
        <v>-7.4135390999999998E-3</v>
      </c>
      <c r="D115">
        <v>275.97147000000001</v>
      </c>
      <c r="E115">
        <v>-5.1014916000000001</v>
      </c>
      <c r="F115">
        <v>-6.0890706999999997</v>
      </c>
      <c r="G115">
        <v>0.98757912000000003</v>
      </c>
      <c r="H115">
        <f t="shared" si="2"/>
        <v>-1305.9818496</v>
      </c>
      <c r="I115">
        <f>H115*main!$B$2</f>
        <v>-2.1809896888320002E-18</v>
      </c>
      <c r="J115">
        <f t="shared" si="3"/>
        <v>7.9247346398067989E-42</v>
      </c>
    </row>
    <row r="116" spans="1:10">
      <c r="A116">
        <v>310000</v>
      </c>
      <c r="B116">
        <v>0.68133189999999999</v>
      </c>
      <c r="C116">
        <v>-0.5234491</v>
      </c>
      <c r="D116">
        <v>275.97147000000001</v>
      </c>
      <c r="E116">
        <v>-5.1715429000000004</v>
      </c>
      <c r="F116">
        <v>-6.1895486000000002</v>
      </c>
      <c r="G116">
        <v>1.0180057</v>
      </c>
      <c r="H116">
        <f t="shared" si="2"/>
        <v>-1323.9149824000001</v>
      </c>
      <c r="I116">
        <f>H116*main!$B$2</f>
        <v>-2.2109380206080003E-18</v>
      </c>
      <c r="J116">
        <f>(I116-AVERAGE($I$16:$I$116))^2</f>
        <v>7.3621278101762652E-40</v>
      </c>
    </row>
    <row r="117" spans="1:10">
      <c r="A117" s="7" t="s">
        <v>29</v>
      </c>
      <c r="B117" s="7">
        <f>AVERAGE(B16:B116)</f>
        <v>0.66397352950495037</v>
      </c>
      <c r="C117" s="7">
        <f>AVERAGE(C16:C116)</f>
        <v>-6.6020244496930683E-2</v>
      </c>
      <c r="D117" s="7">
        <f>(AVERAGE(D16:D116))^(1/3)</f>
        <v>6.5106057232380952</v>
      </c>
      <c r="E117" s="7">
        <f>AVERAGE(E16:E116)</f>
        <v>-5.1080762990099</v>
      </c>
      <c r="F117" s="7">
        <f>AVERAGE(F16:F116)</f>
        <v>-6.1001461188118817</v>
      </c>
      <c r="G117" s="7">
        <f>AVERAGE(G16:G116)</f>
        <v>0.9920698247524754</v>
      </c>
      <c r="H117" s="7"/>
      <c r="I117" s="7">
        <f>AVERAGE(I16:I116)</f>
        <v>-2.183804779352713E-18</v>
      </c>
      <c r="J117" s="7">
        <f>AVERAGE(J16:J116)/((main!B4^2)*(3*255)*((B117*main!$B$2/main!$B$4)^2))</f>
        <v>1.0081746150696422</v>
      </c>
    </row>
    <row r="118" spans="1:10">
      <c r="A118" s="7" t="s">
        <v>30</v>
      </c>
      <c r="B118" s="7">
        <f>STDEV(B16:B116)</f>
        <v>3.8251988363811856E-2</v>
      </c>
      <c r="C118" s="7">
        <f>STDEV(C16:C116)</f>
        <v>0.26563360384356383</v>
      </c>
      <c r="D118" s="7">
        <f>STDEV(D16:D116)</f>
        <v>3.4276157365823873E-13</v>
      </c>
      <c r="E118" s="7"/>
      <c r="F118" s="7"/>
      <c r="G118" s="7"/>
      <c r="H118" s="7"/>
      <c r="I118" s="7"/>
      <c r="J1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10K</vt:lpstr>
      <vt:lpstr>20K</vt:lpstr>
      <vt:lpstr>30K</vt:lpstr>
      <vt:lpstr>40K</vt:lpstr>
      <vt:lpstr>50K</vt:lpstr>
      <vt:lpstr>60K</vt:lpstr>
      <vt:lpstr>70K</vt:lpstr>
      <vt:lpstr>80K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2010-10-27T15:12:22Z</dcterms:created>
  <dcterms:modified xsi:type="dcterms:W3CDTF">2011-03-10T16:40:28Z</dcterms:modified>
</cp:coreProperties>
</file>