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jason\workspace\neuralNetwork\src\neuralNetwork\"/>
    </mc:Choice>
  </mc:AlternateContent>
  <bookViews>
    <workbookView xWindow="0" yWindow="0" windowWidth="23040" windowHeight="8544" activeTab="4"/>
  </bookViews>
  <sheets>
    <sheet name="Test Summary" sheetId="3" r:id="rId1"/>
    <sheet name="Test A" sheetId="1" r:id="rId2"/>
    <sheet name="Test A collab" sheetId="4" r:id="rId3"/>
    <sheet name="Test B" sheetId="2" r:id="rId4"/>
    <sheet name="Test B collab" sheetId="5" r:id="rId5"/>
  </sheets>
  <calcPr calcId="171027"/>
</workbook>
</file>

<file path=xl/calcChain.xml><?xml version="1.0" encoding="utf-8"?>
<calcChain xmlns="http://schemas.openxmlformats.org/spreadsheetml/2006/main">
  <c r="U180" i="1" l="1"/>
  <c r="V180" i="1"/>
  <c r="W180" i="1"/>
  <c r="X180" i="1"/>
  <c r="Y180" i="1"/>
  <c r="T180" i="1"/>
  <c r="Y155" i="1"/>
  <c r="U155" i="1"/>
  <c r="V155" i="1"/>
  <c r="W155" i="1"/>
  <c r="X155" i="1"/>
  <c r="T155" i="1"/>
  <c r="B170" i="1" l="1"/>
  <c r="B101" i="2" l="1"/>
  <c r="C101" i="2" s="1"/>
  <c r="D101" i="2" s="1"/>
  <c r="F101" i="2" s="1"/>
  <c r="G101" i="2" s="1"/>
  <c r="H101" i="2" s="1"/>
  <c r="K101" i="2" s="1"/>
  <c r="L101" i="2" s="1"/>
  <c r="M101" i="2" s="1"/>
  <c r="O101" i="2" s="1"/>
  <c r="P101" i="2" s="1"/>
  <c r="Q101" i="2" s="1"/>
  <c r="Y111" i="2"/>
  <c r="X111" i="2"/>
  <c r="W111" i="2"/>
  <c r="V111" i="2"/>
  <c r="U111" i="2"/>
  <c r="T111" i="2"/>
  <c r="Y110" i="2"/>
  <c r="X110" i="2"/>
  <c r="W110" i="2"/>
  <c r="V110" i="2"/>
  <c r="U110" i="2"/>
  <c r="T110" i="2"/>
  <c r="S109" i="2"/>
  <c r="Y107" i="2"/>
  <c r="X107" i="2"/>
  <c r="W107" i="2"/>
  <c r="V107" i="2"/>
  <c r="U107" i="2"/>
  <c r="T107" i="2"/>
  <c r="Y106" i="2"/>
  <c r="X106" i="2"/>
  <c r="W106" i="2"/>
  <c r="V106" i="2"/>
  <c r="U106" i="2"/>
  <c r="T106" i="2"/>
  <c r="S105" i="2"/>
  <c r="Y103" i="2"/>
  <c r="X103" i="2"/>
  <c r="W103" i="2"/>
  <c r="V103" i="2"/>
  <c r="U103" i="2"/>
  <c r="T103" i="2"/>
  <c r="X101" i="2"/>
  <c r="U101" i="2"/>
  <c r="Y91" i="2"/>
  <c r="X91" i="2"/>
  <c r="W91" i="2"/>
  <c r="V91" i="2"/>
  <c r="U91" i="2"/>
  <c r="T91" i="2"/>
  <c r="Y90" i="2"/>
  <c r="X90" i="2"/>
  <c r="W90" i="2"/>
  <c r="V90" i="2"/>
  <c r="U90" i="2"/>
  <c r="T90" i="2"/>
  <c r="S89" i="2"/>
  <c r="Y87" i="2"/>
  <c r="X87" i="2"/>
  <c r="W87" i="2"/>
  <c r="V87" i="2"/>
  <c r="U87" i="2"/>
  <c r="T87" i="2"/>
  <c r="Y86" i="2"/>
  <c r="X86" i="2"/>
  <c r="W86" i="2"/>
  <c r="V86" i="2"/>
  <c r="U86" i="2"/>
  <c r="T86" i="2"/>
  <c r="S85" i="2"/>
  <c r="Y83" i="2"/>
  <c r="X83" i="2"/>
  <c r="W83" i="2"/>
  <c r="V83" i="2"/>
  <c r="U83" i="2"/>
  <c r="T83" i="2"/>
  <c r="X81" i="2"/>
  <c r="U81" i="2"/>
  <c r="B81" i="2"/>
  <c r="C81" i="2" s="1"/>
  <c r="D81" i="2" s="1"/>
  <c r="F81" i="2" s="1"/>
  <c r="G81" i="2" s="1"/>
  <c r="H81" i="2" s="1"/>
  <c r="K81" i="2" s="1"/>
  <c r="L81" i="2" s="1"/>
  <c r="M81" i="2" s="1"/>
  <c r="O81" i="2" s="1"/>
  <c r="P81" i="2" s="1"/>
  <c r="Q81" i="2" s="1"/>
  <c r="B62" i="2"/>
  <c r="C62" i="2" s="1"/>
  <c r="D62" i="2" s="1"/>
  <c r="F62" i="2" s="1"/>
  <c r="G62" i="2" s="1"/>
  <c r="H62" i="2" s="1"/>
  <c r="K62" i="2" s="1"/>
  <c r="L62" i="2" s="1"/>
  <c r="M62" i="2" s="1"/>
  <c r="O62" i="2" s="1"/>
  <c r="P62" i="2" s="1"/>
  <c r="Q62" i="2" s="1"/>
  <c r="Y72" i="2"/>
  <c r="X72" i="2"/>
  <c r="W72" i="2"/>
  <c r="V72" i="2"/>
  <c r="U72" i="2"/>
  <c r="T72" i="2"/>
  <c r="Y71" i="2"/>
  <c r="X71" i="2"/>
  <c r="W71" i="2"/>
  <c r="V71" i="2"/>
  <c r="U71" i="2"/>
  <c r="T71" i="2"/>
  <c r="S70" i="2"/>
  <c r="Y68" i="2"/>
  <c r="X68" i="2"/>
  <c r="W68" i="2"/>
  <c r="V68" i="2"/>
  <c r="U68" i="2"/>
  <c r="T68" i="2"/>
  <c r="Y67" i="2"/>
  <c r="X67" i="2"/>
  <c r="W67" i="2"/>
  <c r="V67" i="2"/>
  <c r="U67" i="2"/>
  <c r="T67" i="2"/>
  <c r="S66" i="2"/>
  <c r="Y64" i="2"/>
  <c r="X64" i="2"/>
  <c r="W64" i="2"/>
  <c r="V64" i="2"/>
  <c r="U64" i="2"/>
  <c r="T64" i="2"/>
  <c r="X62" i="2"/>
  <c r="U62" i="2"/>
  <c r="Y53" i="2"/>
  <c r="X53" i="2"/>
  <c r="W53" i="2"/>
  <c r="V53" i="2"/>
  <c r="U53" i="2"/>
  <c r="T53" i="2"/>
  <c r="Y52" i="2"/>
  <c r="X52" i="2"/>
  <c r="W52" i="2"/>
  <c r="V52" i="2"/>
  <c r="U52" i="2"/>
  <c r="T52" i="2"/>
  <c r="S51" i="2"/>
  <c r="Y49" i="2"/>
  <c r="X49" i="2"/>
  <c r="W49" i="2"/>
  <c r="V49" i="2"/>
  <c r="U49" i="2"/>
  <c r="T49" i="2"/>
  <c r="Y48" i="2"/>
  <c r="X48" i="2"/>
  <c r="W48" i="2"/>
  <c r="V48" i="2"/>
  <c r="U48" i="2"/>
  <c r="T48" i="2"/>
  <c r="S47" i="2"/>
  <c r="Y45" i="2"/>
  <c r="X45" i="2"/>
  <c r="W45" i="2"/>
  <c r="V45" i="2"/>
  <c r="U45" i="2"/>
  <c r="T45" i="2"/>
  <c r="X43" i="2"/>
  <c r="U43" i="2"/>
  <c r="B43" i="2"/>
  <c r="C43" i="2" s="1"/>
  <c r="D43" i="2" s="1"/>
  <c r="F43" i="2" s="1"/>
  <c r="G43" i="2" s="1"/>
  <c r="H43" i="2" s="1"/>
  <c r="K43" i="2" s="1"/>
  <c r="L43" i="2" s="1"/>
  <c r="M43" i="2" s="1"/>
  <c r="O43" i="2" s="1"/>
  <c r="P43" i="2" s="1"/>
  <c r="Q43" i="2" s="1"/>
  <c r="Q25" i="2"/>
  <c r="P25" i="2"/>
  <c r="O25" i="2"/>
  <c r="M25" i="2"/>
  <c r="L25" i="2"/>
  <c r="K25" i="2"/>
  <c r="H25" i="2"/>
  <c r="G25" i="2"/>
  <c r="F25" i="2"/>
  <c r="D25" i="2"/>
  <c r="C25" i="2"/>
  <c r="B25" i="2"/>
  <c r="Y35" i="2"/>
  <c r="X35" i="2"/>
  <c r="W35" i="2"/>
  <c r="V35" i="2"/>
  <c r="U35" i="2"/>
  <c r="T35" i="2"/>
  <c r="Y34" i="2"/>
  <c r="X34" i="2"/>
  <c r="W34" i="2"/>
  <c r="V34" i="2"/>
  <c r="U34" i="2"/>
  <c r="T34" i="2"/>
  <c r="S33" i="2"/>
  <c r="Y31" i="2"/>
  <c r="X31" i="2"/>
  <c r="W31" i="2"/>
  <c r="V31" i="2"/>
  <c r="U31" i="2"/>
  <c r="T31" i="2"/>
  <c r="Y30" i="2"/>
  <c r="X30" i="2"/>
  <c r="W30" i="2"/>
  <c r="V30" i="2"/>
  <c r="U30" i="2"/>
  <c r="T30" i="2"/>
  <c r="S29" i="2"/>
  <c r="Y27" i="2"/>
  <c r="X27" i="2"/>
  <c r="W27" i="2"/>
  <c r="V27" i="2"/>
  <c r="U27" i="2"/>
  <c r="T27" i="2"/>
  <c r="X25" i="2"/>
  <c r="U25" i="2"/>
  <c r="Y17" i="2"/>
  <c r="X17" i="2"/>
  <c r="W17" i="2"/>
  <c r="V17" i="2"/>
  <c r="U17" i="2"/>
  <c r="T17" i="2"/>
  <c r="Y16" i="2"/>
  <c r="X16" i="2"/>
  <c r="W16" i="2"/>
  <c r="V16" i="2"/>
  <c r="U16" i="2"/>
  <c r="T16" i="2"/>
  <c r="S15" i="2"/>
  <c r="Y13" i="2"/>
  <c r="X13" i="2"/>
  <c r="W13" i="2"/>
  <c r="V13" i="2"/>
  <c r="U13" i="2"/>
  <c r="T13" i="2"/>
  <c r="Y12" i="2"/>
  <c r="X12" i="2"/>
  <c r="W12" i="2"/>
  <c r="V12" i="2"/>
  <c r="U12" i="2"/>
  <c r="T12" i="2"/>
  <c r="S11" i="2"/>
  <c r="Y9" i="2"/>
  <c r="X9" i="2"/>
  <c r="W9" i="2"/>
  <c r="V9" i="2"/>
  <c r="U9" i="2"/>
  <c r="T9" i="2"/>
  <c r="X7" i="2"/>
  <c r="U7" i="2"/>
  <c r="T177" i="1" l="1"/>
  <c r="Y182" i="1"/>
  <c r="X182" i="1"/>
  <c r="W182" i="1"/>
  <c r="V182" i="1"/>
  <c r="U182" i="1"/>
  <c r="T182" i="1"/>
  <c r="Y181" i="1"/>
  <c r="X181" i="1"/>
  <c r="W181" i="1"/>
  <c r="V181" i="1"/>
  <c r="U181" i="1"/>
  <c r="T181" i="1"/>
  <c r="S179" i="1"/>
  <c r="Y177" i="1"/>
  <c r="X177" i="1"/>
  <c r="W177" i="1"/>
  <c r="V177" i="1"/>
  <c r="U177" i="1"/>
  <c r="Y176" i="1"/>
  <c r="X176" i="1"/>
  <c r="W176" i="1"/>
  <c r="V176" i="1"/>
  <c r="U176" i="1"/>
  <c r="T176" i="1"/>
  <c r="Y175" i="1"/>
  <c r="X175" i="1"/>
  <c r="W175" i="1"/>
  <c r="V175" i="1"/>
  <c r="U175" i="1"/>
  <c r="T175" i="1"/>
  <c r="S174" i="1"/>
  <c r="Y172" i="1"/>
  <c r="X172" i="1"/>
  <c r="W172" i="1"/>
  <c r="V172" i="1"/>
  <c r="U172" i="1"/>
  <c r="T172" i="1"/>
  <c r="X170" i="1"/>
  <c r="U170" i="1"/>
  <c r="U156" i="1"/>
  <c r="V156" i="1"/>
  <c r="W156" i="1"/>
  <c r="X156" i="1"/>
  <c r="Y156" i="1"/>
  <c r="U157" i="1"/>
  <c r="V157" i="1"/>
  <c r="W157" i="1"/>
  <c r="X157" i="1"/>
  <c r="Y157" i="1"/>
  <c r="U150" i="1"/>
  <c r="V150" i="1"/>
  <c r="W150" i="1"/>
  <c r="X150" i="1"/>
  <c r="Y150" i="1"/>
  <c r="U151" i="1"/>
  <c r="V151" i="1"/>
  <c r="W151" i="1"/>
  <c r="X151" i="1"/>
  <c r="Y151" i="1"/>
  <c r="U152" i="1"/>
  <c r="V152" i="1"/>
  <c r="W152" i="1"/>
  <c r="X152" i="1"/>
  <c r="Y152" i="1"/>
  <c r="T157" i="1"/>
  <c r="T156" i="1"/>
  <c r="T152" i="1"/>
  <c r="T151" i="1"/>
  <c r="T150" i="1"/>
  <c r="S154" i="1"/>
  <c r="S149" i="1"/>
  <c r="Y147" i="1"/>
  <c r="X147" i="1"/>
  <c r="W147" i="1"/>
  <c r="V147" i="1"/>
  <c r="U147" i="1"/>
  <c r="T147" i="1"/>
  <c r="X145" i="1"/>
  <c r="U145" i="1"/>
  <c r="C170" i="1"/>
  <c r="D170" i="1" s="1"/>
  <c r="F170" i="1" s="1"/>
  <c r="G170" i="1" s="1"/>
  <c r="H170" i="1" s="1"/>
  <c r="K170" i="1" s="1"/>
  <c r="L170" i="1" s="1"/>
  <c r="M170" i="1" s="1"/>
  <c r="O170" i="1" s="1"/>
  <c r="P170" i="1" s="1"/>
  <c r="Q170" i="1" s="1"/>
  <c r="Q145" i="1"/>
  <c r="P145" i="1"/>
  <c r="O145" i="1"/>
  <c r="M145" i="1"/>
  <c r="L145" i="1"/>
  <c r="K145" i="1"/>
  <c r="H145" i="1"/>
  <c r="G145" i="1"/>
  <c r="F145" i="1"/>
  <c r="D145" i="1"/>
  <c r="C145" i="1"/>
  <c r="B145" i="1"/>
  <c r="Y133" i="1"/>
  <c r="X133" i="1"/>
  <c r="W133" i="1"/>
  <c r="V133" i="1"/>
  <c r="U133" i="1"/>
  <c r="T133" i="1"/>
  <c r="Y132" i="1"/>
  <c r="X132" i="1"/>
  <c r="W132" i="1"/>
  <c r="V132" i="1"/>
  <c r="U132" i="1"/>
  <c r="T132" i="1"/>
  <c r="Y131" i="1"/>
  <c r="X131" i="1"/>
  <c r="W131" i="1"/>
  <c r="V131" i="1"/>
  <c r="U131" i="1"/>
  <c r="T131" i="1"/>
  <c r="S130" i="1"/>
  <c r="Y128" i="1"/>
  <c r="X128" i="1"/>
  <c r="W128" i="1"/>
  <c r="V128" i="1"/>
  <c r="U128" i="1"/>
  <c r="T128" i="1"/>
  <c r="Y127" i="1"/>
  <c r="X127" i="1"/>
  <c r="W127" i="1"/>
  <c r="V127" i="1"/>
  <c r="U127" i="1"/>
  <c r="T127" i="1"/>
  <c r="Y126" i="1"/>
  <c r="X126" i="1"/>
  <c r="W126" i="1"/>
  <c r="V126" i="1"/>
  <c r="U126" i="1"/>
  <c r="T126" i="1"/>
  <c r="S125" i="1"/>
  <c r="Y123" i="1"/>
  <c r="X123" i="1"/>
  <c r="W123" i="1"/>
  <c r="V123" i="1"/>
  <c r="U123" i="1"/>
  <c r="T123" i="1"/>
  <c r="X121" i="1"/>
  <c r="U121" i="1"/>
  <c r="U107" i="1"/>
  <c r="V107" i="1"/>
  <c r="W107" i="1"/>
  <c r="X107" i="1"/>
  <c r="Y107" i="1"/>
  <c r="U108" i="1"/>
  <c r="V108" i="1"/>
  <c r="W108" i="1"/>
  <c r="X108" i="1"/>
  <c r="Y108" i="1"/>
  <c r="U109" i="1"/>
  <c r="V109" i="1"/>
  <c r="W109" i="1"/>
  <c r="X109" i="1"/>
  <c r="Y109" i="1"/>
  <c r="T109" i="1"/>
  <c r="T108" i="1"/>
  <c r="T107" i="1"/>
  <c r="U99" i="1"/>
  <c r="V99" i="1"/>
  <c r="W99" i="1"/>
  <c r="X99" i="1"/>
  <c r="Y99" i="1"/>
  <c r="T99" i="1"/>
  <c r="U102" i="1"/>
  <c r="V102" i="1"/>
  <c r="W102" i="1"/>
  <c r="X102" i="1"/>
  <c r="Y102" i="1"/>
  <c r="U103" i="1"/>
  <c r="V103" i="1"/>
  <c r="W103" i="1"/>
  <c r="X103" i="1"/>
  <c r="Y103" i="1"/>
  <c r="U104" i="1"/>
  <c r="V104" i="1"/>
  <c r="W104" i="1"/>
  <c r="X104" i="1"/>
  <c r="Y104" i="1"/>
  <c r="T104" i="1"/>
  <c r="T103" i="1"/>
  <c r="T102" i="1"/>
  <c r="Y76" i="1"/>
  <c r="X76" i="1"/>
  <c r="W76" i="1"/>
  <c r="V76" i="1"/>
  <c r="U76" i="1"/>
  <c r="T76" i="1"/>
  <c r="U53" i="1"/>
  <c r="V53" i="1"/>
  <c r="W53" i="1"/>
  <c r="X53" i="1"/>
  <c r="Y53" i="1"/>
  <c r="T53" i="1"/>
  <c r="Y86" i="1"/>
  <c r="X86" i="1"/>
  <c r="W86" i="1"/>
  <c r="V86" i="1"/>
  <c r="U86" i="1"/>
  <c r="T86" i="1"/>
  <c r="Y85" i="1"/>
  <c r="X85" i="1"/>
  <c r="W85" i="1"/>
  <c r="V85" i="1"/>
  <c r="U85" i="1"/>
  <c r="T85" i="1"/>
  <c r="Y84" i="1"/>
  <c r="X84" i="1"/>
  <c r="W84" i="1"/>
  <c r="V84" i="1"/>
  <c r="U84" i="1"/>
  <c r="T84" i="1"/>
  <c r="S83" i="1"/>
  <c r="Y81" i="1"/>
  <c r="X81" i="1"/>
  <c r="W81" i="1"/>
  <c r="V81" i="1"/>
  <c r="U81" i="1"/>
  <c r="T81" i="1"/>
  <c r="Y80" i="1"/>
  <c r="X80" i="1"/>
  <c r="W80" i="1"/>
  <c r="V80" i="1"/>
  <c r="U80" i="1"/>
  <c r="T80" i="1"/>
  <c r="Y79" i="1"/>
  <c r="X79" i="1"/>
  <c r="W79" i="1"/>
  <c r="V79" i="1"/>
  <c r="U79" i="1"/>
  <c r="T79" i="1"/>
  <c r="S78" i="1"/>
  <c r="X74" i="1"/>
  <c r="U74" i="1"/>
  <c r="Y61" i="1"/>
  <c r="Y62" i="1"/>
  <c r="Y63" i="1"/>
  <c r="U61" i="1"/>
  <c r="V61" i="1"/>
  <c r="W61" i="1"/>
  <c r="X61" i="1"/>
  <c r="U62" i="1"/>
  <c r="V62" i="1"/>
  <c r="W62" i="1"/>
  <c r="X62" i="1"/>
  <c r="U63" i="1"/>
  <c r="V63" i="1"/>
  <c r="W63" i="1"/>
  <c r="X63" i="1"/>
  <c r="T63" i="1"/>
  <c r="T62" i="1"/>
  <c r="T61" i="1"/>
  <c r="U58" i="1"/>
  <c r="V58" i="1"/>
  <c r="W58" i="1"/>
  <c r="X58" i="1"/>
  <c r="Y58" i="1"/>
  <c r="U57" i="1"/>
  <c r="V57" i="1"/>
  <c r="W57" i="1"/>
  <c r="X57" i="1"/>
  <c r="Y57" i="1"/>
  <c r="U56" i="1"/>
  <c r="V56" i="1"/>
  <c r="W56" i="1"/>
  <c r="X56" i="1"/>
  <c r="Y56" i="1"/>
  <c r="T58" i="1"/>
  <c r="T57" i="1"/>
  <c r="T56" i="1"/>
  <c r="S60" i="1"/>
  <c r="S55" i="1"/>
  <c r="X51" i="1"/>
  <c r="U51" i="1"/>
  <c r="S106" i="1"/>
  <c r="S101" i="1"/>
  <c r="X97" i="1"/>
  <c r="U97" i="1"/>
  <c r="Y41" i="1"/>
  <c r="X41" i="1"/>
  <c r="W41" i="1"/>
  <c r="V41" i="1"/>
  <c r="U41" i="1"/>
  <c r="T41" i="1"/>
  <c r="Y40" i="1"/>
  <c r="X40" i="1"/>
  <c r="W40" i="1"/>
  <c r="V40" i="1"/>
  <c r="U40" i="1"/>
  <c r="T40" i="1"/>
  <c r="Y39" i="1"/>
  <c r="X39" i="1"/>
  <c r="W39" i="1"/>
  <c r="V39" i="1"/>
  <c r="U39" i="1"/>
  <c r="T39" i="1"/>
  <c r="S38" i="1"/>
  <c r="Y36" i="1"/>
  <c r="X36" i="1"/>
  <c r="W36" i="1"/>
  <c r="V36" i="1"/>
  <c r="U36" i="1"/>
  <c r="T36" i="1"/>
  <c r="Y35" i="1"/>
  <c r="X35" i="1"/>
  <c r="W35" i="1"/>
  <c r="V35" i="1"/>
  <c r="U35" i="1"/>
  <c r="T35" i="1"/>
  <c r="Y34" i="1"/>
  <c r="X34" i="1"/>
  <c r="W34" i="1"/>
  <c r="V34" i="1"/>
  <c r="U34" i="1"/>
  <c r="T34" i="1"/>
  <c r="S33" i="1"/>
  <c r="Y31" i="1"/>
  <c r="X31" i="1"/>
  <c r="W31" i="1"/>
  <c r="V31" i="1"/>
  <c r="U31" i="1"/>
  <c r="T31" i="1"/>
  <c r="X29" i="1"/>
  <c r="U29" i="1"/>
  <c r="S16" i="1"/>
  <c r="X7" i="1"/>
  <c r="S11" i="1"/>
  <c r="U7" i="1"/>
  <c r="U19" i="1"/>
  <c r="V19" i="1"/>
  <c r="W19" i="1"/>
  <c r="X19" i="1"/>
  <c r="Y19" i="1"/>
  <c r="T19" i="1"/>
  <c r="U14" i="1"/>
  <c r="V14" i="1"/>
  <c r="W14" i="1"/>
  <c r="X14" i="1"/>
  <c r="Y14" i="1"/>
  <c r="T14" i="1"/>
  <c r="U18" i="1"/>
  <c r="V18" i="1"/>
  <c r="W18" i="1"/>
  <c r="X18" i="1"/>
  <c r="Y18" i="1"/>
  <c r="T18" i="1"/>
  <c r="U17" i="1"/>
  <c r="V17" i="1"/>
  <c r="W17" i="1"/>
  <c r="X17" i="1"/>
  <c r="Y17" i="1"/>
  <c r="T17" i="1"/>
  <c r="W13" i="1"/>
  <c r="X13" i="1"/>
  <c r="Y13" i="1"/>
  <c r="W12" i="1"/>
  <c r="X12" i="1"/>
  <c r="Y12" i="1"/>
  <c r="X9" i="1"/>
  <c r="Y9" i="1"/>
  <c r="W9" i="1"/>
  <c r="U13" i="1"/>
  <c r="V13" i="1"/>
  <c r="T13" i="1"/>
  <c r="U12" i="1"/>
  <c r="V12" i="1"/>
  <c r="U9" i="1"/>
  <c r="V9" i="1"/>
  <c r="T9" i="1"/>
  <c r="T12" i="1"/>
</calcChain>
</file>

<file path=xl/sharedStrings.xml><?xml version="1.0" encoding="utf-8"?>
<sst xmlns="http://schemas.openxmlformats.org/spreadsheetml/2006/main" count="726" uniqueCount="88">
  <si>
    <t>Test #</t>
  </si>
  <si>
    <t>ETA</t>
  </si>
  <si>
    <t>Layers</t>
  </si>
  <si>
    <t>Neurons</t>
  </si>
  <si>
    <t>Epoch</t>
  </si>
  <si>
    <t>Batch Size</t>
  </si>
  <si>
    <t>Result 0</t>
  </si>
  <si>
    <t>Result 1</t>
  </si>
  <si>
    <t>Result 2</t>
  </si>
  <si>
    <t>Result 3</t>
  </si>
  <si>
    <t>Result 4</t>
  </si>
  <si>
    <t>Result 5</t>
  </si>
  <si>
    <t>Result 6</t>
  </si>
  <si>
    <t>Result 7</t>
  </si>
  <si>
    <t>Result 8</t>
  </si>
  <si>
    <t>Result 9</t>
  </si>
  <si>
    <t>Average</t>
  </si>
  <si>
    <t>Single hidden layer:</t>
  </si>
  <si>
    <t>Network = {784, 30, 10}</t>
  </si>
  <si>
    <t>Epochs = 5</t>
  </si>
  <si>
    <t>Epochs = 10</t>
  </si>
  <si>
    <t>Network = {784, 10, 10}</t>
  </si>
  <si>
    <t>Network = {784, 40, 20, 10}</t>
  </si>
  <si>
    <t>Network = {784, 20, 40, 10}</t>
  </si>
  <si>
    <t>Network = {784, 40, 30, 20, 10}</t>
  </si>
  <si>
    <t>ETA = 3.0</t>
  </si>
  <si>
    <t>ETA = 5.0</t>
  </si>
  <si>
    <t>Network = {784, 20, 30, 40, 10}</t>
  </si>
  <si>
    <t>The results are the amount of numbers the neural network guessed correctly after training with the specified parameters above.  The test data had 10,000 entries, so each result is out of 10,000.</t>
  </si>
  <si>
    <t>Growth</t>
  </si>
  <si>
    <t>Set 1</t>
  </si>
  <si>
    <t>10 epoch</t>
  </si>
  <si>
    <t>Set 2</t>
  </si>
  <si>
    <t>Max</t>
  </si>
  <si>
    <t>Set 3</t>
  </si>
  <si>
    <t>Set 4</t>
  </si>
  <si>
    <t>Set 5</t>
  </si>
  <si>
    <t>Set 6</t>
  </si>
  <si>
    <t>Set 7</t>
  </si>
  <si>
    <t>Set 8</t>
  </si>
  <si>
    <t>Set 9</t>
  </si>
  <si>
    <t>Set 10</t>
  </si>
  <si>
    <t>Set 11</t>
  </si>
  <si>
    <t>Set 12</t>
  </si>
  <si>
    <t>1 Layer</t>
  </si>
  <si>
    <t>2 Layers</t>
  </si>
  <si>
    <t>3 Layers</t>
  </si>
  <si>
    <t>Max accuracy:</t>
  </si>
  <si>
    <t>5 eta</t>
  </si>
  <si>
    <t>2 layers</t>
  </si>
  <si>
    <t>40, 20</t>
  </si>
  <si>
    <t>10 batch size</t>
  </si>
  <si>
    <t>Network = {784, 50, 40, 30, 20}</t>
  </si>
  <si>
    <t>Network = {784, 20, 30, 40, 50}</t>
  </si>
  <si>
    <t>4 Layers</t>
  </si>
  <si>
    <t>Max Accuracy at cell O64</t>
  </si>
  <si>
    <t>Test A</t>
  </si>
  <si>
    <t>Using same network per result set</t>
  </si>
  <si>
    <t>Test B</t>
  </si>
  <si>
    <t>Using new network per result set</t>
  </si>
  <si>
    <t>Neural Network</t>
  </si>
  <si>
    <t>3 Layer</t>
  </si>
  <si>
    <t>2 Layer</t>
  </si>
  <si>
    <t>EPOCH</t>
  </si>
  <si>
    <t>LAYERS</t>
  </si>
  <si>
    <t>TEST #</t>
  </si>
  <si>
    <t>NEURONS 1</t>
  </si>
  <si>
    <t>NEURONS 2</t>
  </si>
  <si>
    <t>NEURONS 3</t>
  </si>
  <si>
    <t>BATCH SIZE</t>
  </si>
  <si>
    <t>RESULT 0</t>
  </si>
  <si>
    <t>RESULT 1</t>
  </si>
  <si>
    <t>RESULT 2</t>
  </si>
  <si>
    <t>RESULT 3</t>
  </si>
  <si>
    <t>RESULT 4</t>
  </si>
  <si>
    <t>RESULT 5</t>
  </si>
  <si>
    <t>RESULT 6</t>
  </si>
  <si>
    <t>RESULT 7</t>
  </si>
  <si>
    <t>RESULT 8</t>
  </si>
  <si>
    <t>RESULT 9</t>
  </si>
  <si>
    <t>AVERAGE</t>
  </si>
  <si>
    <t>NEURONS 4</t>
  </si>
  <si>
    <t>Sheets Index</t>
  </si>
  <si>
    <t>Test A collab</t>
  </si>
  <si>
    <t>Filterable table of Test A data, may choose data or test results by filtering ceartain parameters.</t>
  </si>
  <si>
    <t>Test B collab</t>
  </si>
  <si>
    <t>Filterable table of Test B data, may choose data or test results by filtering ceartain parameters.</t>
  </si>
  <si>
    <t>By Jason Chan and Braden D'Eith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</si>
</sst>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5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1">
    <xf numFmtId="0" fontId="0" fillId="0" borderId="0" xfId="0"/>
    <xf numFmtId="0" fontId="16" fillId="0" borderId="0" xfId="0" applyFont="1"/>
    <xf numFmtId="0" fontId="18" fillId="0" borderId="0" xfId="0" applyFont="1"/>
    <xf numFmtId="0" fontId="19" fillId="0" borderId="0" xfId="0" applyFont="1"/>
    <xf numFmtId="0" fontId="0" fillId="0" borderId="0" xfId="0" applyFont="1"/>
    <xf numFmtId="0" fontId="0" fillId="0" borderId="10" xfId="0" applyBorder="1"/>
    <xf numFmtId="0" fontId="0" fillId="0" borderId="13" xfId="0" applyBorder="1"/>
    <xf numFmtId="0" fontId="0" fillId="0" borderId="14"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6" fillId="0" borderId="25" xfId="0" applyFont="1" applyBorder="1"/>
    <xf numFmtId="0" fontId="16" fillId="0" borderId="26" xfId="0" applyFont="1" applyBorder="1"/>
    <xf numFmtId="0" fontId="16" fillId="0" borderId="27" xfId="0" applyFont="1" applyBorder="1"/>
    <xf numFmtId="0" fontId="0" fillId="0" borderId="28" xfId="0" applyBorder="1"/>
    <xf numFmtId="0" fontId="0" fillId="0" borderId="29" xfId="0" applyBorder="1"/>
    <xf numFmtId="0" fontId="0" fillId="0" borderId="12" xfId="0" applyBorder="1"/>
    <xf numFmtId="0" fontId="0" fillId="0" borderId="15" xfId="0" applyBorder="1"/>
    <xf numFmtId="0" fontId="0" fillId="0" borderId="17" xfId="0" applyBorder="1"/>
    <xf numFmtId="0" fontId="0" fillId="0" borderId="30" xfId="0" applyBorder="1"/>
    <xf numFmtId="0" fontId="16" fillId="0" borderId="11" xfId="0" applyFont="1" applyBorder="1"/>
    <xf numFmtId="0" fontId="0" fillId="0" borderId="31" xfId="0" applyBorder="1"/>
    <xf numFmtId="0" fontId="0" fillId="0" borderId="32" xfId="0" applyBorder="1"/>
    <xf numFmtId="0" fontId="0" fillId="0" borderId="33" xfId="0" applyBorder="1"/>
    <xf numFmtId="0" fontId="16" fillId="0" borderId="34" xfId="0" applyFont="1" applyBorder="1"/>
    <xf numFmtId="0" fontId="0" fillId="0" borderId="35" xfId="0" applyBorder="1"/>
    <xf numFmtId="0" fontId="16" fillId="0" borderId="36" xfId="0" applyFont="1" applyBorder="1"/>
    <xf numFmtId="0" fontId="0" fillId="0" borderId="37" xfId="0" applyBorder="1"/>
    <xf numFmtId="0" fontId="16" fillId="0" borderId="38" xfId="0" applyFont="1" applyBorder="1"/>
    <xf numFmtId="0" fontId="0" fillId="0" borderId="0" xfId="0" applyBorder="1"/>
    <xf numFmtId="0" fontId="0" fillId="0" borderId="39" xfId="0" applyBorder="1"/>
    <xf numFmtId="0" fontId="16" fillId="0" borderId="40" xfId="0" applyFont="1" applyBorder="1"/>
    <xf numFmtId="0" fontId="0" fillId="0" borderId="41" xfId="0" applyBorder="1"/>
    <xf numFmtId="0" fontId="0" fillId="0" borderId="42" xfId="0" applyBorder="1"/>
    <xf numFmtId="0" fontId="0" fillId="0" borderId="44" xfId="0" applyBorder="1"/>
    <xf numFmtId="0" fontId="0" fillId="0" borderId="45" xfId="0" applyBorder="1"/>
    <xf numFmtId="0" fontId="0" fillId="0" borderId="43" xfId="0" applyBorder="1"/>
    <xf numFmtId="0" fontId="0" fillId="0" borderId="38" xfId="0" applyBorder="1"/>
    <xf numFmtId="0" fontId="0" fillId="0" borderId="40" xfId="0" applyBorder="1"/>
    <xf numFmtId="0" fontId="0" fillId="0" borderId="38" xfId="0" applyFill="1" applyBorder="1"/>
    <xf numFmtId="0" fontId="0" fillId="0" borderId="0" xfId="0" applyFill="1" applyBorder="1"/>
    <xf numFmtId="0" fontId="0" fillId="0" borderId="39" xfId="0" applyFill="1" applyBorder="1"/>
    <xf numFmtId="0" fontId="0" fillId="0" borderId="36" xfId="0" applyBorder="1"/>
    <xf numFmtId="0" fontId="0" fillId="0" borderId="34" xfId="0" applyBorder="1"/>
    <xf numFmtId="0" fontId="16" fillId="0" borderId="46" xfId="0" applyFont="1" applyBorder="1"/>
    <xf numFmtId="0" fontId="16" fillId="0" borderId="47" xfId="0" applyFont="1" applyBorder="1"/>
    <xf numFmtId="0" fontId="16" fillId="0" borderId="39" xfId="0" applyFont="1" applyBorder="1"/>
    <xf numFmtId="0" fontId="0" fillId="0" borderId="35" xfId="0" applyFill="1" applyBorder="1"/>
    <xf numFmtId="0" fontId="0" fillId="0" borderId="36" xfId="0" applyFill="1" applyBorder="1"/>
    <xf numFmtId="0" fontId="0" fillId="0" borderId="37" xfId="0" applyFill="1" applyBorder="1"/>
    <xf numFmtId="0" fontId="16" fillId="0" borderId="0" xfId="0" applyFont="1" applyFill="1" applyBorder="1"/>
    <xf numFmtId="10" fontId="0" fillId="0" borderId="0" xfId="0" applyNumberFormat="1"/>
    <xf numFmtId="0" fontId="0" fillId="33" borderId="10" xfId="0" applyFill="1" applyBorder="1"/>
    <xf numFmtId="0" fontId="16" fillId="0" borderId="48" xfId="0" applyFont="1" applyBorder="1"/>
    <xf numFmtId="0" fontId="16" fillId="0" borderId="49" xfId="0" applyFont="1" applyBorder="1"/>
    <xf numFmtId="0" fontId="16" fillId="0" borderId="50" xfId="0" applyFont="1"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16" fillId="0" borderId="56" xfId="0" applyFont="1" applyBorder="1"/>
    <xf numFmtId="0" fontId="0" fillId="0" borderId="57" xfId="0" applyBorder="1"/>
    <xf numFmtId="0" fontId="16" fillId="0" borderId="58" xfId="0" applyFont="1" applyBorder="1"/>
    <xf numFmtId="0" fontId="16" fillId="0" borderId="0" xfId="0" applyFont="1" applyBorder="1"/>
    <xf numFmtId="2"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family val="2"/>
      </font>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83820</xdr:colOff>
      <xdr:row>8</xdr:row>
      <xdr:rowOff>15240</xdr:rowOff>
    </xdr:from>
    <xdr:ext cx="5928360" cy="1642373"/>
    <xdr:sp macro="" textlink="">
      <xdr:nvSpPr>
        <xdr:cNvPr id="2" name="TextBox 1">
          <a:extLst>
            <a:ext uri="{FF2B5EF4-FFF2-40B4-BE49-F238E27FC236}">
              <a16:creationId xmlns:a16="http://schemas.microsoft.com/office/drawing/2014/main" id="{DC4D301A-D5D1-4304-B3E4-9632FDFC8012}"/>
            </a:ext>
          </a:extLst>
        </xdr:cNvPr>
        <xdr:cNvSpPr txBox="1"/>
      </xdr:nvSpPr>
      <xdr:spPr>
        <a:xfrm>
          <a:off x="83820" y="1478280"/>
          <a:ext cx="5928360" cy="164237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Introduction:</a:t>
          </a:r>
        </a:p>
        <a:p>
          <a:endParaRPr lang="en-CA" sz="1100"/>
        </a:p>
        <a:p>
          <a:r>
            <a:rPr lang="en-CA" sz="1100"/>
            <a:t>We build this Neural Network based</a:t>
          </a:r>
          <a:r>
            <a:rPr lang="en-CA" sz="1100" baseline="0"/>
            <a:t> of michael Nielson's neural network code at http://neuralnetworksanddeeplearning.com/.</a:t>
          </a:r>
        </a:p>
        <a:p>
          <a:endParaRPr lang="en-CA" sz="1100" baseline="0"/>
        </a:p>
        <a:p>
          <a:r>
            <a:rPr lang="en-CA" sz="1100" baseline="0"/>
            <a:t>We converted the provided Python code to Java and have created an Graphic User Interface.</a:t>
          </a:r>
        </a:p>
        <a:p>
          <a:r>
            <a:rPr lang="en-CA" sz="1100" baseline="0"/>
            <a:t>The is a deep learning application, meaning it has machine learning capability and was built to read single digit numbers ( 0 to 9 ).  We fed in over 60 thousand hand written digit for the application to learn from. </a:t>
          </a:r>
        </a:p>
      </xdr:txBody>
    </xdr:sp>
    <xdr:clientData/>
  </xdr:oneCellAnchor>
  <xdr:oneCellAnchor>
    <xdr:from>
      <xdr:col>0</xdr:col>
      <xdr:colOff>91440</xdr:colOff>
      <xdr:row>17</xdr:row>
      <xdr:rowOff>106680</xdr:rowOff>
    </xdr:from>
    <xdr:ext cx="5928360" cy="1986826"/>
    <xdr:sp macro="" textlink="">
      <xdr:nvSpPr>
        <xdr:cNvPr id="8" name="TextBox 7">
          <a:extLst>
            <a:ext uri="{FF2B5EF4-FFF2-40B4-BE49-F238E27FC236}">
              <a16:creationId xmlns:a16="http://schemas.microsoft.com/office/drawing/2014/main" id="{7354070A-441A-4A26-B7FF-BC1CBE4DA905}"/>
            </a:ext>
          </a:extLst>
        </xdr:cNvPr>
        <xdr:cNvSpPr txBox="1"/>
      </xdr:nvSpPr>
      <xdr:spPr>
        <a:xfrm>
          <a:off x="91440" y="3215640"/>
          <a:ext cx="5928360" cy="198682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baseline="0"/>
            <a:t>Parameters:</a:t>
          </a:r>
        </a:p>
        <a:p>
          <a:endParaRPr lang="en-CA" sz="1100" b="1" u="sng" baseline="0"/>
        </a:p>
        <a:p>
          <a:r>
            <a:rPr lang="en-CA" sz="1100" b="0" u="none" baseline="0"/>
            <a:t>Test #:	Test number of specified conditions (ETA, Epoch, Layers, Neurons, Batch Size)</a:t>
          </a:r>
        </a:p>
        <a:p>
          <a:r>
            <a:rPr lang="en-CA" sz="1100" baseline="0"/>
            <a:t>Eta:	Machine learning rate</a:t>
          </a:r>
        </a:p>
        <a:p>
          <a:r>
            <a:rPr lang="en-CA" sz="1100" baseline="0"/>
            <a:t>Epoch:	Number of training sessions per result</a:t>
          </a:r>
        </a:p>
        <a:p>
          <a:r>
            <a:rPr lang="en-CA" sz="1100" baseline="0"/>
            <a:t>Layers:	Number of hidden layers within the network</a:t>
          </a:r>
        </a:p>
        <a:p>
          <a:r>
            <a:rPr lang="en-CA" sz="1100" baseline="0"/>
            <a:t>Neurons:	Number of nodes per layer, aka perceptrons</a:t>
          </a:r>
        </a:p>
        <a:p>
          <a:r>
            <a:rPr lang="en-CA" sz="1100" baseline="0"/>
            <a:t>Batch Size:	Mini batch size</a:t>
          </a:r>
        </a:p>
        <a:p>
          <a:r>
            <a:rPr lang="en-CA" sz="1100" baseline="0"/>
            <a:t>Results:	Result of learning accuracy ( out of 10,000 )</a:t>
          </a:r>
        </a:p>
        <a:p>
          <a:r>
            <a:rPr lang="en-CA" sz="1100" baseline="0"/>
            <a:t>Average:	The mean of result with identical parameters</a:t>
          </a:r>
        </a:p>
        <a:p>
          <a:endParaRPr lang="en-CA" sz="1100" baseline="0"/>
        </a:p>
      </xdr:txBody>
    </xdr:sp>
    <xdr:clientData/>
  </xdr:oneCellAnchor>
  <xdr:oneCellAnchor>
    <xdr:from>
      <xdr:col>0</xdr:col>
      <xdr:colOff>91440</xdr:colOff>
      <xdr:row>28</xdr:row>
      <xdr:rowOff>167640</xdr:rowOff>
    </xdr:from>
    <xdr:ext cx="5928360" cy="4397999"/>
    <xdr:sp macro="" textlink="">
      <xdr:nvSpPr>
        <xdr:cNvPr id="10" name="TextBox 9">
          <a:extLst>
            <a:ext uri="{FF2B5EF4-FFF2-40B4-BE49-F238E27FC236}">
              <a16:creationId xmlns:a16="http://schemas.microsoft.com/office/drawing/2014/main" id="{240D63A8-A27D-4553-8DBB-1D2562E28754}"/>
            </a:ext>
          </a:extLst>
        </xdr:cNvPr>
        <xdr:cNvSpPr txBox="1"/>
      </xdr:nvSpPr>
      <xdr:spPr>
        <a:xfrm>
          <a:off x="91440" y="5288280"/>
          <a:ext cx="5928360" cy="439799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Summary:</a:t>
          </a:r>
        </a:p>
        <a:p>
          <a:endParaRPr lang="en-CA" sz="1100"/>
        </a:p>
        <a:p>
          <a:r>
            <a:rPr lang="en-CA" sz="1100"/>
            <a:t>With the test results we've extracted from multiple tests.</a:t>
          </a:r>
        </a:p>
        <a:p>
          <a:r>
            <a:rPr lang="en-CA" sz="1100"/>
            <a:t>We have noticed that when the machine uses the</a:t>
          </a:r>
          <a:r>
            <a:rPr lang="en-CA" sz="1100" baseline="0"/>
            <a:t> same network to build of to the next </a:t>
          </a:r>
        </a:p>
        <a:p>
          <a:r>
            <a:rPr lang="en-CA" sz="1100" baseline="0"/>
            <a:t>result ( Test A ).</a:t>
          </a:r>
        </a:p>
        <a:p>
          <a:endParaRPr lang="en-CA" sz="1100" u="sng" baseline="0"/>
        </a:p>
        <a:p>
          <a:r>
            <a:rPr lang="en-CA" sz="1100" u="none" baseline="0"/>
            <a:t>In layer 1 and 2:</a:t>
          </a:r>
        </a:p>
        <a:p>
          <a:r>
            <a:rPr lang="en-CA" sz="1100" baseline="0"/>
            <a:t>	- Larger batch size shows a larger growth rate in comparison from a smaller one.</a:t>
          </a:r>
        </a:p>
        <a:p>
          <a:r>
            <a:rPr lang="en-CA" sz="1100" baseline="0"/>
            <a:t>	- Smaller batch size has a higher average score.</a:t>
          </a:r>
        </a:p>
        <a:p>
          <a:r>
            <a:rPr lang="en-CA" sz="1100" baseline="0"/>
            <a:t>But as it reaches layer 3 and 4, smaller batch size would sometimes have a higher growth rate than a larger batch size.</a:t>
          </a:r>
        </a:p>
        <a:p>
          <a:endParaRPr lang="en-CA" sz="1100" baseline="0"/>
        </a:p>
        <a:p>
          <a:r>
            <a:rPr lang="en-CA" sz="1100" baseline="0"/>
            <a:t>The highest average count was 9595.70/10000 (95.96%) Test # 33 with ( ETA: 5, Epoch: 10, Layers: 2, Neurons: 40, 20, batch size 10)</a:t>
          </a:r>
        </a:p>
        <a:p>
          <a:endParaRPr lang="en-CA" sz="1100" baseline="0"/>
        </a:p>
        <a:p>
          <a:r>
            <a:rPr lang="en-CA" sz="1100" baseline="0"/>
            <a:t>The Max accuracy  at 96.45% in Test # 33.</a:t>
          </a:r>
        </a:p>
        <a:p>
          <a:endParaRPr lang="en-CA" sz="1100" baseline="0"/>
        </a:p>
        <a:p>
          <a:r>
            <a:rPr lang="en-CA" sz="1100" baseline="0"/>
            <a:t>We have discovered that with multiple layers, it is more optimal starting with higher number of neurons and descending to a smaller one.</a:t>
          </a:r>
        </a:p>
        <a:p>
          <a:endParaRPr lang="en-CA" sz="1100" baseline="0"/>
        </a:p>
        <a:p>
          <a:r>
            <a:rPr lang="en-CA" sz="1100" baseline="0"/>
            <a:t>With Test B, where all results were based of a new network.  The highest accuracy ever achieved was </a:t>
          </a:r>
        </a:p>
        <a:p>
          <a:r>
            <a:rPr lang="en-CA" sz="1100" baseline="0"/>
            <a:t>95.04% (Test #27, Eta: 3, Epoch: 10, Layers: 2, Neurons: 40, 20 Batch Size 10)</a:t>
          </a:r>
        </a:p>
        <a:p>
          <a:endParaRPr lang="en-CA" sz="1100" baseline="0"/>
        </a:p>
        <a:p>
          <a:r>
            <a:rPr lang="en-CA" sz="1100" baseline="0"/>
            <a:t>In conslusion of both tests,  a 2 layer (neuron 40, 20) neural network with 10 batch size and Epoch of 10 was the optimal number for the training dataset.</a:t>
          </a:r>
          <a:endParaRPr lang="en-CA" sz="1100"/>
        </a:p>
      </xdr:txBody>
    </xdr:sp>
    <xdr:clientData/>
  </xdr:oneCellAnchor>
</xdr:wsDr>
</file>

<file path=xl/tables/table1.xml><?xml version="1.0" encoding="utf-8"?>
<table xmlns="http://schemas.openxmlformats.org/spreadsheetml/2006/main" id="1" name="Table1" displayName="Table1" ref="A1:T1048576" totalsRowShown="0" headerRowDxfId="1">
  <autoFilter ref="A1:T1048576">
    <filterColumn colId="19">
      <filters>
        <filter val="9595.70"/>
      </filters>
    </filterColumn>
  </autoFilter>
  <tableColumns count="20">
    <tableColumn id="1" name="TEST #"/>
    <tableColumn id="2" name="ETA"/>
    <tableColumn id="3" name="EPOCH"/>
    <tableColumn id="4" name="LAYERS"/>
    <tableColumn id="5" name="NEURONS 1"/>
    <tableColumn id="6" name="NEURONS 2"/>
    <tableColumn id="7" name="NEURONS 3"/>
    <tableColumn id="20" name="NEURONS 4"/>
    <tableColumn id="8" name="BATCH SIZE"/>
    <tableColumn id="9" name="RESULT 0"/>
    <tableColumn id="10" name="RESULT 1"/>
    <tableColumn id="11" name="RESULT 2"/>
    <tableColumn id="12" name="RESULT 3"/>
    <tableColumn id="13" name="RESULT 4"/>
    <tableColumn id="14" name="RESULT 5"/>
    <tableColumn id="15" name="RESULT 6"/>
    <tableColumn id="16" name="RESULT 7"/>
    <tableColumn id="17" name="RESULT 8"/>
    <tableColumn id="18" name="RESULT 9"/>
    <tableColumn id="19" name="AVERAGE"/>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Q1048550" totalsRowShown="0" headerRowDxfId="0">
  <autoFilter ref="A1:Q1048550"/>
  <tableColumns count="17">
    <tableColumn id="1" name="TEST #"/>
    <tableColumn id="2" name="ETA"/>
    <tableColumn id="3" name="EPOCH"/>
    <tableColumn id="4" name="LAYERS"/>
    <tableColumn id="5" name="NEURONS 1"/>
    <tableColumn id="6" name="NEURONS 2"/>
    <tableColumn id="7" name="NEURONS 3"/>
    <tableColumn id="20" name="NEURONS 4"/>
    <tableColumn id="8" name="BATCH SIZE"/>
    <tableColumn id="9" name="RESULT 0"/>
    <tableColumn id="10" name="RESULT 1"/>
    <tableColumn id="11" name="RESULT 2"/>
    <tableColumn id="12" name="RESULT 3"/>
    <tableColumn id="13" name="RESULT 4"/>
    <tableColumn id="14" name="RESULT 5"/>
    <tableColumn id="15" name="RESULT 6"/>
    <tableColumn id="19" name="AVER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31" workbookViewId="0">
      <selection activeCell="F1" sqref="F1"/>
    </sheetView>
  </sheetViews>
  <sheetFormatPr defaultRowHeight="14.4" x14ac:dyDescent="0.3"/>
  <cols>
    <col min="1" max="1" width="14.33203125" bestFit="1" customWidth="1"/>
  </cols>
  <sheetData>
    <row r="1" spans="1:2" x14ac:dyDescent="0.3">
      <c r="A1" s="1" t="s">
        <v>60</v>
      </c>
      <c r="B1" t="s">
        <v>87</v>
      </c>
    </row>
    <row r="2" spans="1:2" x14ac:dyDescent="0.3">
      <c r="A2" s="1"/>
    </row>
    <row r="3" spans="1:2" x14ac:dyDescent="0.3">
      <c r="A3" t="s">
        <v>82</v>
      </c>
    </row>
    <row r="4" spans="1:2" x14ac:dyDescent="0.3">
      <c r="A4" t="s">
        <v>56</v>
      </c>
      <c r="B4" t="s">
        <v>57</v>
      </c>
    </row>
    <row r="5" spans="1:2" x14ac:dyDescent="0.3">
      <c r="A5" t="s">
        <v>83</v>
      </c>
      <c r="B5" t="s">
        <v>84</v>
      </c>
    </row>
    <row r="6" spans="1:2" x14ac:dyDescent="0.3">
      <c r="A6" t="s">
        <v>58</v>
      </c>
      <c r="B6" t="s">
        <v>59</v>
      </c>
    </row>
    <row r="7" spans="1:2" x14ac:dyDescent="0.3">
      <c r="A7" t="s">
        <v>85</v>
      </c>
      <c r="B7" t="s">
        <v>86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9"/>
  <sheetViews>
    <sheetView topLeftCell="H47" workbookViewId="0">
      <selection activeCell="R135" sqref="R135"/>
    </sheetView>
  </sheetViews>
  <sheetFormatPr defaultRowHeight="14.4" x14ac:dyDescent="0.3"/>
  <cols>
    <col min="5" max="5" width="1.6640625" customWidth="1"/>
    <col min="14" max="14" width="1.6640625" customWidth="1"/>
    <col min="19" max="19" width="9.44140625" bestFit="1" customWidth="1"/>
    <col min="20" max="20" width="9.88671875" bestFit="1" customWidth="1"/>
    <col min="23" max="23" width="10.88671875" bestFit="1" customWidth="1"/>
  </cols>
  <sheetData>
    <row r="1" spans="1:25" x14ac:dyDescent="0.3">
      <c r="A1" s="1" t="s">
        <v>17</v>
      </c>
      <c r="J1" s="1"/>
    </row>
    <row r="2" spans="1:25" x14ac:dyDescent="0.3">
      <c r="A2" s="4" t="s">
        <v>28</v>
      </c>
      <c r="J2" s="1"/>
    </row>
    <row r="3" spans="1:25" x14ac:dyDescent="0.3">
      <c r="A3" s="1"/>
      <c r="J3" s="1"/>
    </row>
    <row r="4" spans="1:25" ht="18" x14ac:dyDescent="0.35">
      <c r="A4" s="2" t="s">
        <v>18</v>
      </c>
      <c r="F4" t="s">
        <v>55</v>
      </c>
      <c r="J4" s="1"/>
    </row>
    <row r="5" spans="1:25" ht="15.6" x14ac:dyDescent="0.3">
      <c r="A5" s="3" t="s">
        <v>25</v>
      </c>
      <c r="J5" s="3" t="s">
        <v>26</v>
      </c>
    </row>
    <row r="6" spans="1:25" ht="15" thickBot="1" x14ac:dyDescent="0.35">
      <c r="A6" s="1"/>
      <c r="B6" s="1" t="s">
        <v>19</v>
      </c>
      <c r="F6" s="1" t="s">
        <v>20</v>
      </c>
      <c r="J6" s="1"/>
      <c r="K6" s="1" t="s">
        <v>19</v>
      </c>
      <c r="O6" s="1" t="s">
        <v>20</v>
      </c>
    </row>
    <row r="7" spans="1:25" ht="15" thickBot="1" x14ac:dyDescent="0.35">
      <c r="A7" s="25" t="s">
        <v>0</v>
      </c>
      <c r="B7" s="26">
        <v>0</v>
      </c>
      <c r="C7" s="27">
        <v>1</v>
      </c>
      <c r="D7" s="27">
        <v>2</v>
      </c>
      <c r="E7" s="27"/>
      <c r="F7" s="27">
        <v>3</v>
      </c>
      <c r="G7" s="27">
        <v>4</v>
      </c>
      <c r="H7" s="28">
        <v>5</v>
      </c>
      <c r="J7" s="25" t="s">
        <v>0</v>
      </c>
      <c r="K7" s="26">
        <v>6</v>
      </c>
      <c r="L7" s="27">
        <v>7</v>
      </c>
      <c r="M7" s="27">
        <v>8</v>
      </c>
      <c r="N7" s="27"/>
      <c r="O7" s="27">
        <v>9</v>
      </c>
      <c r="P7" s="27">
        <v>10</v>
      </c>
      <c r="Q7" s="28">
        <v>11</v>
      </c>
      <c r="S7" s="49" t="s">
        <v>44</v>
      </c>
      <c r="T7" s="47"/>
      <c r="U7" s="31" t="str">
        <f>B6</f>
        <v>Epochs = 5</v>
      </c>
      <c r="V7" s="32"/>
      <c r="W7" s="47"/>
      <c r="X7" s="31" t="str">
        <f>F6</f>
        <v>Epochs = 10</v>
      </c>
      <c r="Y7" s="32"/>
    </row>
    <row r="8" spans="1:25" ht="15" thickBot="1" x14ac:dyDescent="0.35">
      <c r="A8" s="18" t="s">
        <v>1</v>
      </c>
      <c r="B8" s="15">
        <v>3</v>
      </c>
      <c r="C8" s="11">
        <v>3</v>
      </c>
      <c r="D8" s="11">
        <v>3</v>
      </c>
      <c r="E8" s="11"/>
      <c r="F8" s="11">
        <v>3</v>
      </c>
      <c r="G8" s="11">
        <v>3</v>
      </c>
      <c r="H8" s="12">
        <v>3</v>
      </c>
      <c r="J8" s="18" t="s">
        <v>1</v>
      </c>
      <c r="K8" s="15">
        <v>5</v>
      </c>
      <c r="L8" s="11">
        <v>5</v>
      </c>
      <c r="M8" s="11">
        <v>5</v>
      </c>
      <c r="N8" s="11"/>
      <c r="O8" s="11">
        <v>5</v>
      </c>
      <c r="P8" s="11">
        <v>5</v>
      </c>
      <c r="Q8" s="12">
        <v>5</v>
      </c>
      <c r="S8" s="48"/>
      <c r="T8" s="34"/>
      <c r="V8" s="51"/>
      <c r="W8" s="34"/>
      <c r="Y8" s="35"/>
    </row>
    <row r="9" spans="1:25" ht="15" thickBot="1" x14ac:dyDescent="0.35">
      <c r="A9" s="16" t="s">
        <v>2</v>
      </c>
      <c r="B9" s="13">
        <v>1</v>
      </c>
      <c r="C9" s="5">
        <v>1</v>
      </c>
      <c r="D9" s="5">
        <v>1</v>
      </c>
      <c r="E9" s="5"/>
      <c r="F9" s="5">
        <v>1</v>
      </c>
      <c r="G9" s="5">
        <v>1</v>
      </c>
      <c r="H9" s="8">
        <v>1</v>
      </c>
      <c r="J9" s="16" t="s">
        <v>2</v>
      </c>
      <c r="K9" s="13">
        <v>1</v>
      </c>
      <c r="L9" s="5">
        <v>1</v>
      </c>
      <c r="M9" s="5">
        <v>1</v>
      </c>
      <c r="N9" s="5"/>
      <c r="O9" s="5">
        <v>1</v>
      </c>
      <c r="P9" s="5">
        <v>1</v>
      </c>
      <c r="Q9" s="8">
        <v>1</v>
      </c>
      <c r="S9" s="33" t="s">
        <v>5</v>
      </c>
      <c r="T9" s="41">
        <f>B12</f>
        <v>10</v>
      </c>
      <c r="U9" s="39">
        <f>C12</f>
        <v>30</v>
      </c>
      <c r="V9" s="40">
        <f>D12</f>
        <v>50</v>
      </c>
      <c r="W9" s="41">
        <f>F12</f>
        <v>10</v>
      </c>
      <c r="X9" s="39">
        <f>G12</f>
        <v>30</v>
      </c>
      <c r="Y9" s="40">
        <f>H12</f>
        <v>50</v>
      </c>
    </row>
    <row r="10" spans="1:25" x14ac:dyDescent="0.3">
      <c r="A10" s="16" t="s">
        <v>3</v>
      </c>
      <c r="B10" s="13">
        <v>30</v>
      </c>
      <c r="C10" s="5">
        <v>30</v>
      </c>
      <c r="D10" s="5">
        <v>30</v>
      </c>
      <c r="E10" s="5"/>
      <c r="F10" s="5">
        <v>30</v>
      </c>
      <c r="G10" s="5">
        <v>30</v>
      </c>
      <c r="H10" s="8">
        <v>30</v>
      </c>
      <c r="J10" s="16" t="s">
        <v>3</v>
      </c>
      <c r="K10" s="13">
        <v>30</v>
      </c>
      <c r="L10" s="5">
        <v>30</v>
      </c>
      <c r="M10" s="5">
        <v>30</v>
      </c>
      <c r="N10" s="5"/>
      <c r="O10" s="5">
        <v>30</v>
      </c>
      <c r="P10" s="5">
        <v>30</v>
      </c>
      <c r="Q10" s="8">
        <v>30</v>
      </c>
      <c r="S10" s="49" t="s">
        <v>30</v>
      </c>
      <c r="T10" s="34"/>
      <c r="U10" s="34"/>
      <c r="V10" s="35"/>
      <c r="W10" s="42"/>
      <c r="X10" s="34"/>
      <c r="Y10" s="35"/>
    </row>
    <row r="11" spans="1:25" x14ac:dyDescent="0.3">
      <c r="A11" s="16" t="s">
        <v>4</v>
      </c>
      <c r="B11" s="13">
        <v>5</v>
      </c>
      <c r="C11" s="5">
        <v>5</v>
      </c>
      <c r="D11" s="5">
        <v>5</v>
      </c>
      <c r="E11" s="5"/>
      <c r="F11" s="5">
        <v>10</v>
      </c>
      <c r="G11" s="5">
        <v>10</v>
      </c>
      <c r="H11" s="8">
        <v>10</v>
      </c>
      <c r="J11" s="16" t="s">
        <v>4</v>
      </c>
      <c r="K11" s="13">
        <v>5</v>
      </c>
      <c r="L11" s="5">
        <v>5</v>
      </c>
      <c r="M11" s="5">
        <v>5</v>
      </c>
      <c r="N11" s="5"/>
      <c r="O11" s="5">
        <v>10</v>
      </c>
      <c r="P11" s="5">
        <v>10</v>
      </c>
      <c r="Q11" s="8">
        <v>10</v>
      </c>
      <c r="S11" s="50" t="str">
        <f>A5</f>
        <v>ETA = 3.0</v>
      </c>
      <c r="T11" s="34"/>
      <c r="U11" s="34"/>
      <c r="V11" s="35"/>
      <c r="W11" s="33"/>
      <c r="X11" s="34"/>
      <c r="Y11" s="35"/>
    </row>
    <row r="12" spans="1:25" ht="15" thickBot="1" x14ac:dyDescent="0.35">
      <c r="A12" s="17" t="s">
        <v>5</v>
      </c>
      <c r="B12" s="14">
        <v>10</v>
      </c>
      <c r="C12" s="9">
        <v>30</v>
      </c>
      <c r="D12" s="9">
        <v>50</v>
      </c>
      <c r="E12" s="9"/>
      <c r="F12" s="9">
        <v>10</v>
      </c>
      <c r="G12" s="9">
        <v>30</v>
      </c>
      <c r="H12" s="10">
        <v>50</v>
      </c>
      <c r="J12" s="17" t="s">
        <v>5</v>
      </c>
      <c r="K12" s="14">
        <v>10</v>
      </c>
      <c r="L12" s="9">
        <v>30</v>
      </c>
      <c r="M12" s="9">
        <v>50</v>
      </c>
      <c r="N12" s="9"/>
      <c r="O12" s="9">
        <v>10</v>
      </c>
      <c r="P12" s="9">
        <v>30</v>
      </c>
      <c r="Q12" s="10">
        <v>50</v>
      </c>
      <c r="S12" s="50" t="s">
        <v>29</v>
      </c>
      <c r="T12" s="34">
        <f>B22-B13</f>
        <v>99</v>
      </c>
      <c r="U12" s="34">
        <f>C22-C13</f>
        <v>211</v>
      </c>
      <c r="V12" s="35">
        <f>D22-D13</f>
        <v>265</v>
      </c>
      <c r="W12" s="42">
        <f>F22-F13</f>
        <v>55</v>
      </c>
      <c r="X12" s="34">
        <f>G22-G13</f>
        <v>92</v>
      </c>
      <c r="Y12" s="35">
        <f>H22-H13</f>
        <v>159</v>
      </c>
    </row>
    <row r="13" spans="1:25" x14ac:dyDescent="0.3">
      <c r="A13" s="18" t="s">
        <v>6</v>
      </c>
      <c r="B13" s="21">
        <v>9394</v>
      </c>
      <c r="C13" s="6">
        <v>9296</v>
      </c>
      <c r="D13" s="6">
        <v>9185</v>
      </c>
      <c r="E13" s="6"/>
      <c r="F13" s="6">
        <v>9498</v>
      </c>
      <c r="G13" s="6">
        <v>9422</v>
      </c>
      <c r="H13" s="7">
        <v>9330</v>
      </c>
      <c r="J13" s="18" t="s">
        <v>6</v>
      </c>
      <c r="K13" s="21">
        <v>9397</v>
      </c>
      <c r="L13" s="6">
        <v>9348</v>
      </c>
      <c r="M13" s="6">
        <v>9317</v>
      </c>
      <c r="N13" s="6"/>
      <c r="O13" s="6">
        <v>9492</v>
      </c>
      <c r="P13" s="6">
        <v>9444</v>
      </c>
      <c r="Q13" s="7">
        <v>9390</v>
      </c>
      <c r="S13" s="50" t="s">
        <v>16</v>
      </c>
      <c r="T13" s="34">
        <f>B23</f>
        <v>9477</v>
      </c>
      <c r="U13" s="34">
        <f>C23</f>
        <v>9460.9</v>
      </c>
      <c r="V13" s="35">
        <f>D23</f>
        <v>9386.9</v>
      </c>
      <c r="W13" s="42">
        <f>F23</f>
        <v>9533.1</v>
      </c>
      <c r="X13" s="34">
        <f>G23</f>
        <v>9499.5</v>
      </c>
      <c r="Y13" s="35">
        <f>H23</f>
        <v>9456.7000000000007</v>
      </c>
    </row>
    <row r="14" spans="1:25" ht="15" thickBot="1" x14ac:dyDescent="0.35">
      <c r="A14" s="16" t="s">
        <v>7</v>
      </c>
      <c r="B14" s="22">
        <v>9422</v>
      </c>
      <c r="C14" s="5">
        <v>9413</v>
      </c>
      <c r="D14" s="5">
        <v>9335</v>
      </c>
      <c r="E14" s="5"/>
      <c r="F14" s="5">
        <v>9536</v>
      </c>
      <c r="G14" s="5">
        <v>9483</v>
      </c>
      <c r="H14" s="8">
        <v>9428</v>
      </c>
      <c r="J14" s="16" t="s">
        <v>7</v>
      </c>
      <c r="K14" s="22">
        <v>9451</v>
      </c>
      <c r="L14" s="5">
        <v>9434</v>
      </c>
      <c r="M14" s="5">
        <v>9405</v>
      </c>
      <c r="N14" s="5"/>
      <c r="O14" s="5">
        <v>9527</v>
      </c>
      <c r="P14" s="5">
        <v>9480</v>
      </c>
      <c r="Q14" s="8">
        <v>9454</v>
      </c>
      <c r="S14" s="29" t="s">
        <v>33</v>
      </c>
      <c r="T14" s="37">
        <f>MAX(B13:B22)</f>
        <v>9510</v>
      </c>
      <c r="U14" s="37">
        <f>MAX(C13:C22)</f>
        <v>9507</v>
      </c>
      <c r="V14" s="38">
        <f>MAX(D13:D22)</f>
        <v>9450</v>
      </c>
      <c r="W14" s="43">
        <f>MAX(F13:F22)</f>
        <v>9553</v>
      </c>
      <c r="X14" s="37">
        <f>MAX(G13:G22)</f>
        <v>9519</v>
      </c>
      <c r="Y14" s="38">
        <f>MAX(H13:H22)</f>
        <v>9493</v>
      </c>
    </row>
    <row r="15" spans="1:25" x14ac:dyDescent="0.3">
      <c r="A15" s="16" t="s">
        <v>8</v>
      </c>
      <c r="B15" s="22">
        <v>9462</v>
      </c>
      <c r="C15" s="5">
        <v>9460</v>
      </c>
      <c r="D15" s="5">
        <v>9377</v>
      </c>
      <c r="E15" s="5"/>
      <c r="F15" s="5">
        <v>9521</v>
      </c>
      <c r="G15" s="5">
        <v>9504</v>
      </c>
      <c r="H15" s="8">
        <v>9452</v>
      </c>
      <c r="J15" s="16" t="s">
        <v>8</v>
      </c>
      <c r="K15" s="22">
        <v>9473</v>
      </c>
      <c r="L15" s="5">
        <v>9471</v>
      </c>
      <c r="M15" s="5">
        <v>9458</v>
      </c>
      <c r="N15" s="5"/>
      <c r="O15" s="5">
        <v>9540</v>
      </c>
      <c r="P15" s="5">
        <v>9496</v>
      </c>
      <c r="Q15" s="8">
        <v>9478</v>
      </c>
      <c r="S15" s="49" t="s">
        <v>32</v>
      </c>
      <c r="T15" s="45"/>
      <c r="U15" s="45"/>
      <c r="V15" s="46"/>
      <c r="W15" s="44"/>
      <c r="X15" s="45"/>
      <c r="Y15" s="46"/>
    </row>
    <row r="16" spans="1:25" x14ac:dyDescent="0.3">
      <c r="A16" s="16" t="s">
        <v>9</v>
      </c>
      <c r="B16" s="22">
        <v>9493</v>
      </c>
      <c r="C16" s="5">
        <v>9467</v>
      </c>
      <c r="D16" s="5">
        <v>9364</v>
      </c>
      <c r="E16" s="5"/>
      <c r="F16" s="5">
        <v>9524</v>
      </c>
      <c r="G16" s="5">
        <v>9518</v>
      </c>
      <c r="H16" s="8">
        <v>9456</v>
      </c>
      <c r="J16" s="16" t="s">
        <v>9</v>
      </c>
      <c r="K16" s="22">
        <v>9490</v>
      </c>
      <c r="L16" s="5">
        <v>9493</v>
      </c>
      <c r="M16" s="5">
        <v>9473</v>
      </c>
      <c r="N16" s="5"/>
      <c r="O16" s="5">
        <v>9525</v>
      </c>
      <c r="P16" s="5">
        <v>9487</v>
      </c>
      <c r="Q16" s="8">
        <v>9482</v>
      </c>
      <c r="S16" s="50" t="str">
        <f>J5</f>
        <v>ETA = 5.0</v>
      </c>
      <c r="T16" s="34"/>
      <c r="U16" s="34"/>
      <c r="V16" s="35"/>
      <c r="W16" s="42"/>
      <c r="X16" s="34"/>
      <c r="Y16" s="35"/>
    </row>
    <row r="17" spans="1:25" x14ac:dyDescent="0.3">
      <c r="A17" s="16" t="s">
        <v>10</v>
      </c>
      <c r="B17" s="22">
        <v>9506</v>
      </c>
      <c r="C17" s="5">
        <v>9465</v>
      </c>
      <c r="D17" s="5">
        <v>9427</v>
      </c>
      <c r="E17" s="5"/>
      <c r="F17" s="5">
        <v>9541</v>
      </c>
      <c r="G17" s="5">
        <v>9519</v>
      </c>
      <c r="H17" s="8">
        <v>9480</v>
      </c>
      <c r="J17" s="16" t="s">
        <v>10</v>
      </c>
      <c r="K17" s="22">
        <v>9488</v>
      </c>
      <c r="L17" s="5">
        <v>9495</v>
      </c>
      <c r="M17" s="5">
        <v>9476</v>
      </c>
      <c r="N17" s="5"/>
      <c r="O17" s="5">
        <v>9543</v>
      </c>
      <c r="P17" s="5">
        <v>9515</v>
      </c>
      <c r="Q17" s="8">
        <v>9484</v>
      </c>
      <c r="S17" s="50" t="s">
        <v>29</v>
      </c>
      <c r="T17" s="34">
        <f>K22-K13</f>
        <v>129</v>
      </c>
      <c r="U17" s="34">
        <f>L22-L13</f>
        <v>156</v>
      </c>
      <c r="V17" s="35">
        <f>M22-M13</f>
        <v>166</v>
      </c>
      <c r="W17" s="42">
        <f>O22-O13</f>
        <v>44</v>
      </c>
      <c r="X17" s="34">
        <f>P22-P13</f>
        <v>69</v>
      </c>
      <c r="Y17" s="35">
        <f>Q22-Q13</f>
        <v>99</v>
      </c>
    </row>
    <row r="18" spans="1:25" x14ac:dyDescent="0.3">
      <c r="A18" s="16" t="s">
        <v>11</v>
      </c>
      <c r="B18" s="22">
        <v>9502</v>
      </c>
      <c r="C18" s="5">
        <v>9493</v>
      </c>
      <c r="D18" s="5">
        <v>9429</v>
      </c>
      <c r="E18" s="5"/>
      <c r="F18" s="5">
        <v>9552</v>
      </c>
      <c r="G18" s="5">
        <v>9507</v>
      </c>
      <c r="H18" s="8">
        <v>9471</v>
      </c>
      <c r="J18" s="16" t="s">
        <v>11</v>
      </c>
      <c r="K18" s="22">
        <v>9510</v>
      </c>
      <c r="L18" s="5">
        <v>9499</v>
      </c>
      <c r="M18" s="5">
        <v>9471</v>
      </c>
      <c r="N18" s="5"/>
      <c r="O18" s="5">
        <v>9518</v>
      </c>
      <c r="P18" s="5">
        <v>9516</v>
      </c>
      <c r="Q18" s="8">
        <v>9488</v>
      </c>
      <c r="S18" s="50" t="s">
        <v>16</v>
      </c>
      <c r="T18" s="34">
        <f>K23</f>
        <v>9485.7000000000007</v>
      </c>
      <c r="U18" s="34">
        <f>L23</f>
        <v>9477</v>
      </c>
      <c r="V18" s="35">
        <f>M23</f>
        <v>9454.1</v>
      </c>
      <c r="W18" s="42">
        <f>O23</f>
        <v>9531.9</v>
      </c>
      <c r="X18" s="34">
        <f>P23</f>
        <v>9501</v>
      </c>
      <c r="Y18" s="35">
        <f>Q23</f>
        <v>9471.1</v>
      </c>
    </row>
    <row r="19" spans="1:25" ht="15" thickBot="1" x14ac:dyDescent="0.35">
      <c r="A19" s="16" t="s">
        <v>12</v>
      </c>
      <c r="B19" s="22">
        <v>9510</v>
      </c>
      <c r="C19" s="5">
        <v>9507</v>
      </c>
      <c r="D19" s="5">
        <v>9425</v>
      </c>
      <c r="E19" s="5"/>
      <c r="F19" s="5">
        <v>9517</v>
      </c>
      <c r="G19" s="5">
        <v>9507</v>
      </c>
      <c r="H19" s="8">
        <v>9493</v>
      </c>
      <c r="J19" s="16" t="s">
        <v>12</v>
      </c>
      <c r="K19" s="22">
        <v>9497</v>
      </c>
      <c r="L19" s="5">
        <v>9502</v>
      </c>
      <c r="M19" s="5">
        <v>9484</v>
      </c>
      <c r="N19" s="5"/>
      <c r="O19" s="5">
        <v>9547</v>
      </c>
      <c r="P19" s="5">
        <v>9523</v>
      </c>
      <c r="Q19" s="8">
        <v>9494</v>
      </c>
      <c r="S19" s="29" t="s">
        <v>33</v>
      </c>
      <c r="T19" s="37">
        <f>MAX(K13:K22)</f>
        <v>9526</v>
      </c>
      <c r="U19" s="37">
        <f>MAX(L13:L22)</f>
        <v>9515</v>
      </c>
      <c r="V19" s="38">
        <f>MAX(M13:M22)</f>
        <v>9495</v>
      </c>
      <c r="W19" s="43">
        <f>MAX(O13:O22)</f>
        <v>9556</v>
      </c>
      <c r="X19" s="37">
        <f>MAX(P13:P22)</f>
        <v>9523</v>
      </c>
      <c r="Y19" s="38">
        <f>MAX(Q13:Q22)</f>
        <v>9494</v>
      </c>
    </row>
    <row r="20" spans="1:25" x14ac:dyDescent="0.3">
      <c r="A20" s="16" t="s">
        <v>13</v>
      </c>
      <c r="B20" s="22">
        <v>9495</v>
      </c>
      <c r="C20" s="5">
        <v>9503</v>
      </c>
      <c r="D20" s="5">
        <v>9428</v>
      </c>
      <c r="E20" s="5"/>
      <c r="F20" s="5">
        <v>9538</v>
      </c>
      <c r="G20" s="5">
        <v>9516</v>
      </c>
      <c r="H20" s="8">
        <v>9483</v>
      </c>
      <c r="J20" s="16" t="s">
        <v>13</v>
      </c>
      <c r="K20" s="22">
        <v>9521</v>
      </c>
      <c r="L20" s="5">
        <v>9515</v>
      </c>
      <c r="M20" s="5">
        <v>9479</v>
      </c>
      <c r="N20" s="5"/>
      <c r="O20" s="5">
        <v>9535</v>
      </c>
      <c r="P20" s="5">
        <v>9518</v>
      </c>
      <c r="Q20" s="8">
        <v>9471</v>
      </c>
    </row>
    <row r="21" spans="1:25" x14ac:dyDescent="0.3">
      <c r="A21" s="16" t="s">
        <v>14</v>
      </c>
      <c r="B21" s="22">
        <v>9493</v>
      </c>
      <c r="C21" s="5">
        <v>9498</v>
      </c>
      <c r="D21" s="5">
        <v>9449</v>
      </c>
      <c r="E21" s="5"/>
      <c r="F21" s="5">
        <v>9551</v>
      </c>
      <c r="G21" s="5">
        <v>9505</v>
      </c>
      <c r="H21" s="8">
        <v>9485</v>
      </c>
      <c r="J21" s="16" t="s">
        <v>14</v>
      </c>
      <c r="K21" s="22">
        <v>9504</v>
      </c>
      <c r="L21" s="5">
        <v>9509</v>
      </c>
      <c r="M21" s="5">
        <v>9495</v>
      </c>
      <c r="N21" s="5"/>
      <c r="O21" s="5">
        <v>9556</v>
      </c>
      <c r="P21" s="5">
        <v>9518</v>
      </c>
      <c r="Q21" s="8">
        <v>9481</v>
      </c>
    </row>
    <row r="22" spans="1:25" ht="15" thickBot="1" x14ac:dyDescent="0.35">
      <c r="A22" s="17" t="s">
        <v>15</v>
      </c>
      <c r="B22" s="23">
        <v>9493</v>
      </c>
      <c r="C22" s="9">
        <v>9507</v>
      </c>
      <c r="D22" s="9">
        <v>9450</v>
      </c>
      <c r="E22" s="9"/>
      <c r="F22" s="9">
        <v>9553</v>
      </c>
      <c r="G22" s="9">
        <v>9514</v>
      </c>
      <c r="H22" s="10">
        <v>9489</v>
      </c>
      <c r="J22" s="16" t="s">
        <v>15</v>
      </c>
      <c r="K22" s="23">
        <v>9526</v>
      </c>
      <c r="L22" s="9">
        <v>9504</v>
      </c>
      <c r="M22" s="9">
        <v>9483</v>
      </c>
      <c r="N22" s="9"/>
      <c r="O22" s="9">
        <v>9536</v>
      </c>
      <c r="P22" s="9">
        <v>9513</v>
      </c>
      <c r="Q22" s="10">
        <v>9489</v>
      </c>
    </row>
    <row r="23" spans="1:25" ht="15" thickBot="1" x14ac:dyDescent="0.35">
      <c r="A23" s="25" t="s">
        <v>16</v>
      </c>
      <c r="B23" s="24">
        <v>9477</v>
      </c>
      <c r="C23" s="19">
        <v>9460.9</v>
      </c>
      <c r="D23" s="19">
        <v>9386.9</v>
      </c>
      <c r="E23" s="19"/>
      <c r="F23" s="19">
        <v>9533.1</v>
      </c>
      <c r="G23" s="19">
        <v>9499.5</v>
      </c>
      <c r="H23" s="20">
        <v>9456.7000000000007</v>
      </c>
      <c r="J23" s="17" t="s">
        <v>16</v>
      </c>
      <c r="K23" s="24">
        <v>9485.7000000000007</v>
      </c>
      <c r="L23" s="19">
        <v>9477</v>
      </c>
      <c r="M23" s="19">
        <v>9454.1</v>
      </c>
      <c r="N23" s="19"/>
      <c r="O23" s="19">
        <v>9531.9</v>
      </c>
      <c r="P23" s="19">
        <v>9501</v>
      </c>
      <c r="Q23" s="20">
        <v>9471.1</v>
      </c>
    </row>
    <row r="24" spans="1:25" x14ac:dyDescent="0.3">
      <c r="A24" s="1"/>
      <c r="J24" s="1"/>
    </row>
    <row r="25" spans="1:25" x14ac:dyDescent="0.3">
      <c r="A25" s="1"/>
      <c r="J25" s="1"/>
    </row>
    <row r="26" spans="1:25" ht="18" x14ac:dyDescent="0.35">
      <c r="A26" s="2" t="s">
        <v>21</v>
      </c>
      <c r="J26" s="1"/>
    </row>
    <row r="27" spans="1:25" ht="15.6" x14ac:dyDescent="0.3">
      <c r="A27" s="3" t="s">
        <v>25</v>
      </c>
      <c r="J27" s="3" t="s">
        <v>26</v>
      </c>
    </row>
    <row r="28" spans="1:25" ht="15" thickBot="1" x14ac:dyDescent="0.35">
      <c r="A28" s="1"/>
      <c r="B28" s="1" t="s">
        <v>19</v>
      </c>
      <c r="F28" s="1" t="s">
        <v>20</v>
      </c>
      <c r="J28" s="1"/>
      <c r="K28" s="1" t="s">
        <v>19</v>
      </c>
      <c r="O28" s="1" t="s">
        <v>20</v>
      </c>
    </row>
    <row r="29" spans="1:25" ht="15" thickBot="1" x14ac:dyDescent="0.35">
      <c r="A29" s="25" t="s">
        <v>0</v>
      </c>
      <c r="B29" s="26">
        <v>12</v>
      </c>
      <c r="C29" s="27">
        <v>13</v>
      </c>
      <c r="D29" s="27">
        <v>14</v>
      </c>
      <c r="E29" s="27"/>
      <c r="F29" s="27">
        <v>15</v>
      </c>
      <c r="G29" s="27">
        <v>16</v>
      </c>
      <c r="H29" s="28">
        <v>17</v>
      </c>
      <c r="J29" s="25" t="s">
        <v>0</v>
      </c>
      <c r="K29" s="26">
        <v>18</v>
      </c>
      <c r="L29" s="27">
        <v>19</v>
      </c>
      <c r="M29" s="27">
        <v>20</v>
      </c>
      <c r="N29" s="27"/>
      <c r="O29" s="27">
        <v>21</v>
      </c>
      <c r="P29" s="27">
        <v>22</v>
      </c>
      <c r="Q29" s="28">
        <v>23</v>
      </c>
      <c r="S29" s="49" t="s">
        <v>44</v>
      </c>
      <c r="T29" s="47"/>
      <c r="U29" s="31" t="str">
        <f>B28</f>
        <v>Epochs = 5</v>
      </c>
      <c r="V29" s="32"/>
      <c r="W29" s="47"/>
      <c r="X29" s="31" t="str">
        <f>F28</f>
        <v>Epochs = 10</v>
      </c>
      <c r="Y29" s="32"/>
    </row>
    <row r="30" spans="1:25" ht="15" thickBot="1" x14ac:dyDescent="0.35">
      <c r="A30" s="18" t="s">
        <v>1</v>
      </c>
      <c r="B30" s="15">
        <v>3</v>
      </c>
      <c r="C30" s="11">
        <v>3</v>
      </c>
      <c r="D30" s="11">
        <v>3</v>
      </c>
      <c r="E30" s="11"/>
      <c r="F30" s="11">
        <v>3</v>
      </c>
      <c r="G30" s="11">
        <v>3</v>
      </c>
      <c r="H30" s="12">
        <v>3</v>
      </c>
      <c r="J30" s="18" t="s">
        <v>1</v>
      </c>
      <c r="K30" s="15">
        <v>5</v>
      </c>
      <c r="L30" s="11">
        <v>5</v>
      </c>
      <c r="M30" s="11">
        <v>5</v>
      </c>
      <c r="N30" s="11"/>
      <c r="O30" s="11">
        <v>5</v>
      </c>
      <c r="P30" s="11">
        <v>5</v>
      </c>
      <c r="Q30" s="12">
        <v>5</v>
      </c>
      <c r="S30" s="48"/>
      <c r="T30" s="34"/>
      <c r="V30" s="51"/>
      <c r="W30" s="34"/>
      <c r="Y30" s="35"/>
    </row>
    <row r="31" spans="1:25" ht="15" thickBot="1" x14ac:dyDescent="0.35">
      <c r="A31" s="16" t="s">
        <v>2</v>
      </c>
      <c r="B31" s="13">
        <v>1</v>
      </c>
      <c r="C31" s="5">
        <v>1</v>
      </c>
      <c r="D31" s="5">
        <v>1</v>
      </c>
      <c r="E31" s="5"/>
      <c r="F31" s="5">
        <v>1</v>
      </c>
      <c r="G31" s="5">
        <v>1</v>
      </c>
      <c r="H31" s="8">
        <v>1</v>
      </c>
      <c r="J31" s="16" t="s">
        <v>2</v>
      </c>
      <c r="K31" s="13">
        <v>1</v>
      </c>
      <c r="L31" s="5">
        <v>1</v>
      </c>
      <c r="M31" s="5">
        <v>1</v>
      </c>
      <c r="N31" s="5"/>
      <c r="O31" s="5">
        <v>1</v>
      </c>
      <c r="P31" s="5">
        <v>1</v>
      </c>
      <c r="Q31" s="8">
        <v>1</v>
      </c>
      <c r="S31" s="33" t="s">
        <v>5</v>
      </c>
      <c r="T31" s="41">
        <f>B34</f>
        <v>10</v>
      </c>
      <c r="U31" s="39">
        <f>C34</f>
        <v>30</v>
      </c>
      <c r="V31" s="40">
        <f>D34</f>
        <v>50</v>
      </c>
      <c r="W31" s="41">
        <f>F34</f>
        <v>10</v>
      </c>
      <c r="X31" s="39">
        <f>G34</f>
        <v>30</v>
      </c>
      <c r="Y31" s="40">
        <f>H34</f>
        <v>50</v>
      </c>
    </row>
    <row r="32" spans="1:25" x14ac:dyDescent="0.3">
      <c r="A32" s="16" t="s">
        <v>3</v>
      </c>
      <c r="B32" s="13">
        <v>10</v>
      </c>
      <c r="C32" s="5">
        <v>10</v>
      </c>
      <c r="D32" s="5">
        <v>10</v>
      </c>
      <c r="E32" s="5"/>
      <c r="F32" s="5">
        <v>10</v>
      </c>
      <c r="G32" s="5">
        <v>10</v>
      </c>
      <c r="H32" s="8">
        <v>10</v>
      </c>
      <c r="J32" s="16" t="s">
        <v>3</v>
      </c>
      <c r="K32" s="13">
        <v>10</v>
      </c>
      <c r="L32" s="5">
        <v>10</v>
      </c>
      <c r="M32" s="5">
        <v>10</v>
      </c>
      <c r="N32" s="5"/>
      <c r="O32" s="5">
        <v>10</v>
      </c>
      <c r="P32" s="5">
        <v>10</v>
      </c>
      <c r="Q32" s="8">
        <v>10</v>
      </c>
      <c r="S32" s="49" t="s">
        <v>34</v>
      </c>
      <c r="T32" s="34"/>
      <c r="U32" s="34"/>
      <c r="V32" s="35"/>
      <c r="W32" s="42"/>
      <c r="X32" s="34"/>
      <c r="Y32" s="35"/>
    </row>
    <row r="33" spans="1:25" x14ac:dyDescent="0.3">
      <c r="A33" s="16" t="s">
        <v>4</v>
      </c>
      <c r="B33" s="13">
        <v>5</v>
      </c>
      <c r="C33" s="5">
        <v>5</v>
      </c>
      <c r="D33" s="5">
        <v>5</v>
      </c>
      <c r="E33" s="5"/>
      <c r="F33" s="5">
        <v>10</v>
      </c>
      <c r="G33" s="5">
        <v>10</v>
      </c>
      <c r="H33" s="8">
        <v>10</v>
      </c>
      <c r="J33" s="16" t="s">
        <v>4</v>
      </c>
      <c r="K33" s="13">
        <v>5</v>
      </c>
      <c r="L33" s="5">
        <v>5</v>
      </c>
      <c r="M33" s="5">
        <v>5</v>
      </c>
      <c r="N33" s="5"/>
      <c r="O33" s="5">
        <v>10</v>
      </c>
      <c r="P33" s="5">
        <v>10</v>
      </c>
      <c r="Q33" s="8">
        <v>10</v>
      </c>
      <c r="S33" s="50" t="str">
        <f>A27</f>
        <v>ETA = 3.0</v>
      </c>
      <c r="T33" s="34"/>
      <c r="U33" s="34"/>
      <c r="V33" s="35"/>
      <c r="W33" s="33"/>
      <c r="X33" s="34"/>
      <c r="Y33" s="35"/>
    </row>
    <row r="34" spans="1:25" ht="15" thickBot="1" x14ac:dyDescent="0.35">
      <c r="A34" s="17" t="s">
        <v>5</v>
      </c>
      <c r="B34" s="14">
        <v>10</v>
      </c>
      <c r="C34" s="9">
        <v>30</v>
      </c>
      <c r="D34" s="9">
        <v>50</v>
      </c>
      <c r="E34" s="9"/>
      <c r="F34" s="9">
        <v>10</v>
      </c>
      <c r="G34" s="9">
        <v>30</v>
      </c>
      <c r="H34" s="10">
        <v>50</v>
      </c>
      <c r="J34" s="17" t="s">
        <v>5</v>
      </c>
      <c r="K34" s="14">
        <v>10</v>
      </c>
      <c r="L34" s="9">
        <v>30</v>
      </c>
      <c r="M34" s="9">
        <v>50</v>
      </c>
      <c r="N34" s="9"/>
      <c r="O34" s="9">
        <v>10</v>
      </c>
      <c r="P34" s="9">
        <v>30</v>
      </c>
      <c r="Q34" s="10">
        <v>50</v>
      </c>
      <c r="S34" s="50" t="s">
        <v>29</v>
      </c>
      <c r="T34" s="34">
        <f>B44-B35</f>
        <v>137</v>
      </c>
      <c r="U34" s="34">
        <f>C44-C35</f>
        <v>189</v>
      </c>
      <c r="V34" s="35">
        <f>D44-D35</f>
        <v>207</v>
      </c>
      <c r="W34" s="42">
        <f>F44-F35</f>
        <v>151</v>
      </c>
      <c r="X34" s="34">
        <f>G44-G35</f>
        <v>132</v>
      </c>
      <c r="Y34" s="35">
        <f>H44-H35</f>
        <v>226</v>
      </c>
    </row>
    <row r="35" spans="1:25" x14ac:dyDescent="0.3">
      <c r="A35" s="18" t="s">
        <v>6</v>
      </c>
      <c r="B35" s="21">
        <v>8994</v>
      </c>
      <c r="C35" s="6">
        <v>9100</v>
      </c>
      <c r="D35" s="6">
        <v>8918</v>
      </c>
      <c r="E35" s="6"/>
      <c r="F35" s="6">
        <v>9054</v>
      </c>
      <c r="G35" s="6">
        <v>9122</v>
      </c>
      <c r="H35" s="7">
        <v>8963</v>
      </c>
      <c r="J35" s="18" t="s">
        <v>6</v>
      </c>
      <c r="K35" s="21">
        <v>8791</v>
      </c>
      <c r="L35" s="6">
        <v>9027</v>
      </c>
      <c r="M35" s="6">
        <v>8984</v>
      </c>
      <c r="N35" s="6"/>
      <c r="O35" s="6">
        <v>9053</v>
      </c>
      <c r="P35" s="6">
        <v>9060</v>
      </c>
      <c r="Q35" s="7">
        <v>9119</v>
      </c>
      <c r="S35" s="50" t="s">
        <v>16</v>
      </c>
      <c r="T35" s="34">
        <f>B45</f>
        <v>9132.6</v>
      </c>
      <c r="U35" s="34">
        <f>C45</f>
        <v>9243.2999999999993</v>
      </c>
      <c r="V35" s="35">
        <f>D45</f>
        <v>9091.1</v>
      </c>
      <c r="W35" s="42">
        <f>F45</f>
        <v>9179.1</v>
      </c>
      <c r="X35" s="34">
        <f>G45</f>
        <v>9231.2000000000007</v>
      </c>
      <c r="Y35" s="35">
        <f>H45</f>
        <v>9137.7999999999993</v>
      </c>
    </row>
    <row r="36" spans="1:25" ht="15" thickBot="1" x14ac:dyDescent="0.35">
      <c r="A36" s="16" t="s">
        <v>7</v>
      </c>
      <c r="B36" s="22">
        <v>9093</v>
      </c>
      <c r="C36" s="5">
        <v>9194</v>
      </c>
      <c r="D36" s="5">
        <v>9008</v>
      </c>
      <c r="E36" s="5"/>
      <c r="F36" s="5">
        <v>9144</v>
      </c>
      <c r="G36" s="5">
        <v>9211</v>
      </c>
      <c r="H36" s="8">
        <v>9065</v>
      </c>
      <c r="J36" s="16" t="s">
        <v>7</v>
      </c>
      <c r="K36" s="22">
        <v>8922</v>
      </c>
      <c r="L36" s="5">
        <v>9013</v>
      </c>
      <c r="M36" s="5">
        <v>9072</v>
      </c>
      <c r="N36" s="5"/>
      <c r="O36" s="5">
        <v>9116</v>
      </c>
      <c r="P36" s="5">
        <v>9086</v>
      </c>
      <c r="Q36" s="8">
        <v>9172</v>
      </c>
      <c r="S36" s="29" t="s">
        <v>33</v>
      </c>
      <c r="T36" s="37">
        <f>MAX(B35:B44)</f>
        <v>9199</v>
      </c>
      <c r="U36" s="37">
        <f>MAX(C35:C44)</f>
        <v>9289</v>
      </c>
      <c r="V36" s="38">
        <f>MAX(D35:D44)</f>
        <v>9163</v>
      </c>
      <c r="W36" s="43">
        <f>MAX(F35:F44)</f>
        <v>9216</v>
      </c>
      <c r="X36" s="37">
        <f>MAX(G35:G44)</f>
        <v>9276</v>
      </c>
      <c r="Y36" s="38">
        <f>MAX(H35:H44)</f>
        <v>9197</v>
      </c>
    </row>
    <row r="37" spans="1:25" x14ac:dyDescent="0.3">
      <c r="A37" s="16" t="s">
        <v>8</v>
      </c>
      <c r="B37" s="22">
        <v>9154</v>
      </c>
      <c r="C37" s="5">
        <v>9234</v>
      </c>
      <c r="D37" s="5">
        <v>9077</v>
      </c>
      <c r="E37" s="5"/>
      <c r="F37" s="5">
        <v>9188</v>
      </c>
      <c r="G37" s="5">
        <v>9203</v>
      </c>
      <c r="H37" s="8">
        <v>9103</v>
      </c>
      <c r="J37" s="16" t="s">
        <v>8</v>
      </c>
      <c r="K37" s="22">
        <v>9043</v>
      </c>
      <c r="L37" s="5">
        <v>9116</v>
      </c>
      <c r="M37" s="5">
        <v>9120</v>
      </c>
      <c r="N37" s="5"/>
      <c r="O37" s="5">
        <v>9136</v>
      </c>
      <c r="P37" s="5">
        <v>9190</v>
      </c>
      <c r="Q37" s="8">
        <v>9184</v>
      </c>
      <c r="S37" s="49" t="s">
        <v>35</v>
      </c>
      <c r="T37" s="45"/>
      <c r="U37" s="45"/>
      <c r="V37" s="46"/>
      <c r="W37" s="44"/>
      <c r="X37" s="45"/>
      <c r="Y37" s="46"/>
    </row>
    <row r="38" spans="1:25" x14ac:dyDescent="0.3">
      <c r="A38" s="16" t="s">
        <v>9</v>
      </c>
      <c r="B38" s="22">
        <v>9151</v>
      </c>
      <c r="C38" s="5">
        <v>9245</v>
      </c>
      <c r="D38" s="5">
        <v>9097</v>
      </c>
      <c r="E38" s="5"/>
      <c r="F38" s="5">
        <v>9189</v>
      </c>
      <c r="G38" s="5">
        <v>9231</v>
      </c>
      <c r="H38" s="8">
        <v>9155</v>
      </c>
      <c r="J38" s="16" t="s">
        <v>9</v>
      </c>
      <c r="K38" s="22">
        <v>9063</v>
      </c>
      <c r="L38" s="5">
        <v>9140</v>
      </c>
      <c r="M38" s="5">
        <v>9194</v>
      </c>
      <c r="N38" s="5"/>
      <c r="O38" s="5">
        <v>9157</v>
      </c>
      <c r="P38" s="5">
        <v>9213</v>
      </c>
      <c r="Q38" s="8">
        <v>9196</v>
      </c>
      <c r="S38" s="50" t="str">
        <f>J27</f>
        <v>ETA = 5.0</v>
      </c>
      <c r="T38" s="34"/>
      <c r="U38" s="34"/>
      <c r="V38" s="35"/>
      <c r="W38" s="42"/>
      <c r="X38" s="34"/>
      <c r="Y38" s="35"/>
    </row>
    <row r="39" spans="1:25" x14ac:dyDescent="0.3">
      <c r="A39" s="16" t="s">
        <v>10</v>
      </c>
      <c r="B39" s="22">
        <v>9111</v>
      </c>
      <c r="C39" s="5">
        <v>9250</v>
      </c>
      <c r="D39" s="5">
        <v>9097</v>
      </c>
      <c r="E39" s="5"/>
      <c r="F39" s="5">
        <v>9196</v>
      </c>
      <c r="G39" s="5">
        <v>9238</v>
      </c>
      <c r="H39" s="8">
        <v>9156</v>
      </c>
      <c r="J39" s="16" t="s">
        <v>10</v>
      </c>
      <c r="K39" s="22">
        <v>9058</v>
      </c>
      <c r="L39" s="5">
        <v>9148</v>
      </c>
      <c r="M39" s="5">
        <v>9181</v>
      </c>
      <c r="N39" s="5"/>
      <c r="O39" s="5">
        <v>9169</v>
      </c>
      <c r="P39" s="5">
        <v>9230</v>
      </c>
      <c r="Q39" s="8">
        <v>9219</v>
      </c>
      <c r="S39" s="50" t="s">
        <v>29</v>
      </c>
      <c r="T39" s="34">
        <f>K44-K35</f>
        <v>407</v>
      </c>
      <c r="U39" s="34">
        <f>L44-L35</f>
        <v>129</v>
      </c>
      <c r="V39" s="35">
        <f>M44-M35</f>
        <v>253</v>
      </c>
      <c r="W39" s="42">
        <f>O44-O35</f>
        <v>109</v>
      </c>
      <c r="X39" s="34">
        <f>P44-P35</f>
        <v>193</v>
      </c>
      <c r="Y39" s="35">
        <f>Q44-Q35</f>
        <v>93</v>
      </c>
    </row>
    <row r="40" spans="1:25" x14ac:dyDescent="0.3">
      <c r="A40" s="16" t="s">
        <v>11</v>
      </c>
      <c r="B40" s="22">
        <v>9185</v>
      </c>
      <c r="C40" s="5">
        <v>9282</v>
      </c>
      <c r="D40" s="5">
        <v>9120</v>
      </c>
      <c r="E40" s="5"/>
      <c r="F40" s="5">
        <v>9216</v>
      </c>
      <c r="G40" s="5">
        <v>9266</v>
      </c>
      <c r="H40" s="8">
        <v>9187</v>
      </c>
      <c r="J40" s="16" t="s">
        <v>11</v>
      </c>
      <c r="K40" s="22">
        <v>9128</v>
      </c>
      <c r="L40" s="5">
        <v>9145</v>
      </c>
      <c r="M40" s="5">
        <v>9203</v>
      </c>
      <c r="N40" s="5"/>
      <c r="O40" s="5">
        <v>9201</v>
      </c>
      <c r="P40" s="5">
        <v>9218</v>
      </c>
      <c r="Q40" s="8">
        <v>9242</v>
      </c>
      <c r="S40" s="50" t="s">
        <v>16</v>
      </c>
      <c r="T40" s="34">
        <f>K45</f>
        <v>9060.7999999999993</v>
      </c>
      <c r="U40" s="34">
        <f>L45</f>
        <v>9125.1</v>
      </c>
      <c r="V40" s="35">
        <f>M45</f>
        <v>9163</v>
      </c>
      <c r="W40" s="42">
        <f>O45</f>
        <v>9149.7000000000007</v>
      </c>
      <c r="X40" s="34">
        <f>P45</f>
        <v>9189.9</v>
      </c>
      <c r="Y40" s="35">
        <f>Q45</f>
        <v>9200</v>
      </c>
    </row>
    <row r="41" spans="1:25" ht="15" thickBot="1" x14ac:dyDescent="0.35">
      <c r="A41" s="16" t="s">
        <v>12</v>
      </c>
      <c r="B41" s="22">
        <v>9179</v>
      </c>
      <c r="C41" s="5">
        <v>9278</v>
      </c>
      <c r="D41" s="5">
        <v>9159</v>
      </c>
      <c r="E41" s="5"/>
      <c r="F41" s="5">
        <v>9196</v>
      </c>
      <c r="G41" s="5">
        <v>9276</v>
      </c>
      <c r="H41" s="8">
        <v>9178</v>
      </c>
      <c r="J41" s="16" t="s">
        <v>12</v>
      </c>
      <c r="K41" s="22">
        <v>9131</v>
      </c>
      <c r="L41" s="5">
        <v>9167</v>
      </c>
      <c r="M41" s="5">
        <v>9194</v>
      </c>
      <c r="N41" s="5"/>
      <c r="O41" s="5">
        <v>9158</v>
      </c>
      <c r="P41" s="5">
        <v>9203</v>
      </c>
      <c r="Q41" s="8">
        <v>9211</v>
      </c>
      <c r="S41" s="29" t="s">
        <v>33</v>
      </c>
      <c r="T41" s="37">
        <f>MAX(K35:K44)</f>
        <v>9198</v>
      </c>
      <c r="U41" s="37">
        <f>MAX(L35:L44)</f>
        <v>9174</v>
      </c>
      <c r="V41" s="38">
        <f>MAX(M35:M44)</f>
        <v>9237</v>
      </c>
      <c r="W41" s="43">
        <f>MAX(O35:O44)</f>
        <v>9201</v>
      </c>
      <c r="X41" s="37">
        <f>MAX(P35:P44)</f>
        <v>9253</v>
      </c>
      <c r="Y41" s="38">
        <f>MAX(Q35:Q44)</f>
        <v>9242</v>
      </c>
    </row>
    <row r="42" spans="1:25" x14ac:dyDescent="0.3">
      <c r="A42" s="16" t="s">
        <v>13</v>
      </c>
      <c r="B42" s="22">
        <v>9199</v>
      </c>
      <c r="C42" s="5">
        <v>9285</v>
      </c>
      <c r="D42" s="5">
        <v>9163</v>
      </c>
      <c r="E42" s="5"/>
      <c r="F42" s="5">
        <v>9192</v>
      </c>
      <c r="G42" s="5">
        <v>9268</v>
      </c>
      <c r="H42" s="8">
        <v>9197</v>
      </c>
      <c r="J42" s="16" t="s">
        <v>13</v>
      </c>
      <c r="K42" s="22">
        <v>9154</v>
      </c>
      <c r="L42" s="5">
        <v>9165</v>
      </c>
      <c r="M42" s="5">
        <v>9217</v>
      </c>
      <c r="N42" s="5"/>
      <c r="O42" s="5">
        <v>9173</v>
      </c>
      <c r="P42" s="5">
        <v>9223</v>
      </c>
      <c r="Q42" s="8">
        <v>9224</v>
      </c>
    </row>
    <row r="43" spans="1:25" x14ac:dyDescent="0.3">
      <c r="A43" s="16" t="s">
        <v>14</v>
      </c>
      <c r="B43" s="22">
        <v>9129</v>
      </c>
      <c r="C43" s="5">
        <v>9276</v>
      </c>
      <c r="D43" s="5">
        <v>9147</v>
      </c>
      <c r="E43" s="5"/>
      <c r="F43" s="5">
        <v>9211</v>
      </c>
      <c r="G43" s="5">
        <v>9243</v>
      </c>
      <c r="H43" s="8">
        <v>9185</v>
      </c>
      <c r="J43" s="16" t="s">
        <v>14</v>
      </c>
      <c r="K43" s="22">
        <v>9120</v>
      </c>
      <c r="L43" s="5">
        <v>9174</v>
      </c>
      <c r="M43" s="5">
        <v>9228</v>
      </c>
      <c r="N43" s="5"/>
      <c r="O43" s="5">
        <v>9172</v>
      </c>
      <c r="P43" s="5">
        <v>9223</v>
      </c>
      <c r="Q43" s="8">
        <v>9221</v>
      </c>
    </row>
    <row r="44" spans="1:25" ht="15" thickBot="1" x14ac:dyDescent="0.35">
      <c r="A44" s="16" t="s">
        <v>15</v>
      </c>
      <c r="B44" s="23">
        <v>9131</v>
      </c>
      <c r="C44" s="9">
        <v>9289</v>
      </c>
      <c r="D44" s="9">
        <v>9125</v>
      </c>
      <c r="E44" s="9"/>
      <c r="F44" s="9">
        <v>9205</v>
      </c>
      <c r="G44" s="9">
        <v>9254</v>
      </c>
      <c r="H44" s="10">
        <v>9189</v>
      </c>
      <c r="J44" s="16" t="s">
        <v>15</v>
      </c>
      <c r="K44" s="23">
        <v>9198</v>
      </c>
      <c r="L44" s="9">
        <v>9156</v>
      </c>
      <c r="M44" s="9">
        <v>9237</v>
      </c>
      <c r="N44" s="9"/>
      <c r="O44" s="9">
        <v>9162</v>
      </c>
      <c r="P44" s="9">
        <v>9253</v>
      </c>
      <c r="Q44" s="10">
        <v>9212</v>
      </c>
    </row>
    <row r="45" spans="1:25" ht="15" thickBot="1" x14ac:dyDescent="0.35">
      <c r="A45" s="17" t="s">
        <v>16</v>
      </c>
      <c r="B45" s="24">
        <v>9132.6</v>
      </c>
      <c r="C45" s="19">
        <v>9243.2999999999993</v>
      </c>
      <c r="D45" s="19">
        <v>9091.1</v>
      </c>
      <c r="E45" s="19"/>
      <c r="F45" s="19">
        <v>9179.1</v>
      </c>
      <c r="G45" s="19">
        <v>9231.2000000000007</v>
      </c>
      <c r="H45" s="20">
        <v>9137.7999999999993</v>
      </c>
      <c r="J45" s="17" t="s">
        <v>16</v>
      </c>
      <c r="K45" s="24">
        <v>9060.7999999999993</v>
      </c>
      <c r="L45" s="19">
        <v>9125.1</v>
      </c>
      <c r="M45" s="19">
        <v>9163</v>
      </c>
      <c r="N45" s="19"/>
      <c r="O45" s="19">
        <v>9149.7000000000007</v>
      </c>
      <c r="P45" s="19">
        <v>9189.9</v>
      </c>
      <c r="Q45" s="20">
        <v>9200</v>
      </c>
    </row>
    <row r="46" spans="1:25" x14ac:dyDescent="0.3">
      <c r="A46" s="1"/>
      <c r="J46" s="1"/>
    </row>
    <row r="47" spans="1:25" x14ac:dyDescent="0.3">
      <c r="A47" s="1"/>
      <c r="J47" s="1"/>
    </row>
    <row r="48" spans="1:25" ht="18" x14ac:dyDescent="0.35">
      <c r="A48" s="2" t="s">
        <v>22</v>
      </c>
      <c r="J48" s="1"/>
    </row>
    <row r="49" spans="1:28" ht="15.6" x14ac:dyDescent="0.3">
      <c r="A49" s="3" t="s">
        <v>25</v>
      </c>
      <c r="J49" s="3" t="s">
        <v>26</v>
      </c>
    </row>
    <row r="50" spans="1:28" ht="15" thickBot="1" x14ac:dyDescent="0.35">
      <c r="A50" s="1"/>
      <c r="B50" s="1" t="s">
        <v>19</v>
      </c>
      <c r="F50" s="1" t="s">
        <v>20</v>
      </c>
      <c r="J50" s="1"/>
      <c r="K50" s="1" t="s">
        <v>19</v>
      </c>
      <c r="O50" s="1" t="s">
        <v>20</v>
      </c>
    </row>
    <row r="51" spans="1:28" ht="15" thickBot="1" x14ac:dyDescent="0.35">
      <c r="A51" s="25" t="s">
        <v>0</v>
      </c>
      <c r="B51" s="26">
        <v>24</v>
      </c>
      <c r="C51" s="27">
        <v>25</v>
      </c>
      <c r="D51" s="27">
        <v>26</v>
      </c>
      <c r="E51" s="27"/>
      <c r="F51" s="27">
        <v>27</v>
      </c>
      <c r="G51" s="27">
        <v>28</v>
      </c>
      <c r="H51" s="28">
        <v>29</v>
      </c>
      <c r="J51" s="25" t="s">
        <v>0</v>
      </c>
      <c r="K51" s="26">
        <v>30</v>
      </c>
      <c r="L51" s="27">
        <v>31</v>
      </c>
      <c r="M51" s="27">
        <v>32</v>
      </c>
      <c r="N51" s="27"/>
      <c r="O51" s="27">
        <v>33</v>
      </c>
      <c r="P51" s="27">
        <v>34</v>
      </c>
      <c r="Q51" s="28">
        <v>35</v>
      </c>
      <c r="S51" s="49" t="s">
        <v>45</v>
      </c>
      <c r="T51" s="47"/>
      <c r="U51" s="31" t="str">
        <f>B50</f>
        <v>Epochs = 5</v>
      </c>
      <c r="V51" s="32"/>
      <c r="W51" s="47"/>
      <c r="X51" s="31" t="str">
        <f>F50</f>
        <v>Epochs = 10</v>
      </c>
      <c r="Y51" s="32"/>
    </row>
    <row r="52" spans="1:28" ht="15" thickBot="1" x14ac:dyDescent="0.35">
      <c r="A52" s="18" t="s">
        <v>1</v>
      </c>
      <c r="B52" s="15">
        <v>3</v>
      </c>
      <c r="C52" s="11">
        <v>3</v>
      </c>
      <c r="D52" s="11">
        <v>3</v>
      </c>
      <c r="E52" s="11"/>
      <c r="F52" s="11">
        <v>3</v>
      </c>
      <c r="G52" s="11">
        <v>3</v>
      </c>
      <c r="H52" s="12">
        <v>3</v>
      </c>
      <c r="J52" s="18" t="s">
        <v>1</v>
      </c>
      <c r="K52" s="15">
        <v>5</v>
      </c>
      <c r="L52" s="11">
        <v>5</v>
      </c>
      <c r="M52" s="11">
        <v>5</v>
      </c>
      <c r="N52" s="11"/>
      <c r="O52" s="11">
        <v>5</v>
      </c>
      <c r="P52" s="11">
        <v>5</v>
      </c>
      <c r="Q52" s="12">
        <v>5</v>
      </c>
      <c r="S52" s="48"/>
      <c r="T52" s="34"/>
      <c r="V52" s="51"/>
      <c r="W52" s="34"/>
      <c r="Y52" s="35"/>
      <c r="AA52" s="34"/>
      <c r="AB52" s="34"/>
    </row>
    <row r="53" spans="1:28" ht="15" thickBot="1" x14ac:dyDescent="0.35">
      <c r="A53" s="16" t="s">
        <v>2</v>
      </c>
      <c r="B53" s="13">
        <v>2</v>
      </c>
      <c r="C53" s="5">
        <v>2</v>
      </c>
      <c r="D53" s="5">
        <v>2</v>
      </c>
      <c r="E53" s="5"/>
      <c r="F53" s="5">
        <v>2</v>
      </c>
      <c r="G53" s="5">
        <v>2</v>
      </c>
      <c r="H53" s="8">
        <v>2</v>
      </c>
      <c r="J53" s="16" t="s">
        <v>2</v>
      </c>
      <c r="K53" s="13">
        <v>2</v>
      </c>
      <c r="L53" s="5">
        <v>2</v>
      </c>
      <c r="M53" s="5">
        <v>2</v>
      </c>
      <c r="N53" s="5"/>
      <c r="O53" s="5">
        <v>2</v>
      </c>
      <c r="P53" s="5">
        <v>2</v>
      </c>
      <c r="Q53" s="8">
        <v>2</v>
      </c>
      <c r="S53" s="33" t="s">
        <v>5</v>
      </c>
      <c r="T53" s="41">
        <f>B57</f>
        <v>10</v>
      </c>
      <c r="U53" s="39">
        <f>C57</f>
        <v>30</v>
      </c>
      <c r="V53" s="40">
        <f>D57</f>
        <v>50</v>
      </c>
      <c r="W53" s="39">
        <f>F57</f>
        <v>10</v>
      </c>
      <c r="X53" s="39">
        <f>G57</f>
        <v>30</v>
      </c>
      <c r="Y53" s="40">
        <f>H57</f>
        <v>50</v>
      </c>
      <c r="AA53" s="34"/>
      <c r="AB53" s="34"/>
    </row>
    <row r="54" spans="1:28" x14ac:dyDescent="0.3">
      <c r="A54" s="16" t="s">
        <v>3</v>
      </c>
      <c r="B54" s="13">
        <v>40</v>
      </c>
      <c r="C54" s="5">
        <v>40</v>
      </c>
      <c r="D54" s="5">
        <v>40</v>
      </c>
      <c r="E54" s="5"/>
      <c r="F54" s="5">
        <v>40</v>
      </c>
      <c r="G54" s="5">
        <v>40</v>
      </c>
      <c r="H54" s="8">
        <v>40</v>
      </c>
      <c r="J54" s="16" t="s">
        <v>3</v>
      </c>
      <c r="K54" s="13">
        <v>40</v>
      </c>
      <c r="L54" s="5">
        <v>40</v>
      </c>
      <c r="M54" s="5">
        <v>40</v>
      </c>
      <c r="N54" s="5"/>
      <c r="O54" s="5">
        <v>40</v>
      </c>
      <c r="P54" s="5">
        <v>40</v>
      </c>
      <c r="Q54" s="8">
        <v>40</v>
      </c>
      <c r="S54" s="49" t="s">
        <v>36</v>
      </c>
      <c r="T54" s="34"/>
      <c r="U54" s="34"/>
      <c r="V54" s="34"/>
      <c r="W54" s="42"/>
      <c r="X54" s="34"/>
      <c r="Y54" s="35"/>
      <c r="AA54" s="34"/>
      <c r="AB54" s="34"/>
    </row>
    <row r="55" spans="1:28" x14ac:dyDescent="0.3">
      <c r="A55" s="16"/>
      <c r="B55" s="13">
        <v>20</v>
      </c>
      <c r="C55" s="5">
        <v>20</v>
      </c>
      <c r="D55" s="5">
        <v>20</v>
      </c>
      <c r="E55" s="5"/>
      <c r="F55" s="5">
        <v>20</v>
      </c>
      <c r="G55" s="5">
        <v>20</v>
      </c>
      <c r="H55" s="8">
        <v>20</v>
      </c>
      <c r="J55" s="16"/>
      <c r="K55" s="13">
        <v>20</v>
      </c>
      <c r="L55" s="5">
        <v>20</v>
      </c>
      <c r="M55" s="5">
        <v>20</v>
      </c>
      <c r="N55" s="5"/>
      <c r="O55" s="5">
        <v>20</v>
      </c>
      <c r="P55" s="5">
        <v>20</v>
      </c>
      <c r="Q55" s="8">
        <v>20</v>
      </c>
      <c r="S55" s="50" t="str">
        <f>A49</f>
        <v>ETA = 3.0</v>
      </c>
      <c r="T55" s="34"/>
      <c r="U55" s="34"/>
      <c r="V55" s="34"/>
      <c r="W55" s="33"/>
      <c r="X55" s="34"/>
      <c r="Y55" s="35"/>
      <c r="AA55" s="34"/>
      <c r="AB55" s="34"/>
    </row>
    <row r="56" spans="1:28" x14ac:dyDescent="0.3">
      <c r="A56" s="16" t="s">
        <v>4</v>
      </c>
      <c r="B56" s="13">
        <v>5</v>
      </c>
      <c r="C56" s="5">
        <v>5</v>
      </c>
      <c r="D56" s="5">
        <v>5</v>
      </c>
      <c r="E56" s="5"/>
      <c r="F56" s="5">
        <v>10</v>
      </c>
      <c r="G56" s="5">
        <v>10</v>
      </c>
      <c r="H56" s="8">
        <v>10</v>
      </c>
      <c r="J56" s="16" t="s">
        <v>4</v>
      </c>
      <c r="K56" s="13">
        <v>5</v>
      </c>
      <c r="L56" s="5">
        <v>5</v>
      </c>
      <c r="M56" s="5">
        <v>5</v>
      </c>
      <c r="N56" s="5"/>
      <c r="O56" s="5">
        <v>10</v>
      </c>
      <c r="P56" s="5">
        <v>10</v>
      </c>
      <c r="Q56" s="8">
        <v>10</v>
      </c>
      <c r="S56" s="50" t="s">
        <v>29</v>
      </c>
      <c r="T56" s="34">
        <f>B67-B58</f>
        <v>165</v>
      </c>
      <c r="U56" s="34">
        <f>C67-C58</f>
        <v>210</v>
      </c>
      <c r="V56" s="34">
        <f>D67-D58</f>
        <v>240</v>
      </c>
      <c r="W56" s="42">
        <f>F67-F58</f>
        <v>22</v>
      </c>
      <c r="X56" s="34">
        <f>G67-G58</f>
        <v>96</v>
      </c>
      <c r="Y56" s="35">
        <f>H67-H58</f>
        <v>131</v>
      </c>
      <c r="AA56" s="34"/>
      <c r="AB56" s="34"/>
    </row>
    <row r="57" spans="1:28" ht="15" thickBot="1" x14ac:dyDescent="0.35">
      <c r="A57" s="17" t="s">
        <v>5</v>
      </c>
      <c r="B57" s="14">
        <v>10</v>
      </c>
      <c r="C57" s="9">
        <v>30</v>
      </c>
      <c r="D57" s="9">
        <v>50</v>
      </c>
      <c r="E57" s="9"/>
      <c r="F57" s="9">
        <v>10</v>
      </c>
      <c r="G57" s="9">
        <v>30</v>
      </c>
      <c r="H57" s="10">
        <v>50</v>
      </c>
      <c r="J57" s="17" t="s">
        <v>5</v>
      </c>
      <c r="K57" s="14">
        <v>10</v>
      </c>
      <c r="L57" s="9">
        <v>30</v>
      </c>
      <c r="M57" s="9">
        <v>50</v>
      </c>
      <c r="N57" s="9"/>
      <c r="O57" s="9">
        <v>10</v>
      </c>
      <c r="P57" s="9">
        <v>30</v>
      </c>
      <c r="Q57" s="10">
        <v>50</v>
      </c>
      <c r="S57" s="50" t="s">
        <v>16</v>
      </c>
      <c r="T57" s="34">
        <f>B68</f>
        <v>9516.9</v>
      </c>
      <c r="U57" s="34">
        <f>C68</f>
        <v>9500.9</v>
      </c>
      <c r="V57" s="34">
        <f>D68</f>
        <v>9401.7000000000007</v>
      </c>
      <c r="W57" s="42">
        <f>F68</f>
        <v>9545</v>
      </c>
      <c r="X57" s="34">
        <f>G68</f>
        <v>9517.4</v>
      </c>
      <c r="Y57" s="35">
        <f>H68</f>
        <v>9468.5</v>
      </c>
    </row>
    <row r="58" spans="1:28" ht="15" thickBot="1" x14ac:dyDescent="0.35">
      <c r="A58" s="18" t="s">
        <v>6</v>
      </c>
      <c r="B58" s="21">
        <v>9404</v>
      </c>
      <c r="C58" s="6">
        <v>9332</v>
      </c>
      <c r="D58" s="6">
        <v>9203</v>
      </c>
      <c r="E58" s="6"/>
      <c r="F58" s="6">
        <v>9508</v>
      </c>
      <c r="G58" s="6">
        <v>9432</v>
      </c>
      <c r="H58" s="7">
        <v>9373</v>
      </c>
      <c r="J58" s="18" t="s">
        <v>6</v>
      </c>
      <c r="K58" s="15">
        <v>9420</v>
      </c>
      <c r="L58" s="11">
        <v>9392</v>
      </c>
      <c r="M58" s="11">
        <v>9334</v>
      </c>
      <c r="N58" s="11"/>
      <c r="O58" s="11">
        <v>9556</v>
      </c>
      <c r="P58" s="11">
        <v>9525</v>
      </c>
      <c r="Q58" s="12">
        <v>9416</v>
      </c>
      <c r="S58" s="29" t="s">
        <v>33</v>
      </c>
      <c r="T58" s="37">
        <f>MAX(B58:B67)</f>
        <v>9584</v>
      </c>
      <c r="U58" s="37">
        <f>MAX(C58:C67)</f>
        <v>9562</v>
      </c>
      <c r="V58" s="37">
        <f>MAX(D58:D67)</f>
        <v>9459</v>
      </c>
      <c r="W58" s="43">
        <f>MAX(F58:F67)</f>
        <v>9591</v>
      </c>
      <c r="X58" s="37">
        <f>MAX(G58:G67)</f>
        <v>9542</v>
      </c>
      <c r="Y58" s="38">
        <f>MAX(H58:H67)</f>
        <v>9504</v>
      </c>
    </row>
    <row r="59" spans="1:28" x14ac:dyDescent="0.3">
      <c r="A59" s="16" t="s">
        <v>7</v>
      </c>
      <c r="B59" s="22">
        <v>9497</v>
      </c>
      <c r="C59" s="5">
        <v>9456</v>
      </c>
      <c r="D59" s="5">
        <v>9346</v>
      </c>
      <c r="E59" s="5"/>
      <c r="F59" s="5">
        <v>9526</v>
      </c>
      <c r="G59" s="5">
        <v>9495</v>
      </c>
      <c r="H59" s="8">
        <v>9427</v>
      </c>
      <c r="J59" s="16" t="s">
        <v>7</v>
      </c>
      <c r="K59" s="13">
        <v>9413</v>
      </c>
      <c r="L59" s="5">
        <v>9436</v>
      </c>
      <c r="M59" s="5">
        <v>9415</v>
      </c>
      <c r="N59" s="5"/>
      <c r="O59" s="5">
        <v>9545</v>
      </c>
      <c r="P59" s="5">
        <v>9531</v>
      </c>
      <c r="Q59" s="8">
        <v>9462</v>
      </c>
      <c r="S59" s="49" t="s">
        <v>37</v>
      </c>
      <c r="T59" s="45"/>
      <c r="U59" s="45"/>
      <c r="V59" s="45"/>
      <c r="W59" s="44"/>
      <c r="X59" s="45"/>
      <c r="Y59" s="46"/>
    </row>
    <row r="60" spans="1:28" x14ac:dyDescent="0.3">
      <c r="A60" s="16" t="s">
        <v>8</v>
      </c>
      <c r="B60" s="22">
        <v>9480</v>
      </c>
      <c r="C60" s="5">
        <v>9494</v>
      </c>
      <c r="D60" s="5">
        <v>9393</v>
      </c>
      <c r="E60" s="5"/>
      <c r="F60" s="5">
        <v>9545</v>
      </c>
      <c r="G60" s="5">
        <v>9517</v>
      </c>
      <c r="H60" s="8">
        <v>9454</v>
      </c>
      <c r="J60" s="16" t="s">
        <v>8</v>
      </c>
      <c r="K60" s="13">
        <v>9519</v>
      </c>
      <c r="L60" s="5">
        <v>9482</v>
      </c>
      <c r="M60" s="5">
        <v>9466</v>
      </c>
      <c r="N60" s="5"/>
      <c r="O60" s="5">
        <v>9581</v>
      </c>
      <c r="P60" s="5">
        <v>9550</v>
      </c>
      <c r="Q60" s="8">
        <v>9473</v>
      </c>
      <c r="S60" s="50" t="str">
        <f>J49</f>
        <v>ETA = 5.0</v>
      </c>
      <c r="T60" s="34"/>
      <c r="U60" s="34"/>
      <c r="V60" s="34"/>
      <c r="W60" s="42"/>
      <c r="X60" s="34"/>
      <c r="Y60" s="35"/>
    </row>
    <row r="61" spans="1:28" x14ac:dyDescent="0.3">
      <c r="A61" s="16" t="s">
        <v>9</v>
      </c>
      <c r="B61" s="22">
        <v>9520</v>
      </c>
      <c r="C61" s="5">
        <v>9507</v>
      </c>
      <c r="D61" s="5">
        <v>9428</v>
      </c>
      <c r="E61" s="5"/>
      <c r="F61" s="5">
        <v>9559</v>
      </c>
      <c r="G61" s="5">
        <v>9532</v>
      </c>
      <c r="H61" s="8">
        <v>9475</v>
      </c>
      <c r="J61" s="16" t="s">
        <v>9</v>
      </c>
      <c r="K61" s="13">
        <v>9531</v>
      </c>
      <c r="L61" s="5">
        <v>9489</v>
      </c>
      <c r="M61" s="5">
        <v>9452</v>
      </c>
      <c r="N61" s="5"/>
      <c r="O61" s="5">
        <v>9608</v>
      </c>
      <c r="P61" s="5">
        <v>9581</v>
      </c>
      <c r="Q61" s="8">
        <v>9473</v>
      </c>
      <c r="S61" s="50" t="s">
        <v>29</v>
      </c>
      <c r="T61" s="34">
        <f>K67-K58</f>
        <v>155</v>
      </c>
      <c r="U61" s="34">
        <f>L67-L58</f>
        <v>168</v>
      </c>
      <c r="V61" s="34">
        <f>M67-M58</f>
        <v>146</v>
      </c>
      <c r="W61" s="42">
        <f>O67-O58</f>
        <v>41</v>
      </c>
      <c r="X61" s="34">
        <f>P67-P58</f>
        <v>50</v>
      </c>
      <c r="Y61" s="35">
        <f>Q67-Q58</f>
        <v>69</v>
      </c>
    </row>
    <row r="62" spans="1:28" x14ac:dyDescent="0.3">
      <c r="A62" s="16" t="s">
        <v>10</v>
      </c>
      <c r="B62" s="22">
        <v>9478</v>
      </c>
      <c r="C62" s="5">
        <v>9523</v>
      </c>
      <c r="D62" s="5">
        <v>9426</v>
      </c>
      <c r="E62" s="5"/>
      <c r="F62" s="5">
        <v>9553</v>
      </c>
      <c r="G62" s="5">
        <v>9542</v>
      </c>
      <c r="H62" s="8">
        <v>9490</v>
      </c>
      <c r="J62" s="16" t="s">
        <v>10</v>
      </c>
      <c r="K62" s="13">
        <v>9513</v>
      </c>
      <c r="L62" s="5">
        <v>9488</v>
      </c>
      <c r="M62" s="5">
        <v>9491</v>
      </c>
      <c r="N62" s="5"/>
      <c r="O62" s="5">
        <v>9599</v>
      </c>
      <c r="P62" s="5">
        <v>9583</v>
      </c>
      <c r="Q62" s="8">
        <v>9476</v>
      </c>
      <c r="S62" s="50" t="s">
        <v>16</v>
      </c>
      <c r="T62" s="34">
        <f>K68</f>
        <v>9516.2000000000007</v>
      </c>
      <c r="U62" s="34">
        <f>L68</f>
        <v>9492.2000000000007</v>
      </c>
      <c r="V62" s="34">
        <f>M68</f>
        <v>9463.1</v>
      </c>
      <c r="W62" s="42">
        <f>O68</f>
        <v>9595.7000000000007</v>
      </c>
      <c r="X62" s="34">
        <f>P68</f>
        <v>9565</v>
      </c>
      <c r="Y62" s="35">
        <f>Q68</f>
        <v>9474.2999999999993</v>
      </c>
    </row>
    <row r="63" spans="1:28" ht="15" thickBot="1" x14ac:dyDescent="0.35">
      <c r="A63" s="16" t="s">
        <v>11</v>
      </c>
      <c r="B63" s="22">
        <v>9558</v>
      </c>
      <c r="C63" s="5">
        <v>9505</v>
      </c>
      <c r="D63" s="5">
        <v>9433</v>
      </c>
      <c r="E63" s="5"/>
      <c r="F63" s="5">
        <v>9561</v>
      </c>
      <c r="G63" s="5">
        <v>9521</v>
      </c>
      <c r="H63" s="8">
        <v>9485</v>
      </c>
      <c r="J63" s="16" t="s">
        <v>11</v>
      </c>
      <c r="K63" s="13">
        <v>9537</v>
      </c>
      <c r="L63" s="5">
        <v>9502</v>
      </c>
      <c r="M63" s="5">
        <v>9496</v>
      </c>
      <c r="N63" s="5"/>
      <c r="O63" s="5">
        <v>9605</v>
      </c>
      <c r="P63" s="5">
        <v>9550</v>
      </c>
      <c r="Q63" s="8">
        <v>9479</v>
      </c>
      <c r="S63" s="29" t="s">
        <v>33</v>
      </c>
      <c r="T63" s="37">
        <f>MAX(K58:K67)</f>
        <v>9575</v>
      </c>
      <c r="U63" s="37">
        <f>MAX(L58:L67)</f>
        <v>9560</v>
      </c>
      <c r="V63" s="37">
        <f>MAX(M58:M67)</f>
        <v>9501</v>
      </c>
      <c r="W63" s="43">
        <f>MAX(O58:O67)</f>
        <v>9645</v>
      </c>
      <c r="X63" s="37">
        <f>MAX(P58:P67)</f>
        <v>9596</v>
      </c>
      <c r="Y63" s="38">
        <f>MAX(Q58:Q67)</f>
        <v>9500</v>
      </c>
    </row>
    <row r="64" spans="1:28" x14ac:dyDescent="0.3">
      <c r="A64" s="16" t="s">
        <v>12</v>
      </c>
      <c r="B64" s="22">
        <v>9532</v>
      </c>
      <c r="C64" s="5">
        <v>9562</v>
      </c>
      <c r="D64" s="5">
        <v>9433</v>
      </c>
      <c r="E64" s="5"/>
      <c r="F64" s="5">
        <v>9541</v>
      </c>
      <c r="G64" s="5">
        <v>9534</v>
      </c>
      <c r="H64" s="8">
        <v>9482</v>
      </c>
      <c r="J64" s="16" t="s">
        <v>12</v>
      </c>
      <c r="K64" s="13">
        <v>9565</v>
      </c>
      <c r="L64" s="5">
        <v>9510</v>
      </c>
      <c r="M64" s="5">
        <v>9498</v>
      </c>
      <c r="N64" s="5"/>
      <c r="O64" s="57">
        <v>9645</v>
      </c>
      <c r="P64" s="5">
        <v>9575</v>
      </c>
      <c r="Q64" s="8">
        <v>9500</v>
      </c>
    </row>
    <row r="65" spans="1:25" x14ac:dyDescent="0.3">
      <c r="A65" s="16" t="s">
        <v>13</v>
      </c>
      <c r="B65" s="22">
        <v>9584</v>
      </c>
      <c r="C65" s="5">
        <v>9544</v>
      </c>
      <c r="D65" s="5">
        <v>9453</v>
      </c>
      <c r="E65" s="5"/>
      <c r="F65" s="5">
        <v>9591</v>
      </c>
      <c r="G65" s="5">
        <v>9537</v>
      </c>
      <c r="H65" s="8">
        <v>9501</v>
      </c>
      <c r="J65" s="16" t="s">
        <v>13</v>
      </c>
      <c r="K65" s="13">
        <v>9542</v>
      </c>
      <c r="L65" s="5">
        <v>9533</v>
      </c>
      <c r="M65" s="5">
        <v>9498</v>
      </c>
      <c r="N65" s="5"/>
      <c r="O65" s="5">
        <v>9617</v>
      </c>
      <c r="P65" s="5">
        <v>9596</v>
      </c>
      <c r="Q65" s="8">
        <v>9489</v>
      </c>
      <c r="S65" s="55" t="s">
        <v>47</v>
      </c>
      <c r="U65" s="56">
        <v>0.96450000000000002</v>
      </c>
    </row>
    <row r="66" spans="1:25" x14ac:dyDescent="0.3">
      <c r="A66" s="16" t="s">
        <v>14</v>
      </c>
      <c r="B66" s="22">
        <v>9547</v>
      </c>
      <c r="C66" s="5">
        <v>9544</v>
      </c>
      <c r="D66" s="5">
        <v>9459</v>
      </c>
      <c r="E66" s="5"/>
      <c r="F66" s="5">
        <v>9536</v>
      </c>
      <c r="G66" s="5">
        <v>9536</v>
      </c>
      <c r="H66" s="8">
        <v>9494</v>
      </c>
      <c r="J66" s="16" t="s">
        <v>14</v>
      </c>
      <c r="K66" s="13">
        <v>9547</v>
      </c>
      <c r="L66" s="5">
        <v>9530</v>
      </c>
      <c r="M66" s="5">
        <v>9501</v>
      </c>
      <c r="N66" s="5"/>
      <c r="O66" s="5">
        <v>9604</v>
      </c>
      <c r="P66" s="5">
        <v>9584</v>
      </c>
      <c r="Q66" s="8">
        <v>9490</v>
      </c>
      <c r="U66" t="s">
        <v>31</v>
      </c>
    </row>
    <row r="67" spans="1:25" ht="15" thickBot="1" x14ac:dyDescent="0.35">
      <c r="A67" s="16" t="s">
        <v>15</v>
      </c>
      <c r="B67" s="23">
        <v>9569</v>
      </c>
      <c r="C67" s="9">
        <v>9542</v>
      </c>
      <c r="D67" s="9">
        <v>9443</v>
      </c>
      <c r="E67" s="9"/>
      <c r="F67" s="9">
        <v>9530</v>
      </c>
      <c r="G67" s="9">
        <v>9528</v>
      </c>
      <c r="H67" s="10">
        <v>9504</v>
      </c>
      <c r="J67" s="17" t="s">
        <v>15</v>
      </c>
      <c r="K67" s="14">
        <v>9575</v>
      </c>
      <c r="L67" s="9">
        <v>9560</v>
      </c>
      <c r="M67" s="9">
        <v>9480</v>
      </c>
      <c r="N67" s="9"/>
      <c r="O67" s="9">
        <v>9597</v>
      </c>
      <c r="P67" s="9">
        <v>9575</v>
      </c>
      <c r="Q67" s="10">
        <v>9485</v>
      </c>
      <c r="U67" t="s">
        <v>48</v>
      </c>
    </row>
    <row r="68" spans="1:25" ht="15" thickBot="1" x14ac:dyDescent="0.35">
      <c r="A68" s="17" t="s">
        <v>16</v>
      </c>
      <c r="B68" s="24">
        <v>9516.9</v>
      </c>
      <c r="C68" s="19">
        <v>9500.9</v>
      </c>
      <c r="D68" s="19">
        <v>9401.7000000000007</v>
      </c>
      <c r="E68" s="19"/>
      <c r="F68" s="19">
        <v>9545</v>
      </c>
      <c r="G68" s="19">
        <v>9517.4</v>
      </c>
      <c r="H68" s="20">
        <v>9468.5</v>
      </c>
      <c r="J68" s="29" t="s">
        <v>16</v>
      </c>
      <c r="K68" s="24">
        <v>9516.2000000000007</v>
      </c>
      <c r="L68" s="19">
        <v>9492.2000000000007</v>
      </c>
      <c r="M68" s="19">
        <v>9463.1</v>
      </c>
      <c r="N68" s="19"/>
      <c r="O68" s="19">
        <v>9595.7000000000007</v>
      </c>
      <c r="P68" s="19">
        <v>9565</v>
      </c>
      <c r="Q68" s="20">
        <v>9474.2999999999993</v>
      </c>
      <c r="U68" t="s">
        <v>49</v>
      </c>
    </row>
    <row r="69" spans="1:25" x14ac:dyDescent="0.3">
      <c r="A69" s="1"/>
      <c r="J69" s="1"/>
      <c r="U69" t="s">
        <v>50</v>
      </c>
    </row>
    <row r="70" spans="1:25" x14ac:dyDescent="0.3">
      <c r="A70" s="1"/>
      <c r="J70" s="1"/>
      <c r="U70" t="s">
        <v>51</v>
      </c>
    </row>
    <row r="71" spans="1:25" ht="18" x14ac:dyDescent="0.35">
      <c r="A71" s="2" t="s">
        <v>23</v>
      </c>
      <c r="J71" s="1"/>
    </row>
    <row r="72" spans="1:25" ht="15.6" x14ac:dyDescent="0.3">
      <c r="A72" s="3" t="s">
        <v>25</v>
      </c>
      <c r="J72" s="3" t="s">
        <v>26</v>
      </c>
    </row>
    <row r="73" spans="1:25" ht="15" thickBot="1" x14ac:dyDescent="0.35">
      <c r="A73" s="1"/>
      <c r="B73" s="1" t="s">
        <v>19</v>
      </c>
      <c r="F73" s="1" t="s">
        <v>20</v>
      </c>
      <c r="J73" s="1"/>
      <c r="K73" s="1" t="s">
        <v>19</v>
      </c>
      <c r="O73" s="1" t="s">
        <v>20</v>
      </c>
    </row>
    <row r="74" spans="1:25" ht="15" thickBot="1" x14ac:dyDescent="0.35">
      <c r="A74" s="25" t="s">
        <v>0</v>
      </c>
      <c r="B74" s="26">
        <v>36</v>
      </c>
      <c r="C74" s="27">
        <v>37</v>
      </c>
      <c r="D74" s="27">
        <v>38</v>
      </c>
      <c r="E74" s="27"/>
      <c r="F74" s="27">
        <v>39</v>
      </c>
      <c r="G74" s="27">
        <v>40</v>
      </c>
      <c r="H74" s="28">
        <v>41</v>
      </c>
      <c r="J74" s="25" t="s">
        <v>0</v>
      </c>
      <c r="K74" s="26">
        <v>42</v>
      </c>
      <c r="L74" s="27">
        <v>43</v>
      </c>
      <c r="M74" s="27">
        <v>44</v>
      </c>
      <c r="N74" s="27"/>
      <c r="O74" s="27">
        <v>45</v>
      </c>
      <c r="P74" s="27">
        <v>46</v>
      </c>
      <c r="Q74" s="28">
        <v>47</v>
      </c>
      <c r="S74" s="49" t="s">
        <v>45</v>
      </c>
      <c r="T74" s="47"/>
      <c r="U74" s="31" t="str">
        <f>B73</f>
        <v>Epochs = 5</v>
      </c>
      <c r="V74" s="32"/>
      <c r="W74" s="47"/>
      <c r="X74" s="31" t="str">
        <f>F73</f>
        <v>Epochs = 10</v>
      </c>
      <c r="Y74" s="32"/>
    </row>
    <row r="75" spans="1:25" ht="15" thickBot="1" x14ac:dyDescent="0.35">
      <c r="A75" s="18" t="s">
        <v>1</v>
      </c>
      <c r="B75" s="15">
        <v>3</v>
      </c>
      <c r="C75" s="11">
        <v>3</v>
      </c>
      <c r="D75" s="11">
        <v>3</v>
      </c>
      <c r="E75" s="11"/>
      <c r="F75" s="11">
        <v>3</v>
      </c>
      <c r="G75" s="11">
        <v>3</v>
      </c>
      <c r="H75" s="12">
        <v>3</v>
      </c>
      <c r="J75" s="18" t="s">
        <v>1</v>
      </c>
      <c r="K75" s="15">
        <v>5</v>
      </c>
      <c r="L75" s="11">
        <v>5</v>
      </c>
      <c r="M75" s="11">
        <v>5</v>
      </c>
      <c r="N75" s="11"/>
      <c r="O75" s="11">
        <v>5</v>
      </c>
      <c r="P75" s="11">
        <v>5</v>
      </c>
      <c r="Q75" s="12">
        <v>5</v>
      </c>
      <c r="S75" s="48"/>
      <c r="T75" s="34"/>
      <c r="V75" s="51"/>
      <c r="W75" s="34"/>
      <c r="Y75" s="35"/>
    </row>
    <row r="76" spans="1:25" ht="15" thickBot="1" x14ac:dyDescent="0.35">
      <c r="A76" s="16" t="s">
        <v>2</v>
      </c>
      <c r="B76" s="13">
        <v>2</v>
      </c>
      <c r="C76" s="5">
        <v>2</v>
      </c>
      <c r="D76" s="5">
        <v>2</v>
      </c>
      <c r="E76" s="5"/>
      <c r="F76" s="5">
        <v>2</v>
      </c>
      <c r="G76" s="5">
        <v>2</v>
      </c>
      <c r="H76" s="8">
        <v>2</v>
      </c>
      <c r="J76" s="16" t="s">
        <v>2</v>
      </c>
      <c r="K76" s="13">
        <v>2</v>
      </c>
      <c r="L76" s="5">
        <v>2</v>
      </c>
      <c r="M76" s="5">
        <v>2</v>
      </c>
      <c r="N76" s="5"/>
      <c r="O76" s="5">
        <v>2</v>
      </c>
      <c r="P76" s="5">
        <v>2</v>
      </c>
      <c r="Q76" s="8">
        <v>2</v>
      </c>
      <c r="S76" s="33" t="s">
        <v>5</v>
      </c>
      <c r="T76" s="41">
        <f>B80</f>
        <v>10</v>
      </c>
      <c r="U76" s="39">
        <f>C80</f>
        <v>30</v>
      </c>
      <c r="V76" s="40">
        <f>D80</f>
        <v>50</v>
      </c>
      <c r="W76" s="39">
        <f>F80</f>
        <v>10</v>
      </c>
      <c r="X76" s="39">
        <f>G80</f>
        <v>30</v>
      </c>
      <c r="Y76" s="40">
        <f>H80</f>
        <v>50</v>
      </c>
    </row>
    <row r="77" spans="1:25" x14ac:dyDescent="0.3">
      <c r="A77" s="16" t="s">
        <v>3</v>
      </c>
      <c r="B77" s="13">
        <v>20</v>
      </c>
      <c r="C77" s="5">
        <v>20</v>
      </c>
      <c r="D77" s="5">
        <v>20</v>
      </c>
      <c r="E77" s="5"/>
      <c r="F77" s="5">
        <v>20</v>
      </c>
      <c r="G77" s="5">
        <v>20</v>
      </c>
      <c r="H77" s="8">
        <v>20</v>
      </c>
      <c r="J77" s="16" t="s">
        <v>3</v>
      </c>
      <c r="K77" s="13">
        <v>20</v>
      </c>
      <c r="L77" s="5">
        <v>20</v>
      </c>
      <c r="M77" s="5">
        <v>20</v>
      </c>
      <c r="N77" s="5"/>
      <c r="O77" s="5">
        <v>20</v>
      </c>
      <c r="P77" s="5">
        <v>20</v>
      </c>
      <c r="Q77" s="8">
        <v>20</v>
      </c>
      <c r="S77" s="49" t="s">
        <v>38</v>
      </c>
      <c r="T77" s="34"/>
      <c r="U77" s="34"/>
      <c r="V77" s="34"/>
      <c r="W77" s="30"/>
      <c r="X77" s="47"/>
      <c r="Y77" s="32"/>
    </row>
    <row r="78" spans="1:25" x14ac:dyDescent="0.3">
      <c r="A78" s="16"/>
      <c r="B78" s="13">
        <v>40</v>
      </c>
      <c r="C78" s="5">
        <v>40</v>
      </c>
      <c r="D78" s="5">
        <v>40</v>
      </c>
      <c r="E78" s="5"/>
      <c r="F78" s="5">
        <v>40</v>
      </c>
      <c r="G78" s="5">
        <v>40</v>
      </c>
      <c r="H78" s="8">
        <v>40</v>
      </c>
      <c r="J78" s="16"/>
      <c r="K78" s="13">
        <v>40</v>
      </c>
      <c r="L78" s="5">
        <v>40</v>
      </c>
      <c r="M78" s="5">
        <v>40</v>
      </c>
      <c r="N78" s="5"/>
      <c r="O78" s="5">
        <v>40</v>
      </c>
      <c r="P78" s="5">
        <v>40</v>
      </c>
      <c r="Q78" s="8">
        <v>40</v>
      </c>
      <c r="S78" s="50" t="str">
        <f>A72</f>
        <v>ETA = 3.0</v>
      </c>
      <c r="T78" s="34"/>
      <c r="U78" s="34"/>
      <c r="V78" s="34"/>
      <c r="W78" s="33"/>
      <c r="X78" s="34"/>
      <c r="Y78" s="35"/>
    </row>
    <row r="79" spans="1:25" x14ac:dyDescent="0.3">
      <c r="A79" s="16" t="s">
        <v>4</v>
      </c>
      <c r="B79" s="13">
        <v>5</v>
      </c>
      <c r="C79" s="5">
        <v>5</v>
      </c>
      <c r="D79" s="5">
        <v>5</v>
      </c>
      <c r="E79" s="5"/>
      <c r="F79" s="5">
        <v>10</v>
      </c>
      <c r="G79" s="5">
        <v>10</v>
      </c>
      <c r="H79" s="8">
        <v>10</v>
      </c>
      <c r="J79" s="16" t="s">
        <v>4</v>
      </c>
      <c r="K79" s="13">
        <v>5</v>
      </c>
      <c r="L79" s="5">
        <v>5</v>
      </c>
      <c r="M79" s="5">
        <v>5</v>
      </c>
      <c r="N79" s="5"/>
      <c r="O79" s="5">
        <v>10</v>
      </c>
      <c r="P79" s="5">
        <v>10</v>
      </c>
      <c r="Q79" s="8">
        <v>10</v>
      </c>
      <c r="S79" s="50" t="s">
        <v>29</v>
      </c>
      <c r="T79" s="34">
        <f>B90-B81</f>
        <v>141</v>
      </c>
      <c r="U79" s="34">
        <f>C90-C81</f>
        <v>183</v>
      </c>
      <c r="V79" s="34">
        <f>D90-D81</f>
        <v>173</v>
      </c>
      <c r="W79" s="42">
        <f>F90-F81</f>
        <v>90</v>
      </c>
      <c r="X79" s="34">
        <f>G90-G81</f>
        <v>93</v>
      </c>
      <c r="Y79" s="35">
        <f>H90-H81</f>
        <v>105</v>
      </c>
    </row>
    <row r="80" spans="1:25" ht="15" thickBot="1" x14ac:dyDescent="0.35">
      <c r="A80" s="17" t="s">
        <v>5</v>
      </c>
      <c r="B80" s="14">
        <v>10</v>
      </c>
      <c r="C80" s="9">
        <v>30</v>
      </c>
      <c r="D80" s="9">
        <v>50</v>
      </c>
      <c r="E80" s="9"/>
      <c r="F80" s="9">
        <v>10</v>
      </c>
      <c r="G80" s="9">
        <v>30</v>
      </c>
      <c r="H80" s="10">
        <v>50</v>
      </c>
      <c r="J80" s="17" t="s">
        <v>5</v>
      </c>
      <c r="K80" s="14">
        <v>10</v>
      </c>
      <c r="L80" s="9">
        <v>30</v>
      </c>
      <c r="M80" s="9">
        <v>50</v>
      </c>
      <c r="N80" s="9"/>
      <c r="O80" s="9">
        <v>10</v>
      </c>
      <c r="P80" s="9">
        <v>30</v>
      </c>
      <c r="Q80" s="10">
        <v>50</v>
      </c>
      <c r="S80" s="50" t="s">
        <v>16</v>
      </c>
      <c r="T80" s="34">
        <f>B91</f>
        <v>9462.7000000000007</v>
      </c>
      <c r="U80" s="34">
        <f>C91</f>
        <v>9413.7000000000007</v>
      </c>
      <c r="V80" s="34">
        <f>D91</f>
        <v>9330.7999999999993</v>
      </c>
      <c r="W80" s="42">
        <f>F91</f>
        <v>9462.1</v>
      </c>
      <c r="X80" s="34">
        <f>G91</f>
        <v>9395.1</v>
      </c>
      <c r="Y80" s="35">
        <f>H91</f>
        <v>9402.2000000000007</v>
      </c>
    </row>
    <row r="81" spans="1:25" ht="15" thickBot="1" x14ac:dyDescent="0.35">
      <c r="A81" s="18" t="s">
        <v>6</v>
      </c>
      <c r="B81" s="15">
        <v>9305</v>
      </c>
      <c r="C81" s="11">
        <v>9276</v>
      </c>
      <c r="D81" s="11">
        <v>9199</v>
      </c>
      <c r="E81" s="11"/>
      <c r="F81" s="11">
        <v>9403</v>
      </c>
      <c r="G81" s="11">
        <v>9317</v>
      </c>
      <c r="H81" s="12">
        <v>9307</v>
      </c>
      <c r="J81" s="18" t="s">
        <v>6</v>
      </c>
      <c r="K81" s="15">
        <v>9294</v>
      </c>
      <c r="L81" s="11">
        <v>9320</v>
      </c>
      <c r="M81" s="11">
        <v>9238</v>
      </c>
      <c r="N81" s="11"/>
      <c r="O81" s="11">
        <v>9402</v>
      </c>
      <c r="P81" s="11">
        <v>9423</v>
      </c>
      <c r="Q81" s="12">
        <v>8395</v>
      </c>
      <c r="S81" s="29" t="s">
        <v>33</v>
      </c>
      <c r="T81" s="37">
        <f>MAX(B81:B90)</f>
        <v>9514</v>
      </c>
      <c r="U81" s="37">
        <f>MAX(C81:C90)</f>
        <v>9459</v>
      </c>
      <c r="V81" s="37">
        <f>MAX(D81:D90)</f>
        <v>9381</v>
      </c>
      <c r="W81" s="43">
        <f>MAX(F81:F90)</f>
        <v>9493</v>
      </c>
      <c r="X81" s="37">
        <f>MAX(G81:G90)</f>
        <v>9415</v>
      </c>
      <c r="Y81" s="38">
        <f>MAX(H81:H90)</f>
        <v>9435</v>
      </c>
    </row>
    <row r="82" spans="1:25" x14ac:dyDescent="0.3">
      <c r="A82" s="16" t="s">
        <v>7</v>
      </c>
      <c r="B82" s="13">
        <v>9435</v>
      </c>
      <c r="C82" s="5">
        <v>9346</v>
      </c>
      <c r="D82" s="5">
        <v>9247</v>
      </c>
      <c r="E82" s="5"/>
      <c r="F82" s="5">
        <v>9457</v>
      </c>
      <c r="G82" s="5">
        <v>9400</v>
      </c>
      <c r="H82" s="8">
        <v>9355</v>
      </c>
      <c r="J82" s="16" t="s">
        <v>7</v>
      </c>
      <c r="K82" s="13">
        <v>9377</v>
      </c>
      <c r="L82" s="5">
        <v>9376</v>
      </c>
      <c r="M82" s="5">
        <v>9329</v>
      </c>
      <c r="N82" s="5"/>
      <c r="O82" s="5">
        <v>9376</v>
      </c>
      <c r="P82" s="5">
        <v>9490</v>
      </c>
      <c r="Q82" s="8">
        <v>8504</v>
      </c>
      <c r="S82" s="49" t="s">
        <v>39</v>
      </c>
      <c r="T82" s="45"/>
      <c r="U82" s="45"/>
      <c r="V82" s="45"/>
      <c r="W82" s="44"/>
      <c r="X82" s="45"/>
      <c r="Y82" s="46"/>
    </row>
    <row r="83" spans="1:25" x14ac:dyDescent="0.3">
      <c r="A83" s="16" t="s">
        <v>8</v>
      </c>
      <c r="B83" s="13">
        <v>9424</v>
      </c>
      <c r="C83" s="5">
        <v>9395</v>
      </c>
      <c r="D83" s="5">
        <v>9309</v>
      </c>
      <c r="E83" s="5"/>
      <c r="F83" s="5">
        <v>9484</v>
      </c>
      <c r="G83" s="5">
        <v>9394</v>
      </c>
      <c r="H83" s="8">
        <v>9410</v>
      </c>
      <c r="J83" s="16" t="s">
        <v>8</v>
      </c>
      <c r="K83" s="13">
        <v>9448</v>
      </c>
      <c r="L83" s="5">
        <v>9434</v>
      </c>
      <c r="M83" s="5">
        <v>9388</v>
      </c>
      <c r="N83" s="5"/>
      <c r="O83" s="5">
        <v>9492</v>
      </c>
      <c r="P83" s="5">
        <v>9484</v>
      </c>
      <c r="Q83" s="8">
        <v>8522</v>
      </c>
      <c r="S83" s="50" t="str">
        <f>J72</f>
        <v>ETA = 5.0</v>
      </c>
      <c r="T83" s="34"/>
      <c r="U83" s="34"/>
      <c r="V83" s="34"/>
      <c r="W83" s="42"/>
      <c r="X83" s="34"/>
      <c r="Y83" s="35"/>
    </row>
    <row r="84" spans="1:25" x14ac:dyDescent="0.3">
      <c r="A84" s="16" t="s">
        <v>9</v>
      </c>
      <c r="B84" s="13">
        <v>9501</v>
      </c>
      <c r="C84" s="5">
        <v>9425</v>
      </c>
      <c r="D84" s="5">
        <v>9345</v>
      </c>
      <c r="E84" s="5"/>
      <c r="F84" s="5">
        <v>9428</v>
      </c>
      <c r="G84" s="5">
        <v>9398</v>
      </c>
      <c r="H84" s="8">
        <v>9422</v>
      </c>
      <c r="J84" s="16" t="s">
        <v>9</v>
      </c>
      <c r="K84" s="13">
        <v>9419</v>
      </c>
      <c r="L84" s="5">
        <v>9436</v>
      </c>
      <c r="M84" s="5">
        <v>9426</v>
      </c>
      <c r="N84" s="5"/>
      <c r="O84" s="5">
        <v>9508</v>
      </c>
      <c r="P84" s="5">
        <v>9488</v>
      </c>
      <c r="Q84" s="8">
        <v>8529</v>
      </c>
      <c r="S84" s="50" t="s">
        <v>29</v>
      </c>
      <c r="T84" s="34">
        <f>K90-K81</f>
        <v>203</v>
      </c>
      <c r="U84" s="34">
        <f>L90-L81</f>
        <v>167</v>
      </c>
      <c r="V84" s="34">
        <f>M90-M81</f>
        <v>242</v>
      </c>
      <c r="W84" s="42">
        <f>O90-O81</f>
        <v>134</v>
      </c>
      <c r="X84" s="34">
        <f>P90-P81</f>
        <v>60</v>
      </c>
      <c r="Y84" s="35">
        <f>Q90-Q81</f>
        <v>141</v>
      </c>
    </row>
    <row r="85" spans="1:25" x14ac:dyDescent="0.3">
      <c r="A85" s="16" t="s">
        <v>10</v>
      </c>
      <c r="B85" s="13">
        <v>9509</v>
      </c>
      <c r="C85" s="5">
        <v>9422</v>
      </c>
      <c r="D85" s="5">
        <v>9339</v>
      </c>
      <c r="E85" s="5"/>
      <c r="F85" s="5">
        <v>9469</v>
      </c>
      <c r="G85" s="5">
        <v>9401</v>
      </c>
      <c r="H85" s="8">
        <v>9413</v>
      </c>
      <c r="J85" s="16" t="s">
        <v>10</v>
      </c>
      <c r="K85" s="13">
        <v>9474</v>
      </c>
      <c r="L85" s="5">
        <v>9456</v>
      </c>
      <c r="M85" s="5">
        <v>9427</v>
      </c>
      <c r="N85" s="5"/>
      <c r="O85" s="5">
        <v>9518</v>
      </c>
      <c r="P85" s="5">
        <v>9495</v>
      </c>
      <c r="Q85" s="8">
        <v>8544</v>
      </c>
      <c r="S85" s="50" t="s">
        <v>16</v>
      </c>
      <c r="T85" s="34">
        <f>K91</f>
        <v>9446.7000000000007</v>
      </c>
      <c r="U85" s="34">
        <f>L91</f>
        <v>9433.2999999999993</v>
      </c>
      <c r="V85" s="34">
        <f>M91</f>
        <v>9419.4</v>
      </c>
      <c r="W85" s="42">
        <f>O91</f>
        <v>9488.1</v>
      </c>
      <c r="X85" s="34">
        <f>P91</f>
        <v>9481.7999999999993</v>
      </c>
      <c r="Y85" s="35">
        <f>Q91</f>
        <v>8519.2000000000007</v>
      </c>
    </row>
    <row r="86" spans="1:25" ht="15" thickBot="1" x14ac:dyDescent="0.35">
      <c r="A86" s="16" t="s">
        <v>11</v>
      </c>
      <c r="B86" s="13">
        <v>9487</v>
      </c>
      <c r="C86" s="5">
        <v>9452</v>
      </c>
      <c r="D86" s="5">
        <v>9368</v>
      </c>
      <c r="E86" s="5"/>
      <c r="F86" s="5">
        <v>9475</v>
      </c>
      <c r="G86" s="5">
        <v>9401</v>
      </c>
      <c r="H86" s="8">
        <v>9435</v>
      </c>
      <c r="J86" s="16" t="s">
        <v>11</v>
      </c>
      <c r="K86" s="13">
        <v>9504</v>
      </c>
      <c r="L86" s="5">
        <v>9451</v>
      </c>
      <c r="M86" s="5">
        <v>9446</v>
      </c>
      <c r="N86" s="5"/>
      <c r="O86" s="5">
        <v>9514</v>
      </c>
      <c r="P86" s="5">
        <v>9498</v>
      </c>
      <c r="Q86" s="8">
        <v>8534</v>
      </c>
      <c r="S86" s="29" t="s">
        <v>33</v>
      </c>
      <c r="T86" s="37">
        <f>MAX(K81:K90)</f>
        <v>9504</v>
      </c>
      <c r="U86" s="37">
        <f>MAX(L81:L90)</f>
        <v>9489</v>
      </c>
      <c r="V86" s="37">
        <f>MAX(M81:M90)</f>
        <v>9491</v>
      </c>
      <c r="W86" s="43">
        <f>MAX(O81:O90)</f>
        <v>9551</v>
      </c>
      <c r="X86" s="37">
        <f>MAX(P81:P90)</f>
        <v>9498</v>
      </c>
      <c r="Y86" s="38">
        <f>MAX(Q81:Q90)</f>
        <v>8546</v>
      </c>
    </row>
    <row r="87" spans="1:25" x14ac:dyDescent="0.3">
      <c r="A87" s="16" t="s">
        <v>12</v>
      </c>
      <c r="B87" s="13">
        <v>9498</v>
      </c>
      <c r="C87" s="5">
        <v>9449</v>
      </c>
      <c r="D87" s="5">
        <v>9371</v>
      </c>
      <c r="E87" s="5"/>
      <c r="F87" s="5">
        <v>9473</v>
      </c>
      <c r="G87" s="5">
        <v>9415</v>
      </c>
      <c r="H87" s="8">
        <v>9415</v>
      </c>
      <c r="J87" s="16" t="s">
        <v>12</v>
      </c>
      <c r="K87" s="13">
        <v>9497</v>
      </c>
      <c r="L87" s="5">
        <v>9409</v>
      </c>
      <c r="M87" s="5">
        <v>9482</v>
      </c>
      <c r="N87" s="5"/>
      <c r="O87" s="5">
        <v>9551</v>
      </c>
      <c r="P87" s="5">
        <v>9480</v>
      </c>
      <c r="Q87" s="8">
        <v>8546</v>
      </c>
    </row>
    <row r="88" spans="1:25" x14ac:dyDescent="0.3">
      <c r="A88" s="16" t="s">
        <v>13</v>
      </c>
      <c r="B88" s="13">
        <v>9514</v>
      </c>
      <c r="C88" s="5">
        <v>9456</v>
      </c>
      <c r="D88" s="5">
        <v>9377</v>
      </c>
      <c r="E88" s="5"/>
      <c r="F88" s="5">
        <v>9477</v>
      </c>
      <c r="G88" s="5">
        <v>9404</v>
      </c>
      <c r="H88" s="8">
        <v>9423</v>
      </c>
      <c r="J88" s="16" t="s">
        <v>13</v>
      </c>
      <c r="K88" s="13">
        <v>9472</v>
      </c>
      <c r="L88" s="5">
        <v>9475</v>
      </c>
      <c r="M88" s="5">
        <v>9487</v>
      </c>
      <c r="N88" s="5"/>
      <c r="O88" s="5">
        <v>9505</v>
      </c>
      <c r="P88" s="5">
        <v>9486</v>
      </c>
      <c r="Q88" s="8">
        <v>8541</v>
      </c>
    </row>
    <row r="89" spans="1:25" x14ac:dyDescent="0.3">
      <c r="A89" s="16" t="s">
        <v>14</v>
      </c>
      <c r="B89" s="13">
        <v>9508</v>
      </c>
      <c r="C89" s="5">
        <v>9457</v>
      </c>
      <c r="D89" s="5">
        <v>9381</v>
      </c>
      <c r="E89" s="5"/>
      <c r="F89" s="5">
        <v>9462</v>
      </c>
      <c r="G89" s="5">
        <v>9411</v>
      </c>
      <c r="H89" s="8">
        <v>9430</v>
      </c>
      <c r="J89" s="16" t="s">
        <v>14</v>
      </c>
      <c r="K89" s="13">
        <v>9485</v>
      </c>
      <c r="L89" s="5">
        <v>9489</v>
      </c>
      <c r="M89" s="5">
        <v>9491</v>
      </c>
      <c r="N89" s="5"/>
      <c r="O89" s="5">
        <v>9479</v>
      </c>
      <c r="P89" s="5">
        <v>9491</v>
      </c>
      <c r="Q89" s="8">
        <v>8541</v>
      </c>
    </row>
    <row r="90" spans="1:25" ht="15" thickBot="1" x14ac:dyDescent="0.35">
      <c r="A90" s="17" t="s">
        <v>15</v>
      </c>
      <c r="B90" s="14">
        <v>9446</v>
      </c>
      <c r="C90" s="9">
        <v>9459</v>
      </c>
      <c r="D90" s="9">
        <v>9372</v>
      </c>
      <c r="E90" s="9"/>
      <c r="F90" s="9">
        <v>9493</v>
      </c>
      <c r="G90" s="9">
        <v>9410</v>
      </c>
      <c r="H90" s="10">
        <v>9412</v>
      </c>
      <c r="J90" s="17" t="s">
        <v>15</v>
      </c>
      <c r="K90" s="14">
        <v>9497</v>
      </c>
      <c r="L90" s="9">
        <v>9487</v>
      </c>
      <c r="M90" s="9">
        <v>9480</v>
      </c>
      <c r="N90" s="9"/>
      <c r="O90" s="9">
        <v>9536</v>
      </c>
      <c r="P90" s="9">
        <v>9483</v>
      </c>
      <c r="Q90" s="10">
        <v>8536</v>
      </c>
    </row>
    <row r="91" spans="1:25" ht="15" thickBot="1" x14ac:dyDescent="0.35">
      <c r="A91" s="29" t="s">
        <v>16</v>
      </c>
      <c r="B91" s="24">
        <v>9462.7000000000007</v>
      </c>
      <c r="C91" s="19">
        <v>9413.7000000000007</v>
      </c>
      <c r="D91" s="19">
        <v>9330.7999999999993</v>
      </c>
      <c r="E91" s="19"/>
      <c r="F91" s="19">
        <v>9462.1</v>
      </c>
      <c r="G91" s="19">
        <v>9395.1</v>
      </c>
      <c r="H91" s="20">
        <v>9402.2000000000007</v>
      </c>
      <c r="J91" s="29" t="s">
        <v>16</v>
      </c>
      <c r="K91" s="24">
        <v>9446.7000000000007</v>
      </c>
      <c r="L91" s="19">
        <v>9433.2999999999993</v>
      </c>
      <c r="M91" s="19">
        <v>9419.4</v>
      </c>
      <c r="N91" s="19"/>
      <c r="O91" s="19">
        <v>9488.1</v>
      </c>
      <c r="P91" s="19">
        <v>9481.7999999999993</v>
      </c>
      <c r="Q91" s="20">
        <v>8519.2000000000007</v>
      </c>
    </row>
    <row r="94" spans="1:25" ht="18" x14ac:dyDescent="0.35">
      <c r="A94" s="2" t="s">
        <v>24</v>
      </c>
      <c r="J94" s="1"/>
    </row>
    <row r="95" spans="1:25" ht="15.6" x14ac:dyDescent="0.3">
      <c r="A95" s="3" t="s">
        <v>25</v>
      </c>
      <c r="J95" s="3" t="s">
        <v>26</v>
      </c>
    </row>
    <row r="96" spans="1:25" ht="15" thickBot="1" x14ac:dyDescent="0.35">
      <c r="A96" s="1"/>
      <c r="B96" s="1" t="s">
        <v>19</v>
      </c>
      <c r="F96" s="1" t="s">
        <v>20</v>
      </c>
      <c r="J96" s="1"/>
      <c r="K96" s="1" t="s">
        <v>19</v>
      </c>
      <c r="O96" s="1" t="s">
        <v>20</v>
      </c>
    </row>
    <row r="97" spans="1:25" ht="15" thickBot="1" x14ac:dyDescent="0.35">
      <c r="A97" s="25" t="s">
        <v>0</v>
      </c>
      <c r="B97" s="26">
        <v>48</v>
      </c>
      <c r="C97" s="27">
        <v>49</v>
      </c>
      <c r="D97" s="27">
        <v>50</v>
      </c>
      <c r="E97" s="27"/>
      <c r="F97" s="27">
        <v>51</v>
      </c>
      <c r="G97" s="27">
        <v>52</v>
      </c>
      <c r="H97" s="28">
        <v>53</v>
      </c>
      <c r="J97" s="25" t="s">
        <v>0</v>
      </c>
      <c r="K97" s="26">
        <v>54</v>
      </c>
      <c r="L97" s="27">
        <v>55</v>
      </c>
      <c r="M97" s="27">
        <v>56</v>
      </c>
      <c r="N97" s="27"/>
      <c r="O97" s="27">
        <v>57</v>
      </c>
      <c r="P97" s="27">
        <v>58</v>
      </c>
      <c r="Q97" s="28">
        <v>59</v>
      </c>
      <c r="S97" s="49" t="s">
        <v>46</v>
      </c>
      <c r="T97" s="47"/>
      <c r="U97" s="31" t="str">
        <f>B96</f>
        <v>Epochs = 5</v>
      </c>
      <c r="V97" s="32"/>
      <c r="W97" s="47"/>
      <c r="X97" s="31" t="str">
        <f>F96</f>
        <v>Epochs = 10</v>
      </c>
      <c r="Y97" s="32"/>
    </row>
    <row r="98" spans="1:25" ht="15" thickBot="1" x14ac:dyDescent="0.35">
      <c r="A98" s="18" t="s">
        <v>1</v>
      </c>
      <c r="B98" s="15">
        <v>3</v>
      </c>
      <c r="C98" s="11">
        <v>3</v>
      </c>
      <c r="D98" s="11">
        <v>3</v>
      </c>
      <c r="E98" s="11"/>
      <c r="F98" s="11">
        <v>3</v>
      </c>
      <c r="G98" s="11">
        <v>3</v>
      </c>
      <c r="H98" s="12">
        <v>3</v>
      </c>
      <c r="J98" s="18" t="s">
        <v>1</v>
      </c>
      <c r="K98" s="15">
        <v>5</v>
      </c>
      <c r="L98" s="11">
        <v>5</v>
      </c>
      <c r="M98" s="11">
        <v>5</v>
      </c>
      <c r="N98" s="11"/>
      <c r="O98" s="11">
        <v>5</v>
      </c>
      <c r="P98" s="11">
        <v>5</v>
      </c>
      <c r="Q98" s="12">
        <v>5</v>
      </c>
      <c r="S98" s="48"/>
      <c r="T98" s="34"/>
      <c r="V98" s="51"/>
      <c r="W98" s="34"/>
      <c r="Y98" s="35"/>
    </row>
    <row r="99" spans="1:25" ht="15" thickBot="1" x14ac:dyDescent="0.35">
      <c r="A99" s="16" t="s">
        <v>2</v>
      </c>
      <c r="B99" s="13">
        <v>3</v>
      </c>
      <c r="C99" s="5">
        <v>3</v>
      </c>
      <c r="D99" s="5">
        <v>3</v>
      </c>
      <c r="E99" s="5"/>
      <c r="F99" s="5">
        <v>3</v>
      </c>
      <c r="G99" s="5">
        <v>3</v>
      </c>
      <c r="H99" s="8">
        <v>3</v>
      </c>
      <c r="J99" s="16" t="s">
        <v>2</v>
      </c>
      <c r="K99" s="13">
        <v>3</v>
      </c>
      <c r="L99" s="5">
        <v>3</v>
      </c>
      <c r="M99" s="5">
        <v>3</v>
      </c>
      <c r="N99" s="5"/>
      <c r="O99" s="5">
        <v>3</v>
      </c>
      <c r="P99" s="5">
        <v>3</v>
      </c>
      <c r="Q99" s="8">
        <v>3</v>
      </c>
      <c r="S99" s="33" t="s">
        <v>5</v>
      </c>
      <c r="T99" s="41">
        <f>B104</f>
        <v>10</v>
      </c>
      <c r="U99" s="39">
        <f>C104</f>
        <v>30</v>
      </c>
      <c r="V99" s="40">
        <f>D104</f>
        <v>50</v>
      </c>
      <c r="W99" s="39">
        <f>F104</f>
        <v>10</v>
      </c>
      <c r="X99" s="39">
        <f>G104</f>
        <v>30</v>
      </c>
      <c r="Y99" s="40">
        <f>H104</f>
        <v>50</v>
      </c>
    </row>
    <row r="100" spans="1:25" x14ac:dyDescent="0.3">
      <c r="A100" s="16" t="s">
        <v>3</v>
      </c>
      <c r="B100" s="13">
        <v>40</v>
      </c>
      <c r="C100" s="5">
        <v>40</v>
      </c>
      <c r="D100" s="5">
        <v>40</v>
      </c>
      <c r="E100" s="5"/>
      <c r="F100" s="5">
        <v>40</v>
      </c>
      <c r="G100" s="5">
        <v>40</v>
      </c>
      <c r="H100" s="8">
        <v>40</v>
      </c>
      <c r="J100" s="16" t="s">
        <v>3</v>
      </c>
      <c r="K100" s="13">
        <v>40</v>
      </c>
      <c r="L100" s="5">
        <v>40</v>
      </c>
      <c r="M100" s="5">
        <v>40</v>
      </c>
      <c r="N100" s="5"/>
      <c r="O100" s="5">
        <v>40</v>
      </c>
      <c r="P100" s="5">
        <v>40</v>
      </c>
      <c r="Q100" s="8">
        <v>40</v>
      </c>
      <c r="S100" s="49" t="s">
        <v>40</v>
      </c>
      <c r="T100" s="34"/>
      <c r="U100" s="34"/>
      <c r="V100" s="34"/>
      <c r="W100" s="42"/>
      <c r="X100" s="34"/>
      <c r="Y100" s="35"/>
    </row>
    <row r="101" spans="1:25" x14ac:dyDescent="0.3">
      <c r="A101" s="16"/>
      <c r="B101" s="13">
        <v>30</v>
      </c>
      <c r="C101" s="5">
        <v>30</v>
      </c>
      <c r="D101" s="5">
        <v>30</v>
      </c>
      <c r="E101" s="5"/>
      <c r="F101" s="5">
        <v>30</v>
      </c>
      <c r="G101" s="5">
        <v>30</v>
      </c>
      <c r="H101" s="8">
        <v>30</v>
      </c>
      <c r="J101" s="16"/>
      <c r="K101" s="13">
        <v>30</v>
      </c>
      <c r="L101" s="5">
        <v>30</v>
      </c>
      <c r="M101" s="5">
        <v>30</v>
      </c>
      <c r="N101" s="5"/>
      <c r="O101" s="5">
        <v>30</v>
      </c>
      <c r="P101" s="5">
        <v>30</v>
      </c>
      <c r="Q101" s="8">
        <v>30</v>
      </c>
      <c r="S101" s="50" t="str">
        <f>A95</f>
        <v>ETA = 3.0</v>
      </c>
      <c r="T101" s="34"/>
      <c r="U101" s="34"/>
      <c r="V101" s="34"/>
      <c r="W101" s="33"/>
      <c r="X101" s="34"/>
      <c r="Y101" s="35"/>
    </row>
    <row r="102" spans="1:25" x14ac:dyDescent="0.3">
      <c r="A102" s="16"/>
      <c r="B102" s="13">
        <v>20</v>
      </c>
      <c r="C102" s="5">
        <v>20</v>
      </c>
      <c r="D102" s="5">
        <v>20</v>
      </c>
      <c r="E102" s="5"/>
      <c r="F102" s="5">
        <v>20</v>
      </c>
      <c r="G102" s="5">
        <v>20</v>
      </c>
      <c r="H102" s="8">
        <v>20</v>
      </c>
      <c r="J102" s="16"/>
      <c r="K102" s="13">
        <v>20</v>
      </c>
      <c r="L102" s="5">
        <v>20</v>
      </c>
      <c r="M102" s="5">
        <v>20</v>
      </c>
      <c r="N102" s="5"/>
      <c r="O102" s="5">
        <v>20</v>
      </c>
      <c r="P102" s="5">
        <v>20</v>
      </c>
      <c r="Q102" s="8">
        <v>20</v>
      </c>
      <c r="S102" s="50" t="s">
        <v>29</v>
      </c>
      <c r="T102" s="34">
        <f>B114-B105</f>
        <v>166</v>
      </c>
      <c r="U102" s="34">
        <f>C114-C105</f>
        <v>191</v>
      </c>
      <c r="V102" s="34">
        <f>D114-D105</f>
        <v>269</v>
      </c>
      <c r="W102" s="42">
        <f>F114-F105</f>
        <v>137</v>
      </c>
      <c r="X102" s="34">
        <f>G114-G105</f>
        <v>62</v>
      </c>
      <c r="Y102" s="35">
        <f>H114-H105</f>
        <v>138</v>
      </c>
    </row>
    <row r="103" spans="1:25" x14ac:dyDescent="0.3">
      <c r="A103" s="16" t="s">
        <v>4</v>
      </c>
      <c r="B103" s="13">
        <v>5</v>
      </c>
      <c r="C103" s="5">
        <v>5</v>
      </c>
      <c r="D103" s="5">
        <v>5</v>
      </c>
      <c r="E103" s="5"/>
      <c r="F103" s="5">
        <v>10</v>
      </c>
      <c r="G103" s="5">
        <v>10</v>
      </c>
      <c r="H103" s="8">
        <v>10</v>
      </c>
      <c r="J103" s="16" t="s">
        <v>4</v>
      </c>
      <c r="K103" s="13">
        <v>5</v>
      </c>
      <c r="L103" s="5">
        <v>5</v>
      </c>
      <c r="M103" s="5">
        <v>5</v>
      </c>
      <c r="N103" s="5"/>
      <c r="O103" s="5">
        <v>10</v>
      </c>
      <c r="P103" s="5">
        <v>10</v>
      </c>
      <c r="Q103" s="8">
        <v>10</v>
      </c>
      <c r="S103" s="50" t="s">
        <v>16</v>
      </c>
      <c r="T103" s="34">
        <f>B115</f>
        <v>9543.6</v>
      </c>
      <c r="U103" s="34">
        <f>C115</f>
        <v>9496.4</v>
      </c>
      <c r="V103" s="34">
        <f>D115</f>
        <v>9450.5</v>
      </c>
      <c r="W103" s="42">
        <f>F115</f>
        <v>9568</v>
      </c>
      <c r="X103" s="34">
        <f>G115</f>
        <v>9481.4</v>
      </c>
      <c r="Y103" s="35">
        <f>H115</f>
        <v>9504.1</v>
      </c>
    </row>
    <row r="104" spans="1:25" ht="15" thickBot="1" x14ac:dyDescent="0.35">
      <c r="A104" s="17" t="s">
        <v>5</v>
      </c>
      <c r="B104" s="14">
        <v>10</v>
      </c>
      <c r="C104" s="9">
        <v>30</v>
      </c>
      <c r="D104" s="9">
        <v>50</v>
      </c>
      <c r="E104" s="9"/>
      <c r="F104" s="9">
        <v>10</v>
      </c>
      <c r="G104" s="9">
        <v>30</v>
      </c>
      <c r="H104" s="10">
        <v>50</v>
      </c>
      <c r="J104" s="17" t="s">
        <v>5</v>
      </c>
      <c r="K104" s="14">
        <v>10</v>
      </c>
      <c r="L104" s="9">
        <v>30</v>
      </c>
      <c r="M104" s="9">
        <v>50</v>
      </c>
      <c r="N104" s="9"/>
      <c r="O104" s="9">
        <v>10</v>
      </c>
      <c r="P104" s="9">
        <v>30</v>
      </c>
      <c r="Q104" s="10">
        <v>50</v>
      </c>
      <c r="S104" s="29" t="s">
        <v>33</v>
      </c>
      <c r="T104" s="37">
        <f>MAX(B105:B114)</f>
        <v>9601</v>
      </c>
      <c r="U104" s="37">
        <f>MAX(C105:C114)</f>
        <v>9542</v>
      </c>
      <c r="V104" s="37">
        <f>MAX(D105:D114)</f>
        <v>9512</v>
      </c>
      <c r="W104" s="43">
        <f>MAX(F105:F114)</f>
        <v>9600</v>
      </c>
      <c r="X104" s="37">
        <f>MAX(G105:G114)</f>
        <v>9510</v>
      </c>
      <c r="Y104" s="38">
        <f>MAX(H105:H114)</f>
        <v>9533</v>
      </c>
    </row>
    <row r="105" spans="1:25" x14ac:dyDescent="0.3">
      <c r="A105" s="18" t="s">
        <v>6</v>
      </c>
      <c r="B105" s="15">
        <v>9421</v>
      </c>
      <c r="C105" s="11">
        <v>9340</v>
      </c>
      <c r="D105" s="11">
        <v>9237</v>
      </c>
      <c r="E105" s="11"/>
      <c r="F105" s="11">
        <v>9447</v>
      </c>
      <c r="G105" s="11">
        <v>9421</v>
      </c>
      <c r="H105" s="12">
        <v>9377</v>
      </c>
      <c r="J105" s="18" t="s">
        <v>6</v>
      </c>
      <c r="K105" s="15">
        <v>9270</v>
      </c>
      <c r="L105" s="11">
        <v>9421</v>
      </c>
      <c r="M105" s="11">
        <v>9332</v>
      </c>
      <c r="N105" s="11"/>
      <c r="O105" s="11">
        <v>9270</v>
      </c>
      <c r="P105" s="11">
        <v>9464</v>
      </c>
      <c r="Q105" s="12">
        <v>9493</v>
      </c>
      <c r="S105" s="49" t="s">
        <v>41</v>
      </c>
      <c r="T105" s="45"/>
      <c r="U105" s="45"/>
      <c r="V105" s="45"/>
      <c r="W105" s="52"/>
      <c r="X105" s="53"/>
      <c r="Y105" s="54"/>
    </row>
    <row r="106" spans="1:25" x14ac:dyDescent="0.3">
      <c r="A106" s="16" t="s">
        <v>7</v>
      </c>
      <c r="B106" s="13">
        <v>9515</v>
      </c>
      <c r="C106" s="5">
        <v>9429</v>
      </c>
      <c r="D106" s="5">
        <v>9399</v>
      </c>
      <c r="E106" s="5"/>
      <c r="F106" s="5">
        <v>9551</v>
      </c>
      <c r="G106" s="5">
        <v>9476</v>
      </c>
      <c r="H106" s="8">
        <v>9474</v>
      </c>
      <c r="J106" s="16" t="s">
        <v>7</v>
      </c>
      <c r="K106" s="13">
        <v>9372</v>
      </c>
      <c r="L106" s="5">
        <v>9483</v>
      </c>
      <c r="M106" s="5">
        <v>9444</v>
      </c>
      <c r="N106" s="5"/>
      <c r="O106" s="5">
        <v>9429</v>
      </c>
      <c r="P106" s="5">
        <v>9547</v>
      </c>
      <c r="Q106" s="8">
        <v>9553</v>
      </c>
      <c r="S106" s="50" t="str">
        <f>J95</f>
        <v>ETA = 5.0</v>
      </c>
      <c r="T106" s="34"/>
      <c r="U106" s="34"/>
      <c r="V106" s="34"/>
      <c r="W106" s="42"/>
      <c r="X106" s="34"/>
      <c r="Y106" s="35"/>
    </row>
    <row r="107" spans="1:25" x14ac:dyDescent="0.3">
      <c r="A107" s="16" t="s">
        <v>8</v>
      </c>
      <c r="B107" s="13">
        <v>9573</v>
      </c>
      <c r="C107" s="5">
        <v>9496</v>
      </c>
      <c r="D107" s="5">
        <v>9441</v>
      </c>
      <c r="E107" s="5"/>
      <c r="F107" s="5">
        <v>9582</v>
      </c>
      <c r="G107" s="5">
        <v>9452</v>
      </c>
      <c r="H107" s="8">
        <v>9515</v>
      </c>
      <c r="J107" s="16" t="s">
        <v>8</v>
      </c>
      <c r="K107" s="13">
        <v>9441</v>
      </c>
      <c r="L107" s="5">
        <v>9366</v>
      </c>
      <c r="M107" s="5">
        <v>9472</v>
      </c>
      <c r="N107" s="5"/>
      <c r="O107" s="5">
        <v>9526</v>
      </c>
      <c r="P107" s="5">
        <v>9517</v>
      </c>
      <c r="Q107" s="8">
        <v>9566</v>
      </c>
      <c r="S107" s="50" t="s">
        <v>29</v>
      </c>
      <c r="T107" s="34">
        <f>K114-K105</f>
        <v>296</v>
      </c>
      <c r="U107" s="34">
        <f>L114-L105</f>
        <v>133</v>
      </c>
      <c r="V107" s="34">
        <f>M114-M105</f>
        <v>181</v>
      </c>
      <c r="W107" s="42">
        <f>O114-O105</f>
        <v>250</v>
      </c>
      <c r="X107" s="34">
        <f>P114-P105</f>
        <v>115</v>
      </c>
      <c r="Y107" s="35">
        <f>Q114-Q105</f>
        <v>88</v>
      </c>
    </row>
    <row r="108" spans="1:25" x14ac:dyDescent="0.3">
      <c r="A108" s="16" t="s">
        <v>9</v>
      </c>
      <c r="B108" s="13">
        <v>9530</v>
      </c>
      <c r="C108" s="5">
        <v>9526</v>
      </c>
      <c r="D108" s="5">
        <v>9451</v>
      </c>
      <c r="E108" s="5"/>
      <c r="F108" s="5">
        <v>9598</v>
      </c>
      <c r="G108" s="5">
        <v>9510</v>
      </c>
      <c r="H108" s="8">
        <v>9517</v>
      </c>
      <c r="J108" s="16" t="s">
        <v>9</v>
      </c>
      <c r="K108" s="13">
        <v>9475</v>
      </c>
      <c r="L108" s="5">
        <v>9556</v>
      </c>
      <c r="M108" s="5">
        <v>9503</v>
      </c>
      <c r="N108" s="5"/>
      <c r="O108" s="5">
        <v>9534</v>
      </c>
      <c r="P108" s="5">
        <v>9555</v>
      </c>
      <c r="Q108" s="8">
        <v>9569</v>
      </c>
      <c r="S108" s="50" t="s">
        <v>16</v>
      </c>
      <c r="T108" s="34">
        <f>K115</f>
        <v>9476.4</v>
      </c>
      <c r="U108" s="34">
        <f>L115</f>
        <v>9516</v>
      </c>
      <c r="V108" s="34">
        <f>M115</f>
        <v>9481.4</v>
      </c>
      <c r="W108" s="42">
        <f>O115</f>
        <v>9495.7999999999993</v>
      </c>
      <c r="X108" s="34">
        <f>P115</f>
        <v>9556.2999999999993</v>
      </c>
      <c r="Y108" s="35">
        <f>Q115</f>
        <v>9560.1</v>
      </c>
    </row>
    <row r="109" spans="1:25" ht="15" thickBot="1" x14ac:dyDescent="0.35">
      <c r="A109" s="16" t="s">
        <v>10</v>
      </c>
      <c r="B109" s="13">
        <v>9553</v>
      </c>
      <c r="C109" s="5">
        <v>9534</v>
      </c>
      <c r="D109" s="5">
        <v>9478</v>
      </c>
      <c r="E109" s="5"/>
      <c r="F109" s="5">
        <v>9585</v>
      </c>
      <c r="G109" s="5">
        <v>9491</v>
      </c>
      <c r="H109" s="8">
        <v>9519</v>
      </c>
      <c r="J109" s="16" t="s">
        <v>10</v>
      </c>
      <c r="K109" s="13">
        <v>9484</v>
      </c>
      <c r="L109" s="5">
        <v>9538</v>
      </c>
      <c r="M109" s="5">
        <v>9498</v>
      </c>
      <c r="N109" s="5"/>
      <c r="O109" s="5">
        <v>9514</v>
      </c>
      <c r="P109" s="5">
        <v>9558</v>
      </c>
      <c r="Q109" s="8">
        <v>9571</v>
      </c>
      <c r="S109" s="29" t="s">
        <v>33</v>
      </c>
      <c r="T109" s="37">
        <f>MAX(K105:K114)</f>
        <v>9566</v>
      </c>
      <c r="U109" s="37">
        <f>MAX(L105:L114)</f>
        <v>9570</v>
      </c>
      <c r="V109" s="37">
        <f>MAX(M105:M114)</f>
        <v>9521</v>
      </c>
      <c r="W109" s="43">
        <f>MAX(O105:O114)</f>
        <v>9548</v>
      </c>
      <c r="X109" s="37">
        <f>MAX(P105:P114)</f>
        <v>9595</v>
      </c>
      <c r="Y109" s="38">
        <f>MAX(Q105:Q114)</f>
        <v>9588</v>
      </c>
    </row>
    <row r="110" spans="1:25" x14ac:dyDescent="0.3">
      <c r="A110" s="16" t="s">
        <v>11</v>
      </c>
      <c r="B110" s="13">
        <v>9595</v>
      </c>
      <c r="C110" s="5">
        <v>9528</v>
      </c>
      <c r="D110" s="5">
        <v>9481</v>
      </c>
      <c r="E110" s="5"/>
      <c r="F110" s="5">
        <v>9576</v>
      </c>
      <c r="G110" s="5">
        <v>9502</v>
      </c>
      <c r="H110" s="8">
        <v>9531</v>
      </c>
      <c r="J110" s="16" t="s">
        <v>11</v>
      </c>
      <c r="K110" s="13">
        <v>9541</v>
      </c>
      <c r="L110" s="5">
        <v>9570</v>
      </c>
      <c r="M110" s="5">
        <v>9501</v>
      </c>
      <c r="N110" s="5"/>
      <c r="O110" s="5">
        <v>9548</v>
      </c>
      <c r="P110" s="5">
        <v>9587</v>
      </c>
      <c r="Q110" s="8">
        <v>9562</v>
      </c>
    </row>
    <row r="111" spans="1:25" x14ac:dyDescent="0.3">
      <c r="A111" s="16" t="s">
        <v>12</v>
      </c>
      <c r="B111" s="13">
        <v>9586</v>
      </c>
      <c r="C111" s="5">
        <v>9523</v>
      </c>
      <c r="D111" s="5">
        <v>9490</v>
      </c>
      <c r="E111" s="5"/>
      <c r="F111" s="5">
        <v>9567</v>
      </c>
      <c r="G111" s="5">
        <v>9492</v>
      </c>
      <c r="H111" s="8">
        <v>9529</v>
      </c>
      <c r="J111" s="16" t="s">
        <v>12</v>
      </c>
      <c r="K111" s="13">
        <v>9557</v>
      </c>
      <c r="L111" s="5">
        <v>9556</v>
      </c>
      <c r="M111" s="5">
        <v>9517</v>
      </c>
      <c r="N111" s="5"/>
      <c r="O111" s="5">
        <v>9541</v>
      </c>
      <c r="P111" s="5">
        <v>9595</v>
      </c>
      <c r="Q111" s="8">
        <v>9588</v>
      </c>
    </row>
    <row r="112" spans="1:25" x14ac:dyDescent="0.3">
      <c r="A112" s="16" t="s">
        <v>13</v>
      </c>
      <c r="B112" s="13">
        <v>9475</v>
      </c>
      <c r="C112" s="5">
        <v>9515</v>
      </c>
      <c r="D112" s="5">
        <v>9512</v>
      </c>
      <c r="E112" s="5"/>
      <c r="F112" s="5">
        <v>9600</v>
      </c>
      <c r="G112" s="5">
        <v>9497</v>
      </c>
      <c r="H112" s="8">
        <v>9531</v>
      </c>
      <c r="J112" s="16" t="s">
        <v>13</v>
      </c>
      <c r="K112" s="13">
        <v>9550</v>
      </c>
      <c r="L112" s="5">
        <v>9550</v>
      </c>
      <c r="M112" s="5">
        <v>9513</v>
      </c>
      <c r="N112" s="5"/>
      <c r="O112" s="5">
        <v>9531</v>
      </c>
      <c r="P112" s="5">
        <v>9585</v>
      </c>
      <c r="Q112" s="8">
        <v>9573</v>
      </c>
    </row>
    <row r="113" spans="1:25" x14ac:dyDescent="0.3">
      <c r="A113" s="16" t="s">
        <v>14</v>
      </c>
      <c r="B113" s="13">
        <v>9601</v>
      </c>
      <c r="C113" s="5">
        <v>9542</v>
      </c>
      <c r="D113" s="5">
        <v>9510</v>
      </c>
      <c r="E113" s="5"/>
      <c r="F113" s="5">
        <v>9590</v>
      </c>
      <c r="G113" s="5">
        <v>9490</v>
      </c>
      <c r="H113" s="8">
        <v>9533</v>
      </c>
      <c r="J113" s="16" t="s">
        <v>14</v>
      </c>
      <c r="K113" s="13">
        <v>9508</v>
      </c>
      <c r="L113" s="5">
        <v>9566</v>
      </c>
      <c r="M113" s="5">
        <v>9521</v>
      </c>
      <c r="N113" s="5"/>
      <c r="O113" s="5">
        <v>9545</v>
      </c>
      <c r="P113" s="5">
        <v>9576</v>
      </c>
      <c r="Q113" s="8">
        <v>9545</v>
      </c>
    </row>
    <row r="114" spans="1:25" ht="15" thickBot="1" x14ac:dyDescent="0.35">
      <c r="A114" s="17" t="s">
        <v>15</v>
      </c>
      <c r="B114" s="14">
        <v>9587</v>
      </c>
      <c r="C114" s="9">
        <v>9531</v>
      </c>
      <c r="D114" s="9">
        <v>9506</v>
      </c>
      <c r="E114" s="9"/>
      <c r="F114" s="9">
        <v>9584</v>
      </c>
      <c r="G114" s="9">
        <v>9483</v>
      </c>
      <c r="H114" s="10">
        <v>9515</v>
      </c>
      <c r="J114" s="17" t="s">
        <v>15</v>
      </c>
      <c r="K114" s="14">
        <v>9566</v>
      </c>
      <c r="L114" s="9">
        <v>9554</v>
      </c>
      <c r="M114" s="9">
        <v>9513</v>
      </c>
      <c r="N114" s="9"/>
      <c r="O114" s="9">
        <v>9520</v>
      </c>
      <c r="P114" s="9">
        <v>9579</v>
      </c>
      <c r="Q114" s="10">
        <v>9581</v>
      </c>
    </row>
    <row r="115" spans="1:25" ht="15" thickBot="1" x14ac:dyDescent="0.35">
      <c r="A115" s="29" t="s">
        <v>16</v>
      </c>
      <c r="B115" s="24">
        <v>9543.6</v>
      </c>
      <c r="C115" s="19">
        <v>9496.4</v>
      </c>
      <c r="D115" s="19">
        <v>9450.5</v>
      </c>
      <c r="E115" s="19"/>
      <c r="F115" s="19">
        <v>9568</v>
      </c>
      <c r="G115" s="19">
        <v>9481.4</v>
      </c>
      <c r="H115" s="20">
        <v>9504.1</v>
      </c>
      <c r="J115" s="29" t="s">
        <v>16</v>
      </c>
      <c r="K115" s="24">
        <v>9476.4</v>
      </c>
      <c r="L115" s="19">
        <v>9516</v>
      </c>
      <c r="M115" s="19">
        <v>9481.4</v>
      </c>
      <c r="N115" s="19"/>
      <c r="O115" s="19">
        <v>9495.7999999999993</v>
      </c>
      <c r="P115" s="19">
        <v>9556.2999999999993</v>
      </c>
      <c r="Q115" s="20">
        <v>9560.1</v>
      </c>
    </row>
    <row r="116" spans="1:25" x14ac:dyDescent="0.3">
      <c r="A116" s="1"/>
      <c r="J116" s="1"/>
    </row>
    <row r="117" spans="1:25" x14ac:dyDescent="0.3">
      <c r="A117" s="1"/>
      <c r="J117" s="1"/>
    </row>
    <row r="118" spans="1:25" ht="18" x14ac:dyDescent="0.35">
      <c r="A118" s="2" t="s">
        <v>27</v>
      </c>
      <c r="J118" s="1"/>
    </row>
    <row r="119" spans="1:25" ht="15.6" x14ac:dyDescent="0.3">
      <c r="A119" s="3" t="s">
        <v>25</v>
      </c>
      <c r="J119" s="3" t="s">
        <v>26</v>
      </c>
    </row>
    <row r="120" spans="1:25" ht="15" thickBot="1" x14ac:dyDescent="0.35">
      <c r="A120" s="1"/>
      <c r="B120" s="1" t="s">
        <v>19</v>
      </c>
      <c r="F120" s="1" t="s">
        <v>20</v>
      </c>
      <c r="J120" s="1"/>
      <c r="K120" s="1" t="s">
        <v>19</v>
      </c>
      <c r="O120" s="1" t="s">
        <v>20</v>
      </c>
    </row>
    <row r="121" spans="1:25" ht="15" thickBot="1" x14ac:dyDescent="0.35">
      <c r="A121" s="25" t="s">
        <v>0</v>
      </c>
      <c r="B121" s="26">
        <v>60</v>
      </c>
      <c r="C121" s="27">
        <v>61</v>
      </c>
      <c r="D121" s="27">
        <v>62</v>
      </c>
      <c r="E121" s="27"/>
      <c r="F121" s="27">
        <v>63</v>
      </c>
      <c r="G121" s="27">
        <v>64</v>
      </c>
      <c r="H121" s="28">
        <v>65</v>
      </c>
      <c r="J121" s="25" t="s">
        <v>0</v>
      </c>
      <c r="K121" s="26">
        <v>66</v>
      </c>
      <c r="L121" s="27">
        <v>67</v>
      </c>
      <c r="M121" s="27">
        <v>68</v>
      </c>
      <c r="N121" s="27"/>
      <c r="O121" s="27">
        <v>69</v>
      </c>
      <c r="P121" s="27">
        <v>70</v>
      </c>
      <c r="Q121" s="28">
        <v>71</v>
      </c>
      <c r="S121" s="49" t="s">
        <v>46</v>
      </c>
      <c r="T121" s="47"/>
      <c r="U121" s="31" t="str">
        <f>B120</f>
        <v>Epochs = 5</v>
      </c>
      <c r="V121" s="32"/>
      <c r="W121" s="47"/>
      <c r="X121" s="31" t="str">
        <f>F120</f>
        <v>Epochs = 10</v>
      </c>
      <c r="Y121" s="32"/>
    </row>
    <row r="122" spans="1:25" ht="15" thickBot="1" x14ac:dyDescent="0.35">
      <c r="A122" s="18" t="s">
        <v>1</v>
      </c>
      <c r="B122" s="15">
        <v>3</v>
      </c>
      <c r="C122" s="11">
        <v>3</v>
      </c>
      <c r="D122" s="11">
        <v>3</v>
      </c>
      <c r="E122" s="11"/>
      <c r="F122" s="11">
        <v>3</v>
      </c>
      <c r="G122" s="11">
        <v>3</v>
      </c>
      <c r="H122" s="12">
        <v>3</v>
      </c>
      <c r="J122" s="18" t="s">
        <v>1</v>
      </c>
      <c r="K122" s="15">
        <v>5</v>
      </c>
      <c r="L122" s="11">
        <v>5</v>
      </c>
      <c r="M122" s="11">
        <v>5</v>
      </c>
      <c r="N122" s="11"/>
      <c r="O122" s="11">
        <v>5</v>
      </c>
      <c r="P122" s="11">
        <v>5</v>
      </c>
      <c r="Q122" s="12">
        <v>5</v>
      </c>
      <c r="S122" s="48"/>
      <c r="T122" s="34"/>
      <c r="V122" s="51"/>
      <c r="W122" s="34"/>
      <c r="Y122" s="35"/>
    </row>
    <row r="123" spans="1:25" ht="15" thickBot="1" x14ac:dyDescent="0.35">
      <c r="A123" s="16" t="s">
        <v>2</v>
      </c>
      <c r="B123" s="13">
        <v>3</v>
      </c>
      <c r="C123" s="5">
        <v>3</v>
      </c>
      <c r="D123" s="5">
        <v>3</v>
      </c>
      <c r="E123" s="5"/>
      <c r="F123" s="5">
        <v>3</v>
      </c>
      <c r="G123" s="5">
        <v>3</v>
      </c>
      <c r="H123" s="8">
        <v>3</v>
      </c>
      <c r="J123" s="16" t="s">
        <v>2</v>
      </c>
      <c r="K123" s="13">
        <v>3</v>
      </c>
      <c r="L123" s="5">
        <v>3</v>
      </c>
      <c r="M123" s="5">
        <v>3</v>
      </c>
      <c r="N123" s="5"/>
      <c r="O123" s="5">
        <v>3</v>
      </c>
      <c r="P123" s="5">
        <v>3</v>
      </c>
      <c r="Q123" s="8">
        <v>3</v>
      </c>
      <c r="S123" s="33" t="s">
        <v>5</v>
      </c>
      <c r="T123" s="41">
        <f>B128</f>
        <v>10</v>
      </c>
      <c r="U123" s="39">
        <f>C128</f>
        <v>30</v>
      </c>
      <c r="V123" s="40">
        <f>D128</f>
        <v>50</v>
      </c>
      <c r="W123" s="39">
        <f>F128</f>
        <v>10</v>
      </c>
      <c r="X123" s="39">
        <f>G128</f>
        <v>30</v>
      </c>
      <c r="Y123" s="40">
        <f>H128</f>
        <v>50</v>
      </c>
    </row>
    <row r="124" spans="1:25" x14ac:dyDescent="0.3">
      <c r="A124" s="16" t="s">
        <v>3</v>
      </c>
      <c r="B124" s="13">
        <v>20</v>
      </c>
      <c r="C124" s="5">
        <v>20</v>
      </c>
      <c r="D124" s="5">
        <v>20</v>
      </c>
      <c r="E124" s="5"/>
      <c r="F124" s="5">
        <v>20</v>
      </c>
      <c r="G124" s="5">
        <v>20</v>
      </c>
      <c r="H124" s="8">
        <v>20</v>
      </c>
      <c r="J124" s="16" t="s">
        <v>3</v>
      </c>
      <c r="K124" s="13">
        <v>20</v>
      </c>
      <c r="L124" s="5">
        <v>20</v>
      </c>
      <c r="M124" s="5">
        <v>20</v>
      </c>
      <c r="N124" s="5"/>
      <c r="O124" s="5">
        <v>20</v>
      </c>
      <c r="P124" s="5">
        <v>20</v>
      </c>
      <c r="Q124" s="8">
        <v>20</v>
      </c>
      <c r="S124" s="49" t="s">
        <v>42</v>
      </c>
      <c r="T124" s="34"/>
      <c r="U124" s="34"/>
      <c r="V124" s="34"/>
      <c r="W124" s="42"/>
      <c r="X124" s="34"/>
      <c r="Y124" s="35"/>
    </row>
    <row r="125" spans="1:25" x14ac:dyDescent="0.3">
      <c r="A125" s="16"/>
      <c r="B125" s="13">
        <v>30</v>
      </c>
      <c r="C125" s="5">
        <v>30</v>
      </c>
      <c r="D125" s="5">
        <v>30</v>
      </c>
      <c r="E125" s="5"/>
      <c r="F125" s="5">
        <v>30</v>
      </c>
      <c r="G125" s="5">
        <v>30</v>
      </c>
      <c r="H125" s="8">
        <v>30</v>
      </c>
      <c r="J125" s="16"/>
      <c r="K125" s="13">
        <v>30</v>
      </c>
      <c r="L125" s="5">
        <v>30</v>
      </c>
      <c r="M125" s="5">
        <v>30</v>
      </c>
      <c r="N125" s="5"/>
      <c r="O125" s="5">
        <v>30</v>
      </c>
      <c r="P125" s="5">
        <v>30</v>
      </c>
      <c r="Q125" s="8">
        <v>30</v>
      </c>
      <c r="S125" s="50" t="str">
        <f>A119</f>
        <v>ETA = 3.0</v>
      </c>
      <c r="T125" s="34"/>
      <c r="U125" s="34"/>
      <c r="V125" s="34"/>
      <c r="W125" s="33"/>
      <c r="X125" s="34"/>
      <c r="Y125" s="35"/>
    </row>
    <row r="126" spans="1:25" x14ac:dyDescent="0.3">
      <c r="A126" s="16"/>
      <c r="B126" s="13">
        <v>40</v>
      </c>
      <c r="C126" s="5">
        <v>40</v>
      </c>
      <c r="D126" s="5">
        <v>40</v>
      </c>
      <c r="E126" s="5"/>
      <c r="F126" s="5">
        <v>40</v>
      </c>
      <c r="G126" s="5">
        <v>40</v>
      </c>
      <c r="H126" s="8">
        <v>40</v>
      </c>
      <c r="J126" s="16"/>
      <c r="K126" s="13">
        <v>40</v>
      </c>
      <c r="L126" s="5">
        <v>40</v>
      </c>
      <c r="M126" s="5">
        <v>40</v>
      </c>
      <c r="N126" s="5"/>
      <c r="O126" s="5">
        <v>40</v>
      </c>
      <c r="P126" s="5">
        <v>40</v>
      </c>
      <c r="Q126" s="8">
        <v>40</v>
      </c>
      <c r="S126" s="50" t="s">
        <v>29</v>
      </c>
      <c r="T126" s="34">
        <f>B138-B129</f>
        <v>263</v>
      </c>
      <c r="U126" s="34">
        <f>C138-C129</f>
        <v>157</v>
      </c>
      <c r="V126" s="34">
        <f>D138-D129</f>
        <v>235</v>
      </c>
      <c r="W126" s="42">
        <f>F138-F129</f>
        <v>94</v>
      </c>
      <c r="X126" s="34">
        <f>G138-G129</f>
        <v>16</v>
      </c>
      <c r="Y126" s="35">
        <f>H138-H129</f>
        <v>116</v>
      </c>
    </row>
    <row r="127" spans="1:25" x14ac:dyDescent="0.3">
      <c r="A127" s="16" t="s">
        <v>4</v>
      </c>
      <c r="B127" s="13">
        <v>5</v>
      </c>
      <c r="C127" s="5">
        <v>5</v>
      </c>
      <c r="D127" s="5">
        <v>5</v>
      </c>
      <c r="E127" s="5"/>
      <c r="F127" s="5">
        <v>10</v>
      </c>
      <c r="G127" s="5">
        <v>10</v>
      </c>
      <c r="H127" s="8">
        <v>10</v>
      </c>
      <c r="J127" s="16" t="s">
        <v>4</v>
      </c>
      <c r="K127" s="13">
        <v>5</v>
      </c>
      <c r="L127" s="5">
        <v>5</v>
      </c>
      <c r="M127" s="5">
        <v>5</v>
      </c>
      <c r="N127" s="5"/>
      <c r="O127" s="5">
        <v>10</v>
      </c>
      <c r="P127" s="5">
        <v>10</v>
      </c>
      <c r="Q127" s="8">
        <v>10</v>
      </c>
      <c r="S127" s="50" t="s">
        <v>16</v>
      </c>
      <c r="T127" s="34">
        <f>B139</f>
        <v>9410.6</v>
      </c>
      <c r="U127" s="34">
        <f>C139</f>
        <v>9344</v>
      </c>
      <c r="V127" s="34">
        <f>D139</f>
        <v>9342.2000000000007</v>
      </c>
      <c r="W127" s="42">
        <f>F139</f>
        <v>9498.7999999999993</v>
      </c>
      <c r="X127" s="34">
        <f>G139</f>
        <v>9466.1</v>
      </c>
      <c r="Y127" s="35">
        <f>H139</f>
        <v>9423</v>
      </c>
    </row>
    <row r="128" spans="1:25" ht="15" thickBot="1" x14ac:dyDescent="0.35">
      <c r="A128" s="17" t="s">
        <v>5</v>
      </c>
      <c r="B128" s="14">
        <v>10</v>
      </c>
      <c r="C128" s="9">
        <v>30</v>
      </c>
      <c r="D128" s="9">
        <v>50</v>
      </c>
      <c r="E128" s="9"/>
      <c r="F128" s="9">
        <v>10</v>
      </c>
      <c r="G128" s="9">
        <v>30</v>
      </c>
      <c r="H128" s="10">
        <v>50</v>
      </c>
      <c r="J128" s="17" t="s">
        <v>5</v>
      </c>
      <c r="K128" s="14">
        <v>10</v>
      </c>
      <c r="L128" s="9">
        <v>30</v>
      </c>
      <c r="M128" s="9">
        <v>50</v>
      </c>
      <c r="N128" s="9"/>
      <c r="O128" s="9">
        <v>10</v>
      </c>
      <c r="P128" s="9">
        <v>30</v>
      </c>
      <c r="Q128" s="10">
        <v>50</v>
      </c>
      <c r="S128" s="29" t="s">
        <v>33</v>
      </c>
      <c r="T128" s="37">
        <f>MAX(B129:B138)</f>
        <v>9483</v>
      </c>
      <c r="U128" s="37">
        <f>MAX(C129:C138)</f>
        <v>9402</v>
      </c>
      <c r="V128" s="37">
        <f>MAX(D129:D138)</f>
        <v>9402</v>
      </c>
      <c r="W128" s="43">
        <f>MAX(F129:F138)</f>
        <v>9525</v>
      </c>
      <c r="X128" s="37">
        <f>MAX(G129:G138)</f>
        <v>9512</v>
      </c>
      <c r="Y128" s="38">
        <f>MAX(H129:H138)</f>
        <v>9452</v>
      </c>
    </row>
    <row r="129" spans="1:25" x14ac:dyDescent="0.3">
      <c r="A129" s="18" t="s">
        <v>6</v>
      </c>
      <c r="B129" s="15">
        <v>9220</v>
      </c>
      <c r="C129" s="11">
        <v>9216</v>
      </c>
      <c r="D129" s="11">
        <v>9158</v>
      </c>
      <c r="E129" s="11"/>
      <c r="F129" s="11">
        <v>9430</v>
      </c>
      <c r="G129" s="11">
        <v>9376</v>
      </c>
      <c r="H129" s="12">
        <v>9322</v>
      </c>
      <c r="J129" s="18" t="s">
        <v>6</v>
      </c>
      <c r="K129" s="15">
        <v>9291</v>
      </c>
      <c r="L129" s="11">
        <v>9351</v>
      </c>
      <c r="M129" s="11">
        <v>9325</v>
      </c>
      <c r="N129" s="11"/>
      <c r="O129" s="11">
        <v>9374</v>
      </c>
      <c r="P129" s="11">
        <v>9389</v>
      </c>
      <c r="Q129" s="12">
        <v>9369</v>
      </c>
      <c r="S129" s="49" t="s">
        <v>43</v>
      </c>
      <c r="T129" s="45"/>
      <c r="U129" s="45"/>
      <c r="V129" s="45"/>
      <c r="W129" s="52"/>
      <c r="X129" s="53"/>
      <c r="Y129" s="54"/>
    </row>
    <row r="130" spans="1:25" x14ac:dyDescent="0.3">
      <c r="A130" s="16" t="s">
        <v>7</v>
      </c>
      <c r="B130" s="13">
        <v>9326</v>
      </c>
      <c r="C130" s="5">
        <v>9278</v>
      </c>
      <c r="D130" s="5">
        <v>9278</v>
      </c>
      <c r="E130" s="5"/>
      <c r="F130" s="5">
        <v>9468</v>
      </c>
      <c r="G130" s="5">
        <v>9455</v>
      </c>
      <c r="H130" s="8">
        <v>9390</v>
      </c>
      <c r="J130" s="16" t="s">
        <v>7</v>
      </c>
      <c r="K130" s="13">
        <v>9357</v>
      </c>
      <c r="L130" s="5">
        <v>9387</v>
      </c>
      <c r="M130" s="5">
        <v>9367</v>
      </c>
      <c r="N130" s="5"/>
      <c r="O130" s="5">
        <v>9448</v>
      </c>
      <c r="P130" s="5">
        <v>9477</v>
      </c>
      <c r="Q130" s="8">
        <v>9403</v>
      </c>
      <c r="S130" s="50" t="str">
        <f>J119</f>
        <v>ETA = 5.0</v>
      </c>
      <c r="T130" s="34"/>
      <c r="U130" s="34"/>
      <c r="V130" s="34"/>
      <c r="W130" s="42"/>
      <c r="X130" s="34"/>
      <c r="Y130" s="35"/>
    </row>
    <row r="131" spans="1:25" x14ac:dyDescent="0.3">
      <c r="A131" s="16" t="s">
        <v>8</v>
      </c>
      <c r="B131" s="13">
        <v>9389</v>
      </c>
      <c r="C131" s="5">
        <v>9323</v>
      </c>
      <c r="D131" s="5">
        <v>9285</v>
      </c>
      <c r="E131" s="5"/>
      <c r="F131" s="5">
        <v>9496</v>
      </c>
      <c r="G131" s="5">
        <v>9459</v>
      </c>
      <c r="H131" s="8">
        <v>9418</v>
      </c>
      <c r="J131" s="16" t="s">
        <v>8</v>
      </c>
      <c r="K131" s="13">
        <v>9372</v>
      </c>
      <c r="L131" s="5">
        <v>9394</v>
      </c>
      <c r="M131" s="5">
        <v>9444</v>
      </c>
      <c r="N131" s="5"/>
      <c r="O131" s="5">
        <v>9495</v>
      </c>
      <c r="P131" s="5">
        <v>9475</v>
      </c>
      <c r="Q131" s="8">
        <v>9427</v>
      </c>
      <c r="S131" s="50" t="s">
        <v>29</v>
      </c>
      <c r="T131" s="34">
        <f>K138-K129</f>
        <v>164</v>
      </c>
      <c r="U131" s="34">
        <f>L138-L129</f>
        <v>106</v>
      </c>
      <c r="V131" s="34">
        <f>M138-M129</f>
        <v>151</v>
      </c>
      <c r="W131" s="42">
        <f>O138-O129</f>
        <v>140</v>
      </c>
      <c r="X131" s="34">
        <f>P138-P129</f>
        <v>109</v>
      </c>
      <c r="Y131" s="35">
        <f>Q138-Q129</f>
        <v>65</v>
      </c>
    </row>
    <row r="132" spans="1:25" x14ac:dyDescent="0.3">
      <c r="A132" s="16" t="s">
        <v>9</v>
      </c>
      <c r="B132" s="13">
        <v>9433</v>
      </c>
      <c r="C132" s="5">
        <v>9384</v>
      </c>
      <c r="D132" s="5">
        <v>9357</v>
      </c>
      <c r="E132" s="5"/>
      <c r="F132" s="5">
        <v>9523</v>
      </c>
      <c r="G132" s="5">
        <v>9508</v>
      </c>
      <c r="H132" s="8">
        <v>9442</v>
      </c>
      <c r="J132" s="16" t="s">
        <v>9</v>
      </c>
      <c r="K132" s="13">
        <v>9366</v>
      </c>
      <c r="L132" s="5">
        <v>9447</v>
      </c>
      <c r="M132" s="5">
        <v>9452</v>
      </c>
      <c r="N132" s="5"/>
      <c r="O132" s="5">
        <v>9504</v>
      </c>
      <c r="P132" s="5">
        <v>9500</v>
      </c>
      <c r="Q132" s="8">
        <v>9439</v>
      </c>
      <c r="S132" s="50" t="s">
        <v>16</v>
      </c>
      <c r="T132" s="34">
        <f>K139</f>
        <v>9396.4</v>
      </c>
      <c r="U132" s="34">
        <f>L139</f>
        <v>9431.7000000000007</v>
      </c>
      <c r="V132" s="34">
        <f>M139</f>
        <v>9434.7999999999993</v>
      </c>
      <c r="W132" s="42">
        <f>O139</f>
        <v>9480.4</v>
      </c>
      <c r="X132" s="34">
        <f>P139</f>
        <v>9480.5</v>
      </c>
      <c r="Y132" s="35">
        <f>Q139</f>
        <v>9426</v>
      </c>
    </row>
    <row r="133" spans="1:25" ht="15" thickBot="1" x14ac:dyDescent="0.35">
      <c r="A133" s="16" t="s">
        <v>10</v>
      </c>
      <c r="B133" s="13">
        <v>9438</v>
      </c>
      <c r="C133" s="5">
        <v>9353</v>
      </c>
      <c r="D133" s="5">
        <v>9380</v>
      </c>
      <c r="E133" s="5"/>
      <c r="F133" s="5">
        <v>9509</v>
      </c>
      <c r="G133" s="5">
        <v>9485</v>
      </c>
      <c r="H133" s="8">
        <v>9443</v>
      </c>
      <c r="J133" s="16" t="s">
        <v>10</v>
      </c>
      <c r="K133" s="13">
        <v>9432</v>
      </c>
      <c r="L133" s="5">
        <v>9480</v>
      </c>
      <c r="M133" s="5">
        <v>9429</v>
      </c>
      <c r="N133" s="5"/>
      <c r="O133" s="5">
        <v>9476</v>
      </c>
      <c r="P133" s="5">
        <v>9486</v>
      </c>
      <c r="Q133" s="8">
        <v>9457</v>
      </c>
      <c r="S133" s="29" t="s">
        <v>33</v>
      </c>
      <c r="T133" s="37">
        <f>MAX(K129:K138)</f>
        <v>9467</v>
      </c>
      <c r="U133" s="37">
        <f>MAX(L129:L138)</f>
        <v>9492</v>
      </c>
      <c r="V133" s="37">
        <f>MAX(M129:M138)</f>
        <v>9491</v>
      </c>
      <c r="W133" s="43">
        <f>MAX(O129:O138)</f>
        <v>9520</v>
      </c>
      <c r="X133" s="37">
        <f>MAX(P129:P138)</f>
        <v>9515</v>
      </c>
      <c r="Y133" s="38">
        <f>MAX(Q129:Q138)</f>
        <v>9457</v>
      </c>
    </row>
    <row r="134" spans="1:25" x14ac:dyDescent="0.3">
      <c r="A134" s="16" t="s">
        <v>11</v>
      </c>
      <c r="B134" s="13">
        <v>9436</v>
      </c>
      <c r="C134" s="5">
        <v>9374</v>
      </c>
      <c r="D134" s="5">
        <v>9391</v>
      </c>
      <c r="E134" s="5"/>
      <c r="F134" s="5">
        <v>9504</v>
      </c>
      <c r="G134" s="5">
        <v>9512</v>
      </c>
      <c r="H134" s="8">
        <v>9447</v>
      </c>
      <c r="J134" s="16" t="s">
        <v>11</v>
      </c>
      <c r="K134" s="13">
        <v>9427</v>
      </c>
      <c r="L134" s="5">
        <v>9388</v>
      </c>
      <c r="M134" s="5">
        <v>9451</v>
      </c>
      <c r="N134" s="5"/>
      <c r="O134" s="5">
        <v>9499</v>
      </c>
      <c r="P134" s="5">
        <v>9470</v>
      </c>
      <c r="Q134" s="8">
        <v>9437</v>
      </c>
    </row>
    <row r="135" spans="1:25" x14ac:dyDescent="0.3">
      <c r="A135" s="16" t="s">
        <v>12</v>
      </c>
      <c r="B135" s="13">
        <v>9450</v>
      </c>
      <c r="C135" s="5">
        <v>9363</v>
      </c>
      <c r="D135" s="5">
        <v>9390</v>
      </c>
      <c r="E135" s="5"/>
      <c r="F135" s="5">
        <v>9523</v>
      </c>
      <c r="G135" s="5">
        <v>9482</v>
      </c>
      <c r="H135" s="8">
        <v>9440</v>
      </c>
      <c r="J135" s="16" t="s">
        <v>12</v>
      </c>
      <c r="K135" s="13">
        <v>9467</v>
      </c>
      <c r="L135" s="5">
        <v>9492</v>
      </c>
      <c r="M135" s="5">
        <v>9457</v>
      </c>
      <c r="N135" s="5"/>
      <c r="O135" s="5">
        <v>9492</v>
      </c>
      <c r="P135" s="5">
        <v>9515</v>
      </c>
      <c r="Q135" s="8">
        <v>9445</v>
      </c>
    </row>
    <row r="136" spans="1:25" x14ac:dyDescent="0.3">
      <c r="A136" s="16" t="s">
        <v>13</v>
      </c>
      <c r="B136" s="13">
        <v>9448</v>
      </c>
      <c r="C136" s="5">
        <v>9402</v>
      </c>
      <c r="D136" s="5">
        <v>9388</v>
      </c>
      <c r="E136" s="5"/>
      <c r="F136" s="5">
        <v>9486</v>
      </c>
      <c r="G136" s="5">
        <v>9504</v>
      </c>
      <c r="H136" s="8">
        <v>9438</v>
      </c>
      <c r="J136" s="16" t="s">
        <v>13</v>
      </c>
      <c r="K136" s="13">
        <v>9402</v>
      </c>
      <c r="L136" s="5">
        <v>9463</v>
      </c>
      <c r="M136" s="5">
        <v>9456</v>
      </c>
      <c r="N136" s="5"/>
      <c r="O136" s="5">
        <v>9520</v>
      </c>
      <c r="P136" s="5">
        <v>9505</v>
      </c>
      <c r="Q136" s="8">
        <v>9417</v>
      </c>
    </row>
    <row r="137" spans="1:25" x14ac:dyDescent="0.3">
      <c r="A137" s="16" t="s">
        <v>14</v>
      </c>
      <c r="B137" s="13">
        <v>9483</v>
      </c>
      <c r="C137" s="5">
        <v>9374</v>
      </c>
      <c r="D137" s="5">
        <v>9402</v>
      </c>
      <c r="E137" s="5"/>
      <c r="F137" s="5">
        <v>9525</v>
      </c>
      <c r="G137" s="5">
        <v>9488</v>
      </c>
      <c r="H137" s="8">
        <v>9452</v>
      </c>
      <c r="J137" s="16" t="s">
        <v>14</v>
      </c>
      <c r="K137" s="13">
        <v>9395</v>
      </c>
      <c r="L137" s="5">
        <v>9458</v>
      </c>
      <c r="M137" s="5">
        <v>9491</v>
      </c>
      <c r="N137" s="5"/>
      <c r="O137" s="5">
        <v>9482</v>
      </c>
      <c r="P137" s="5">
        <v>9490</v>
      </c>
      <c r="Q137" s="8">
        <v>9432</v>
      </c>
    </row>
    <row r="138" spans="1:25" ht="15" thickBot="1" x14ac:dyDescent="0.35">
      <c r="A138" s="17" t="s">
        <v>15</v>
      </c>
      <c r="B138" s="14">
        <v>9483</v>
      </c>
      <c r="C138" s="9">
        <v>9373</v>
      </c>
      <c r="D138" s="9">
        <v>9393</v>
      </c>
      <c r="E138" s="9"/>
      <c r="F138" s="9">
        <v>9524</v>
      </c>
      <c r="G138" s="9">
        <v>9392</v>
      </c>
      <c r="H138" s="10">
        <v>9438</v>
      </c>
      <c r="J138" s="17" t="s">
        <v>15</v>
      </c>
      <c r="K138" s="14">
        <v>9455</v>
      </c>
      <c r="L138" s="9">
        <v>9457</v>
      </c>
      <c r="M138" s="9">
        <v>9476</v>
      </c>
      <c r="N138" s="9"/>
      <c r="O138" s="9">
        <v>9514</v>
      </c>
      <c r="P138" s="9">
        <v>9498</v>
      </c>
      <c r="Q138" s="10">
        <v>9434</v>
      </c>
    </row>
    <row r="139" spans="1:25" ht="15" thickBot="1" x14ac:dyDescent="0.35">
      <c r="A139" s="29" t="s">
        <v>16</v>
      </c>
      <c r="B139" s="24">
        <v>9410.6</v>
      </c>
      <c r="C139" s="19">
        <v>9344</v>
      </c>
      <c r="D139" s="19">
        <v>9342.2000000000007</v>
      </c>
      <c r="E139" s="19"/>
      <c r="F139" s="19">
        <v>9498.7999999999993</v>
      </c>
      <c r="G139" s="19">
        <v>9466.1</v>
      </c>
      <c r="H139" s="20">
        <v>9423</v>
      </c>
      <c r="J139" s="29" t="s">
        <v>16</v>
      </c>
      <c r="K139" s="24">
        <v>9396.4</v>
      </c>
      <c r="L139" s="19">
        <v>9431.7000000000007</v>
      </c>
      <c r="M139" s="19">
        <v>9434.7999999999993</v>
      </c>
      <c r="N139" s="19"/>
      <c r="O139" s="19">
        <v>9480.4</v>
      </c>
      <c r="P139" s="19">
        <v>9480.5</v>
      </c>
      <c r="Q139" s="20">
        <v>9426</v>
      </c>
    </row>
    <row r="142" spans="1:25" ht="18" x14ac:dyDescent="0.35">
      <c r="A142" s="2" t="s">
        <v>52</v>
      </c>
      <c r="J142" s="1"/>
    </row>
    <row r="143" spans="1:25" ht="15.6" x14ac:dyDescent="0.3">
      <c r="A143" s="3" t="s">
        <v>25</v>
      </c>
      <c r="J143" s="3" t="s">
        <v>26</v>
      </c>
    </row>
    <row r="144" spans="1:25" ht="15" thickBot="1" x14ac:dyDescent="0.35">
      <c r="A144" s="1"/>
      <c r="B144" s="1" t="s">
        <v>19</v>
      </c>
      <c r="F144" s="1" t="s">
        <v>20</v>
      </c>
      <c r="J144" s="1"/>
      <c r="K144" s="1" t="s">
        <v>19</v>
      </c>
      <c r="O144" s="1" t="s">
        <v>20</v>
      </c>
    </row>
    <row r="145" spans="1:25" ht="15" thickBot="1" x14ac:dyDescent="0.35">
      <c r="A145" s="25" t="s">
        <v>0</v>
      </c>
      <c r="B145" s="26">
        <f>Q121+1</f>
        <v>72</v>
      </c>
      <c r="C145" s="27">
        <f>+B145+1</f>
        <v>73</v>
      </c>
      <c r="D145" s="27">
        <f>+C145+1</f>
        <v>74</v>
      </c>
      <c r="E145" s="27"/>
      <c r="F145" s="27">
        <f>+D145+1</f>
        <v>75</v>
      </c>
      <c r="G145" s="27">
        <f>+F145+1</f>
        <v>76</v>
      </c>
      <c r="H145" s="28">
        <f>+G145+1</f>
        <v>77</v>
      </c>
      <c r="J145" s="25" t="s">
        <v>0</v>
      </c>
      <c r="K145" s="26">
        <f>+H145+1</f>
        <v>78</v>
      </c>
      <c r="L145" s="26">
        <f>+K145+1</f>
        <v>79</v>
      </c>
      <c r="M145" s="26">
        <f>+L145+1</f>
        <v>80</v>
      </c>
      <c r="N145" s="27"/>
      <c r="O145" s="26">
        <f>+M145+1</f>
        <v>81</v>
      </c>
      <c r="P145" s="26">
        <f>+O145+1</f>
        <v>82</v>
      </c>
      <c r="Q145" s="26">
        <f>+P145+1</f>
        <v>83</v>
      </c>
      <c r="S145" s="49" t="s">
        <v>54</v>
      </c>
      <c r="T145" s="47"/>
      <c r="U145" s="31" t="str">
        <f>B144</f>
        <v>Epochs = 5</v>
      </c>
      <c r="V145" s="32"/>
      <c r="W145" s="47"/>
      <c r="X145" s="31" t="str">
        <f>F144</f>
        <v>Epochs = 10</v>
      </c>
      <c r="Y145" s="32"/>
    </row>
    <row r="146" spans="1:25" ht="15" thickBot="1" x14ac:dyDescent="0.35">
      <c r="A146" s="18" t="s">
        <v>1</v>
      </c>
      <c r="B146" s="15">
        <v>3</v>
      </c>
      <c r="C146" s="11">
        <v>3</v>
      </c>
      <c r="D146" s="11">
        <v>3</v>
      </c>
      <c r="E146" s="11"/>
      <c r="F146" s="11">
        <v>3</v>
      </c>
      <c r="G146" s="11">
        <v>3</v>
      </c>
      <c r="H146" s="12">
        <v>3</v>
      </c>
      <c r="J146" s="18" t="s">
        <v>1</v>
      </c>
      <c r="K146" s="15">
        <v>5</v>
      </c>
      <c r="L146" s="11">
        <v>5</v>
      </c>
      <c r="M146" s="11">
        <v>5</v>
      </c>
      <c r="N146" s="11"/>
      <c r="O146" s="11">
        <v>5</v>
      </c>
      <c r="P146" s="11">
        <v>5</v>
      </c>
      <c r="Q146" s="12">
        <v>5</v>
      </c>
      <c r="S146" s="48"/>
      <c r="T146" s="34"/>
      <c r="V146" s="51"/>
      <c r="W146" s="34"/>
      <c r="Y146" s="35"/>
    </row>
    <row r="147" spans="1:25" ht="15" thickBot="1" x14ac:dyDescent="0.35">
      <c r="A147" s="16" t="s">
        <v>2</v>
      </c>
      <c r="B147" s="13">
        <v>4</v>
      </c>
      <c r="C147" s="5">
        <v>4</v>
      </c>
      <c r="D147" s="5">
        <v>4</v>
      </c>
      <c r="E147" s="5"/>
      <c r="F147" s="5">
        <v>4</v>
      </c>
      <c r="G147" s="5">
        <v>4</v>
      </c>
      <c r="H147" s="8">
        <v>4</v>
      </c>
      <c r="J147" s="16" t="s">
        <v>2</v>
      </c>
      <c r="K147" s="13">
        <v>4</v>
      </c>
      <c r="L147" s="5">
        <v>4</v>
      </c>
      <c r="M147" s="5">
        <v>4</v>
      </c>
      <c r="N147" s="5"/>
      <c r="O147" s="5">
        <v>4</v>
      </c>
      <c r="P147" s="5">
        <v>4</v>
      </c>
      <c r="Q147" s="8">
        <v>4</v>
      </c>
      <c r="S147" s="33" t="s">
        <v>5</v>
      </c>
      <c r="T147" s="41">
        <f>B152</f>
        <v>5</v>
      </c>
      <c r="U147" s="39">
        <f>C152</f>
        <v>5</v>
      </c>
      <c r="V147" s="40">
        <f>D152</f>
        <v>5</v>
      </c>
      <c r="W147" s="39">
        <f>F152</f>
        <v>10</v>
      </c>
      <c r="X147" s="39">
        <f>G152</f>
        <v>10</v>
      </c>
      <c r="Y147" s="40">
        <f>H152</f>
        <v>10</v>
      </c>
    </row>
    <row r="148" spans="1:25" x14ac:dyDescent="0.3">
      <c r="A148" s="16" t="s">
        <v>3</v>
      </c>
      <c r="B148" s="13">
        <v>50</v>
      </c>
      <c r="C148" s="13">
        <v>50</v>
      </c>
      <c r="D148" s="13">
        <v>50</v>
      </c>
      <c r="E148" s="5"/>
      <c r="F148" s="13">
        <v>50</v>
      </c>
      <c r="G148" s="13">
        <v>50</v>
      </c>
      <c r="H148" s="13">
        <v>50</v>
      </c>
      <c r="J148" s="16" t="s">
        <v>3</v>
      </c>
      <c r="K148" s="13">
        <v>50</v>
      </c>
      <c r="L148" s="13">
        <v>50</v>
      </c>
      <c r="M148" s="13">
        <v>50</v>
      </c>
      <c r="N148" s="5"/>
      <c r="O148" s="13">
        <v>50</v>
      </c>
      <c r="P148" s="13">
        <v>50</v>
      </c>
      <c r="Q148" s="13">
        <v>50</v>
      </c>
      <c r="S148" s="49" t="s">
        <v>42</v>
      </c>
      <c r="T148" s="34"/>
      <c r="U148" s="34"/>
      <c r="V148" s="34"/>
      <c r="W148" s="30"/>
      <c r="X148" s="47"/>
      <c r="Y148" s="32"/>
    </row>
    <row r="149" spans="1:25" x14ac:dyDescent="0.3">
      <c r="A149" s="16"/>
      <c r="B149" s="13">
        <v>40</v>
      </c>
      <c r="C149" s="13">
        <v>40</v>
      </c>
      <c r="D149" s="13">
        <v>40</v>
      </c>
      <c r="E149" s="5"/>
      <c r="F149" s="13">
        <v>40</v>
      </c>
      <c r="G149" s="13">
        <v>40</v>
      </c>
      <c r="H149" s="13">
        <v>40</v>
      </c>
      <c r="J149" s="16"/>
      <c r="K149" s="13">
        <v>40</v>
      </c>
      <c r="L149" s="13">
        <v>40</v>
      </c>
      <c r="M149" s="13">
        <v>40</v>
      </c>
      <c r="N149" s="5"/>
      <c r="O149" s="13">
        <v>40</v>
      </c>
      <c r="P149" s="13">
        <v>40</v>
      </c>
      <c r="Q149" s="13">
        <v>40</v>
      </c>
      <c r="S149" s="50" t="str">
        <f>A143</f>
        <v>ETA = 3.0</v>
      </c>
      <c r="T149" s="34"/>
      <c r="U149" s="34"/>
      <c r="V149" s="34"/>
      <c r="W149" s="33"/>
      <c r="X149" s="34"/>
      <c r="Y149" s="35"/>
    </row>
    <row r="150" spans="1:25" x14ac:dyDescent="0.3">
      <c r="A150" s="16"/>
      <c r="B150" s="13">
        <v>30</v>
      </c>
      <c r="C150" s="13">
        <v>30</v>
      </c>
      <c r="D150" s="13">
        <v>30</v>
      </c>
      <c r="E150" s="5"/>
      <c r="F150" s="13">
        <v>30</v>
      </c>
      <c r="G150" s="13">
        <v>30</v>
      </c>
      <c r="H150" s="13">
        <v>30</v>
      </c>
      <c r="J150" s="16"/>
      <c r="K150" s="13">
        <v>30</v>
      </c>
      <c r="L150" s="13">
        <v>30</v>
      </c>
      <c r="M150" s="13">
        <v>30</v>
      </c>
      <c r="N150" s="5"/>
      <c r="O150" s="13">
        <v>30</v>
      </c>
      <c r="P150" s="13">
        <v>30</v>
      </c>
      <c r="Q150" s="13">
        <v>30</v>
      </c>
      <c r="S150" s="50" t="s">
        <v>29</v>
      </c>
      <c r="T150" s="34">
        <f>B163-B154</f>
        <v>213</v>
      </c>
      <c r="U150" s="34">
        <f>C163-C154</f>
        <v>207</v>
      </c>
      <c r="V150" s="34">
        <f>D163-D154</f>
        <v>260</v>
      </c>
      <c r="W150" s="42">
        <f>F163-F154</f>
        <v>168</v>
      </c>
      <c r="X150" s="34">
        <f>G163-G154</f>
        <v>96</v>
      </c>
      <c r="Y150" s="35">
        <f>H163-H154</f>
        <v>159</v>
      </c>
    </row>
    <row r="151" spans="1:25" x14ac:dyDescent="0.3">
      <c r="A151" s="16"/>
      <c r="B151" s="13">
        <v>20</v>
      </c>
      <c r="C151" s="13">
        <v>20</v>
      </c>
      <c r="D151" s="13">
        <v>20</v>
      </c>
      <c r="E151" s="5"/>
      <c r="F151" s="13">
        <v>20</v>
      </c>
      <c r="G151" s="13">
        <v>20</v>
      </c>
      <c r="H151" s="13">
        <v>20</v>
      </c>
      <c r="J151" s="16"/>
      <c r="K151" s="13">
        <v>20</v>
      </c>
      <c r="L151" s="13">
        <v>20</v>
      </c>
      <c r="M151" s="13">
        <v>20</v>
      </c>
      <c r="N151" s="5"/>
      <c r="O151" s="13">
        <v>20</v>
      </c>
      <c r="P151" s="13">
        <v>20</v>
      </c>
      <c r="Q151" s="13">
        <v>20</v>
      </c>
      <c r="S151" s="50" t="s">
        <v>16</v>
      </c>
      <c r="T151" s="34">
        <f>B164</f>
        <v>9527.6</v>
      </c>
      <c r="U151" s="34">
        <f>C164</f>
        <v>9488.5</v>
      </c>
      <c r="V151" s="34">
        <f>D164</f>
        <v>9465.7000000000007</v>
      </c>
      <c r="W151" s="42">
        <f>F164</f>
        <v>9571</v>
      </c>
      <c r="X151" s="34">
        <f>G164</f>
        <v>9527.5</v>
      </c>
      <c r="Y151" s="35">
        <f>H164</f>
        <v>9495.2999999999993</v>
      </c>
    </row>
    <row r="152" spans="1:25" ht="15" thickBot="1" x14ac:dyDescent="0.35">
      <c r="A152" s="16" t="s">
        <v>4</v>
      </c>
      <c r="B152" s="13">
        <v>5</v>
      </c>
      <c r="C152" s="5">
        <v>5</v>
      </c>
      <c r="D152" s="5">
        <v>5</v>
      </c>
      <c r="E152" s="5"/>
      <c r="F152" s="5">
        <v>10</v>
      </c>
      <c r="G152" s="5">
        <v>10</v>
      </c>
      <c r="H152" s="8">
        <v>10</v>
      </c>
      <c r="J152" s="16" t="s">
        <v>4</v>
      </c>
      <c r="K152" s="13">
        <v>5</v>
      </c>
      <c r="L152" s="13">
        <v>5</v>
      </c>
      <c r="M152" s="13">
        <v>5</v>
      </c>
      <c r="N152" s="5"/>
      <c r="O152" s="13">
        <v>20</v>
      </c>
      <c r="P152" s="13">
        <v>20</v>
      </c>
      <c r="Q152" s="13">
        <v>20</v>
      </c>
      <c r="S152" s="29" t="s">
        <v>33</v>
      </c>
      <c r="T152" s="37">
        <f>MAX(B154:B163)</f>
        <v>9585</v>
      </c>
      <c r="U152" s="37">
        <f>MAX(C154:C163)</f>
        <v>9555</v>
      </c>
      <c r="V152" s="37">
        <f>MAX(D154:D163)</f>
        <v>9529</v>
      </c>
      <c r="W152" s="43">
        <f>MAX(F154:F163)</f>
        <v>9635</v>
      </c>
      <c r="X152" s="37">
        <f>MAX(G154:G163)</f>
        <v>9577</v>
      </c>
      <c r="Y152" s="38">
        <f>MAX(H154:H163)</f>
        <v>9534</v>
      </c>
    </row>
    <row r="153" spans="1:25" ht="15" thickBot="1" x14ac:dyDescent="0.35">
      <c r="A153" s="17" t="s">
        <v>5</v>
      </c>
      <c r="B153" s="61">
        <v>10</v>
      </c>
      <c r="C153" s="62">
        <v>30</v>
      </c>
      <c r="D153" s="62">
        <v>50</v>
      </c>
      <c r="E153" s="62"/>
      <c r="F153" s="62">
        <v>10</v>
      </c>
      <c r="G153" s="62">
        <v>30</v>
      </c>
      <c r="H153" s="63">
        <v>50</v>
      </c>
      <c r="J153" s="17" t="s">
        <v>5</v>
      </c>
      <c r="K153" s="61">
        <v>10</v>
      </c>
      <c r="L153" s="62">
        <v>30</v>
      </c>
      <c r="M153" s="62">
        <v>50</v>
      </c>
      <c r="N153" s="62"/>
      <c r="O153" s="62">
        <v>10</v>
      </c>
      <c r="P153" s="62">
        <v>30</v>
      </c>
      <c r="Q153" s="63">
        <v>50</v>
      </c>
      <c r="S153" s="49" t="s">
        <v>43</v>
      </c>
      <c r="T153" s="45"/>
      <c r="U153" s="45"/>
      <c r="V153" s="45"/>
      <c r="W153" s="52"/>
      <c r="X153" s="53"/>
      <c r="Y153" s="54"/>
    </row>
    <row r="154" spans="1:25" x14ac:dyDescent="0.3">
      <c r="A154" s="58" t="s">
        <v>6</v>
      </c>
      <c r="B154" s="21">
        <v>9365</v>
      </c>
      <c r="C154" s="6">
        <v>9312</v>
      </c>
      <c r="D154" s="6">
        <v>9263</v>
      </c>
      <c r="E154" s="6"/>
      <c r="F154" s="6">
        <v>9429</v>
      </c>
      <c r="G154" s="6">
        <v>9481</v>
      </c>
      <c r="H154" s="7">
        <v>9366</v>
      </c>
      <c r="J154" s="58" t="s">
        <v>6</v>
      </c>
      <c r="K154" s="21">
        <v>9380</v>
      </c>
      <c r="L154" s="6">
        <v>9370</v>
      </c>
      <c r="M154" s="6">
        <v>9312</v>
      </c>
      <c r="N154" s="6"/>
      <c r="O154" s="6">
        <v>9424</v>
      </c>
      <c r="P154" s="6">
        <v>9488</v>
      </c>
      <c r="Q154" s="7">
        <v>9482</v>
      </c>
      <c r="S154" s="50" t="str">
        <f>J143</f>
        <v>ETA = 5.0</v>
      </c>
      <c r="T154" s="34"/>
      <c r="U154" s="34"/>
      <c r="V154" s="34"/>
      <c r="W154" s="42"/>
      <c r="X154" s="34"/>
      <c r="Y154" s="35"/>
    </row>
    <row r="155" spans="1:25" x14ac:dyDescent="0.3">
      <c r="A155" s="59" t="s">
        <v>7</v>
      </c>
      <c r="B155" s="22">
        <v>9474</v>
      </c>
      <c r="C155" s="5">
        <v>9453</v>
      </c>
      <c r="D155" s="5">
        <v>9408</v>
      </c>
      <c r="E155" s="5"/>
      <c r="F155" s="5">
        <v>9527</v>
      </c>
      <c r="G155" s="5">
        <v>9490</v>
      </c>
      <c r="H155" s="8">
        <v>9462</v>
      </c>
      <c r="J155" s="59" t="s">
        <v>7</v>
      </c>
      <c r="K155" s="22">
        <v>9337</v>
      </c>
      <c r="L155" s="5">
        <v>9499</v>
      </c>
      <c r="M155" s="5">
        <v>9412</v>
      </c>
      <c r="N155" s="5"/>
      <c r="O155" s="5">
        <v>9437</v>
      </c>
      <c r="P155" s="5">
        <v>9565</v>
      </c>
      <c r="Q155" s="8">
        <v>9508</v>
      </c>
      <c r="S155" s="50" t="s">
        <v>29</v>
      </c>
      <c r="T155" s="34">
        <f>K163-K154</f>
        <v>158</v>
      </c>
      <c r="U155" s="34">
        <f t="shared" ref="U155:V155" si="0">L163-L154</f>
        <v>245</v>
      </c>
      <c r="V155" s="34">
        <f t="shared" si="0"/>
        <v>245</v>
      </c>
      <c r="W155" s="34">
        <f>O163-O154</f>
        <v>131</v>
      </c>
      <c r="X155" s="34">
        <f>P163-P154</f>
        <v>95</v>
      </c>
      <c r="Y155" s="34">
        <f>Q163-Q154</f>
        <v>96</v>
      </c>
    </row>
    <row r="156" spans="1:25" x14ac:dyDescent="0.3">
      <c r="A156" s="59" t="s">
        <v>8</v>
      </c>
      <c r="B156" s="22">
        <v>9520</v>
      </c>
      <c r="C156" s="5">
        <v>9445</v>
      </c>
      <c r="D156" s="5">
        <v>9449</v>
      </c>
      <c r="E156" s="5"/>
      <c r="F156" s="5">
        <v>9566</v>
      </c>
      <c r="G156" s="5">
        <v>9465</v>
      </c>
      <c r="H156" s="8">
        <v>9478</v>
      </c>
      <c r="J156" s="59" t="s">
        <v>8</v>
      </c>
      <c r="K156" s="22">
        <v>9413</v>
      </c>
      <c r="L156" s="5">
        <v>9536</v>
      </c>
      <c r="M156" s="5">
        <v>9455</v>
      </c>
      <c r="N156" s="5"/>
      <c r="O156" s="5">
        <v>9479</v>
      </c>
      <c r="P156" s="5">
        <v>9505</v>
      </c>
      <c r="Q156" s="8">
        <v>9533</v>
      </c>
      <c r="S156" s="50" t="s">
        <v>16</v>
      </c>
      <c r="T156" s="34">
        <f>K164</f>
        <v>9457.9</v>
      </c>
      <c r="U156" s="34">
        <f>L164</f>
        <v>9545.4</v>
      </c>
      <c r="V156" s="34">
        <f>M164</f>
        <v>9492.2999999999993</v>
      </c>
      <c r="W156" s="42">
        <f>O164</f>
        <v>9511.5</v>
      </c>
      <c r="X156" s="34">
        <f>P164</f>
        <v>9568.7999999999993</v>
      </c>
      <c r="Y156" s="35">
        <f>Q164</f>
        <v>9546.1</v>
      </c>
    </row>
    <row r="157" spans="1:25" ht="15" thickBot="1" x14ac:dyDescent="0.35">
      <c r="A157" s="59" t="s">
        <v>9</v>
      </c>
      <c r="B157" s="22">
        <v>9529</v>
      </c>
      <c r="C157" s="5">
        <v>9506</v>
      </c>
      <c r="D157" s="5">
        <v>9485</v>
      </c>
      <c r="E157" s="5"/>
      <c r="F157" s="5">
        <v>9570</v>
      </c>
      <c r="G157" s="5">
        <v>9548</v>
      </c>
      <c r="H157" s="8">
        <v>9506</v>
      </c>
      <c r="J157" s="59" t="s">
        <v>9</v>
      </c>
      <c r="K157" s="22">
        <v>9418</v>
      </c>
      <c r="L157" s="5">
        <v>9578</v>
      </c>
      <c r="M157" s="5">
        <v>9512</v>
      </c>
      <c r="N157" s="5"/>
      <c r="O157" s="5">
        <v>9475</v>
      </c>
      <c r="P157" s="5">
        <v>9583</v>
      </c>
      <c r="Q157" s="8">
        <v>9574</v>
      </c>
      <c r="S157" s="29" t="s">
        <v>33</v>
      </c>
      <c r="T157" s="37">
        <f>MAX(K154:K163)</f>
        <v>9538</v>
      </c>
      <c r="U157" s="37">
        <f>MAX(L154:L163)</f>
        <v>9615</v>
      </c>
      <c r="V157" s="37">
        <f>MAX(M154:M163)</f>
        <v>9557</v>
      </c>
      <c r="W157" s="43">
        <f>MAX(O154:O163)</f>
        <v>9577</v>
      </c>
      <c r="X157" s="37">
        <f>MAX(P154:P163)</f>
        <v>9623</v>
      </c>
      <c r="Y157" s="38">
        <f>MAX(Q154:Q163)</f>
        <v>9594</v>
      </c>
    </row>
    <row r="158" spans="1:25" x14ac:dyDescent="0.3">
      <c r="A158" s="59" t="s">
        <v>10</v>
      </c>
      <c r="B158" s="22">
        <v>9526</v>
      </c>
      <c r="C158" s="5">
        <v>9521</v>
      </c>
      <c r="D158" s="5">
        <v>9509</v>
      </c>
      <c r="E158" s="5"/>
      <c r="F158" s="5">
        <v>9586</v>
      </c>
      <c r="G158" s="5">
        <v>9547</v>
      </c>
      <c r="H158" s="8">
        <v>9515</v>
      </c>
      <c r="J158" s="59" t="s">
        <v>10</v>
      </c>
      <c r="K158" s="22">
        <v>9430</v>
      </c>
      <c r="L158" s="5">
        <v>9601</v>
      </c>
      <c r="M158" s="5">
        <v>9511</v>
      </c>
      <c r="N158" s="5"/>
      <c r="O158" s="5">
        <v>9546</v>
      </c>
      <c r="P158" s="5">
        <v>9581</v>
      </c>
      <c r="Q158" s="8">
        <v>9539</v>
      </c>
    </row>
    <row r="159" spans="1:25" x14ac:dyDescent="0.3">
      <c r="A159" s="59" t="s">
        <v>11</v>
      </c>
      <c r="B159" s="22">
        <v>9585</v>
      </c>
      <c r="C159" s="5">
        <v>9537</v>
      </c>
      <c r="D159" s="5">
        <v>9505</v>
      </c>
      <c r="E159" s="5"/>
      <c r="F159" s="5">
        <v>9635</v>
      </c>
      <c r="G159" s="5">
        <v>9542</v>
      </c>
      <c r="H159" s="8">
        <v>9518</v>
      </c>
      <c r="J159" s="59" t="s">
        <v>11</v>
      </c>
      <c r="K159" s="22">
        <v>9523</v>
      </c>
      <c r="L159" s="5">
        <v>9595</v>
      </c>
      <c r="M159" s="5">
        <v>9532</v>
      </c>
      <c r="N159" s="5"/>
      <c r="O159" s="5">
        <v>9555</v>
      </c>
      <c r="P159" s="5">
        <v>9593</v>
      </c>
      <c r="Q159" s="8">
        <v>9573</v>
      </c>
    </row>
    <row r="160" spans="1:25" x14ac:dyDescent="0.3">
      <c r="A160" s="59" t="s">
        <v>12</v>
      </c>
      <c r="B160" s="22">
        <v>9575</v>
      </c>
      <c r="C160" s="5">
        <v>9531</v>
      </c>
      <c r="D160" s="5">
        <v>9513</v>
      </c>
      <c r="E160" s="5"/>
      <c r="F160" s="5">
        <v>9612</v>
      </c>
      <c r="G160" s="5">
        <v>9540</v>
      </c>
      <c r="H160" s="8">
        <v>9520</v>
      </c>
      <c r="J160" s="59" t="s">
        <v>12</v>
      </c>
      <c r="K160" s="22">
        <v>9523</v>
      </c>
      <c r="L160" s="5">
        <v>9538</v>
      </c>
      <c r="M160" s="5">
        <v>9536</v>
      </c>
      <c r="N160" s="5"/>
      <c r="O160" s="5">
        <v>9502</v>
      </c>
      <c r="P160" s="5">
        <v>9581</v>
      </c>
      <c r="Q160" s="8">
        <v>9581</v>
      </c>
    </row>
    <row r="161" spans="1:25" x14ac:dyDescent="0.3">
      <c r="A161" s="59" t="s">
        <v>13</v>
      </c>
      <c r="B161" s="22">
        <v>9552</v>
      </c>
      <c r="C161" s="5">
        <v>9555</v>
      </c>
      <c r="D161" s="5">
        <v>9529</v>
      </c>
      <c r="E161" s="5"/>
      <c r="F161" s="5">
        <v>9605</v>
      </c>
      <c r="G161" s="5">
        <v>9543</v>
      </c>
      <c r="H161" s="8">
        <v>9529</v>
      </c>
      <c r="J161" s="59" t="s">
        <v>13</v>
      </c>
      <c r="K161" s="22">
        <v>9501</v>
      </c>
      <c r="L161" s="5">
        <v>9550</v>
      </c>
      <c r="M161" s="5">
        <v>9544</v>
      </c>
      <c r="N161" s="5"/>
      <c r="O161" s="5">
        <v>9577</v>
      </c>
      <c r="P161" s="5">
        <v>9586</v>
      </c>
      <c r="Q161" s="8">
        <v>9594</v>
      </c>
    </row>
    <row r="162" spans="1:25" x14ac:dyDescent="0.3">
      <c r="A162" s="59" t="s">
        <v>14</v>
      </c>
      <c r="B162" s="22">
        <v>9572</v>
      </c>
      <c r="C162" s="5">
        <v>9506</v>
      </c>
      <c r="D162" s="5">
        <v>9473</v>
      </c>
      <c r="E162" s="5"/>
      <c r="F162" s="5">
        <v>9583</v>
      </c>
      <c r="G162" s="5">
        <v>9542</v>
      </c>
      <c r="H162" s="8">
        <v>9534</v>
      </c>
      <c r="J162" s="59" t="s">
        <v>14</v>
      </c>
      <c r="K162" s="22">
        <v>9516</v>
      </c>
      <c r="L162" s="5">
        <v>9572</v>
      </c>
      <c r="M162" s="5">
        <v>9552</v>
      </c>
      <c r="N162" s="5"/>
      <c r="O162" s="5">
        <v>9565</v>
      </c>
      <c r="P162" s="5">
        <v>9623</v>
      </c>
      <c r="Q162" s="8">
        <v>9499</v>
      </c>
    </row>
    <row r="163" spans="1:25" ht="15" thickBot="1" x14ac:dyDescent="0.35">
      <c r="A163" s="60" t="s">
        <v>15</v>
      </c>
      <c r="B163" s="64">
        <v>9578</v>
      </c>
      <c r="C163" s="62">
        <v>9519</v>
      </c>
      <c r="D163" s="62">
        <v>9523</v>
      </c>
      <c r="E163" s="62"/>
      <c r="F163" s="62">
        <v>9597</v>
      </c>
      <c r="G163" s="62">
        <v>9577</v>
      </c>
      <c r="H163" s="63">
        <v>9525</v>
      </c>
      <c r="J163" s="60" t="s">
        <v>15</v>
      </c>
      <c r="K163" s="64">
        <v>9538</v>
      </c>
      <c r="L163" s="62">
        <v>9615</v>
      </c>
      <c r="M163" s="62">
        <v>9557</v>
      </c>
      <c r="N163" s="62"/>
      <c r="O163" s="62">
        <v>9555</v>
      </c>
      <c r="P163" s="62">
        <v>9583</v>
      </c>
      <c r="Q163" s="63">
        <v>9578</v>
      </c>
    </row>
    <row r="164" spans="1:25" ht="15" thickBot="1" x14ac:dyDescent="0.35">
      <c r="A164" s="36" t="s">
        <v>16</v>
      </c>
      <c r="B164" s="65">
        <v>9527.6</v>
      </c>
      <c r="C164" s="27">
        <v>9488.5</v>
      </c>
      <c r="D164" s="27">
        <v>9465.7000000000007</v>
      </c>
      <c r="E164" s="27"/>
      <c r="F164" s="27">
        <v>9571</v>
      </c>
      <c r="G164" s="27">
        <v>9527.5</v>
      </c>
      <c r="H164" s="28">
        <v>9495.2999999999993</v>
      </c>
      <c r="J164" s="36" t="s">
        <v>16</v>
      </c>
      <c r="K164" s="65">
        <v>9457.9</v>
      </c>
      <c r="L164" s="27">
        <v>9545.4</v>
      </c>
      <c r="M164" s="27">
        <v>9492.2999999999993</v>
      </c>
      <c r="N164" s="27"/>
      <c r="O164" s="27">
        <v>9511.5</v>
      </c>
      <c r="P164" s="27">
        <v>9568.7999999999993</v>
      </c>
      <c r="Q164" s="28">
        <v>9546.1</v>
      </c>
    </row>
    <row r="167" spans="1:25" ht="18" x14ac:dyDescent="0.35">
      <c r="A167" s="2" t="s">
        <v>53</v>
      </c>
      <c r="J167" s="1"/>
    </row>
    <row r="168" spans="1:25" ht="15.6" x14ac:dyDescent="0.3">
      <c r="A168" s="3" t="s">
        <v>25</v>
      </c>
      <c r="J168" s="3" t="s">
        <v>26</v>
      </c>
    </row>
    <row r="169" spans="1:25" ht="15" thickBot="1" x14ac:dyDescent="0.35">
      <c r="A169" s="1"/>
      <c r="B169" s="1" t="s">
        <v>19</v>
      </c>
      <c r="F169" s="1" t="s">
        <v>20</v>
      </c>
      <c r="J169" s="1"/>
      <c r="K169" s="1" t="s">
        <v>19</v>
      </c>
      <c r="O169" s="1" t="s">
        <v>20</v>
      </c>
    </row>
    <row r="170" spans="1:25" ht="15" thickBot="1" x14ac:dyDescent="0.35">
      <c r="A170" s="25" t="s">
        <v>0</v>
      </c>
      <c r="B170" s="26">
        <f>Q145+1</f>
        <v>84</v>
      </c>
      <c r="C170" s="27">
        <f>+B170+1</f>
        <v>85</v>
      </c>
      <c r="D170" s="27">
        <f>+C170+1</f>
        <v>86</v>
      </c>
      <c r="E170" s="27"/>
      <c r="F170" s="27">
        <f>+D170+1</f>
        <v>87</v>
      </c>
      <c r="G170" s="27">
        <f>+F170+1</f>
        <v>88</v>
      </c>
      <c r="H170" s="28">
        <f>+G170+1</f>
        <v>89</v>
      </c>
      <c r="J170" s="25" t="s">
        <v>0</v>
      </c>
      <c r="K170" s="26">
        <f>+H170+1</f>
        <v>90</v>
      </c>
      <c r="L170" s="26">
        <f>+K170+1</f>
        <v>91</v>
      </c>
      <c r="M170" s="26">
        <f>+L170+1</f>
        <v>92</v>
      </c>
      <c r="N170" s="27"/>
      <c r="O170" s="26">
        <f>+M170+1</f>
        <v>93</v>
      </c>
      <c r="P170" s="26">
        <f>+O170+1</f>
        <v>94</v>
      </c>
      <c r="Q170" s="26">
        <f>+P170+1</f>
        <v>95</v>
      </c>
      <c r="S170" s="49" t="s">
        <v>54</v>
      </c>
      <c r="T170" s="47"/>
      <c r="U170" s="31" t="str">
        <f>B169</f>
        <v>Epochs = 5</v>
      </c>
      <c r="V170" s="32"/>
      <c r="W170" s="47"/>
      <c r="X170" s="31" t="str">
        <f>F169</f>
        <v>Epochs = 10</v>
      </c>
      <c r="Y170" s="32"/>
    </row>
    <row r="171" spans="1:25" ht="15" thickBot="1" x14ac:dyDescent="0.35">
      <c r="A171" s="18" t="s">
        <v>1</v>
      </c>
      <c r="B171" s="15">
        <v>3</v>
      </c>
      <c r="C171" s="11">
        <v>3</v>
      </c>
      <c r="D171" s="11">
        <v>3</v>
      </c>
      <c r="E171" s="11"/>
      <c r="F171" s="11">
        <v>3</v>
      </c>
      <c r="G171" s="11">
        <v>3</v>
      </c>
      <c r="H171" s="12">
        <v>3</v>
      </c>
      <c r="J171" s="18" t="s">
        <v>1</v>
      </c>
      <c r="K171" s="15">
        <v>5</v>
      </c>
      <c r="L171" s="11">
        <v>5</v>
      </c>
      <c r="M171" s="11">
        <v>5</v>
      </c>
      <c r="N171" s="11"/>
      <c r="O171" s="11">
        <v>5</v>
      </c>
      <c r="P171" s="11">
        <v>5</v>
      </c>
      <c r="Q171" s="12">
        <v>5</v>
      </c>
      <c r="S171" s="48"/>
      <c r="T171" s="34"/>
      <c r="V171" s="51"/>
      <c r="W171" s="34"/>
      <c r="Y171" s="35"/>
    </row>
    <row r="172" spans="1:25" ht="15" thickBot="1" x14ac:dyDescent="0.35">
      <c r="A172" s="16" t="s">
        <v>2</v>
      </c>
      <c r="B172" s="13">
        <v>4</v>
      </c>
      <c r="C172" s="5">
        <v>4</v>
      </c>
      <c r="D172" s="5">
        <v>4</v>
      </c>
      <c r="E172" s="5"/>
      <c r="F172" s="5">
        <v>4</v>
      </c>
      <c r="G172" s="5">
        <v>4</v>
      </c>
      <c r="H172" s="8">
        <v>4</v>
      </c>
      <c r="J172" s="16" t="s">
        <v>2</v>
      </c>
      <c r="K172" s="13">
        <v>4</v>
      </c>
      <c r="L172" s="5">
        <v>4</v>
      </c>
      <c r="M172" s="5">
        <v>4</v>
      </c>
      <c r="N172" s="5"/>
      <c r="O172" s="5">
        <v>4</v>
      </c>
      <c r="P172" s="5">
        <v>4</v>
      </c>
      <c r="Q172" s="8">
        <v>4</v>
      </c>
      <c r="S172" s="33" t="s">
        <v>5</v>
      </c>
      <c r="T172" s="41">
        <f>B177</f>
        <v>5</v>
      </c>
      <c r="U172" s="39">
        <f>C177</f>
        <v>5</v>
      </c>
      <c r="V172" s="40">
        <f>D177</f>
        <v>5</v>
      </c>
      <c r="W172" s="39">
        <f>F177</f>
        <v>10</v>
      </c>
      <c r="X172" s="39">
        <f>G177</f>
        <v>10</v>
      </c>
      <c r="Y172" s="40">
        <f>H177</f>
        <v>10</v>
      </c>
    </row>
    <row r="173" spans="1:25" x14ac:dyDescent="0.3">
      <c r="A173" s="16" t="s">
        <v>3</v>
      </c>
      <c r="B173" s="13">
        <v>20</v>
      </c>
      <c r="C173" s="13">
        <v>20</v>
      </c>
      <c r="D173" s="13">
        <v>20</v>
      </c>
      <c r="E173" s="5"/>
      <c r="F173" s="13">
        <v>20</v>
      </c>
      <c r="G173" s="13">
        <v>20</v>
      </c>
      <c r="H173" s="13">
        <v>20</v>
      </c>
      <c r="J173" s="16" t="s">
        <v>3</v>
      </c>
      <c r="K173" s="13">
        <v>20</v>
      </c>
      <c r="L173" s="13">
        <v>20</v>
      </c>
      <c r="M173" s="13">
        <v>20</v>
      </c>
      <c r="N173" s="13">
        <v>20</v>
      </c>
      <c r="O173" s="13">
        <v>20</v>
      </c>
      <c r="P173" s="13">
        <v>20</v>
      </c>
      <c r="Q173" s="13">
        <v>20</v>
      </c>
      <c r="S173" s="49" t="s">
        <v>42</v>
      </c>
      <c r="T173" s="34"/>
      <c r="U173" s="34"/>
      <c r="V173" s="34"/>
      <c r="W173" s="30"/>
      <c r="X173" s="47"/>
      <c r="Y173" s="32"/>
    </row>
    <row r="174" spans="1:25" x14ac:dyDescent="0.3">
      <c r="A174" s="16"/>
      <c r="B174" s="13">
        <v>30</v>
      </c>
      <c r="C174" s="13">
        <v>30</v>
      </c>
      <c r="D174" s="13">
        <v>30</v>
      </c>
      <c r="E174" s="5"/>
      <c r="F174" s="13">
        <v>30</v>
      </c>
      <c r="G174" s="13">
        <v>30</v>
      </c>
      <c r="H174" s="13">
        <v>30</v>
      </c>
      <c r="J174" s="16"/>
      <c r="K174" s="13">
        <v>30</v>
      </c>
      <c r="L174" s="13">
        <v>30</v>
      </c>
      <c r="M174" s="13">
        <v>30</v>
      </c>
      <c r="N174" s="13">
        <v>30</v>
      </c>
      <c r="O174" s="13">
        <v>30</v>
      </c>
      <c r="P174" s="13">
        <v>30</v>
      </c>
      <c r="Q174" s="13">
        <v>30</v>
      </c>
      <c r="S174" s="50" t="str">
        <f>A168</f>
        <v>ETA = 3.0</v>
      </c>
      <c r="T174" s="34"/>
      <c r="U174" s="34"/>
      <c r="V174" s="34"/>
      <c r="W174" s="33"/>
      <c r="X174" s="34"/>
      <c r="Y174" s="35"/>
    </row>
    <row r="175" spans="1:25" x14ac:dyDescent="0.3">
      <c r="A175" s="16"/>
      <c r="B175" s="13">
        <v>40</v>
      </c>
      <c r="C175" s="13">
        <v>40</v>
      </c>
      <c r="D175" s="13">
        <v>40</v>
      </c>
      <c r="E175" s="5"/>
      <c r="F175" s="13">
        <v>40</v>
      </c>
      <c r="G175" s="13">
        <v>40</v>
      </c>
      <c r="H175" s="13">
        <v>40</v>
      </c>
      <c r="J175" s="16"/>
      <c r="K175" s="13">
        <v>40</v>
      </c>
      <c r="L175" s="13">
        <v>40</v>
      </c>
      <c r="M175" s="13">
        <v>40</v>
      </c>
      <c r="N175" s="13">
        <v>40</v>
      </c>
      <c r="O175" s="13">
        <v>40</v>
      </c>
      <c r="P175" s="13">
        <v>40</v>
      </c>
      <c r="Q175" s="13">
        <v>40</v>
      </c>
      <c r="S175" s="50" t="s">
        <v>29</v>
      </c>
      <c r="T175" s="34">
        <f>B188-B179</f>
        <v>309</v>
      </c>
      <c r="U175" s="34">
        <f>C188-C179</f>
        <v>215</v>
      </c>
      <c r="V175" s="34">
        <f>D188-D179</f>
        <v>281</v>
      </c>
      <c r="W175" s="42">
        <f>F188-F179</f>
        <v>58</v>
      </c>
      <c r="X175" s="34">
        <f>G188-G179</f>
        <v>81</v>
      </c>
      <c r="Y175" s="35">
        <f>H188-H179</f>
        <v>110</v>
      </c>
    </row>
    <row r="176" spans="1:25" x14ac:dyDescent="0.3">
      <c r="A176" s="16"/>
      <c r="B176" s="13">
        <v>50</v>
      </c>
      <c r="C176" s="13">
        <v>50</v>
      </c>
      <c r="D176" s="13">
        <v>50</v>
      </c>
      <c r="E176" s="5"/>
      <c r="F176" s="13">
        <v>50</v>
      </c>
      <c r="G176" s="13">
        <v>50</v>
      </c>
      <c r="H176" s="13">
        <v>50</v>
      </c>
      <c r="J176" s="16"/>
      <c r="K176" s="13">
        <v>50</v>
      </c>
      <c r="L176" s="13">
        <v>50</v>
      </c>
      <c r="M176" s="13">
        <v>50</v>
      </c>
      <c r="N176" s="13">
        <v>50</v>
      </c>
      <c r="O176" s="13">
        <v>50</v>
      </c>
      <c r="P176" s="13">
        <v>50</v>
      </c>
      <c r="Q176" s="13">
        <v>50</v>
      </c>
      <c r="S176" s="50" t="s">
        <v>16</v>
      </c>
      <c r="T176" s="34">
        <f>B189</f>
        <v>9396.7000000000007</v>
      </c>
      <c r="U176" s="34">
        <f>C189</f>
        <v>9392.1</v>
      </c>
      <c r="V176" s="34">
        <f>D189</f>
        <v>9371.4</v>
      </c>
      <c r="W176" s="42">
        <f>F189</f>
        <v>9462.6</v>
      </c>
      <c r="X176" s="34">
        <f>G189</f>
        <v>9447.2000000000007</v>
      </c>
      <c r="Y176" s="35">
        <f>H189</f>
        <v>9418.1</v>
      </c>
    </row>
    <row r="177" spans="1:25" ht="15" thickBot="1" x14ac:dyDescent="0.35">
      <c r="A177" s="16" t="s">
        <v>4</v>
      </c>
      <c r="B177" s="13">
        <v>5</v>
      </c>
      <c r="C177" s="5">
        <v>5</v>
      </c>
      <c r="D177" s="5">
        <v>5</v>
      </c>
      <c r="E177" s="5"/>
      <c r="F177" s="5">
        <v>10</v>
      </c>
      <c r="G177" s="5">
        <v>10</v>
      </c>
      <c r="H177" s="8">
        <v>10</v>
      </c>
      <c r="J177" s="16" t="s">
        <v>4</v>
      </c>
      <c r="K177" s="13">
        <v>5</v>
      </c>
      <c r="L177" s="13">
        <v>5</v>
      </c>
      <c r="M177" s="13">
        <v>5</v>
      </c>
      <c r="N177" s="5"/>
      <c r="O177" s="13">
        <v>10</v>
      </c>
      <c r="P177" s="13">
        <v>10</v>
      </c>
      <c r="Q177" s="13">
        <v>10</v>
      </c>
      <c r="S177" s="29" t="s">
        <v>33</v>
      </c>
      <c r="T177" s="37">
        <f>MAX(B179:B188)</f>
        <v>9480</v>
      </c>
      <c r="U177" s="37">
        <f>MAX(C179:C188)</f>
        <v>9446</v>
      </c>
      <c r="V177" s="37">
        <f>MAX(D179:D188)</f>
        <v>9463</v>
      </c>
      <c r="W177" s="43">
        <f>MAX(F179:F188)</f>
        <v>9518</v>
      </c>
      <c r="X177" s="37">
        <f>MAX(G179:G188)</f>
        <v>9483</v>
      </c>
      <c r="Y177" s="38">
        <f>MAX(H179:H188)</f>
        <v>9453</v>
      </c>
    </row>
    <row r="178" spans="1:25" ht="15" thickBot="1" x14ac:dyDescent="0.35">
      <c r="A178" s="17" t="s">
        <v>5</v>
      </c>
      <c r="B178" s="61">
        <v>10</v>
      </c>
      <c r="C178" s="62">
        <v>30</v>
      </c>
      <c r="D178" s="62">
        <v>50</v>
      </c>
      <c r="E178" s="62"/>
      <c r="F178" s="62">
        <v>10</v>
      </c>
      <c r="G178" s="62">
        <v>30</v>
      </c>
      <c r="H178" s="63">
        <v>50</v>
      </c>
      <c r="J178" s="17" t="s">
        <v>5</v>
      </c>
      <c r="K178" s="61">
        <v>10</v>
      </c>
      <c r="L178" s="62">
        <v>30</v>
      </c>
      <c r="M178" s="62">
        <v>50</v>
      </c>
      <c r="N178" s="62"/>
      <c r="O178" s="62">
        <v>10</v>
      </c>
      <c r="P178" s="62">
        <v>30</v>
      </c>
      <c r="Q178" s="63">
        <v>50</v>
      </c>
      <c r="S178" s="49" t="s">
        <v>43</v>
      </c>
      <c r="T178" s="45"/>
      <c r="U178" s="45"/>
      <c r="V178" s="45"/>
      <c r="W178" s="52"/>
      <c r="X178" s="53"/>
      <c r="Y178" s="54"/>
    </row>
    <row r="179" spans="1:25" x14ac:dyDescent="0.3">
      <c r="A179" s="58" t="s">
        <v>6</v>
      </c>
      <c r="B179" s="21">
        <v>9155</v>
      </c>
      <c r="C179" s="6">
        <v>9231</v>
      </c>
      <c r="D179" s="6">
        <v>9182</v>
      </c>
      <c r="E179" s="6"/>
      <c r="F179" s="6">
        <v>9377</v>
      </c>
      <c r="G179" s="6">
        <v>9365</v>
      </c>
      <c r="H179" s="7">
        <v>9339</v>
      </c>
      <c r="J179" s="58" t="s">
        <v>6</v>
      </c>
      <c r="K179" s="21">
        <v>9132</v>
      </c>
      <c r="L179" s="6">
        <v>9119</v>
      </c>
      <c r="M179" s="6">
        <v>8347</v>
      </c>
      <c r="N179" s="6"/>
      <c r="O179" s="6">
        <v>9298</v>
      </c>
      <c r="P179" s="6">
        <v>9289</v>
      </c>
      <c r="Q179" s="7">
        <v>8420</v>
      </c>
      <c r="S179" s="50" t="str">
        <f>J168</f>
        <v>ETA = 5.0</v>
      </c>
      <c r="T179" s="34"/>
      <c r="U179" s="34"/>
      <c r="V179" s="34"/>
      <c r="W179" s="42"/>
      <c r="X179" s="34"/>
      <c r="Y179" s="35"/>
    </row>
    <row r="180" spans="1:25" x14ac:dyDescent="0.3">
      <c r="A180" s="59" t="s">
        <v>7</v>
      </c>
      <c r="B180" s="22">
        <v>9318</v>
      </c>
      <c r="C180" s="5">
        <v>9341</v>
      </c>
      <c r="D180" s="5">
        <v>9286</v>
      </c>
      <c r="E180" s="5"/>
      <c r="F180" s="5">
        <v>9394</v>
      </c>
      <c r="G180" s="5">
        <v>9421</v>
      </c>
      <c r="H180" s="8">
        <v>9395</v>
      </c>
      <c r="J180" s="59" t="s">
        <v>7</v>
      </c>
      <c r="K180" s="22">
        <v>9276</v>
      </c>
      <c r="L180" s="5">
        <v>9385</v>
      </c>
      <c r="M180" s="5">
        <v>8482</v>
      </c>
      <c r="N180" s="5"/>
      <c r="O180" s="5">
        <v>9393</v>
      </c>
      <c r="P180" s="5">
        <v>9415</v>
      </c>
      <c r="Q180" s="8">
        <v>8485</v>
      </c>
      <c r="S180" s="50" t="s">
        <v>29</v>
      </c>
      <c r="T180" s="34">
        <f>K188-K179</f>
        <v>285</v>
      </c>
      <c r="U180" s="34">
        <f t="shared" ref="U180:V180" si="1">L188-L179</f>
        <v>394</v>
      </c>
      <c r="V180" s="34">
        <f t="shared" si="1"/>
        <v>1142</v>
      </c>
      <c r="W180" s="34">
        <f>O188-O179</f>
        <v>140</v>
      </c>
      <c r="X180" s="34">
        <f>P188-P179</f>
        <v>182</v>
      </c>
      <c r="Y180" s="34">
        <f>Q188-Q179</f>
        <v>1058</v>
      </c>
    </row>
    <row r="181" spans="1:25" x14ac:dyDescent="0.3">
      <c r="A181" s="59" t="s">
        <v>8</v>
      </c>
      <c r="B181" s="22">
        <v>9391</v>
      </c>
      <c r="C181" s="5">
        <v>9394</v>
      </c>
      <c r="D181" s="5">
        <v>9343</v>
      </c>
      <c r="E181" s="5"/>
      <c r="F181" s="5">
        <v>9449</v>
      </c>
      <c r="G181" s="5">
        <v>9457</v>
      </c>
      <c r="H181" s="8">
        <v>9376</v>
      </c>
      <c r="J181" s="59" t="s">
        <v>8</v>
      </c>
      <c r="K181" s="22">
        <v>9273</v>
      </c>
      <c r="L181" s="5">
        <v>9423</v>
      </c>
      <c r="M181" s="5">
        <v>8449</v>
      </c>
      <c r="N181" s="5"/>
      <c r="O181" s="5">
        <v>9338</v>
      </c>
      <c r="P181" s="5">
        <v>9409</v>
      </c>
      <c r="Q181" s="8">
        <v>9410</v>
      </c>
      <c r="S181" s="50" t="s">
        <v>16</v>
      </c>
      <c r="T181" s="34">
        <f>K189</f>
        <v>9327.2999999999993</v>
      </c>
      <c r="U181" s="34">
        <f>L189</f>
        <v>9440.2000000000007</v>
      </c>
      <c r="V181" s="34">
        <f>M189</f>
        <v>9143.4</v>
      </c>
      <c r="W181" s="42">
        <f>O189</f>
        <v>9379.6</v>
      </c>
      <c r="X181" s="34">
        <f>P189</f>
        <v>9439.2000000000007</v>
      </c>
      <c r="Y181" s="35">
        <f>Q189</f>
        <v>9247.4</v>
      </c>
    </row>
    <row r="182" spans="1:25" ht="15" thickBot="1" x14ac:dyDescent="0.35">
      <c r="A182" s="59" t="s">
        <v>9</v>
      </c>
      <c r="B182" s="22">
        <v>9400</v>
      </c>
      <c r="C182" s="5">
        <v>9401</v>
      </c>
      <c r="D182" s="5">
        <v>9383</v>
      </c>
      <c r="E182" s="5"/>
      <c r="F182" s="5">
        <v>9483</v>
      </c>
      <c r="G182" s="5">
        <v>9472</v>
      </c>
      <c r="H182" s="8">
        <v>9429</v>
      </c>
      <c r="J182" s="59" t="s">
        <v>9</v>
      </c>
      <c r="K182" s="22">
        <v>9371</v>
      </c>
      <c r="L182" s="5">
        <v>9435</v>
      </c>
      <c r="M182" s="5">
        <v>9398</v>
      </c>
      <c r="N182" s="5"/>
      <c r="O182" s="5">
        <v>9381</v>
      </c>
      <c r="P182" s="5">
        <v>9455</v>
      </c>
      <c r="Q182" s="8">
        <v>9432</v>
      </c>
      <c r="S182" s="29" t="s">
        <v>33</v>
      </c>
      <c r="T182" s="37">
        <f>MAX(K179:K188)</f>
        <v>9417</v>
      </c>
      <c r="U182" s="37">
        <f>MAX(L179:L188)</f>
        <v>9527</v>
      </c>
      <c r="V182" s="37">
        <f>MAX(M179:M188)</f>
        <v>9489</v>
      </c>
      <c r="W182" s="43">
        <f>MAX(O179:O188)</f>
        <v>9438</v>
      </c>
      <c r="X182" s="37">
        <f>MAX(P179:P188)</f>
        <v>9483</v>
      </c>
      <c r="Y182" s="38">
        <f>MAX(Q179:Q188)</f>
        <v>9478</v>
      </c>
    </row>
    <row r="183" spans="1:25" x14ac:dyDescent="0.3">
      <c r="A183" s="59" t="s">
        <v>10</v>
      </c>
      <c r="B183" s="22">
        <v>9415</v>
      </c>
      <c r="C183" s="5">
        <v>9409</v>
      </c>
      <c r="D183" s="5">
        <v>9398</v>
      </c>
      <c r="E183" s="5"/>
      <c r="F183" s="5">
        <v>9479</v>
      </c>
      <c r="G183" s="5">
        <v>9441</v>
      </c>
      <c r="H183" s="8">
        <v>9434</v>
      </c>
      <c r="J183" s="59" t="s">
        <v>10</v>
      </c>
      <c r="K183" s="22">
        <v>9328</v>
      </c>
      <c r="L183" s="5">
        <v>9487</v>
      </c>
      <c r="M183" s="5">
        <v>9454</v>
      </c>
      <c r="N183" s="5"/>
      <c r="O183" s="5">
        <v>9417</v>
      </c>
      <c r="P183" s="5">
        <v>9472</v>
      </c>
      <c r="Q183" s="8">
        <v>9451</v>
      </c>
    </row>
    <row r="184" spans="1:25" x14ac:dyDescent="0.3">
      <c r="A184" s="59" t="s">
        <v>11</v>
      </c>
      <c r="B184" s="22">
        <v>9480</v>
      </c>
      <c r="C184" s="5">
        <v>9432</v>
      </c>
      <c r="D184" s="5">
        <v>9398</v>
      </c>
      <c r="E184" s="5"/>
      <c r="F184" s="5">
        <v>9518</v>
      </c>
      <c r="G184" s="5">
        <v>9468</v>
      </c>
      <c r="H184" s="8">
        <v>9427</v>
      </c>
      <c r="J184" s="59" t="s">
        <v>11</v>
      </c>
      <c r="K184" s="22">
        <v>9353</v>
      </c>
      <c r="L184" s="5">
        <v>9504</v>
      </c>
      <c r="M184" s="5">
        <v>9463</v>
      </c>
      <c r="N184" s="5"/>
      <c r="O184" s="5">
        <v>9385</v>
      </c>
      <c r="P184" s="5">
        <v>9439</v>
      </c>
      <c r="Q184" s="8">
        <v>9474</v>
      </c>
    </row>
    <row r="185" spans="1:25" x14ac:dyDescent="0.3">
      <c r="A185" s="59" t="s">
        <v>12</v>
      </c>
      <c r="B185" s="22">
        <v>9476</v>
      </c>
      <c r="C185" s="5">
        <v>9411</v>
      </c>
      <c r="D185" s="5">
        <v>9416</v>
      </c>
      <c r="E185" s="5"/>
      <c r="F185" s="5">
        <v>9510</v>
      </c>
      <c r="G185" s="5">
        <v>9445</v>
      </c>
      <c r="H185" s="8">
        <v>9453</v>
      </c>
      <c r="J185" s="59" t="s">
        <v>12</v>
      </c>
      <c r="K185" s="22">
        <v>9372</v>
      </c>
      <c r="L185" s="5">
        <v>9518</v>
      </c>
      <c r="M185" s="5">
        <v>9447</v>
      </c>
      <c r="N185" s="5"/>
      <c r="O185" s="5">
        <v>9386</v>
      </c>
      <c r="P185" s="5">
        <v>9479</v>
      </c>
      <c r="Q185" s="8">
        <v>9432</v>
      </c>
    </row>
    <row r="186" spans="1:25" x14ac:dyDescent="0.3">
      <c r="A186" s="59" t="s">
        <v>13</v>
      </c>
      <c r="B186" s="22">
        <v>9399</v>
      </c>
      <c r="C186" s="5">
        <v>9423</v>
      </c>
      <c r="D186" s="5">
        <v>9406</v>
      </c>
      <c r="E186" s="5"/>
      <c r="F186" s="5">
        <v>9471</v>
      </c>
      <c r="G186" s="5">
        <v>9483</v>
      </c>
      <c r="H186" s="8">
        <v>9443</v>
      </c>
      <c r="J186" s="59" t="s">
        <v>13</v>
      </c>
      <c r="K186" s="22">
        <v>9341</v>
      </c>
      <c r="L186" s="5">
        <v>9491</v>
      </c>
      <c r="M186" s="5">
        <v>9455</v>
      </c>
      <c r="N186" s="5"/>
      <c r="O186" s="5">
        <v>9348</v>
      </c>
      <c r="P186" s="5">
        <v>9480</v>
      </c>
      <c r="Q186" s="8">
        <v>9453</v>
      </c>
    </row>
    <row r="187" spans="1:25" x14ac:dyDescent="0.3">
      <c r="A187" s="59" t="s">
        <v>14</v>
      </c>
      <c r="B187" s="22">
        <v>9469</v>
      </c>
      <c r="C187" s="5">
        <v>9433</v>
      </c>
      <c r="D187" s="5">
        <v>9439</v>
      </c>
      <c r="E187" s="5"/>
      <c r="F187" s="5">
        <v>9510</v>
      </c>
      <c r="G187" s="5">
        <v>9474</v>
      </c>
      <c r="H187" s="8">
        <v>9436</v>
      </c>
      <c r="J187" s="59" t="s">
        <v>14</v>
      </c>
      <c r="K187" s="22">
        <v>9410</v>
      </c>
      <c r="L187" s="5">
        <v>9527</v>
      </c>
      <c r="M187" s="5">
        <v>9450</v>
      </c>
      <c r="N187" s="5"/>
      <c r="O187" s="5">
        <v>9412</v>
      </c>
      <c r="P187" s="5">
        <v>9483</v>
      </c>
      <c r="Q187" s="8">
        <v>9439</v>
      </c>
    </row>
    <row r="188" spans="1:25" ht="15" thickBot="1" x14ac:dyDescent="0.35">
      <c r="A188" s="60" t="s">
        <v>15</v>
      </c>
      <c r="B188" s="64">
        <v>9464</v>
      </c>
      <c r="C188" s="62">
        <v>9446</v>
      </c>
      <c r="D188" s="62">
        <v>9463</v>
      </c>
      <c r="E188" s="62"/>
      <c r="F188" s="62">
        <v>9435</v>
      </c>
      <c r="G188" s="62">
        <v>9446</v>
      </c>
      <c r="H188" s="63">
        <v>9449</v>
      </c>
      <c r="J188" s="60" t="s">
        <v>15</v>
      </c>
      <c r="K188" s="64">
        <v>9417</v>
      </c>
      <c r="L188" s="62">
        <v>9513</v>
      </c>
      <c r="M188" s="62">
        <v>9489</v>
      </c>
      <c r="N188" s="62"/>
      <c r="O188" s="62">
        <v>9438</v>
      </c>
      <c r="P188" s="62">
        <v>9471</v>
      </c>
      <c r="Q188" s="63">
        <v>9478</v>
      </c>
    </row>
    <row r="189" spans="1:25" ht="15" thickBot="1" x14ac:dyDescent="0.35">
      <c r="A189" s="36" t="s">
        <v>16</v>
      </c>
      <c r="B189" s="65">
        <v>9396.7000000000007</v>
      </c>
      <c r="C189" s="27">
        <v>9392.1</v>
      </c>
      <c r="D189" s="27">
        <v>9371.4</v>
      </c>
      <c r="E189" s="27"/>
      <c r="F189" s="27">
        <v>9462.6</v>
      </c>
      <c r="G189" s="27">
        <v>9447.2000000000007</v>
      </c>
      <c r="H189" s="28">
        <v>9418.1</v>
      </c>
      <c r="J189" s="36" t="s">
        <v>16</v>
      </c>
      <c r="K189" s="65">
        <v>9327.2999999999993</v>
      </c>
      <c r="L189" s="27">
        <v>9440.2000000000007</v>
      </c>
      <c r="M189" s="27">
        <v>9143.4</v>
      </c>
      <c r="N189" s="27"/>
      <c r="O189" s="27">
        <v>9379.6</v>
      </c>
      <c r="P189" s="27">
        <v>9439.2000000000007</v>
      </c>
      <c r="Q189" s="28">
        <v>9247.4</v>
      </c>
    </row>
  </sheetData>
  <pageMargins left="0.7" right="0.7" top="0.75" bottom="0.75" header="0.3" footer="0.3"/>
  <pageSetup orientation="portrait" r:id="rId1"/>
  <ignoredErrors>
    <ignoredError sqref="S8:Y19 S30:Y41 S98:Y98 S101:Y101 T100:Y100 S106 T7:Y7 T29:Y29 T56:Y63 T97:Y97 S104 S102 S103 S99 S109 S107 S108 T105:Y105 T106:Y106 T102:Y104 T107:Y109 T120:Y133 T79:Y86 T175:Y179 T181:Y18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E1" workbookViewId="0">
      <selection activeCell="P35" sqref="P35"/>
    </sheetView>
  </sheetViews>
  <sheetFormatPr defaultRowHeight="14.4" zeroHeight="1" x14ac:dyDescent="0.3"/>
  <cols>
    <col min="1" max="1" width="8.6640625" style="34" bestFit="1" customWidth="1"/>
    <col min="2" max="2" width="6.44140625" style="34" bestFit="1" customWidth="1"/>
    <col min="3" max="3" width="9" style="34" bestFit="1" customWidth="1"/>
    <col min="4" max="4" width="9.44140625" style="34" bestFit="1" customWidth="1"/>
    <col min="5" max="7" width="13.109375" style="34" bestFit="1" customWidth="1"/>
    <col min="8" max="8" width="13.109375" style="34" customWidth="1"/>
    <col min="9" max="9" width="12.88671875" style="34" bestFit="1" customWidth="1"/>
    <col min="10" max="19" width="11" style="34" bestFit="1" customWidth="1"/>
    <col min="20" max="20" width="11.21875" style="34" bestFit="1" customWidth="1"/>
    <col min="21" max="16384" width="8.88671875" style="34"/>
  </cols>
  <sheetData>
    <row r="1" spans="1:20" s="69" customFormat="1" x14ac:dyDescent="0.3">
      <c r="A1" s="69" t="s">
        <v>65</v>
      </c>
      <c r="B1" s="69" t="s">
        <v>1</v>
      </c>
      <c r="C1" s="69" t="s">
        <v>63</v>
      </c>
      <c r="D1" s="69" t="s">
        <v>64</v>
      </c>
      <c r="E1" s="69" t="s">
        <v>66</v>
      </c>
      <c r="F1" s="69" t="s">
        <v>67</v>
      </c>
      <c r="G1" s="69" t="s">
        <v>68</v>
      </c>
      <c r="H1" s="69" t="s">
        <v>81</v>
      </c>
      <c r="I1" s="69" t="s">
        <v>69</v>
      </c>
      <c r="J1" s="69" t="s">
        <v>70</v>
      </c>
      <c r="K1" s="69" t="s">
        <v>71</v>
      </c>
      <c r="L1" s="69" t="s">
        <v>72</v>
      </c>
      <c r="M1" s="69" t="s">
        <v>73</v>
      </c>
      <c r="N1" s="69" t="s">
        <v>74</v>
      </c>
      <c r="O1" s="69" t="s">
        <v>75</v>
      </c>
      <c r="P1" s="69" t="s">
        <v>76</v>
      </c>
      <c r="Q1" s="69" t="s">
        <v>77</v>
      </c>
      <c r="R1" s="69" t="s">
        <v>78</v>
      </c>
      <c r="S1" s="69" t="s">
        <v>79</v>
      </c>
      <c r="T1" s="69" t="s">
        <v>80</v>
      </c>
    </row>
    <row r="2" spans="1:20" hidden="1" x14ac:dyDescent="0.3">
      <c r="A2" s="34">
        <v>0</v>
      </c>
      <c r="B2" s="34">
        <v>3</v>
      </c>
      <c r="C2" s="34">
        <v>5</v>
      </c>
      <c r="D2" s="34">
        <v>1</v>
      </c>
      <c r="E2" s="34">
        <v>30</v>
      </c>
      <c r="I2" s="34">
        <v>10</v>
      </c>
      <c r="J2" s="34">
        <v>9394</v>
      </c>
      <c r="K2" s="34">
        <v>9422</v>
      </c>
      <c r="L2" s="34">
        <v>9462</v>
      </c>
      <c r="M2" s="34">
        <v>9493</v>
      </c>
      <c r="N2" s="34">
        <v>9506</v>
      </c>
      <c r="O2" s="34">
        <v>9502</v>
      </c>
      <c r="P2" s="34">
        <v>9510</v>
      </c>
      <c r="Q2" s="34">
        <v>9495</v>
      </c>
      <c r="R2" s="34">
        <v>9493</v>
      </c>
      <c r="S2" s="34">
        <v>9493</v>
      </c>
      <c r="T2" s="70">
        <v>9477</v>
      </c>
    </row>
    <row r="3" spans="1:20" hidden="1" x14ac:dyDescent="0.3">
      <c r="A3" s="34">
        <v>1</v>
      </c>
      <c r="B3" s="34">
        <v>3</v>
      </c>
      <c r="C3" s="34">
        <v>5</v>
      </c>
      <c r="D3" s="34">
        <v>1</v>
      </c>
      <c r="E3" s="34">
        <v>30</v>
      </c>
      <c r="I3" s="34">
        <v>30</v>
      </c>
      <c r="J3" s="34">
        <v>9296</v>
      </c>
      <c r="K3" s="34">
        <v>9413</v>
      </c>
      <c r="L3" s="34">
        <v>9460</v>
      </c>
      <c r="M3" s="34">
        <v>9467</v>
      </c>
      <c r="N3" s="34">
        <v>9465</v>
      </c>
      <c r="O3" s="34">
        <v>9493</v>
      </c>
      <c r="P3" s="34">
        <v>9507</v>
      </c>
      <c r="Q3" s="34">
        <v>9503</v>
      </c>
      <c r="R3" s="34">
        <v>9498</v>
      </c>
      <c r="S3" s="34">
        <v>9507</v>
      </c>
      <c r="T3" s="70">
        <v>9460.9</v>
      </c>
    </row>
    <row r="4" spans="1:20" hidden="1" x14ac:dyDescent="0.3">
      <c r="A4" s="34">
        <v>2</v>
      </c>
      <c r="B4" s="34">
        <v>3</v>
      </c>
      <c r="C4" s="34">
        <v>5</v>
      </c>
      <c r="D4" s="34">
        <v>1</v>
      </c>
      <c r="E4" s="34">
        <v>30</v>
      </c>
      <c r="I4" s="34">
        <v>50</v>
      </c>
      <c r="J4" s="34">
        <v>9185</v>
      </c>
      <c r="K4" s="34">
        <v>9335</v>
      </c>
      <c r="L4" s="34">
        <v>9377</v>
      </c>
      <c r="M4" s="34">
        <v>9364</v>
      </c>
      <c r="N4" s="34">
        <v>9427</v>
      </c>
      <c r="O4" s="34">
        <v>9429</v>
      </c>
      <c r="P4" s="34">
        <v>9425</v>
      </c>
      <c r="Q4" s="34">
        <v>9428</v>
      </c>
      <c r="R4" s="34">
        <v>9449</v>
      </c>
      <c r="S4" s="34">
        <v>9450</v>
      </c>
      <c r="T4" s="70">
        <v>9386.9</v>
      </c>
    </row>
    <row r="5" spans="1:20" hidden="1" x14ac:dyDescent="0.3">
      <c r="A5" s="34">
        <v>3</v>
      </c>
      <c r="B5" s="34">
        <v>3</v>
      </c>
      <c r="C5" s="34">
        <v>10</v>
      </c>
      <c r="D5" s="34">
        <v>1</v>
      </c>
      <c r="E5" s="34">
        <v>30</v>
      </c>
      <c r="I5" s="34">
        <v>10</v>
      </c>
      <c r="J5" s="34">
        <v>9498</v>
      </c>
      <c r="K5" s="34">
        <v>9536</v>
      </c>
      <c r="L5" s="34">
        <v>9521</v>
      </c>
      <c r="M5" s="34">
        <v>9524</v>
      </c>
      <c r="N5" s="34">
        <v>9541</v>
      </c>
      <c r="O5" s="34">
        <v>9552</v>
      </c>
      <c r="P5" s="34">
        <v>9517</v>
      </c>
      <c r="Q5" s="34">
        <v>9538</v>
      </c>
      <c r="R5" s="34">
        <v>9551</v>
      </c>
      <c r="S5" s="34">
        <v>9553</v>
      </c>
      <c r="T5" s="70">
        <v>9533.1</v>
      </c>
    </row>
    <row r="6" spans="1:20" hidden="1" x14ac:dyDescent="0.3">
      <c r="A6" s="34">
        <v>4</v>
      </c>
      <c r="B6" s="34">
        <v>3</v>
      </c>
      <c r="C6" s="34">
        <v>10</v>
      </c>
      <c r="D6" s="34">
        <v>1</v>
      </c>
      <c r="E6" s="34">
        <v>30</v>
      </c>
      <c r="I6" s="34">
        <v>30</v>
      </c>
      <c r="J6" s="34">
        <v>9422</v>
      </c>
      <c r="K6" s="34">
        <v>9483</v>
      </c>
      <c r="L6" s="34">
        <v>9504</v>
      </c>
      <c r="M6" s="34">
        <v>9518</v>
      </c>
      <c r="N6" s="34">
        <v>9519</v>
      </c>
      <c r="O6" s="34">
        <v>9507</v>
      </c>
      <c r="P6" s="34">
        <v>9507</v>
      </c>
      <c r="Q6" s="34">
        <v>9516</v>
      </c>
      <c r="R6" s="34">
        <v>9505</v>
      </c>
      <c r="S6" s="34">
        <v>9514</v>
      </c>
      <c r="T6" s="70">
        <v>9499.5</v>
      </c>
    </row>
    <row r="7" spans="1:20" hidden="1" x14ac:dyDescent="0.3">
      <c r="A7" s="34">
        <v>5</v>
      </c>
      <c r="B7" s="34">
        <v>3</v>
      </c>
      <c r="C7" s="34">
        <v>10</v>
      </c>
      <c r="D7" s="34">
        <v>1</v>
      </c>
      <c r="E7" s="34">
        <v>30</v>
      </c>
      <c r="I7" s="34">
        <v>50</v>
      </c>
      <c r="J7" s="34">
        <v>9330</v>
      </c>
      <c r="K7" s="34">
        <v>9428</v>
      </c>
      <c r="L7" s="34">
        <v>9452</v>
      </c>
      <c r="M7" s="34">
        <v>9456</v>
      </c>
      <c r="N7" s="34">
        <v>9480</v>
      </c>
      <c r="O7" s="34">
        <v>9471</v>
      </c>
      <c r="P7" s="34">
        <v>9493</v>
      </c>
      <c r="Q7" s="34">
        <v>9483</v>
      </c>
      <c r="R7" s="34">
        <v>9485</v>
      </c>
      <c r="S7" s="34">
        <v>9489</v>
      </c>
      <c r="T7" s="70">
        <v>9456.7000000000007</v>
      </c>
    </row>
    <row r="8" spans="1:20" hidden="1" x14ac:dyDescent="0.3">
      <c r="A8" s="34">
        <v>6</v>
      </c>
      <c r="B8" s="34">
        <v>5</v>
      </c>
      <c r="C8" s="34">
        <v>5</v>
      </c>
      <c r="D8" s="34">
        <v>1</v>
      </c>
      <c r="E8" s="34">
        <v>30</v>
      </c>
      <c r="I8" s="34">
        <v>10</v>
      </c>
      <c r="J8" s="34">
        <v>9397</v>
      </c>
      <c r="K8" s="34">
        <v>9451</v>
      </c>
      <c r="L8" s="34">
        <v>9473</v>
      </c>
      <c r="M8" s="34">
        <v>9490</v>
      </c>
      <c r="N8" s="34">
        <v>9488</v>
      </c>
      <c r="O8" s="34">
        <v>9510</v>
      </c>
      <c r="P8" s="34">
        <v>9497</v>
      </c>
      <c r="Q8" s="34">
        <v>9521</v>
      </c>
      <c r="R8" s="34">
        <v>9504</v>
      </c>
      <c r="S8" s="34">
        <v>9526</v>
      </c>
      <c r="T8" s="70">
        <v>9485.7000000000007</v>
      </c>
    </row>
    <row r="9" spans="1:20" hidden="1" x14ac:dyDescent="0.3">
      <c r="A9" s="34">
        <v>7</v>
      </c>
      <c r="B9" s="34">
        <v>5</v>
      </c>
      <c r="C9" s="34">
        <v>5</v>
      </c>
      <c r="D9" s="34">
        <v>1</v>
      </c>
      <c r="E9" s="34">
        <v>30</v>
      </c>
      <c r="I9" s="34">
        <v>30</v>
      </c>
      <c r="J9" s="34">
        <v>9348</v>
      </c>
      <c r="K9" s="34">
        <v>9434</v>
      </c>
      <c r="L9" s="34">
        <v>9471</v>
      </c>
      <c r="M9" s="34">
        <v>9493</v>
      </c>
      <c r="N9" s="34">
        <v>9495</v>
      </c>
      <c r="O9" s="34">
        <v>9499</v>
      </c>
      <c r="P9" s="34">
        <v>9502</v>
      </c>
      <c r="Q9" s="34">
        <v>9515</v>
      </c>
      <c r="R9" s="34">
        <v>9509</v>
      </c>
      <c r="S9" s="34">
        <v>9504</v>
      </c>
      <c r="T9" s="70">
        <v>9477</v>
      </c>
    </row>
    <row r="10" spans="1:20" hidden="1" x14ac:dyDescent="0.3">
      <c r="A10" s="34">
        <v>8</v>
      </c>
      <c r="B10" s="34">
        <v>5</v>
      </c>
      <c r="C10" s="34">
        <v>5</v>
      </c>
      <c r="D10" s="34">
        <v>1</v>
      </c>
      <c r="E10" s="34">
        <v>30</v>
      </c>
      <c r="I10" s="34">
        <v>50</v>
      </c>
      <c r="J10" s="34">
        <v>9317</v>
      </c>
      <c r="K10" s="34">
        <v>9405</v>
      </c>
      <c r="L10" s="34">
        <v>9458</v>
      </c>
      <c r="M10" s="34">
        <v>9473</v>
      </c>
      <c r="N10" s="34">
        <v>9476</v>
      </c>
      <c r="O10" s="34">
        <v>9471</v>
      </c>
      <c r="P10" s="34">
        <v>9484</v>
      </c>
      <c r="Q10" s="34">
        <v>9479</v>
      </c>
      <c r="R10" s="34">
        <v>9495</v>
      </c>
      <c r="S10" s="34">
        <v>9483</v>
      </c>
      <c r="T10" s="70">
        <v>9454.1</v>
      </c>
    </row>
    <row r="11" spans="1:20" hidden="1" x14ac:dyDescent="0.3">
      <c r="A11" s="34">
        <v>9</v>
      </c>
      <c r="B11" s="34">
        <v>5</v>
      </c>
      <c r="C11" s="34">
        <v>10</v>
      </c>
      <c r="D11" s="34">
        <v>1</v>
      </c>
      <c r="E11" s="34">
        <v>30</v>
      </c>
      <c r="I11" s="34">
        <v>10</v>
      </c>
      <c r="J11" s="34">
        <v>9492</v>
      </c>
      <c r="K11" s="34">
        <v>9527</v>
      </c>
      <c r="L11" s="34">
        <v>9540</v>
      </c>
      <c r="M11" s="34">
        <v>9525</v>
      </c>
      <c r="N11" s="34">
        <v>9543</v>
      </c>
      <c r="O11" s="34">
        <v>9518</v>
      </c>
      <c r="P11" s="34">
        <v>9547</v>
      </c>
      <c r="Q11" s="34">
        <v>9535</v>
      </c>
      <c r="R11" s="34">
        <v>9556</v>
      </c>
      <c r="S11" s="34">
        <v>9536</v>
      </c>
      <c r="T11" s="70">
        <v>9531.9</v>
      </c>
    </row>
    <row r="12" spans="1:20" hidden="1" x14ac:dyDescent="0.3">
      <c r="A12" s="34">
        <v>10</v>
      </c>
      <c r="B12" s="34">
        <v>5</v>
      </c>
      <c r="C12" s="34">
        <v>10</v>
      </c>
      <c r="D12" s="34">
        <v>1</v>
      </c>
      <c r="E12" s="34">
        <v>30</v>
      </c>
      <c r="I12" s="34">
        <v>30</v>
      </c>
      <c r="J12" s="34">
        <v>9444</v>
      </c>
      <c r="K12" s="34">
        <v>9480</v>
      </c>
      <c r="L12" s="34">
        <v>9496</v>
      </c>
      <c r="M12" s="34">
        <v>9487</v>
      </c>
      <c r="N12" s="34">
        <v>9515</v>
      </c>
      <c r="O12" s="34">
        <v>9516</v>
      </c>
      <c r="P12" s="34">
        <v>9523</v>
      </c>
      <c r="Q12" s="34">
        <v>9518</v>
      </c>
      <c r="R12" s="34">
        <v>9518</v>
      </c>
      <c r="S12" s="34">
        <v>9513</v>
      </c>
      <c r="T12" s="70">
        <v>9501</v>
      </c>
    </row>
    <row r="13" spans="1:20" hidden="1" x14ac:dyDescent="0.3">
      <c r="A13" s="34">
        <v>11</v>
      </c>
      <c r="B13" s="34">
        <v>5</v>
      </c>
      <c r="C13" s="34">
        <v>10</v>
      </c>
      <c r="D13" s="34">
        <v>1</v>
      </c>
      <c r="E13" s="34">
        <v>30</v>
      </c>
      <c r="I13" s="34">
        <v>50</v>
      </c>
      <c r="J13" s="34">
        <v>9390</v>
      </c>
      <c r="K13" s="34">
        <v>9454</v>
      </c>
      <c r="L13" s="34">
        <v>9478</v>
      </c>
      <c r="M13" s="34">
        <v>9482</v>
      </c>
      <c r="N13" s="34">
        <v>9484</v>
      </c>
      <c r="O13" s="34">
        <v>9488</v>
      </c>
      <c r="P13" s="34">
        <v>9494</v>
      </c>
      <c r="Q13" s="34">
        <v>9471</v>
      </c>
      <c r="R13" s="34">
        <v>9481</v>
      </c>
      <c r="S13" s="34">
        <v>9489</v>
      </c>
      <c r="T13" s="70">
        <v>9471.1</v>
      </c>
    </row>
    <row r="14" spans="1:20" hidden="1" x14ac:dyDescent="0.3">
      <c r="A14" s="34">
        <v>12</v>
      </c>
      <c r="B14" s="34">
        <v>3</v>
      </c>
      <c r="C14" s="34">
        <v>5</v>
      </c>
      <c r="D14" s="34">
        <v>1</v>
      </c>
      <c r="E14" s="34">
        <v>10</v>
      </c>
      <c r="I14" s="34">
        <v>10</v>
      </c>
      <c r="J14" s="34">
        <v>8994</v>
      </c>
      <c r="K14" s="34">
        <v>9093</v>
      </c>
      <c r="L14" s="34">
        <v>9154</v>
      </c>
      <c r="M14" s="34">
        <v>9151</v>
      </c>
      <c r="N14" s="34">
        <v>9111</v>
      </c>
      <c r="O14" s="34">
        <v>9185</v>
      </c>
      <c r="P14" s="34">
        <v>9179</v>
      </c>
      <c r="Q14" s="34">
        <v>9199</v>
      </c>
      <c r="R14" s="34">
        <v>9129</v>
      </c>
      <c r="S14" s="34">
        <v>9131</v>
      </c>
      <c r="T14" s="70">
        <v>9132.6</v>
      </c>
    </row>
    <row r="15" spans="1:20" hidden="1" x14ac:dyDescent="0.3">
      <c r="A15" s="34">
        <v>13</v>
      </c>
      <c r="B15" s="34">
        <v>3</v>
      </c>
      <c r="C15" s="34">
        <v>5</v>
      </c>
      <c r="D15" s="34">
        <v>1</v>
      </c>
      <c r="E15" s="34">
        <v>10</v>
      </c>
      <c r="I15" s="34">
        <v>30</v>
      </c>
      <c r="J15" s="34">
        <v>9100</v>
      </c>
      <c r="K15" s="34">
        <v>9194</v>
      </c>
      <c r="L15" s="34">
        <v>9234</v>
      </c>
      <c r="M15" s="34">
        <v>9245</v>
      </c>
      <c r="N15" s="34">
        <v>9250</v>
      </c>
      <c r="O15" s="34">
        <v>9282</v>
      </c>
      <c r="P15" s="34">
        <v>9278</v>
      </c>
      <c r="Q15" s="34">
        <v>9285</v>
      </c>
      <c r="R15" s="34">
        <v>9276</v>
      </c>
      <c r="S15" s="34">
        <v>9289</v>
      </c>
      <c r="T15" s="70">
        <v>9243.2999999999993</v>
      </c>
    </row>
    <row r="16" spans="1:20" hidden="1" x14ac:dyDescent="0.3">
      <c r="A16" s="34">
        <v>14</v>
      </c>
      <c r="B16" s="34">
        <v>3</v>
      </c>
      <c r="C16" s="34">
        <v>5</v>
      </c>
      <c r="D16" s="34">
        <v>1</v>
      </c>
      <c r="E16" s="34">
        <v>10</v>
      </c>
      <c r="I16" s="34">
        <v>50</v>
      </c>
      <c r="J16" s="34">
        <v>8918</v>
      </c>
      <c r="K16" s="34">
        <v>9008</v>
      </c>
      <c r="L16" s="34">
        <v>9077</v>
      </c>
      <c r="M16" s="34">
        <v>9097</v>
      </c>
      <c r="N16" s="34">
        <v>9097</v>
      </c>
      <c r="O16" s="34">
        <v>9120</v>
      </c>
      <c r="P16" s="34">
        <v>9159</v>
      </c>
      <c r="Q16" s="34">
        <v>9163</v>
      </c>
      <c r="R16" s="34">
        <v>9147</v>
      </c>
      <c r="S16" s="34">
        <v>9125</v>
      </c>
      <c r="T16" s="70">
        <v>9091.1</v>
      </c>
    </row>
    <row r="17" spans="1:20" hidden="1" x14ac:dyDescent="0.3">
      <c r="A17" s="34">
        <v>15</v>
      </c>
      <c r="B17" s="34">
        <v>3</v>
      </c>
      <c r="C17" s="34">
        <v>10</v>
      </c>
      <c r="D17" s="34">
        <v>1</v>
      </c>
      <c r="E17" s="34">
        <v>10</v>
      </c>
      <c r="I17" s="34">
        <v>10</v>
      </c>
      <c r="J17" s="34">
        <v>9054</v>
      </c>
      <c r="K17" s="34">
        <v>9144</v>
      </c>
      <c r="L17" s="34">
        <v>9188</v>
      </c>
      <c r="M17" s="34">
        <v>9189</v>
      </c>
      <c r="N17" s="34">
        <v>9196</v>
      </c>
      <c r="O17" s="34">
        <v>9216</v>
      </c>
      <c r="P17" s="34">
        <v>9196</v>
      </c>
      <c r="Q17" s="34">
        <v>9192</v>
      </c>
      <c r="R17" s="34">
        <v>9211</v>
      </c>
      <c r="S17" s="34">
        <v>9205</v>
      </c>
      <c r="T17" s="70">
        <v>9179.1</v>
      </c>
    </row>
    <row r="18" spans="1:20" hidden="1" x14ac:dyDescent="0.3">
      <c r="A18" s="34">
        <v>16</v>
      </c>
      <c r="B18" s="34">
        <v>3</v>
      </c>
      <c r="C18" s="34">
        <v>10</v>
      </c>
      <c r="D18" s="34">
        <v>1</v>
      </c>
      <c r="E18" s="34">
        <v>10</v>
      </c>
      <c r="I18" s="34">
        <v>30</v>
      </c>
      <c r="J18" s="34">
        <v>9122</v>
      </c>
      <c r="K18" s="34">
        <v>9211</v>
      </c>
      <c r="L18" s="34">
        <v>9203</v>
      </c>
      <c r="M18" s="34">
        <v>9231</v>
      </c>
      <c r="N18" s="34">
        <v>9238</v>
      </c>
      <c r="O18" s="34">
        <v>9266</v>
      </c>
      <c r="P18" s="34">
        <v>9276</v>
      </c>
      <c r="Q18" s="34">
        <v>9268</v>
      </c>
      <c r="R18" s="34">
        <v>9243</v>
      </c>
      <c r="S18" s="34">
        <v>9254</v>
      </c>
      <c r="T18" s="70">
        <v>9231.2000000000007</v>
      </c>
    </row>
    <row r="19" spans="1:20" hidden="1" x14ac:dyDescent="0.3">
      <c r="A19" s="34">
        <v>17</v>
      </c>
      <c r="B19" s="34">
        <v>3</v>
      </c>
      <c r="C19" s="34">
        <v>10</v>
      </c>
      <c r="D19" s="34">
        <v>1</v>
      </c>
      <c r="E19" s="34">
        <v>10</v>
      </c>
      <c r="I19" s="34">
        <v>50</v>
      </c>
      <c r="J19" s="34">
        <v>8963</v>
      </c>
      <c r="K19" s="34">
        <v>9065</v>
      </c>
      <c r="L19" s="34">
        <v>9103</v>
      </c>
      <c r="M19" s="34">
        <v>9155</v>
      </c>
      <c r="N19" s="34">
        <v>9156</v>
      </c>
      <c r="O19" s="34">
        <v>9187</v>
      </c>
      <c r="P19" s="34">
        <v>9178</v>
      </c>
      <c r="Q19" s="34">
        <v>9197</v>
      </c>
      <c r="R19" s="34">
        <v>9185</v>
      </c>
      <c r="S19" s="34">
        <v>9189</v>
      </c>
      <c r="T19" s="70">
        <v>9137.7999999999993</v>
      </c>
    </row>
    <row r="20" spans="1:20" hidden="1" x14ac:dyDescent="0.3">
      <c r="A20" s="34">
        <v>18</v>
      </c>
      <c r="B20" s="34">
        <v>5</v>
      </c>
      <c r="C20" s="34">
        <v>5</v>
      </c>
      <c r="D20" s="34">
        <v>1</v>
      </c>
      <c r="E20" s="34">
        <v>10</v>
      </c>
      <c r="I20" s="34">
        <v>10</v>
      </c>
      <c r="J20" s="34">
        <v>8791</v>
      </c>
      <c r="K20" s="34">
        <v>8922</v>
      </c>
      <c r="L20" s="34">
        <v>9043</v>
      </c>
      <c r="M20" s="34">
        <v>9063</v>
      </c>
      <c r="N20" s="34">
        <v>9058</v>
      </c>
      <c r="O20" s="34">
        <v>9128</v>
      </c>
      <c r="P20" s="34">
        <v>9131</v>
      </c>
      <c r="Q20" s="34">
        <v>9154</v>
      </c>
      <c r="R20" s="34">
        <v>9120</v>
      </c>
      <c r="S20" s="34">
        <v>9198</v>
      </c>
      <c r="T20" s="70">
        <v>9060.7999999999993</v>
      </c>
    </row>
    <row r="21" spans="1:20" hidden="1" x14ac:dyDescent="0.3">
      <c r="A21" s="34">
        <v>19</v>
      </c>
      <c r="B21" s="34">
        <v>5</v>
      </c>
      <c r="C21" s="34">
        <v>5</v>
      </c>
      <c r="D21" s="34">
        <v>1</v>
      </c>
      <c r="E21" s="34">
        <v>10</v>
      </c>
      <c r="I21" s="34">
        <v>30</v>
      </c>
      <c r="J21" s="34">
        <v>9027</v>
      </c>
      <c r="K21" s="34">
        <v>9013</v>
      </c>
      <c r="L21" s="34">
        <v>9116</v>
      </c>
      <c r="M21" s="34">
        <v>9140</v>
      </c>
      <c r="N21" s="34">
        <v>9148</v>
      </c>
      <c r="O21" s="34">
        <v>9145</v>
      </c>
      <c r="P21" s="34">
        <v>9167</v>
      </c>
      <c r="Q21" s="34">
        <v>9165</v>
      </c>
      <c r="R21" s="34">
        <v>9174</v>
      </c>
      <c r="S21" s="34">
        <v>9156</v>
      </c>
      <c r="T21" s="70">
        <v>9125.1</v>
      </c>
    </row>
    <row r="22" spans="1:20" hidden="1" x14ac:dyDescent="0.3">
      <c r="A22" s="34">
        <v>20</v>
      </c>
      <c r="B22" s="34">
        <v>5</v>
      </c>
      <c r="C22" s="34">
        <v>5</v>
      </c>
      <c r="D22" s="34">
        <v>1</v>
      </c>
      <c r="E22" s="34">
        <v>10</v>
      </c>
      <c r="I22" s="34">
        <v>50</v>
      </c>
      <c r="J22" s="34">
        <v>8984</v>
      </c>
      <c r="K22" s="34">
        <v>9072</v>
      </c>
      <c r="L22" s="34">
        <v>9120</v>
      </c>
      <c r="M22" s="34">
        <v>9194</v>
      </c>
      <c r="N22" s="34">
        <v>9181</v>
      </c>
      <c r="O22" s="34">
        <v>9203</v>
      </c>
      <c r="P22" s="34">
        <v>9194</v>
      </c>
      <c r="Q22" s="34">
        <v>9217</v>
      </c>
      <c r="R22" s="34">
        <v>9228</v>
      </c>
      <c r="S22" s="34">
        <v>9237</v>
      </c>
      <c r="T22" s="70">
        <v>9163</v>
      </c>
    </row>
    <row r="23" spans="1:20" hidden="1" x14ac:dyDescent="0.3">
      <c r="A23" s="34">
        <v>21</v>
      </c>
      <c r="B23" s="34">
        <v>5</v>
      </c>
      <c r="C23" s="34">
        <v>10</v>
      </c>
      <c r="D23" s="34">
        <v>1</v>
      </c>
      <c r="E23" s="34">
        <v>10</v>
      </c>
      <c r="I23" s="34">
        <v>10</v>
      </c>
      <c r="J23" s="34">
        <v>9053</v>
      </c>
      <c r="K23" s="34">
        <v>9116</v>
      </c>
      <c r="L23" s="34">
        <v>9136</v>
      </c>
      <c r="M23" s="34">
        <v>9157</v>
      </c>
      <c r="N23" s="34">
        <v>9169</v>
      </c>
      <c r="O23" s="34">
        <v>9201</v>
      </c>
      <c r="P23" s="34">
        <v>9158</v>
      </c>
      <c r="Q23" s="34">
        <v>9173</v>
      </c>
      <c r="R23" s="34">
        <v>9172</v>
      </c>
      <c r="S23" s="34">
        <v>9162</v>
      </c>
      <c r="T23" s="70">
        <v>9149.7000000000007</v>
      </c>
    </row>
    <row r="24" spans="1:20" hidden="1" x14ac:dyDescent="0.3">
      <c r="A24" s="34">
        <v>22</v>
      </c>
      <c r="B24" s="34">
        <v>5</v>
      </c>
      <c r="C24" s="34">
        <v>10</v>
      </c>
      <c r="D24" s="34">
        <v>1</v>
      </c>
      <c r="E24" s="34">
        <v>10</v>
      </c>
      <c r="I24" s="34">
        <v>30</v>
      </c>
      <c r="J24" s="34">
        <v>9060</v>
      </c>
      <c r="K24" s="34">
        <v>9086</v>
      </c>
      <c r="L24" s="34">
        <v>9190</v>
      </c>
      <c r="M24" s="34">
        <v>9213</v>
      </c>
      <c r="N24" s="34">
        <v>9230</v>
      </c>
      <c r="O24" s="34">
        <v>9218</v>
      </c>
      <c r="P24" s="34">
        <v>9203</v>
      </c>
      <c r="Q24" s="34">
        <v>9223</v>
      </c>
      <c r="R24" s="34">
        <v>9223</v>
      </c>
      <c r="S24" s="34">
        <v>9253</v>
      </c>
      <c r="T24" s="70">
        <v>9189.9</v>
      </c>
    </row>
    <row r="25" spans="1:20" hidden="1" x14ac:dyDescent="0.3">
      <c r="A25" s="34">
        <v>23</v>
      </c>
      <c r="B25" s="34">
        <v>5</v>
      </c>
      <c r="C25" s="34">
        <v>10</v>
      </c>
      <c r="D25" s="34">
        <v>1</v>
      </c>
      <c r="E25" s="34">
        <v>10</v>
      </c>
      <c r="I25" s="34">
        <v>50</v>
      </c>
      <c r="J25" s="34">
        <v>9119</v>
      </c>
      <c r="K25" s="34">
        <v>9172</v>
      </c>
      <c r="L25" s="34">
        <v>9184</v>
      </c>
      <c r="M25" s="34">
        <v>9196</v>
      </c>
      <c r="N25" s="34">
        <v>9219</v>
      </c>
      <c r="O25" s="34">
        <v>9242</v>
      </c>
      <c r="P25" s="34">
        <v>9211</v>
      </c>
      <c r="Q25" s="34">
        <v>9224</v>
      </c>
      <c r="R25" s="34">
        <v>9221</v>
      </c>
      <c r="S25" s="34">
        <v>9212</v>
      </c>
      <c r="T25" s="70">
        <v>9200</v>
      </c>
    </row>
    <row r="26" spans="1:20" hidden="1" x14ac:dyDescent="0.3">
      <c r="A26" s="34">
        <v>24</v>
      </c>
      <c r="B26" s="34">
        <v>3</v>
      </c>
      <c r="C26" s="34">
        <v>5</v>
      </c>
      <c r="D26" s="34">
        <v>2</v>
      </c>
      <c r="E26" s="34">
        <v>40</v>
      </c>
      <c r="F26" s="34">
        <v>20</v>
      </c>
      <c r="I26" s="34">
        <v>10</v>
      </c>
      <c r="J26" s="34">
        <v>9404</v>
      </c>
      <c r="K26" s="34">
        <v>9497</v>
      </c>
      <c r="L26" s="34">
        <v>9480</v>
      </c>
      <c r="M26" s="34">
        <v>9520</v>
      </c>
      <c r="N26" s="34">
        <v>9478</v>
      </c>
      <c r="O26" s="34">
        <v>9558</v>
      </c>
      <c r="P26" s="34">
        <v>9532</v>
      </c>
      <c r="Q26" s="34">
        <v>9584</v>
      </c>
      <c r="R26" s="34">
        <v>9547</v>
      </c>
      <c r="S26" s="34">
        <v>9569</v>
      </c>
      <c r="T26" s="70">
        <v>9516.9</v>
      </c>
    </row>
    <row r="27" spans="1:20" hidden="1" x14ac:dyDescent="0.3">
      <c r="A27" s="34">
        <v>25</v>
      </c>
      <c r="B27" s="34">
        <v>3</v>
      </c>
      <c r="C27" s="34">
        <v>5</v>
      </c>
      <c r="D27" s="34">
        <v>2</v>
      </c>
      <c r="E27" s="34">
        <v>40</v>
      </c>
      <c r="F27" s="34">
        <v>20</v>
      </c>
      <c r="I27" s="34">
        <v>30</v>
      </c>
      <c r="J27" s="34">
        <v>9332</v>
      </c>
      <c r="K27" s="34">
        <v>9456</v>
      </c>
      <c r="L27" s="34">
        <v>9494</v>
      </c>
      <c r="M27" s="34">
        <v>9507</v>
      </c>
      <c r="N27" s="34">
        <v>9523</v>
      </c>
      <c r="O27" s="34">
        <v>9505</v>
      </c>
      <c r="P27" s="34">
        <v>9562</v>
      </c>
      <c r="Q27" s="34">
        <v>9544</v>
      </c>
      <c r="R27" s="34">
        <v>9544</v>
      </c>
      <c r="S27" s="34">
        <v>9542</v>
      </c>
      <c r="T27" s="70">
        <v>9500.9</v>
      </c>
    </row>
    <row r="28" spans="1:20" hidden="1" x14ac:dyDescent="0.3">
      <c r="A28" s="34">
        <v>26</v>
      </c>
      <c r="B28" s="34">
        <v>3</v>
      </c>
      <c r="C28" s="34">
        <v>5</v>
      </c>
      <c r="D28" s="34">
        <v>2</v>
      </c>
      <c r="E28" s="34">
        <v>40</v>
      </c>
      <c r="F28" s="34">
        <v>20</v>
      </c>
      <c r="I28" s="34">
        <v>50</v>
      </c>
      <c r="J28" s="34">
        <v>9203</v>
      </c>
      <c r="K28" s="34">
        <v>9346</v>
      </c>
      <c r="L28" s="34">
        <v>9393</v>
      </c>
      <c r="M28" s="34">
        <v>9428</v>
      </c>
      <c r="N28" s="34">
        <v>9426</v>
      </c>
      <c r="O28" s="34">
        <v>9433</v>
      </c>
      <c r="P28" s="34">
        <v>9433</v>
      </c>
      <c r="Q28" s="34">
        <v>9453</v>
      </c>
      <c r="R28" s="34">
        <v>9459</v>
      </c>
      <c r="S28" s="34">
        <v>9443</v>
      </c>
      <c r="T28" s="70">
        <v>9401.7000000000007</v>
      </c>
    </row>
    <row r="29" spans="1:20" hidden="1" x14ac:dyDescent="0.3">
      <c r="A29" s="34">
        <v>27</v>
      </c>
      <c r="B29" s="34">
        <v>3</v>
      </c>
      <c r="C29" s="34">
        <v>10</v>
      </c>
      <c r="D29" s="34">
        <v>2</v>
      </c>
      <c r="E29" s="34">
        <v>40</v>
      </c>
      <c r="F29" s="34">
        <v>20</v>
      </c>
      <c r="I29" s="34">
        <v>10</v>
      </c>
      <c r="J29" s="34">
        <v>9508</v>
      </c>
      <c r="K29" s="34">
        <v>9526</v>
      </c>
      <c r="L29" s="34">
        <v>9545</v>
      </c>
      <c r="M29" s="34">
        <v>9559</v>
      </c>
      <c r="N29" s="34">
        <v>9553</v>
      </c>
      <c r="O29" s="34">
        <v>9561</v>
      </c>
      <c r="P29" s="34">
        <v>9541</v>
      </c>
      <c r="Q29" s="34">
        <v>9591</v>
      </c>
      <c r="R29" s="34">
        <v>9536</v>
      </c>
      <c r="S29" s="34">
        <v>9530</v>
      </c>
      <c r="T29" s="70">
        <v>9545</v>
      </c>
    </row>
    <row r="30" spans="1:20" hidden="1" x14ac:dyDescent="0.3">
      <c r="A30" s="34">
        <v>28</v>
      </c>
      <c r="B30" s="34">
        <v>3</v>
      </c>
      <c r="C30" s="34">
        <v>10</v>
      </c>
      <c r="D30" s="34">
        <v>2</v>
      </c>
      <c r="E30" s="34">
        <v>40</v>
      </c>
      <c r="F30" s="34">
        <v>20</v>
      </c>
      <c r="I30" s="34">
        <v>30</v>
      </c>
      <c r="J30" s="34">
        <v>9432</v>
      </c>
      <c r="K30" s="34">
        <v>9495</v>
      </c>
      <c r="L30" s="34">
        <v>9517</v>
      </c>
      <c r="M30" s="34">
        <v>9532</v>
      </c>
      <c r="N30" s="34">
        <v>9542</v>
      </c>
      <c r="O30" s="34">
        <v>9521</v>
      </c>
      <c r="P30" s="34">
        <v>9534</v>
      </c>
      <c r="Q30" s="34">
        <v>9537</v>
      </c>
      <c r="R30" s="34">
        <v>9536</v>
      </c>
      <c r="S30" s="34">
        <v>9528</v>
      </c>
      <c r="T30" s="70">
        <v>9517.4</v>
      </c>
    </row>
    <row r="31" spans="1:20" hidden="1" x14ac:dyDescent="0.3">
      <c r="A31" s="34">
        <v>29</v>
      </c>
      <c r="B31" s="34">
        <v>3</v>
      </c>
      <c r="C31" s="34">
        <v>10</v>
      </c>
      <c r="D31" s="34">
        <v>2</v>
      </c>
      <c r="E31" s="34">
        <v>40</v>
      </c>
      <c r="F31" s="34">
        <v>20</v>
      </c>
      <c r="I31" s="34">
        <v>50</v>
      </c>
      <c r="J31" s="34">
        <v>9373</v>
      </c>
      <c r="K31" s="34">
        <v>9427</v>
      </c>
      <c r="L31" s="34">
        <v>9454</v>
      </c>
      <c r="M31" s="34">
        <v>9475</v>
      </c>
      <c r="N31" s="34">
        <v>9490</v>
      </c>
      <c r="O31" s="34">
        <v>9485</v>
      </c>
      <c r="P31" s="34">
        <v>9482</v>
      </c>
      <c r="Q31" s="34">
        <v>9501</v>
      </c>
      <c r="R31" s="34">
        <v>9494</v>
      </c>
      <c r="S31" s="34">
        <v>9504</v>
      </c>
      <c r="T31" s="70">
        <v>9468.5</v>
      </c>
    </row>
    <row r="32" spans="1:20" hidden="1" x14ac:dyDescent="0.3">
      <c r="A32" s="34">
        <v>30</v>
      </c>
      <c r="B32" s="34">
        <v>5</v>
      </c>
      <c r="C32" s="34">
        <v>5</v>
      </c>
      <c r="D32" s="34">
        <v>2</v>
      </c>
      <c r="E32" s="34">
        <v>40</v>
      </c>
      <c r="F32" s="34">
        <v>20</v>
      </c>
      <c r="I32" s="34">
        <v>10</v>
      </c>
      <c r="J32" s="34">
        <v>9420</v>
      </c>
      <c r="K32" s="34">
        <v>9413</v>
      </c>
      <c r="L32" s="34">
        <v>9519</v>
      </c>
      <c r="M32" s="34">
        <v>9531</v>
      </c>
      <c r="N32" s="34">
        <v>9513</v>
      </c>
      <c r="O32" s="34">
        <v>9537</v>
      </c>
      <c r="P32" s="34">
        <v>9565</v>
      </c>
      <c r="Q32" s="34">
        <v>9542</v>
      </c>
      <c r="R32" s="34">
        <v>9547</v>
      </c>
      <c r="S32" s="34">
        <v>9575</v>
      </c>
      <c r="T32" s="70">
        <v>9516.2000000000007</v>
      </c>
    </row>
    <row r="33" spans="1:20" hidden="1" x14ac:dyDescent="0.3">
      <c r="A33" s="34">
        <v>31</v>
      </c>
      <c r="B33" s="34">
        <v>5</v>
      </c>
      <c r="C33" s="34">
        <v>5</v>
      </c>
      <c r="D33" s="34">
        <v>2</v>
      </c>
      <c r="E33" s="34">
        <v>40</v>
      </c>
      <c r="F33" s="34">
        <v>20</v>
      </c>
      <c r="I33" s="34">
        <v>30</v>
      </c>
      <c r="J33" s="34">
        <v>9392</v>
      </c>
      <c r="K33" s="34">
        <v>9436</v>
      </c>
      <c r="L33" s="34">
        <v>9482</v>
      </c>
      <c r="M33" s="34">
        <v>9489</v>
      </c>
      <c r="N33" s="34">
        <v>9488</v>
      </c>
      <c r="O33" s="34">
        <v>9502</v>
      </c>
      <c r="P33" s="34">
        <v>9510</v>
      </c>
      <c r="Q33" s="34">
        <v>9533</v>
      </c>
      <c r="R33" s="34">
        <v>9530</v>
      </c>
      <c r="S33" s="34">
        <v>9560</v>
      </c>
      <c r="T33" s="70">
        <v>9492.2000000000007</v>
      </c>
    </row>
    <row r="34" spans="1:20" hidden="1" x14ac:dyDescent="0.3">
      <c r="A34" s="34">
        <v>32</v>
      </c>
      <c r="B34" s="34">
        <v>5</v>
      </c>
      <c r="C34" s="34">
        <v>5</v>
      </c>
      <c r="D34" s="34">
        <v>2</v>
      </c>
      <c r="E34" s="34">
        <v>40</v>
      </c>
      <c r="F34" s="34">
        <v>20</v>
      </c>
      <c r="I34" s="34">
        <v>50</v>
      </c>
      <c r="J34" s="34">
        <v>9334</v>
      </c>
      <c r="K34" s="34">
        <v>9415</v>
      </c>
      <c r="L34" s="34">
        <v>9466</v>
      </c>
      <c r="M34" s="34">
        <v>9452</v>
      </c>
      <c r="N34" s="34">
        <v>9491</v>
      </c>
      <c r="O34" s="34">
        <v>9496</v>
      </c>
      <c r="P34" s="34">
        <v>9498</v>
      </c>
      <c r="Q34" s="34">
        <v>9498</v>
      </c>
      <c r="R34" s="34">
        <v>9501</v>
      </c>
      <c r="S34" s="34">
        <v>9480</v>
      </c>
      <c r="T34" s="70">
        <v>9463.1</v>
      </c>
    </row>
    <row r="35" spans="1:20" x14ac:dyDescent="0.3">
      <c r="A35" s="34">
        <v>33</v>
      </c>
      <c r="B35" s="34">
        <v>5</v>
      </c>
      <c r="C35" s="34">
        <v>10</v>
      </c>
      <c r="D35" s="34">
        <v>2</v>
      </c>
      <c r="E35" s="34">
        <v>40</v>
      </c>
      <c r="F35" s="34">
        <v>20</v>
      </c>
      <c r="I35" s="34">
        <v>10</v>
      </c>
      <c r="J35" s="34">
        <v>9556</v>
      </c>
      <c r="K35" s="34">
        <v>9545</v>
      </c>
      <c r="L35" s="34">
        <v>9581</v>
      </c>
      <c r="M35" s="34">
        <v>9608</v>
      </c>
      <c r="N35" s="34">
        <v>9599</v>
      </c>
      <c r="O35" s="34">
        <v>9605</v>
      </c>
      <c r="P35" s="45">
        <v>9645</v>
      </c>
      <c r="Q35" s="34">
        <v>9617</v>
      </c>
      <c r="R35" s="34">
        <v>9604</v>
      </c>
      <c r="S35" s="34">
        <v>9597</v>
      </c>
      <c r="T35" s="70">
        <v>9595.7000000000007</v>
      </c>
    </row>
    <row r="36" spans="1:20" hidden="1" x14ac:dyDescent="0.3">
      <c r="A36" s="34">
        <v>34</v>
      </c>
      <c r="B36" s="34">
        <v>5</v>
      </c>
      <c r="C36" s="34">
        <v>10</v>
      </c>
      <c r="D36" s="34">
        <v>2</v>
      </c>
      <c r="E36" s="34">
        <v>40</v>
      </c>
      <c r="F36" s="34">
        <v>20</v>
      </c>
      <c r="I36" s="34">
        <v>30</v>
      </c>
      <c r="J36" s="34">
        <v>9525</v>
      </c>
      <c r="K36" s="34">
        <v>9531</v>
      </c>
      <c r="L36" s="34">
        <v>9550</v>
      </c>
      <c r="M36" s="34">
        <v>9581</v>
      </c>
      <c r="N36" s="34">
        <v>9583</v>
      </c>
      <c r="O36" s="34">
        <v>9550</v>
      </c>
      <c r="P36" s="34">
        <v>9575</v>
      </c>
      <c r="Q36" s="34">
        <v>9596</v>
      </c>
      <c r="R36" s="34">
        <v>9584</v>
      </c>
      <c r="S36" s="34">
        <v>9575</v>
      </c>
      <c r="T36" s="70">
        <v>9565</v>
      </c>
    </row>
    <row r="37" spans="1:20" hidden="1" x14ac:dyDescent="0.3">
      <c r="A37" s="34">
        <v>35</v>
      </c>
      <c r="B37" s="34">
        <v>5</v>
      </c>
      <c r="C37" s="34">
        <v>10</v>
      </c>
      <c r="D37" s="34">
        <v>2</v>
      </c>
      <c r="E37" s="34">
        <v>40</v>
      </c>
      <c r="F37" s="34">
        <v>20</v>
      </c>
      <c r="I37" s="34">
        <v>50</v>
      </c>
      <c r="J37" s="34">
        <v>9416</v>
      </c>
      <c r="K37" s="34">
        <v>9462</v>
      </c>
      <c r="L37" s="34">
        <v>9473</v>
      </c>
      <c r="M37" s="34">
        <v>9473</v>
      </c>
      <c r="N37" s="34">
        <v>9476</v>
      </c>
      <c r="O37" s="34">
        <v>9479</v>
      </c>
      <c r="P37" s="34">
        <v>9500</v>
      </c>
      <c r="Q37" s="34">
        <v>9489</v>
      </c>
      <c r="R37" s="34">
        <v>9490</v>
      </c>
      <c r="S37" s="34">
        <v>9485</v>
      </c>
      <c r="T37" s="70">
        <v>9474.2999999999993</v>
      </c>
    </row>
    <row r="38" spans="1:20" hidden="1" x14ac:dyDescent="0.3">
      <c r="A38" s="34">
        <v>36</v>
      </c>
      <c r="B38" s="34">
        <v>3</v>
      </c>
      <c r="C38" s="34">
        <v>5</v>
      </c>
      <c r="D38" s="34">
        <v>2</v>
      </c>
      <c r="E38" s="34">
        <v>20</v>
      </c>
      <c r="F38" s="34">
        <v>40</v>
      </c>
      <c r="I38" s="34">
        <v>10</v>
      </c>
      <c r="J38" s="34">
        <v>9305</v>
      </c>
      <c r="K38" s="34">
        <v>9435</v>
      </c>
      <c r="L38" s="34">
        <v>9424</v>
      </c>
      <c r="M38" s="34">
        <v>9501</v>
      </c>
      <c r="N38" s="34">
        <v>9509</v>
      </c>
      <c r="O38" s="34">
        <v>9487</v>
      </c>
      <c r="P38" s="34">
        <v>9498</v>
      </c>
      <c r="Q38" s="34">
        <v>9514</v>
      </c>
      <c r="R38" s="34">
        <v>9508</v>
      </c>
      <c r="S38" s="34">
        <v>9446</v>
      </c>
      <c r="T38" s="70">
        <v>9462.7000000000007</v>
      </c>
    </row>
    <row r="39" spans="1:20" hidden="1" x14ac:dyDescent="0.3">
      <c r="A39" s="34">
        <v>37</v>
      </c>
      <c r="B39" s="34">
        <v>3</v>
      </c>
      <c r="C39" s="34">
        <v>5</v>
      </c>
      <c r="D39" s="34">
        <v>2</v>
      </c>
      <c r="E39" s="34">
        <v>20</v>
      </c>
      <c r="F39" s="34">
        <v>40</v>
      </c>
      <c r="I39" s="34">
        <v>30</v>
      </c>
      <c r="J39" s="34">
        <v>9276</v>
      </c>
      <c r="K39" s="34">
        <v>9346</v>
      </c>
      <c r="L39" s="34">
        <v>9395</v>
      </c>
      <c r="M39" s="34">
        <v>9425</v>
      </c>
      <c r="N39" s="34">
        <v>9422</v>
      </c>
      <c r="O39" s="34">
        <v>9452</v>
      </c>
      <c r="P39" s="34">
        <v>9449</v>
      </c>
      <c r="Q39" s="34">
        <v>9456</v>
      </c>
      <c r="R39" s="34">
        <v>9457</v>
      </c>
      <c r="S39" s="34">
        <v>9459</v>
      </c>
      <c r="T39" s="70">
        <v>9413.7000000000007</v>
      </c>
    </row>
    <row r="40" spans="1:20" hidden="1" x14ac:dyDescent="0.3">
      <c r="A40" s="34">
        <v>38</v>
      </c>
      <c r="B40" s="34">
        <v>3</v>
      </c>
      <c r="C40" s="34">
        <v>5</v>
      </c>
      <c r="D40" s="34">
        <v>2</v>
      </c>
      <c r="E40" s="34">
        <v>20</v>
      </c>
      <c r="F40" s="34">
        <v>40</v>
      </c>
      <c r="I40" s="34">
        <v>50</v>
      </c>
      <c r="J40" s="34">
        <v>9199</v>
      </c>
      <c r="K40" s="34">
        <v>9247</v>
      </c>
      <c r="L40" s="34">
        <v>9309</v>
      </c>
      <c r="M40" s="34">
        <v>9345</v>
      </c>
      <c r="N40" s="34">
        <v>9339</v>
      </c>
      <c r="O40" s="34">
        <v>9368</v>
      </c>
      <c r="P40" s="34">
        <v>9371</v>
      </c>
      <c r="Q40" s="34">
        <v>9377</v>
      </c>
      <c r="R40" s="34">
        <v>9381</v>
      </c>
      <c r="S40" s="34">
        <v>9372</v>
      </c>
      <c r="T40" s="70">
        <v>9330.7999999999993</v>
      </c>
    </row>
    <row r="41" spans="1:20" hidden="1" x14ac:dyDescent="0.3">
      <c r="A41" s="34">
        <v>39</v>
      </c>
      <c r="B41" s="34">
        <v>3</v>
      </c>
      <c r="C41" s="34">
        <v>10</v>
      </c>
      <c r="D41" s="34">
        <v>2</v>
      </c>
      <c r="E41" s="34">
        <v>20</v>
      </c>
      <c r="F41" s="34">
        <v>40</v>
      </c>
      <c r="I41" s="34">
        <v>10</v>
      </c>
      <c r="J41" s="34">
        <v>9403</v>
      </c>
      <c r="K41" s="34">
        <v>9457</v>
      </c>
      <c r="L41" s="34">
        <v>9484</v>
      </c>
      <c r="M41" s="34">
        <v>9428</v>
      </c>
      <c r="N41" s="34">
        <v>9469</v>
      </c>
      <c r="O41" s="34">
        <v>9475</v>
      </c>
      <c r="P41" s="34">
        <v>9473</v>
      </c>
      <c r="Q41" s="34">
        <v>9477</v>
      </c>
      <c r="R41" s="34">
        <v>9462</v>
      </c>
      <c r="S41" s="34">
        <v>9493</v>
      </c>
      <c r="T41" s="70">
        <v>9462.1</v>
      </c>
    </row>
    <row r="42" spans="1:20" hidden="1" x14ac:dyDescent="0.3">
      <c r="A42" s="34">
        <v>40</v>
      </c>
      <c r="B42" s="34">
        <v>3</v>
      </c>
      <c r="C42" s="34">
        <v>10</v>
      </c>
      <c r="D42" s="34">
        <v>2</v>
      </c>
      <c r="E42" s="34">
        <v>20</v>
      </c>
      <c r="F42" s="34">
        <v>40</v>
      </c>
      <c r="I42" s="34">
        <v>30</v>
      </c>
      <c r="J42" s="34">
        <v>9317</v>
      </c>
      <c r="K42" s="34">
        <v>9400</v>
      </c>
      <c r="L42" s="34">
        <v>9394</v>
      </c>
      <c r="M42" s="34">
        <v>9398</v>
      </c>
      <c r="N42" s="34">
        <v>9401</v>
      </c>
      <c r="O42" s="34">
        <v>9401</v>
      </c>
      <c r="P42" s="34">
        <v>9415</v>
      </c>
      <c r="Q42" s="34">
        <v>9404</v>
      </c>
      <c r="R42" s="34">
        <v>9411</v>
      </c>
      <c r="S42" s="34">
        <v>9410</v>
      </c>
      <c r="T42" s="70">
        <v>9395.1</v>
      </c>
    </row>
    <row r="43" spans="1:20" hidden="1" x14ac:dyDescent="0.3">
      <c r="A43" s="34">
        <v>41</v>
      </c>
      <c r="B43" s="34">
        <v>3</v>
      </c>
      <c r="C43" s="34">
        <v>10</v>
      </c>
      <c r="D43" s="34">
        <v>2</v>
      </c>
      <c r="E43" s="34">
        <v>20</v>
      </c>
      <c r="F43" s="34">
        <v>40</v>
      </c>
      <c r="I43" s="34">
        <v>50</v>
      </c>
      <c r="J43" s="34">
        <v>9307</v>
      </c>
      <c r="K43" s="34">
        <v>9355</v>
      </c>
      <c r="L43" s="34">
        <v>9410</v>
      </c>
      <c r="M43" s="34">
        <v>9422</v>
      </c>
      <c r="N43" s="34">
        <v>9413</v>
      </c>
      <c r="O43" s="34">
        <v>9435</v>
      </c>
      <c r="P43" s="34">
        <v>9415</v>
      </c>
      <c r="Q43" s="34">
        <v>9423</v>
      </c>
      <c r="R43" s="34">
        <v>9430</v>
      </c>
      <c r="S43" s="34">
        <v>9412</v>
      </c>
      <c r="T43" s="70">
        <v>9402.2000000000007</v>
      </c>
    </row>
    <row r="44" spans="1:20" hidden="1" x14ac:dyDescent="0.3">
      <c r="A44" s="34">
        <v>42</v>
      </c>
      <c r="B44" s="34">
        <v>5</v>
      </c>
      <c r="C44" s="34">
        <v>5</v>
      </c>
      <c r="D44" s="34">
        <v>2</v>
      </c>
      <c r="E44" s="34">
        <v>20</v>
      </c>
      <c r="F44" s="34">
        <v>40</v>
      </c>
      <c r="I44" s="34">
        <v>10</v>
      </c>
      <c r="J44" s="34">
        <v>9294</v>
      </c>
      <c r="K44" s="34">
        <v>9377</v>
      </c>
      <c r="L44" s="34">
        <v>9448</v>
      </c>
      <c r="M44" s="34">
        <v>9419</v>
      </c>
      <c r="N44" s="34">
        <v>9474</v>
      </c>
      <c r="O44" s="34">
        <v>9504</v>
      </c>
      <c r="P44" s="34">
        <v>9497</v>
      </c>
      <c r="Q44" s="34">
        <v>9472</v>
      </c>
      <c r="R44" s="34">
        <v>9485</v>
      </c>
      <c r="S44" s="34">
        <v>9497</v>
      </c>
      <c r="T44" s="70">
        <v>9446.7000000000007</v>
      </c>
    </row>
    <row r="45" spans="1:20" hidden="1" x14ac:dyDescent="0.3">
      <c r="A45" s="34">
        <v>43</v>
      </c>
      <c r="B45" s="34">
        <v>5</v>
      </c>
      <c r="C45" s="34">
        <v>5</v>
      </c>
      <c r="D45" s="34">
        <v>2</v>
      </c>
      <c r="E45" s="34">
        <v>20</v>
      </c>
      <c r="F45" s="34">
        <v>40</v>
      </c>
      <c r="I45" s="34">
        <v>30</v>
      </c>
      <c r="J45" s="34">
        <v>9320</v>
      </c>
      <c r="K45" s="34">
        <v>9376</v>
      </c>
      <c r="L45" s="34">
        <v>9434</v>
      </c>
      <c r="M45" s="34">
        <v>9436</v>
      </c>
      <c r="N45" s="34">
        <v>9456</v>
      </c>
      <c r="O45" s="34">
        <v>9451</v>
      </c>
      <c r="P45" s="34">
        <v>9409</v>
      </c>
      <c r="Q45" s="34">
        <v>9475</v>
      </c>
      <c r="R45" s="34">
        <v>9489</v>
      </c>
      <c r="S45" s="34">
        <v>9487</v>
      </c>
      <c r="T45" s="70">
        <v>9433.2999999999993</v>
      </c>
    </row>
    <row r="46" spans="1:20" hidden="1" x14ac:dyDescent="0.3">
      <c r="A46" s="34">
        <v>44</v>
      </c>
      <c r="B46" s="34">
        <v>5</v>
      </c>
      <c r="C46" s="34">
        <v>5</v>
      </c>
      <c r="D46" s="34">
        <v>2</v>
      </c>
      <c r="E46" s="34">
        <v>20</v>
      </c>
      <c r="F46" s="34">
        <v>40</v>
      </c>
      <c r="I46" s="34">
        <v>50</v>
      </c>
      <c r="J46" s="34">
        <v>9238</v>
      </c>
      <c r="K46" s="34">
        <v>9329</v>
      </c>
      <c r="L46" s="34">
        <v>9388</v>
      </c>
      <c r="M46" s="34">
        <v>9426</v>
      </c>
      <c r="N46" s="34">
        <v>9427</v>
      </c>
      <c r="O46" s="34">
        <v>9446</v>
      </c>
      <c r="P46" s="34">
        <v>9482</v>
      </c>
      <c r="Q46" s="34">
        <v>9487</v>
      </c>
      <c r="R46" s="34">
        <v>9491</v>
      </c>
      <c r="S46" s="34">
        <v>9480</v>
      </c>
      <c r="T46" s="70">
        <v>9419.4</v>
      </c>
    </row>
    <row r="47" spans="1:20" hidden="1" x14ac:dyDescent="0.3">
      <c r="A47" s="34">
        <v>45</v>
      </c>
      <c r="B47" s="34">
        <v>5</v>
      </c>
      <c r="C47" s="34">
        <v>10</v>
      </c>
      <c r="D47" s="34">
        <v>2</v>
      </c>
      <c r="E47" s="34">
        <v>20</v>
      </c>
      <c r="F47" s="34">
        <v>40</v>
      </c>
      <c r="I47" s="34">
        <v>10</v>
      </c>
      <c r="J47" s="34">
        <v>9402</v>
      </c>
      <c r="K47" s="34">
        <v>9376</v>
      </c>
      <c r="L47" s="34">
        <v>9492</v>
      </c>
      <c r="M47" s="34">
        <v>9508</v>
      </c>
      <c r="N47" s="34">
        <v>9518</v>
      </c>
      <c r="O47" s="34">
        <v>9514</v>
      </c>
      <c r="P47" s="34">
        <v>9551</v>
      </c>
      <c r="Q47" s="34">
        <v>9505</v>
      </c>
      <c r="R47" s="34">
        <v>9479</v>
      </c>
      <c r="S47" s="34">
        <v>9536</v>
      </c>
      <c r="T47" s="70">
        <v>9488.1</v>
      </c>
    </row>
    <row r="48" spans="1:20" hidden="1" x14ac:dyDescent="0.3">
      <c r="A48" s="34">
        <v>46</v>
      </c>
      <c r="B48" s="34">
        <v>5</v>
      </c>
      <c r="C48" s="34">
        <v>10</v>
      </c>
      <c r="D48" s="34">
        <v>2</v>
      </c>
      <c r="E48" s="34">
        <v>20</v>
      </c>
      <c r="F48" s="34">
        <v>40</v>
      </c>
      <c r="I48" s="34">
        <v>30</v>
      </c>
      <c r="J48" s="34">
        <v>9423</v>
      </c>
      <c r="K48" s="34">
        <v>9490</v>
      </c>
      <c r="L48" s="34">
        <v>9484</v>
      </c>
      <c r="M48" s="34">
        <v>9488</v>
      </c>
      <c r="N48" s="34">
        <v>9495</v>
      </c>
      <c r="O48" s="34">
        <v>9498</v>
      </c>
      <c r="P48" s="34">
        <v>9480</v>
      </c>
      <c r="Q48" s="34">
        <v>9486</v>
      </c>
      <c r="R48" s="34">
        <v>9491</v>
      </c>
      <c r="S48" s="34">
        <v>9483</v>
      </c>
      <c r="T48" s="70">
        <v>9481.7999999999993</v>
      </c>
    </row>
    <row r="49" spans="1:20" hidden="1" x14ac:dyDescent="0.3">
      <c r="A49" s="34">
        <v>47</v>
      </c>
      <c r="B49" s="34">
        <v>5</v>
      </c>
      <c r="C49" s="34">
        <v>10</v>
      </c>
      <c r="D49" s="34">
        <v>2</v>
      </c>
      <c r="E49" s="34">
        <v>20</v>
      </c>
      <c r="F49" s="34">
        <v>40</v>
      </c>
      <c r="I49" s="34">
        <v>50</v>
      </c>
      <c r="J49" s="34">
        <v>8395</v>
      </c>
      <c r="K49" s="34">
        <v>8504</v>
      </c>
      <c r="L49" s="34">
        <v>8522</v>
      </c>
      <c r="M49" s="34">
        <v>8529</v>
      </c>
      <c r="N49" s="34">
        <v>8544</v>
      </c>
      <c r="O49" s="34">
        <v>8534</v>
      </c>
      <c r="P49" s="34">
        <v>8546</v>
      </c>
      <c r="Q49" s="34">
        <v>8541</v>
      </c>
      <c r="R49" s="34">
        <v>8541</v>
      </c>
      <c r="S49" s="34">
        <v>8536</v>
      </c>
      <c r="T49" s="70">
        <v>8519.2000000000007</v>
      </c>
    </row>
    <row r="50" spans="1:20" hidden="1" x14ac:dyDescent="0.3">
      <c r="A50" s="34">
        <v>48</v>
      </c>
      <c r="B50" s="34">
        <v>3</v>
      </c>
      <c r="C50" s="34">
        <v>5</v>
      </c>
      <c r="D50" s="34">
        <v>2</v>
      </c>
      <c r="E50" s="34">
        <v>20</v>
      </c>
      <c r="F50" s="34">
        <v>40</v>
      </c>
      <c r="I50" s="34">
        <v>10</v>
      </c>
      <c r="J50" s="34">
        <v>9421</v>
      </c>
      <c r="K50" s="34">
        <v>9515</v>
      </c>
      <c r="L50" s="34">
        <v>9573</v>
      </c>
      <c r="M50" s="34">
        <v>9530</v>
      </c>
      <c r="N50" s="34">
        <v>9553</v>
      </c>
      <c r="O50" s="34">
        <v>9595</v>
      </c>
      <c r="P50" s="34">
        <v>9586</v>
      </c>
      <c r="Q50" s="34">
        <v>9475</v>
      </c>
      <c r="R50" s="34">
        <v>9601</v>
      </c>
      <c r="S50" s="34">
        <v>9587</v>
      </c>
      <c r="T50" s="70">
        <v>9543.6</v>
      </c>
    </row>
    <row r="51" spans="1:20" hidden="1" x14ac:dyDescent="0.3">
      <c r="A51" s="34">
        <v>49</v>
      </c>
      <c r="B51" s="34">
        <v>3</v>
      </c>
      <c r="C51" s="34">
        <v>5</v>
      </c>
      <c r="D51" s="34">
        <v>2</v>
      </c>
      <c r="E51" s="34">
        <v>20</v>
      </c>
      <c r="F51" s="34">
        <v>40</v>
      </c>
      <c r="I51" s="34">
        <v>30</v>
      </c>
      <c r="J51" s="34">
        <v>9340</v>
      </c>
      <c r="K51" s="34">
        <v>9429</v>
      </c>
      <c r="L51" s="34">
        <v>9496</v>
      </c>
      <c r="M51" s="34">
        <v>9526</v>
      </c>
      <c r="N51" s="34">
        <v>9534</v>
      </c>
      <c r="O51" s="34">
        <v>9528</v>
      </c>
      <c r="P51" s="34">
        <v>9523</v>
      </c>
      <c r="Q51" s="34">
        <v>9515</v>
      </c>
      <c r="R51" s="34">
        <v>9542</v>
      </c>
      <c r="S51" s="34">
        <v>9531</v>
      </c>
      <c r="T51" s="70">
        <v>9496.4</v>
      </c>
    </row>
    <row r="52" spans="1:20" hidden="1" x14ac:dyDescent="0.3">
      <c r="A52" s="34">
        <v>50</v>
      </c>
      <c r="B52" s="34">
        <v>3</v>
      </c>
      <c r="C52" s="34">
        <v>5</v>
      </c>
      <c r="D52" s="34">
        <v>2</v>
      </c>
      <c r="E52" s="34">
        <v>20</v>
      </c>
      <c r="F52" s="34">
        <v>40</v>
      </c>
      <c r="I52" s="34">
        <v>50</v>
      </c>
      <c r="J52" s="34">
        <v>9237</v>
      </c>
      <c r="K52" s="34">
        <v>9399</v>
      </c>
      <c r="L52" s="34">
        <v>9441</v>
      </c>
      <c r="M52" s="34">
        <v>9451</v>
      </c>
      <c r="N52" s="34">
        <v>9478</v>
      </c>
      <c r="O52" s="34">
        <v>9481</v>
      </c>
      <c r="P52" s="34">
        <v>9490</v>
      </c>
      <c r="Q52" s="34">
        <v>9512</v>
      </c>
      <c r="R52" s="34">
        <v>9510</v>
      </c>
      <c r="S52" s="34">
        <v>9506</v>
      </c>
      <c r="T52" s="70">
        <v>9450.5</v>
      </c>
    </row>
    <row r="53" spans="1:20" hidden="1" x14ac:dyDescent="0.3">
      <c r="A53" s="34">
        <v>51</v>
      </c>
      <c r="B53" s="34">
        <v>3</v>
      </c>
      <c r="C53" s="34">
        <v>10</v>
      </c>
      <c r="D53" s="34">
        <v>2</v>
      </c>
      <c r="E53" s="34">
        <v>20</v>
      </c>
      <c r="F53" s="34">
        <v>40</v>
      </c>
      <c r="I53" s="34">
        <v>10</v>
      </c>
      <c r="J53" s="34">
        <v>9447</v>
      </c>
      <c r="K53" s="34">
        <v>9551</v>
      </c>
      <c r="L53" s="34">
        <v>9582</v>
      </c>
      <c r="M53" s="34">
        <v>9598</v>
      </c>
      <c r="N53" s="34">
        <v>9585</v>
      </c>
      <c r="O53" s="34">
        <v>9576</v>
      </c>
      <c r="P53" s="34">
        <v>9567</v>
      </c>
      <c r="Q53" s="34">
        <v>9600</v>
      </c>
      <c r="R53" s="34">
        <v>9590</v>
      </c>
      <c r="S53" s="34">
        <v>9584</v>
      </c>
      <c r="T53" s="70">
        <v>9568</v>
      </c>
    </row>
    <row r="54" spans="1:20" hidden="1" x14ac:dyDescent="0.3">
      <c r="A54" s="34">
        <v>52</v>
      </c>
      <c r="B54" s="34">
        <v>3</v>
      </c>
      <c r="C54" s="34">
        <v>10</v>
      </c>
      <c r="D54" s="34">
        <v>2</v>
      </c>
      <c r="E54" s="34">
        <v>20</v>
      </c>
      <c r="F54" s="34">
        <v>40</v>
      </c>
      <c r="I54" s="34">
        <v>30</v>
      </c>
      <c r="J54" s="34">
        <v>9421</v>
      </c>
      <c r="K54" s="34">
        <v>9476</v>
      </c>
      <c r="L54" s="34">
        <v>9452</v>
      </c>
      <c r="M54" s="34">
        <v>9510</v>
      </c>
      <c r="N54" s="34">
        <v>9491</v>
      </c>
      <c r="O54" s="34">
        <v>9502</v>
      </c>
      <c r="P54" s="34">
        <v>9492</v>
      </c>
      <c r="Q54" s="34">
        <v>9497</v>
      </c>
      <c r="R54" s="34">
        <v>9490</v>
      </c>
      <c r="S54" s="34">
        <v>9483</v>
      </c>
      <c r="T54" s="70">
        <v>9481.4</v>
      </c>
    </row>
    <row r="55" spans="1:20" hidden="1" x14ac:dyDescent="0.3">
      <c r="A55" s="34">
        <v>53</v>
      </c>
      <c r="B55" s="34">
        <v>3</v>
      </c>
      <c r="C55" s="34">
        <v>10</v>
      </c>
      <c r="D55" s="34">
        <v>2</v>
      </c>
      <c r="E55" s="34">
        <v>20</v>
      </c>
      <c r="F55" s="34">
        <v>40</v>
      </c>
      <c r="I55" s="34">
        <v>50</v>
      </c>
      <c r="J55" s="34">
        <v>9377</v>
      </c>
      <c r="K55" s="34">
        <v>9474</v>
      </c>
      <c r="L55" s="34">
        <v>9515</v>
      </c>
      <c r="M55" s="34">
        <v>9517</v>
      </c>
      <c r="N55" s="34">
        <v>9519</v>
      </c>
      <c r="O55" s="34">
        <v>9531</v>
      </c>
      <c r="P55" s="34">
        <v>9529</v>
      </c>
      <c r="Q55" s="34">
        <v>9531</v>
      </c>
      <c r="R55" s="34">
        <v>9533</v>
      </c>
      <c r="S55" s="34">
        <v>9515</v>
      </c>
      <c r="T55" s="70">
        <v>9504.1</v>
      </c>
    </row>
    <row r="56" spans="1:20" hidden="1" x14ac:dyDescent="0.3">
      <c r="A56" s="34">
        <v>54</v>
      </c>
      <c r="B56" s="34">
        <v>5</v>
      </c>
      <c r="C56" s="34">
        <v>5</v>
      </c>
      <c r="D56" s="34">
        <v>2</v>
      </c>
      <c r="E56" s="34">
        <v>20</v>
      </c>
      <c r="F56" s="34">
        <v>40</v>
      </c>
      <c r="I56" s="34">
        <v>10</v>
      </c>
      <c r="J56" s="34">
        <v>9270</v>
      </c>
      <c r="K56" s="34">
        <v>9372</v>
      </c>
      <c r="L56" s="34">
        <v>9441</v>
      </c>
      <c r="M56" s="34">
        <v>9475</v>
      </c>
      <c r="N56" s="34">
        <v>9484</v>
      </c>
      <c r="O56" s="34">
        <v>9541</v>
      </c>
      <c r="P56" s="34">
        <v>9557</v>
      </c>
      <c r="Q56" s="34">
        <v>9550</v>
      </c>
      <c r="R56" s="34">
        <v>9508</v>
      </c>
      <c r="S56" s="34">
        <v>9566</v>
      </c>
      <c r="T56" s="70">
        <v>9476.4</v>
      </c>
    </row>
    <row r="57" spans="1:20" hidden="1" x14ac:dyDescent="0.3">
      <c r="A57" s="34">
        <v>55</v>
      </c>
      <c r="B57" s="34">
        <v>5</v>
      </c>
      <c r="C57" s="34">
        <v>5</v>
      </c>
      <c r="D57" s="34">
        <v>2</v>
      </c>
      <c r="E57" s="34">
        <v>20</v>
      </c>
      <c r="F57" s="34">
        <v>40</v>
      </c>
      <c r="I57" s="34">
        <v>30</v>
      </c>
      <c r="J57" s="34">
        <v>9421</v>
      </c>
      <c r="K57" s="34">
        <v>9483</v>
      </c>
      <c r="L57" s="34">
        <v>9366</v>
      </c>
      <c r="M57" s="34">
        <v>9556</v>
      </c>
      <c r="N57" s="34">
        <v>9538</v>
      </c>
      <c r="O57" s="34">
        <v>9570</v>
      </c>
      <c r="P57" s="34">
        <v>9556</v>
      </c>
      <c r="Q57" s="34">
        <v>9550</v>
      </c>
      <c r="R57" s="34">
        <v>9566</v>
      </c>
      <c r="S57" s="34">
        <v>9554</v>
      </c>
      <c r="T57" s="70">
        <v>9516</v>
      </c>
    </row>
    <row r="58" spans="1:20" hidden="1" x14ac:dyDescent="0.3">
      <c r="A58" s="34">
        <v>56</v>
      </c>
      <c r="B58" s="34">
        <v>5</v>
      </c>
      <c r="C58" s="34">
        <v>5</v>
      </c>
      <c r="D58" s="34">
        <v>2</v>
      </c>
      <c r="E58" s="34">
        <v>20</v>
      </c>
      <c r="F58" s="34">
        <v>40</v>
      </c>
      <c r="I58" s="34">
        <v>50</v>
      </c>
      <c r="J58" s="34">
        <v>9332</v>
      </c>
      <c r="K58" s="34">
        <v>9444</v>
      </c>
      <c r="L58" s="34">
        <v>9472</v>
      </c>
      <c r="M58" s="34">
        <v>9503</v>
      </c>
      <c r="N58" s="34">
        <v>9498</v>
      </c>
      <c r="O58" s="34">
        <v>9501</v>
      </c>
      <c r="P58" s="34">
        <v>9517</v>
      </c>
      <c r="Q58" s="34">
        <v>9513</v>
      </c>
      <c r="R58" s="34">
        <v>9521</v>
      </c>
      <c r="S58" s="34">
        <v>9513</v>
      </c>
      <c r="T58" s="70">
        <v>9481.4</v>
      </c>
    </row>
    <row r="59" spans="1:20" hidden="1" x14ac:dyDescent="0.3">
      <c r="A59" s="34">
        <v>57</v>
      </c>
      <c r="B59" s="34">
        <v>5</v>
      </c>
      <c r="C59" s="34">
        <v>10</v>
      </c>
      <c r="D59" s="34">
        <v>2</v>
      </c>
      <c r="E59" s="34">
        <v>20</v>
      </c>
      <c r="F59" s="34">
        <v>40</v>
      </c>
      <c r="I59" s="34">
        <v>10</v>
      </c>
      <c r="J59" s="34">
        <v>9270</v>
      </c>
      <c r="K59" s="34">
        <v>9429</v>
      </c>
      <c r="L59" s="34">
        <v>9526</v>
      </c>
      <c r="M59" s="34">
        <v>9534</v>
      </c>
      <c r="N59" s="34">
        <v>9514</v>
      </c>
      <c r="O59" s="34">
        <v>9548</v>
      </c>
      <c r="P59" s="34">
        <v>9541</v>
      </c>
      <c r="Q59" s="34">
        <v>9531</v>
      </c>
      <c r="R59" s="34">
        <v>9545</v>
      </c>
      <c r="S59" s="34">
        <v>9520</v>
      </c>
      <c r="T59" s="70">
        <v>9495.7999999999993</v>
      </c>
    </row>
    <row r="60" spans="1:20" hidden="1" x14ac:dyDescent="0.3">
      <c r="A60" s="34">
        <v>58</v>
      </c>
      <c r="B60" s="34">
        <v>5</v>
      </c>
      <c r="C60" s="34">
        <v>10</v>
      </c>
      <c r="D60" s="34">
        <v>2</v>
      </c>
      <c r="E60" s="34">
        <v>20</v>
      </c>
      <c r="F60" s="34">
        <v>40</v>
      </c>
      <c r="I60" s="34">
        <v>30</v>
      </c>
      <c r="J60" s="34">
        <v>9464</v>
      </c>
      <c r="K60" s="34">
        <v>9547</v>
      </c>
      <c r="L60" s="34">
        <v>9517</v>
      </c>
      <c r="M60" s="34">
        <v>9555</v>
      </c>
      <c r="N60" s="34">
        <v>9558</v>
      </c>
      <c r="O60" s="34">
        <v>9587</v>
      </c>
      <c r="P60" s="34">
        <v>9595</v>
      </c>
      <c r="Q60" s="34">
        <v>9585</v>
      </c>
      <c r="R60" s="34">
        <v>9576</v>
      </c>
      <c r="S60" s="34">
        <v>9579</v>
      </c>
      <c r="T60" s="70">
        <v>9556.2999999999993</v>
      </c>
    </row>
    <row r="61" spans="1:20" hidden="1" x14ac:dyDescent="0.3">
      <c r="A61" s="34">
        <v>59</v>
      </c>
      <c r="B61" s="34">
        <v>5</v>
      </c>
      <c r="C61" s="34">
        <v>10</v>
      </c>
      <c r="D61" s="34">
        <v>2</v>
      </c>
      <c r="E61" s="34">
        <v>20</v>
      </c>
      <c r="F61" s="34">
        <v>40</v>
      </c>
      <c r="I61" s="34">
        <v>50</v>
      </c>
      <c r="J61" s="34">
        <v>9493</v>
      </c>
      <c r="K61" s="34">
        <v>9553</v>
      </c>
      <c r="L61" s="34">
        <v>9566</v>
      </c>
      <c r="M61" s="34">
        <v>9569</v>
      </c>
      <c r="N61" s="34">
        <v>9571</v>
      </c>
      <c r="O61" s="34">
        <v>9562</v>
      </c>
      <c r="P61" s="34">
        <v>9588</v>
      </c>
      <c r="Q61" s="34">
        <v>9573</v>
      </c>
      <c r="R61" s="34">
        <v>9545</v>
      </c>
      <c r="S61" s="34">
        <v>9581</v>
      </c>
      <c r="T61" s="70">
        <v>9560.1</v>
      </c>
    </row>
    <row r="62" spans="1:20" hidden="1" x14ac:dyDescent="0.3">
      <c r="A62" s="34">
        <v>60</v>
      </c>
      <c r="B62" s="34">
        <v>3</v>
      </c>
      <c r="C62" s="34">
        <v>5</v>
      </c>
      <c r="D62" s="34">
        <v>3</v>
      </c>
      <c r="E62" s="34">
        <v>20</v>
      </c>
      <c r="F62" s="34">
        <v>30</v>
      </c>
      <c r="G62" s="34">
        <v>40</v>
      </c>
      <c r="I62" s="34">
        <v>10</v>
      </c>
      <c r="J62" s="34">
        <v>9220</v>
      </c>
      <c r="K62" s="34">
        <v>9326</v>
      </c>
      <c r="L62" s="34">
        <v>9389</v>
      </c>
      <c r="M62" s="34">
        <v>9433</v>
      </c>
      <c r="N62" s="34">
        <v>9438</v>
      </c>
      <c r="O62" s="34">
        <v>9436</v>
      </c>
      <c r="P62" s="34">
        <v>9450</v>
      </c>
      <c r="Q62" s="34">
        <v>9448</v>
      </c>
      <c r="R62" s="34">
        <v>9483</v>
      </c>
      <c r="S62" s="34">
        <v>9483</v>
      </c>
      <c r="T62" s="70">
        <v>9410.6</v>
      </c>
    </row>
    <row r="63" spans="1:20" hidden="1" x14ac:dyDescent="0.3">
      <c r="A63" s="34">
        <v>61</v>
      </c>
      <c r="B63" s="34">
        <v>3</v>
      </c>
      <c r="C63" s="34">
        <v>5</v>
      </c>
      <c r="D63" s="34">
        <v>3</v>
      </c>
      <c r="E63" s="34">
        <v>20</v>
      </c>
      <c r="F63" s="34">
        <v>30</v>
      </c>
      <c r="G63" s="34">
        <v>40</v>
      </c>
      <c r="I63" s="34">
        <v>30</v>
      </c>
      <c r="J63" s="34">
        <v>9216</v>
      </c>
      <c r="K63" s="34">
        <v>9278</v>
      </c>
      <c r="L63" s="34">
        <v>9323</v>
      </c>
      <c r="M63" s="34">
        <v>9384</v>
      </c>
      <c r="N63" s="34">
        <v>9353</v>
      </c>
      <c r="O63" s="34">
        <v>9374</v>
      </c>
      <c r="P63" s="34">
        <v>9363</v>
      </c>
      <c r="Q63" s="34">
        <v>9402</v>
      </c>
      <c r="R63" s="34">
        <v>9374</v>
      </c>
      <c r="S63" s="34">
        <v>9373</v>
      </c>
      <c r="T63" s="70">
        <v>9344</v>
      </c>
    </row>
    <row r="64" spans="1:20" hidden="1" x14ac:dyDescent="0.3">
      <c r="A64" s="34">
        <v>62</v>
      </c>
      <c r="B64" s="34">
        <v>3</v>
      </c>
      <c r="C64" s="34">
        <v>5</v>
      </c>
      <c r="D64" s="34">
        <v>3</v>
      </c>
      <c r="E64" s="34">
        <v>20</v>
      </c>
      <c r="F64" s="34">
        <v>30</v>
      </c>
      <c r="G64" s="34">
        <v>40</v>
      </c>
      <c r="I64" s="34">
        <v>50</v>
      </c>
      <c r="J64" s="34">
        <v>9158</v>
      </c>
      <c r="K64" s="34">
        <v>9278</v>
      </c>
      <c r="L64" s="34">
        <v>9285</v>
      </c>
      <c r="M64" s="34">
        <v>9357</v>
      </c>
      <c r="N64" s="34">
        <v>9380</v>
      </c>
      <c r="O64" s="34">
        <v>9391</v>
      </c>
      <c r="P64" s="34">
        <v>9390</v>
      </c>
      <c r="Q64" s="34">
        <v>9388</v>
      </c>
      <c r="R64" s="34">
        <v>9402</v>
      </c>
      <c r="S64" s="34">
        <v>9393</v>
      </c>
      <c r="T64" s="70">
        <v>9342.2000000000007</v>
      </c>
    </row>
    <row r="65" spans="1:20" hidden="1" x14ac:dyDescent="0.3">
      <c r="A65" s="34">
        <v>63</v>
      </c>
      <c r="B65" s="34">
        <v>3</v>
      </c>
      <c r="C65" s="34">
        <v>10</v>
      </c>
      <c r="D65" s="34">
        <v>3</v>
      </c>
      <c r="E65" s="34">
        <v>20</v>
      </c>
      <c r="F65" s="34">
        <v>30</v>
      </c>
      <c r="G65" s="34">
        <v>40</v>
      </c>
      <c r="I65" s="34">
        <v>10</v>
      </c>
      <c r="J65" s="34">
        <v>9430</v>
      </c>
      <c r="K65" s="34">
        <v>9468</v>
      </c>
      <c r="L65" s="34">
        <v>9496</v>
      </c>
      <c r="M65" s="34">
        <v>9523</v>
      </c>
      <c r="N65" s="34">
        <v>9509</v>
      </c>
      <c r="O65" s="34">
        <v>9504</v>
      </c>
      <c r="P65" s="34">
        <v>9523</v>
      </c>
      <c r="Q65" s="34">
        <v>9486</v>
      </c>
      <c r="R65" s="34">
        <v>9525</v>
      </c>
      <c r="S65" s="34">
        <v>9524</v>
      </c>
      <c r="T65" s="70">
        <v>9498.7999999999993</v>
      </c>
    </row>
    <row r="66" spans="1:20" hidden="1" x14ac:dyDescent="0.3">
      <c r="A66" s="34">
        <v>64</v>
      </c>
      <c r="B66" s="34">
        <v>3</v>
      </c>
      <c r="C66" s="34">
        <v>10</v>
      </c>
      <c r="D66" s="34">
        <v>3</v>
      </c>
      <c r="E66" s="34">
        <v>20</v>
      </c>
      <c r="F66" s="34">
        <v>30</v>
      </c>
      <c r="G66" s="34">
        <v>40</v>
      </c>
      <c r="I66" s="34">
        <v>30</v>
      </c>
      <c r="J66" s="34">
        <v>9376</v>
      </c>
      <c r="K66" s="34">
        <v>9455</v>
      </c>
      <c r="L66" s="34">
        <v>9459</v>
      </c>
      <c r="M66" s="34">
        <v>9508</v>
      </c>
      <c r="N66" s="34">
        <v>9485</v>
      </c>
      <c r="O66" s="34">
        <v>9512</v>
      </c>
      <c r="P66" s="34">
        <v>9482</v>
      </c>
      <c r="Q66" s="34">
        <v>9504</v>
      </c>
      <c r="R66" s="34">
        <v>9488</v>
      </c>
      <c r="S66" s="34">
        <v>9392</v>
      </c>
      <c r="T66" s="70">
        <v>9466.1</v>
      </c>
    </row>
    <row r="67" spans="1:20" hidden="1" x14ac:dyDescent="0.3">
      <c r="A67" s="34">
        <v>65</v>
      </c>
      <c r="B67" s="34">
        <v>3</v>
      </c>
      <c r="C67" s="34">
        <v>10</v>
      </c>
      <c r="D67" s="34">
        <v>3</v>
      </c>
      <c r="E67" s="34">
        <v>20</v>
      </c>
      <c r="F67" s="34">
        <v>30</v>
      </c>
      <c r="G67" s="34">
        <v>40</v>
      </c>
      <c r="I67" s="34">
        <v>50</v>
      </c>
      <c r="J67" s="34">
        <v>9322</v>
      </c>
      <c r="K67" s="34">
        <v>9390</v>
      </c>
      <c r="L67" s="34">
        <v>9418</v>
      </c>
      <c r="M67" s="34">
        <v>9442</v>
      </c>
      <c r="N67" s="34">
        <v>9443</v>
      </c>
      <c r="O67" s="34">
        <v>9447</v>
      </c>
      <c r="P67" s="34">
        <v>9440</v>
      </c>
      <c r="Q67" s="34">
        <v>9438</v>
      </c>
      <c r="R67" s="34">
        <v>9452</v>
      </c>
      <c r="S67" s="34">
        <v>9438</v>
      </c>
      <c r="T67" s="70">
        <v>9423</v>
      </c>
    </row>
    <row r="68" spans="1:20" hidden="1" x14ac:dyDescent="0.3">
      <c r="A68" s="34">
        <v>66</v>
      </c>
      <c r="B68" s="34">
        <v>5</v>
      </c>
      <c r="C68" s="34">
        <v>5</v>
      </c>
      <c r="D68" s="34">
        <v>3</v>
      </c>
      <c r="E68" s="34">
        <v>20</v>
      </c>
      <c r="F68" s="34">
        <v>30</v>
      </c>
      <c r="G68" s="34">
        <v>40</v>
      </c>
      <c r="I68" s="34">
        <v>10</v>
      </c>
      <c r="J68" s="34">
        <v>9291</v>
      </c>
      <c r="K68" s="34">
        <v>9357</v>
      </c>
      <c r="L68" s="34">
        <v>9372</v>
      </c>
      <c r="M68" s="34">
        <v>9366</v>
      </c>
      <c r="N68" s="34">
        <v>9432</v>
      </c>
      <c r="O68" s="34">
        <v>9427</v>
      </c>
      <c r="P68" s="34">
        <v>9467</v>
      </c>
      <c r="Q68" s="34">
        <v>9402</v>
      </c>
      <c r="R68" s="34">
        <v>9395</v>
      </c>
      <c r="S68" s="34">
        <v>9455</v>
      </c>
      <c r="T68" s="70">
        <v>9396.4</v>
      </c>
    </row>
    <row r="69" spans="1:20" hidden="1" x14ac:dyDescent="0.3">
      <c r="A69" s="34">
        <v>67</v>
      </c>
      <c r="B69" s="34">
        <v>5</v>
      </c>
      <c r="C69" s="34">
        <v>5</v>
      </c>
      <c r="D69" s="34">
        <v>3</v>
      </c>
      <c r="E69" s="34">
        <v>20</v>
      </c>
      <c r="F69" s="34">
        <v>30</v>
      </c>
      <c r="G69" s="34">
        <v>40</v>
      </c>
      <c r="I69" s="34">
        <v>30</v>
      </c>
      <c r="J69" s="34">
        <v>9351</v>
      </c>
      <c r="K69" s="34">
        <v>9387</v>
      </c>
      <c r="L69" s="34">
        <v>9394</v>
      </c>
      <c r="M69" s="34">
        <v>9447</v>
      </c>
      <c r="N69" s="34">
        <v>9480</v>
      </c>
      <c r="O69" s="34">
        <v>9388</v>
      </c>
      <c r="P69" s="34">
        <v>9492</v>
      </c>
      <c r="Q69" s="34">
        <v>9463</v>
      </c>
      <c r="R69" s="34">
        <v>9458</v>
      </c>
      <c r="S69" s="34">
        <v>9457</v>
      </c>
      <c r="T69" s="70">
        <v>9431.7000000000007</v>
      </c>
    </row>
    <row r="70" spans="1:20" hidden="1" x14ac:dyDescent="0.3">
      <c r="A70" s="34">
        <v>68</v>
      </c>
      <c r="B70" s="34">
        <v>5</v>
      </c>
      <c r="C70" s="34">
        <v>5</v>
      </c>
      <c r="D70" s="34">
        <v>3</v>
      </c>
      <c r="E70" s="34">
        <v>20</v>
      </c>
      <c r="F70" s="34">
        <v>30</v>
      </c>
      <c r="G70" s="34">
        <v>40</v>
      </c>
      <c r="I70" s="34">
        <v>50</v>
      </c>
      <c r="J70" s="34">
        <v>9325</v>
      </c>
      <c r="K70" s="34">
        <v>9367</v>
      </c>
      <c r="L70" s="34">
        <v>9444</v>
      </c>
      <c r="M70" s="34">
        <v>9452</v>
      </c>
      <c r="N70" s="34">
        <v>9429</v>
      </c>
      <c r="O70" s="34">
        <v>9451</v>
      </c>
      <c r="P70" s="34">
        <v>9457</v>
      </c>
      <c r="Q70" s="34">
        <v>9456</v>
      </c>
      <c r="R70" s="34">
        <v>9491</v>
      </c>
      <c r="S70" s="34">
        <v>9476</v>
      </c>
      <c r="T70" s="70">
        <v>9434.7999999999993</v>
      </c>
    </row>
    <row r="71" spans="1:20" hidden="1" x14ac:dyDescent="0.3">
      <c r="A71" s="34">
        <v>69</v>
      </c>
      <c r="B71" s="34">
        <v>5</v>
      </c>
      <c r="C71" s="34">
        <v>10</v>
      </c>
      <c r="D71" s="34">
        <v>3</v>
      </c>
      <c r="E71" s="34">
        <v>20</v>
      </c>
      <c r="F71" s="34">
        <v>30</v>
      </c>
      <c r="G71" s="34">
        <v>40</v>
      </c>
      <c r="I71" s="34">
        <v>10</v>
      </c>
      <c r="J71" s="34">
        <v>9374</v>
      </c>
      <c r="K71" s="34">
        <v>9448</v>
      </c>
      <c r="L71" s="34">
        <v>9495</v>
      </c>
      <c r="M71" s="34">
        <v>9504</v>
      </c>
      <c r="N71" s="34">
        <v>9476</v>
      </c>
      <c r="O71" s="34">
        <v>9499</v>
      </c>
      <c r="P71" s="34">
        <v>9492</v>
      </c>
      <c r="Q71" s="34">
        <v>9520</v>
      </c>
      <c r="R71" s="34">
        <v>9482</v>
      </c>
      <c r="S71" s="34">
        <v>9514</v>
      </c>
      <c r="T71" s="70">
        <v>9480.4</v>
      </c>
    </row>
    <row r="72" spans="1:20" hidden="1" x14ac:dyDescent="0.3">
      <c r="A72" s="34">
        <v>70</v>
      </c>
      <c r="B72" s="34">
        <v>5</v>
      </c>
      <c r="C72" s="34">
        <v>10</v>
      </c>
      <c r="D72" s="34">
        <v>3</v>
      </c>
      <c r="E72" s="34">
        <v>20</v>
      </c>
      <c r="F72" s="34">
        <v>30</v>
      </c>
      <c r="G72" s="34">
        <v>40</v>
      </c>
      <c r="I72" s="34">
        <v>30</v>
      </c>
      <c r="J72" s="34">
        <v>9389</v>
      </c>
      <c r="K72" s="34">
        <v>9477</v>
      </c>
      <c r="L72" s="34">
        <v>9475</v>
      </c>
      <c r="M72" s="34">
        <v>9500</v>
      </c>
      <c r="N72" s="34">
        <v>9486</v>
      </c>
      <c r="O72" s="34">
        <v>9470</v>
      </c>
      <c r="P72" s="34">
        <v>9515</v>
      </c>
      <c r="Q72" s="34">
        <v>9505</v>
      </c>
      <c r="R72" s="34">
        <v>9490</v>
      </c>
      <c r="S72" s="34">
        <v>9498</v>
      </c>
      <c r="T72" s="70">
        <v>9480.5</v>
      </c>
    </row>
    <row r="73" spans="1:20" hidden="1" x14ac:dyDescent="0.3">
      <c r="A73" s="34">
        <v>71</v>
      </c>
      <c r="B73" s="34">
        <v>5</v>
      </c>
      <c r="C73" s="34">
        <v>10</v>
      </c>
      <c r="D73" s="34">
        <v>3</v>
      </c>
      <c r="E73" s="34">
        <v>20</v>
      </c>
      <c r="F73" s="34">
        <v>30</v>
      </c>
      <c r="G73" s="34">
        <v>40</v>
      </c>
      <c r="I73" s="34">
        <v>50</v>
      </c>
      <c r="J73" s="34">
        <v>9369</v>
      </c>
      <c r="K73" s="34">
        <v>9403</v>
      </c>
      <c r="L73" s="34">
        <v>9427</v>
      </c>
      <c r="M73" s="34">
        <v>9439</v>
      </c>
      <c r="N73" s="34">
        <v>9457</v>
      </c>
      <c r="O73" s="34">
        <v>9437</v>
      </c>
      <c r="P73" s="34">
        <v>9445</v>
      </c>
      <c r="Q73" s="34">
        <v>9417</v>
      </c>
      <c r="R73" s="34">
        <v>9432</v>
      </c>
      <c r="S73" s="34">
        <v>9434</v>
      </c>
      <c r="T73" s="70">
        <v>9426</v>
      </c>
    </row>
    <row r="74" spans="1:20" hidden="1" x14ac:dyDescent="0.3">
      <c r="A74" s="34">
        <v>72</v>
      </c>
      <c r="B74" s="34">
        <v>3</v>
      </c>
      <c r="C74" s="34">
        <v>5</v>
      </c>
      <c r="D74" s="34">
        <v>4</v>
      </c>
      <c r="E74" s="34">
        <v>50</v>
      </c>
      <c r="F74" s="34">
        <v>40</v>
      </c>
      <c r="G74" s="34">
        <v>30</v>
      </c>
      <c r="H74" s="34">
        <v>20</v>
      </c>
      <c r="I74" s="34">
        <v>10</v>
      </c>
      <c r="J74" s="34">
        <v>9365</v>
      </c>
      <c r="K74" s="34">
        <v>9474</v>
      </c>
      <c r="L74" s="34">
        <v>9520</v>
      </c>
      <c r="M74" s="34">
        <v>9529</v>
      </c>
      <c r="N74" s="34">
        <v>9526</v>
      </c>
      <c r="O74" s="34">
        <v>9585</v>
      </c>
      <c r="P74" s="34">
        <v>9575</v>
      </c>
      <c r="Q74" s="34">
        <v>9552</v>
      </c>
      <c r="R74" s="34">
        <v>9572</v>
      </c>
      <c r="S74" s="34">
        <v>9578</v>
      </c>
      <c r="T74" s="70">
        <v>9527.6</v>
      </c>
    </row>
    <row r="75" spans="1:20" hidden="1" x14ac:dyDescent="0.3">
      <c r="A75" s="34">
        <v>73</v>
      </c>
      <c r="B75" s="34">
        <v>3</v>
      </c>
      <c r="C75" s="34">
        <v>5</v>
      </c>
      <c r="D75" s="34">
        <v>4</v>
      </c>
      <c r="E75" s="34">
        <v>50</v>
      </c>
      <c r="F75" s="34">
        <v>40</v>
      </c>
      <c r="G75" s="34">
        <v>30</v>
      </c>
      <c r="H75" s="34">
        <v>20</v>
      </c>
      <c r="I75" s="34">
        <v>30</v>
      </c>
      <c r="J75" s="34">
        <v>9312</v>
      </c>
      <c r="K75" s="34">
        <v>9453</v>
      </c>
      <c r="L75" s="34">
        <v>9445</v>
      </c>
      <c r="M75" s="34">
        <v>9506</v>
      </c>
      <c r="N75" s="34">
        <v>9521</v>
      </c>
      <c r="O75" s="34">
        <v>9537</v>
      </c>
      <c r="P75" s="34">
        <v>9531</v>
      </c>
      <c r="Q75" s="34">
        <v>9555</v>
      </c>
      <c r="R75" s="34">
        <v>9506</v>
      </c>
      <c r="S75" s="34">
        <v>9519</v>
      </c>
      <c r="T75" s="70">
        <v>9488.5</v>
      </c>
    </row>
    <row r="76" spans="1:20" hidden="1" x14ac:dyDescent="0.3">
      <c r="A76" s="34">
        <v>74</v>
      </c>
      <c r="B76" s="34">
        <v>3</v>
      </c>
      <c r="C76" s="34">
        <v>5</v>
      </c>
      <c r="D76" s="34">
        <v>4</v>
      </c>
      <c r="E76" s="34">
        <v>50</v>
      </c>
      <c r="F76" s="34">
        <v>40</v>
      </c>
      <c r="G76" s="34">
        <v>30</v>
      </c>
      <c r="H76" s="34">
        <v>20</v>
      </c>
      <c r="I76" s="34">
        <v>50</v>
      </c>
      <c r="J76" s="34">
        <v>9263</v>
      </c>
      <c r="K76" s="34">
        <v>9408</v>
      </c>
      <c r="L76" s="34">
        <v>9449</v>
      </c>
      <c r="M76" s="34">
        <v>9485</v>
      </c>
      <c r="N76" s="34">
        <v>9509</v>
      </c>
      <c r="O76" s="34">
        <v>9505</v>
      </c>
      <c r="P76" s="34">
        <v>9513</v>
      </c>
      <c r="Q76" s="34">
        <v>9529</v>
      </c>
      <c r="R76" s="34">
        <v>9473</v>
      </c>
      <c r="S76" s="34">
        <v>9523</v>
      </c>
      <c r="T76" s="70">
        <v>9465.7000000000007</v>
      </c>
    </row>
    <row r="77" spans="1:20" hidden="1" x14ac:dyDescent="0.3">
      <c r="A77" s="34">
        <v>75</v>
      </c>
      <c r="B77" s="34">
        <v>3</v>
      </c>
      <c r="C77" s="34">
        <v>10</v>
      </c>
      <c r="D77" s="34">
        <v>4</v>
      </c>
      <c r="E77" s="34">
        <v>50</v>
      </c>
      <c r="F77" s="34">
        <v>40</v>
      </c>
      <c r="G77" s="34">
        <v>30</v>
      </c>
      <c r="H77" s="34">
        <v>20</v>
      </c>
      <c r="I77" s="34">
        <v>10</v>
      </c>
      <c r="J77" s="34">
        <v>9429</v>
      </c>
      <c r="K77" s="34">
        <v>9527</v>
      </c>
      <c r="L77" s="34">
        <v>9566</v>
      </c>
      <c r="M77" s="34">
        <v>9570</v>
      </c>
      <c r="N77" s="34">
        <v>9586</v>
      </c>
      <c r="O77" s="34">
        <v>9635</v>
      </c>
      <c r="P77" s="34">
        <v>9612</v>
      </c>
      <c r="Q77" s="34">
        <v>9605</v>
      </c>
      <c r="R77" s="34">
        <v>9583</v>
      </c>
      <c r="S77" s="34">
        <v>9597</v>
      </c>
      <c r="T77" s="70">
        <v>9571</v>
      </c>
    </row>
    <row r="78" spans="1:20" hidden="1" x14ac:dyDescent="0.3">
      <c r="A78" s="34">
        <v>76</v>
      </c>
      <c r="B78" s="34">
        <v>3</v>
      </c>
      <c r="C78" s="34">
        <v>10</v>
      </c>
      <c r="D78" s="34">
        <v>4</v>
      </c>
      <c r="E78" s="34">
        <v>50</v>
      </c>
      <c r="F78" s="34">
        <v>40</v>
      </c>
      <c r="G78" s="34">
        <v>30</v>
      </c>
      <c r="H78" s="34">
        <v>20</v>
      </c>
      <c r="I78" s="34">
        <v>30</v>
      </c>
      <c r="J78" s="34">
        <v>9481</v>
      </c>
      <c r="K78" s="34">
        <v>9490</v>
      </c>
      <c r="L78" s="34">
        <v>9465</v>
      </c>
      <c r="M78" s="34">
        <v>9548</v>
      </c>
      <c r="N78" s="34">
        <v>9547</v>
      </c>
      <c r="O78" s="34">
        <v>9542</v>
      </c>
      <c r="P78" s="34">
        <v>9540</v>
      </c>
      <c r="Q78" s="34">
        <v>9543</v>
      </c>
      <c r="R78" s="34">
        <v>9542</v>
      </c>
      <c r="S78" s="34">
        <v>9577</v>
      </c>
      <c r="T78" s="70">
        <v>9527.5</v>
      </c>
    </row>
    <row r="79" spans="1:20" hidden="1" x14ac:dyDescent="0.3">
      <c r="A79" s="34">
        <v>77</v>
      </c>
      <c r="B79" s="34">
        <v>3</v>
      </c>
      <c r="C79" s="34">
        <v>10</v>
      </c>
      <c r="D79" s="34">
        <v>4</v>
      </c>
      <c r="E79" s="34">
        <v>50</v>
      </c>
      <c r="F79" s="34">
        <v>40</v>
      </c>
      <c r="G79" s="34">
        <v>30</v>
      </c>
      <c r="H79" s="34">
        <v>20</v>
      </c>
      <c r="I79" s="34">
        <v>50</v>
      </c>
      <c r="J79" s="34">
        <v>9366</v>
      </c>
      <c r="K79" s="34">
        <v>9462</v>
      </c>
      <c r="L79" s="34">
        <v>9478</v>
      </c>
      <c r="M79" s="34">
        <v>9506</v>
      </c>
      <c r="N79" s="34">
        <v>9515</v>
      </c>
      <c r="O79" s="34">
        <v>9518</v>
      </c>
      <c r="P79" s="34">
        <v>9520</v>
      </c>
      <c r="Q79" s="34">
        <v>9529</v>
      </c>
      <c r="R79" s="34">
        <v>9534</v>
      </c>
      <c r="S79" s="34">
        <v>9525</v>
      </c>
      <c r="T79" s="70">
        <v>9495.2999999999993</v>
      </c>
    </row>
    <row r="80" spans="1:20" hidden="1" x14ac:dyDescent="0.3">
      <c r="A80" s="34">
        <v>78</v>
      </c>
      <c r="B80" s="34">
        <v>5</v>
      </c>
      <c r="C80" s="34">
        <v>5</v>
      </c>
      <c r="D80" s="34">
        <v>4</v>
      </c>
      <c r="E80" s="34">
        <v>50</v>
      </c>
      <c r="F80" s="34">
        <v>40</v>
      </c>
      <c r="G80" s="34">
        <v>30</v>
      </c>
      <c r="H80" s="34">
        <v>20</v>
      </c>
      <c r="I80" s="34">
        <v>10</v>
      </c>
      <c r="J80" s="34">
        <v>9380</v>
      </c>
      <c r="K80" s="34">
        <v>9337</v>
      </c>
      <c r="L80" s="34">
        <v>9413</v>
      </c>
      <c r="M80" s="34">
        <v>9418</v>
      </c>
      <c r="N80" s="34">
        <v>9430</v>
      </c>
      <c r="O80" s="34">
        <v>9523</v>
      </c>
      <c r="P80" s="34">
        <v>9523</v>
      </c>
      <c r="Q80" s="34">
        <v>9501</v>
      </c>
      <c r="R80" s="34">
        <v>9516</v>
      </c>
      <c r="S80" s="34">
        <v>9538</v>
      </c>
      <c r="T80" s="70">
        <v>9457.9</v>
      </c>
    </row>
    <row r="81" spans="1:20" hidden="1" x14ac:dyDescent="0.3">
      <c r="A81" s="34">
        <v>79</v>
      </c>
      <c r="B81" s="34">
        <v>5</v>
      </c>
      <c r="C81" s="34">
        <v>5</v>
      </c>
      <c r="D81" s="34">
        <v>4</v>
      </c>
      <c r="E81" s="34">
        <v>50</v>
      </c>
      <c r="F81" s="34">
        <v>40</v>
      </c>
      <c r="G81" s="34">
        <v>30</v>
      </c>
      <c r="H81" s="34">
        <v>20</v>
      </c>
      <c r="I81" s="34">
        <v>30</v>
      </c>
      <c r="J81" s="34">
        <v>9370</v>
      </c>
      <c r="K81" s="34">
        <v>9499</v>
      </c>
      <c r="L81" s="34">
        <v>9536</v>
      </c>
      <c r="M81" s="34">
        <v>9578</v>
      </c>
      <c r="N81" s="34">
        <v>9601</v>
      </c>
      <c r="O81" s="34">
        <v>9595</v>
      </c>
      <c r="P81" s="34">
        <v>9538</v>
      </c>
      <c r="Q81" s="34">
        <v>9550</v>
      </c>
      <c r="R81" s="34">
        <v>9572</v>
      </c>
      <c r="S81" s="34">
        <v>9615</v>
      </c>
      <c r="T81" s="70">
        <v>9545.4</v>
      </c>
    </row>
    <row r="82" spans="1:20" hidden="1" x14ac:dyDescent="0.3">
      <c r="A82" s="34">
        <v>80</v>
      </c>
      <c r="B82" s="34">
        <v>5</v>
      </c>
      <c r="C82" s="34">
        <v>5</v>
      </c>
      <c r="D82" s="34">
        <v>4</v>
      </c>
      <c r="E82" s="34">
        <v>50</v>
      </c>
      <c r="F82" s="34">
        <v>40</v>
      </c>
      <c r="G82" s="34">
        <v>30</v>
      </c>
      <c r="H82" s="34">
        <v>20</v>
      </c>
      <c r="I82" s="34">
        <v>50</v>
      </c>
      <c r="J82" s="34">
        <v>9312</v>
      </c>
      <c r="K82" s="34">
        <v>9412</v>
      </c>
      <c r="L82" s="34">
        <v>9455</v>
      </c>
      <c r="M82" s="34">
        <v>9512</v>
      </c>
      <c r="N82" s="34">
        <v>9511</v>
      </c>
      <c r="O82" s="34">
        <v>9532</v>
      </c>
      <c r="P82" s="34">
        <v>9536</v>
      </c>
      <c r="Q82" s="34">
        <v>9544</v>
      </c>
      <c r="R82" s="34">
        <v>9552</v>
      </c>
      <c r="S82" s="34">
        <v>9557</v>
      </c>
      <c r="T82" s="70">
        <v>9492.2999999999993</v>
      </c>
    </row>
    <row r="83" spans="1:20" hidden="1" x14ac:dyDescent="0.3">
      <c r="A83" s="34">
        <v>81</v>
      </c>
      <c r="B83" s="34">
        <v>5</v>
      </c>
      <c r="C83" s="34">
        <v>10</v>
      </c>
      <c r="D83" s="34">
        <v>4</v>
      </c>
      <c r="E83" s="34">
        <v>50</v>
      </c>
      <c r="F83" s="34">
        <v>40</v>
      </c>
      <c r="G83" s="34">
        <v>30</v>
      </c>
      <c r="H83" s="34">
        <v>20</v>
      </c>
      <c r="I83" s="34">
        <v>10</v>
      </c>
      <c r="J83" s="34">
        <v>9424</v>
      </c>
      <c r="K83" s="34">
        <v>9437</v>
      </c>
      <c r="L83" s="34">
        <v>9479</v>
      </c>
      <c r="M83" s="34">
        <v>9475</v>
      </c>
      <c r="N83" s="34">
        <v>9546</v>
      </c>
      <c r="O83" s="34">
        <v>9555</v>
      </c>
      <c r="P83" s="34">
        <v>9502</v>
      </c>
      <c r="Q83" s="34">
        <v>9577</v>
      </c>
      <c r="R83" s="34">
        <v>9565</v>
      </c>
      <c r="S83" s="34">
        <v>9555</v>
      </c>
      <c r="T83" s="70">
        <v>9511.5</v>
      </c>
    </row>
    <row r="84" spans="1:20" hidden="1" x14ac:dyDescent="0.3">
      <c r="A84" s="34">
        <v>82</v>
      </c>
      <c r="B84" s="34">
        <v>5</v>
      </c>
      <c r="C84" s="34">
        <v>10</v>
      </c>
      <c r="D84" s="34">
        <v>4</v>
      </c>
      <c r="E84" s="34">
        <v>50</v>
      </c>
      <c r="F84" s="34">
        <v>40</v>
      </c>
      <c r="G84" s="34">
        <v>30</v>
      </c>
      <c r="H84" s="34">
        <v>20</v>
      </c>
      <c r="I84" s="34">
        <v>30</v>
      </c>
      <c r="J84" s="34">
        <v>9488</v>
      </c>
      <c r="K84" s="34">
        <v>9565</v>
      </c>
      <c r="L84" s="34">
        <v>9505</v>
      </c>
      <c r="M84" s="34">
        <v>9583</v>
      </c>
      <c r="N84" s="34">
        <v>9581</v>
      </c>
      <c r="O84" s="34">
        <v>9593</v>
      </c>
      <c r="P84" s="34">
        <v>9581</v>
      </c>
      <c r="Q84" s="34">
        <v>9586</v>
      </c>
      <c r="R84" s="34">
        <v>9623</v>
      </c>
      <c r="S84" s="34">
        <v>9583</v>
      </c>
      <c r="T84" s="70">
        <v>9568.7999999999993</v>
      </c>
    </row>
    <row r="85" spans="1:20" hidden="1" x14ac:dyDescent="0.3">
      <c r="A85" s="34">
        <v>83</v>
      </c>
      <c r="B85" s="34">
        <v>5</v>
      </c>
      <c r="C85" s="34">
        <v>10</v>
      </c>
      <c r="D85" s="34">
        <v>4</v>
      </c>
      <c r="E85" s="34">
        <v>50</v>
      </c>
      <c r="F85" s="34">
        <v>40</v>
      </c>
      <c r="G85" s="34">
        <v>30</v>
      </c>
      <c r="H85" s="34">
        <v>20</v>
      </c>
      <c r="I85" s="34">
        <v>50</v>
      </c>
      <c r="J85" s="34">
        <v>9482</v>
      </c>
      <c r="K85" s="34">
        <v>9508</v>
      </c>
      <c r="L85" s="34">
        <v>9533</v>
      </c>
      <c r="M85" s="34">
        <v>9574</v>
      </c>
      <c r="N85" s="34">
        <v>9539</v>
      </c>
      <c r="O85" s="34">
        <v>9573</v>
      </c>
      <c r="P85" s="34">
        <v>9581</v>
      </c>
      <c r="Q85" s="34">
        <v>9594</v>
      </c>
      <c r="R85" s="34">
        <v>9499</v>
      </c>
      <c r="S85" s="34">
        <v>9578</v>
      </c>
      <c r="T85" s="70">
        <v>9546.1</v>
      </c>
    </row>
    <row r="86" spans="1:20" hidden="1" x14ac:dyDescent="0.3">
      <c r="A86" s="34">
        <v>84</v>
      </c>
      <c r="B86" s="34">
        <v>3</v>
      </c>
      <c r="C86" s="34">
        <v>5</v>
      </c>
      <c r="D86" s="34">
        <v>4</v>
      </c>
      <c r="E86" s="34">
        <v>20</v>
      </c>
      <c r="F86" s="34">
        <v>30</v>
      </c>
      <c r="G86" s="34">
        <v>40</v>
      </c>
      <c r="H86" s="34">
        <v>50</v>
      </c>
      <c r="I86" s="34">
        <v>10</v>
      </c>
      <c r="J86" s="34">
        <v>9155</v>
      </c>
      <c r="K86" s="34">
        <v>9318</v>
      </c>
      <c r="L86" s="34">
        <v>9391</v>
      </c>
      <c r="M86" s="34">
        <v>9400</v>
      </c>
      <c r="N86" s="34">
        <v>9415</v>
      </c>
      <c r="O86" s="34">
        <v>9480</v>
      </c>
      <c r="P86" s="34">
        <v>9476</v>
      </c>
      <c r="Q86" s="34">
        <v>9399</v>
      </c>
      <c r="R86" s="34">
        <v>9469</v>
      </c>
      <c r="S86" s="34">
        <v>9464</v>
      </c>
      <c r="T86" s="70">
        <v>9396.7000000000007</v>
      </c>
    </row>
    <row r="87" spans="1:20" hidden="1" x14ac:dyDescent="0.3">
      <c r="A87" s="34">
        <v>85</v>
      </c>
      <c r="B87" s="34">
        <v>3</v>
      </c>
      <c r="C87" s="34">
        <v>5</v>
      </c>
      <c r="D87" s="34">
        <v>4</v>
      </c>
      <c r="E87" s="34">
        <v>20</v>
      </c>
      <c r="F87" s="34">
        <v>30</v>
      </c>
      <c r="G87" s="34">
        <v>40</v>
      </c>
      <c r="H87" s="34">
        <v>50</v>
      </c>
      <c r="I87" s="34">
        <v>30</v>
      </c>
      <c r="J87" s="34">
        <v>9231</v>
      </c>
      <c r="K87" s="34">
        <v>9341</v>
      </c>
      <c r="L87" s="34">
        <v>9394</v>
      </c>
      <c r="M87" s="34">
        <v>9401</v>
      </c>
      <c r="N87" s="34">
        <v>9409</v>
      </c>
      <c r="O87" s="34">
        <v>9432</v>
      </c>
      <c r="P87" s="34">
        <v>9411</v>
      </c>
      <c r="Q87" s="34">
        <v>9423</v>
      </c>
      <c r="R87" s="34">
        <v>9433</v>
      </c>
      <c r="S87" s="34">
        <v>9446</v>
      </c>
      <c r="T87" s="70">
        <v>9392.1</v>
      </c>
    </row>
    <row r="88" spans="1:20" hidden="1" x14ac:dyDescent="0.3">
      <c r="A88" s="34">
        <v>86</v>
      </c>
      <c r="B88" s="34">
        <v>3</v>
      </c>
      <c r="C88" s="34">
        <v>5</v>
      </c>
      <c r="D88" s="34">
        <v>4</v>
      </c>
      <c r="E88" s="34">
        <v>20</v>
      </c>
      <c r="F88" s="34">
        <v>30</v>
      </c>
      <c r="G88" s="34">
        <v>40</v>
      </c>
      <c r="H88" s="34">
        <v>50</v>
      </c>
      <c r="I88" s="34">
        <v>50</v>
      </c>
      <c r="J88" s="34">
        <v>9182</v>
      </c>
      <c r="K88" s="34">
        <v>9286</v>
      </c>
      <c r="L88" s="34">
        <v>9343</v>
      </c>
      <c r="M88" s="34">
        <v>9383</v>
      </c>
      <c r="N88" s="34">
        <v>9398</v>
      </c>
      <c r="O88" s="34">
        <v>9398</v>
      </c>
      <c r="P88" s="34">
        <v>9416</v>
      </c>
      <c r="Q88" s="34">
        <v>9406</v>
      </c>
      <c r="R88" s="34">
        <v>9439</v>
      </c>
      <c r="S88" s="34">
        <v>9463</v>
      </c>
      <c r="T88" s="70">
        <v>9371.4</v>
      </c>
    </row>
    <row r="89" spans="1:20" hidden="1" x14ac:dyDescent="0.3">
      <c r="A89" s="34">
        <v>87</v>
      </c>
      <c r="B89" s="34">
        <v>3</v>
      </c>
      <c r="C89" s="34">
        <v>10</v>
      </c>
      <c r="D89" s="34">
        <v>4</v>
      </c>
      <c r="E89" s="34">
        <v>20</v>
      </c>
      <c r="F89" s="34">
        <v>30</v>
      </c>
      <c r="G89" s="34">
        <v>40</v>
      </c>
      <c r="H89" s="34">
        <v>50</v>
      </c>
      <c r="I89" s="34">
        <v>10</v>
      </c>
      <c r="J89" s="34">
        <v>9377</v>
      </c>
      <c r="K89" s="34">
        <v>9394</v>
      </c>
      <c r="L89" s="34">
        <v>9449</v>
      </c>
      <c r="M89" s="34">
        <v>9483</v>
      </c>
      <c r="N89" s="34">
        <v>9479</v>
      </c>
      <c r="O89" s="34">
        <v>9518</v>
      </c>
      <c r="P89" s="34">
        <v>9510</v>
      </c>
      <c r="Q89" s="34">
        <v>9471</v>
      </c>
      <c r="R89" s="34">
        <v>9510</v>
      </c>
      <c r="S89" s="34">
        <v>9435</v>
      </c>
      <c r="T89" s="70">
        <v>9462.6</v>
      </c>
    </row>
    <row r="90" spans="1:20" hidden="1" x14ac:dyDescent="0.3">
      <c r="A90" s="34">
        <v>88</v>
      </c>
      <c r="B90" s="34">
        <v>3</v>
      </c>
      <c r="C90" s="34">
        <v>10</v>
      </c>
      <c r="D90" s="34">
        <v>4</v>
      </c>
      <c r="E90" s="34">
        <v>20</v>
      </c>
      <c r="F90" s="34">
        <v>30</v>
      </c>
      <c r="G90" s="34">
        <v>40</v>
      </c>
      <c r="H90" s="34">
        <v>50</v>
      </c>
      <c r="I90" s="34">
        <v>30</v>
      </c>
      <c r="J90" s="34">
        <v>9365</v>
      </c>
      <c r="K90" s="34">
        <v>9421</v>
      </c>
      <c r="L90" s="34">
        <v>9457</v>
      </c>
      <c r="M90" s="34">
        <v>9472</v>
      </c>
      <c r="N90" s="34">
        <v>9441</v>
      </c>
      <c r="O90" s="34">
        <v>9468</v>
      </c>
      <c r="P90" s="34">
        <v>9445</v>
      </c>
      <c r="Q90" s="34">
        <v>9483</v>
      </c>
      <c r="R90" s="34">
        <v>9474</v>
      </c>
      <c r="S90" s="34">
        <v>9446</v>
      </c>
      <c r="T90" s="70">
        <v>9447.2000000000007</v>
      </c>
    </row>
    <row r="91" spans="1:20" hidden="1" x14ac:dyDescent="0.3">
      <c r="A91" s="34">
        <v>89</v>
      </c>
      <c r="B91" s="34">
        <v>3</v>
      </c>
      <c r="C91" s="34">
        <v>10</v>
      </c>
      <c r="D91" s="34">
        <v>4</v>
      </c>
      <c r="E91" s="34">
        <v>20</v>
      </c>
      <c r="F91" s="34">
        <v>30</v>
      </c>
      <c r="G91" s="34">
        <v>40</v>
      </c>
      <c r="H91" s="34">
        <v>50</v>
      </c>
      <c r="I91" s="34">
        <v>50</v>
      </c>
      <c r="J91" s="34">
        <v>9339</v>
      </c>
      <c r="K91" s="34">
        <v>9395</v>
      </c>
      <c r="L91" s="34">
        <v>9376</v>
      </c>
      <c r="M91" s="34">
        <v>9429</v>
      </c>
      <c r="N91" s="34">
        <v>9434</v>
      </c>
      <c r="O91" s="34">
        <v>9427</v>
      </c>
      <c r="P91" s="34">
        <v>9453</v>
      </c>
      <c r="Q91" s="34">
        <v>9443</v>
      </c>
      <c r="R91" s="34">
        <v>9436</v>
      </c>
      <c r="S91" s="34">
        <v>9449</v>
      </c>
      <c r="T91" s="70">
        <v>9418.1</v>
      </c>
    </row>
    <row r="92" spans="1:20" hidden="1" x14ac:dyDescent="0.3">
      <c r="A92" s="34">
        <v>90</v>
      </c>
      <c r="B92" s="34">
        <v>5</v>
      </c>
      <c r="C92" s="34">
        <v>5</v>
      </c>
      <c r="D92" s="34">
        <v>4</v>
      </c>
      <c r="E92" s="34">
        <v>20</v>
      </c>
      <c r="F92" s="34">
        <v>30</v>
      </c>
      <c r="G92" s="34">
        <v>40</v>
      </c>
      <c r="H92" s="34">
        <v>50</v>
      </c>
      <c r="I92" s="34">
        <v>10</v>
      </c>
      <c r="J92" s="34">
        <v>9132</v>
      </c>
      <c r="K92" s="34">
        <v>9276</v>
      </c>
      <c r="L92" s="34">
        <v>9273</v>
      </c>
      <c r="M92" s="34">
        <v>9371</v>
      </c>
      <c r="N92" s="34">
        <v>9328</v>
      </c>
      <c r="O92" s="34">
        <v>9353</v>
      </c>
      <c r="P92" s="34">
        <v>9372</v>
      </c>
      <c r="Q92" s="34">
        <v>9341</v>
      </c>
      <c r="R92" s="34">
        <v>9410</v>
      </c>
      <c r="S92" s="34">
        <v>9417</v>
      </c>
      <c r="T92" s="70">
        <v>9327.2999999999993</v>
      </c>
    </row>
    <row r="93" spans="1:20" hidden="1" x14ac:dyDescent="0.3">
      <c r="A93" s="34">
        <v>91</v>
      </c>
      <c r="B93" s="34">
        <v>5</v>
      </c>
      <c r="C93" s="34">
        <v>5</v>
      </c>
      <c r="D93" s="34">
        <v>4</v>
      </c>
      <c r="E93" s="34">
        <v>20</v>
      </c>
      <c r="F93" s="34">
        <v>30</v>
      </c>
      <c r="G93" s="34">
        <v>40</v>
      </c>
      <c r="H93" s="34">
        <v>50</v>
      </c>
      <c r="I93" s="34">
        <v>30</v>
      </c>
      <c r="J93" s="34">
        <v>9119</v>
      </c>
      <c r="K93" s="34">
        <v>9385</v>
      </c>
      <c r="L93" s="34">
        <v>9423</v>
      </c>
      <c r="M93" s="34">
        <v>9435</v>
      </c>
      <c r="N93" s="34">
        <v>9487</v>
      </c>
      <c r="O93" s="34">
        <v>9504</v>
      </c>
      <c r="P93" s="34">
        <v>9518</v>
      </c>
      <c r="Q93" s="34">
        <v>9491</v>
      </c>
      <c r="R93" s="34">
        <v>9527</v>
      </c>
      <c r="S93" s="34">
        <v>9513</v>
      </c>
      <c r="T93" s="70">
        <v>9440.2000000000007</v>
      </c>
    </row>
    <row r="94" spans="1:20" hidden="1" x14ac:dyDescent="0.3">
      <c r="A94" s="34">
        <v>92</v>
      </c>
      <c r="B94" s="34">
        <v>5</v>
      </c>
      <c r="C94" s="34">
        <v>5</v>
      </c>
      <c r="D94" s="34">
        <v>4</v>
      </c>
      <c r="E94" s="34">
        <v>20</v>
      </c>
      <c r="F94" s="34">
        <v>30</v>
      </c>
      <c r="G94" s="34">
        <v>40</v>
      </c>
      <c r="H94" s="34">
        <v>50</v>
      </c>
      <c r="I94" s="34">
        <v>50</v>
      </c>
      <c r="J94" s="34">
        <v>8347</v>
      </c>
      <c r="K94" s="34">
        <v>8482</v>
      </c>
      <c r="L94" s="34">
        <v>8449</v>
      </c>
      <c r="M94" s="34">
        <v>9398</v>
      </c>
      <c r="N94" s="34">
        <v>9454</v>
      </c>
      <c r="O94" s="34">
        <v>9463</v>
      </c>
      <c r="P94" s="34">
        <v>9447</v>
      </c>
      <c r="Q94" s="34">
        <v>9455</v>
      </c>
      <c r="R94" s="34">
        <v>9450</v>
      </c>
      <c r="S94" s="34">
        <v>9489</v>
      </c>
      <c r="T94" s="70">
        <v>9143.4</v>
      </c>
    </row>
    <row r="95" spans="1:20" hidden="1" x14ac:dyDescent="0.3">
      <c r="A95" s="34">
        <v>93</v>
      </c>
      <c r="B95" s="34">
        <v>5</v>
      </c>
      <c r="C95" s="34">
        <v>10</v>
      </c>
      <c r="D95" s="34">
        <v>4</v>
      </c>
      <c r="E95" s="34">
        <v>20</v>
      </c>
      <c r="F95" s="34">
        <v>30</v>
      </c>
      <c r="G95" s="34">
        <v>40</v>
      </c>
      <c r="H95" s="34">
        <v>50</v>
      </c>
      <c r="I95" s="34">
        <v>10</v>
      </c>
      <c r="J95" s="34">
        <v>9298</v>
      </c>
      <c r="K95" s="34">
        <v>9393</v>
      </c>
      <c r="L95" s="34">
        <v>9338</v>
      </c>
      <c r="M95" s="34">
        <v>9381</v>
      </c>
      <c r="N95" s="34">
        <v>9417</v>
      </c>
      <c r="O95" s="34">
        <v>9385</v>
      </c>
      <c r="P95" s="34">
        <v>9386</v>
      </c>
      <c r="Q95" s="34">
        <v>9348</v>
      </c>
      <c r="R95" s="34">
        <v>9412</v>
      </c>
      <c r="S95" s="34">
        <v>9438</v>
      </c>
      <c r="T95" s="70">
        <v>9379.6</v>
      </c>
    </row>
    <row r="96" spans="1:20" hidden="1" x14ac:dyDescent="0.3">
      <c r="A96" s="34">
        <v>94</v>
      </c>
      <c r="B96" s="34">
        <v>5</v>
      </c>
      <c r="C96" s="34">
        <v>10</v>
      </c>
      <c r="D96" s="34">
        <v>4</v>
      </c>
      <c r="I96" s="34">
        <v>30</v>
      </c>
      <c r="J96" s="34">
        <v>9289</v>
      </c>
      <c r="K96" s="34">
        <v>9415</v>
      </c>
      <c r="L96" s="34">
        <v>9409</v>
      </c>
      <c r="M96" s="34">
        <v>9455</v>
      </c>
      <c r="N96" s="34">
        <v>9472</v>
      </c>
      <c r="O96" s="34">
        <v>9439</v>
      </c>
      <c r="P96" s="34">
        <v>9479</v>
      </c>
      <c r="Q96" s="34">
        <v>9480</v>
      </c>
      <c r="R96" s="34">
        <v>9483</v>
      </c>
      <c r="S96" s="34">
        <v>9471</v>
      </c>
      <c r="T96" s="70">
        <v>9439.2000000000007</v>
      </c>
    </row>
    <row r="97" spans="1:20" hidden="1" x14ac:dyDescent="0.3">
      <c r="A97" s="34">
        <v>95</v>
      </c>
      <c r="B97" s="34">
        <v>5</v>
      </c>
      <c r="C97" s="34">
        <v>10</v>
      </c>
      <c r="D97" s="34">
        <v>4</v>
      </c>
      <c r="I97" s="34">
        <v>50</v>
      </c>
      <c r="J97" s="34">
        <v>8420</v>
      </c>
      <c r="K97" s="34">
        <v>8485</v>
      </c>
      <c r="L97" s="34">
        <v>9410</v>
      </c>
      <c r="M97" s="34">
        <v>9432</v>
      </c>
      <c r="N97" s="34">
        <v>9451</v>
      </c>
      <c r="O97" s="34">
        <v>9474</v>
      </c>
      <c r="P97" s="34">
        <v>9432</v>
      </c>
      <c r="Q97" s="34">
        <v>9453</v>
      </c>
      <c r="R97" s="34">
        <v>9439</v>
      </c>
      <c r="S97" s="34">
        <v>9478</v>
      </c>
      <c r="T97" s="70">
        <v>9247.4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topLeftCell="K37" zoomScale="70" zoomScaleNormal="70" workbookViewId="0">
      <selection activeCell="N91" sqref="N91"/>
    </sheetView>
  </sheetViews>
  <sheetFormatPr defaultRowHeight="14.4" x14ac:dyDescent="0.3"/>
  <cols>
    <col min="5" max="5" width="1.6640625" customWidth="1"/>
    <col min="14" max="14" width="1.77734375" customWidth="1"/>
  </cols>
  <sheetData>
    <row r="1" spans="1:25" x14ac:dyDescent="0.3">
      <c r="A1" s="1" t="s">
        <v>17</v>
      </c>
      <c r="J1" s="1"/>
    </row>
    <row r="2" spans="1:25" x14ac:dyDescent="0.3">
      <c r="A2" s="4" t="s">
        <v>28</v>
      </c>
      <c r="J2" s="1"/>
    </row>
    <row r="3" spans="1:25" x14ac:dyDescent="0.3">
      <c r="A3" s="1"/>
      <c r="J3" s="1"/>
    </row>
    <row r="4" spans="1:25" ht="18" x14ac:dyDescent="0.35">
      <c r="A4" s="2" t="s">
        <v>18</v>
      </c>
      <c r="F4" t="s">
        <v>55</v>
      </c>
      <c r="J4" s="1"/>
    </row>
    <row r="5" spans="1:25" ht="15.6" x14ac:dyDescent="0.3">
      <c r="A5" s="3" t="s">
        <v>25</v>
      </c>
      <c r="J5" s="3" t="s">
        <v>26</v>
      </c>
    </row>
    <row r="6" spans="1:25" ht="15" thickBot="1" x14ac:dyDescent="0.35">
      <c r="A6" s="1"/>
      <c r="B6" s="1" t="s">
        <v>19</v>
      </c>
      <c r="F6" s="1" t="s">
        <v>20</v>
      </c>
      <c r="J6" s="1"/>
      <c r="K6" s="1" t="s">
        <v>19</v>
      </c>
      <c r="O6" s="1" t="s">
        <v>20</v>
      </c>
    </row>
    <row r="7" spans="1:25" ht="15" thickBot="1" x14ac:dyDescent="0.35">
      <c r="A7" s="25" t="s">
        <v>0</v>
      </c>
      <c r="B7" s="26">
        <v>0</v>
      </c>
      <c r="C7" s="27">
        <v>1</v>
      </c>
      <c r="D7" s="27">
        <v>2</v>
      </c>
      <c r="E7" s="27"/>
      <c r="F7" s="27">
        <v>3</v>
      </c>
      <c r="G7" s="27">
        <v>4</v>
      </c>
      <c r="H7" s="28">
        <v>5</v>
      </c>
      <c r="J7" s="25" t="s">
        <v>0</v>
      </c>
      <c r="K7" s="26">
        <v>6</v>
      </c>
      <c r="L7" s="27">
        <v>7</v>
      </c>
      <c r="M7" s="27">
        <v>8</v>
      </c>
      <c r="N7" s="27"/>
      <c r="O7" s="27">
        <v>9</v>
      </c>
      <c r="P7" s="27">
        <v>10</v>
      </c>
      <c r="Q7" s="28">
        <v>11</v>
      </c>
      <c r="S7" s="49" t="s">
        <v>44</v>
      </c>
      <c r="T7" s="47"/>
      <c r="U7" s="31" t="str">
        <f>B6</f>
        <v>Epochs = 5</v>
      </c>
      <c r="V7" s="32"/>
      <c r="W7" s="47"/>
      <c r="X7" s="31" t="str">
        <f>F6</f>
        <v>Epochs = 10</v>
      </c>
      <c r="Y7" s="32"/>
    </row>
    <row r="8" spans="1:25" ht="15" thickBot="1" x14ac:dyDescent="0.35">
      <c r="A8" s="18" t="s">
        <v>1</v>
      </c>
      <c r="B8" s="15">
        <v>3</v>
      </c>
      <c r="C8" s="11">
        <v>3</v>
      </c>
      <c r="D8" s="11">
        <v>3</v>
      </c>
      <c r="E8" s="11"/>
      <c r="F8" s="11">
        <v>3</v>
      </c>
      <c r="G8" s="11">
        <v>3</v>
      </c>
      <c r="H8" s="12">
        <v>3</v>
      </c>
      <c r="J8" s="18" t="s">
        <v>1</v>
      </c>
      <c r="K8" s="15">
        <v>5</v>
      </c>
      <c r="L8" s="11">
        <v>5</v>
      </c>
      <c r="M8" s="11">
        <v>5</v>
      </c>
      <c r="N8" s="11"/>
      <c r="O8" s="11">
        <v>5</v>
      </c>
      <c r="P8" s="11">
        <v>5</v>
      </c>
      <c r="Q8" s="12">
        <v>5</v>
      </c>
      <c r="S8" s="48"/>
      <c r="T8" s="34"/>
      <c r="V8" s="51"/>
      <c r="W8" s="34"/>
      <c r="Y8" s="35"/>
    </row>
    <row r="9" spans="1:25" ht="15" thickBot="1" x14ac:dyDescent="0.35">
      <c r="A9" s="16" t="s">
        <v>2</v>
      </c>
      <c r="B9" s="13">
        <v>1</v>
      </c>
      <c r="C9" s="5">
        <v>1</v>
      </c>
      <c r="D9" s="5">
        <v>1</v>
      </c>
      <c r="E9" s="5"/>
      <c r="F9" s="5">
        <v>1</v>
      </c>
      <c r="G9" s="5">
        <v>1</v>
      </c>
      <c r="H9" s="8">
        <v>1</v>
      </c>
      <c r="J9" s="16" t="s">
        <v>2</v>
      </c>
      <c r="K9" s="13">
        <v>1</v>
      </c>
      <c r="L9" s="5">
        <v>1</v>
      </c>
      <c r="M9" s="5">
        <v>1</v>
      </c>
      <c r="N9" s="5"/>
      <c r="O9" s="5">
        <v>1</v>
      </c>
      <c r="P9" s="5">
        <v>1</v>
      </c>
      <c r="Q9" s="8">
        <v>1</v>
      </c>
      <c r="S9" s="33" t="s">
        <v>5</v>
      </c>
      <c r="T9" s="41">
        <f>B12</f>
        <v>10</v>
      </c>
      <c r="U9" s="39">
        <f>C12</f>
        <v>30</v>
      </c>
      <c r="V9" s="40">
        <f>D12</f>
        <v>50</v>
      </c>
      <c r="W9" s="41">
        <f>F12</f>
        <v>10</v>
      </c>
      <c r="X9" s="39">
        <f>G12</f>
        <v>30</v>
      </c>
      <c r="Y9" s="40">
        <f>H12</f>
        <v>50</v>
      </c>
    </row>
    <row r="10" spans="1:25" x14ac:dyDescent="0.3">
      <c r="A10" s="16" t="s">
        <v>3</v>
      </c>
      <c r="B10" s="13">
        <v>30</v>
      </c>
      <c r="C10" s="5">
        <v>30</v>
      </c>
      <c r="D10" s="5">
        <v>30</v>
      </c>
      <c r="E10" s="5"/>
      <c r="F10" s="5">
        <v>30</v>
      </c>
      <c r="G10" s="5">
        <v>30</v>
      </c>
      <c r="H10" s="8">
        <v>30</v>
      </c>
      <c r="J10" s="16" t="s">
        <v>3</v>
      </c>
      <c r="K10" s="13">
        <v>30</v>
      </c>
      <c r="L10" s="5">
        <v>30</v>
      </c>
      <c r="M10" s="5">
        <v>30</v>
      </c>
      <c r="N10" s="5"/>
      <c r="O10" s="5">
        <v>30</v>
      </c>
      <c r="P10" s="5">
        <v>30</v>
      </c>
      <c r="Q10" s="8">
        <v>30</v>
      </c>
      <c r="S10" s="49" t="s">
        <v>30</v>
      </c>
      <c r="T10" s="34"/>
      <c r="U10" s="34"/>
      <c r="V10" s="35"/>
      <c r="W10" s="42"/>
      <c r="X10" s="34"/>
      <c r="Y10" s="35"/>
    </row>
    <row r="11" spans="1:25" x14ac:dyDescent="0.3">
      <c r="A11" s="16" t="s">
        <v>4</v>
      </c>
      <c r="B11" s="13">
        <v>5</v>
      </c>
      <c r="C11" s="5">
        <v>5</v>
      </c>
      <c r="D11" s="5">
        <v>5</v>
      </c>
      <c r="E11" s="5"/>
      <c r="F11" s="5">
        <v>10</v>
      </c>
      <c r="G11" s="5">
        <v>10</v>
      </c>
      <c r="H11" s="8">
        <v>10</v>
      </c>
      <c r="J11" s="16" t="s">
        <v>4</v>
      </c>
      <c r="K11" s="13">
        <v>5</v>
      </c>
      <c r="L11" s="5">
        <v>5</v>
      </c>
      <c r="M11" s="5">
        <v>5</v>
      </c>
      <c r="N11" s="5"/>
      <c r="O11" s="5">
        <v>10</v>
      </c>
      <c r="P11" s="5">
        <v>10</v>
      </c>
      <c r="Q11" s="8">
        <v>10</v>
      </c>
      <c r="S11" s="50" t="str">
        <f>A5</f>
        <v>ETA = 3.0</v>
      </c>
      <c r="T11" s="34"/>
      <c r="U11" s="34"/>
      <c r="V11" s="35"/>
      <c r="W11" s="33"/>
      <c r="X11" s="34"/>
      <c r="Y11" s="35"/>
    </row>
    <row r="12" spans="1:25" ht="15" thickBot="1" x14ac:dyDescent="0.35">
      <c r="A12" s="17" t="s">
        <v>5</v>
      </c>
      <c r="B12" s="61">
        <v>10</v>
      </c>
      <c r="C12" s="62">
        <v>30</v>
      </c>
      <c r="D12" s="62">
        <v>50</v>
      </c>
      <c r="E12" s="62"/>
      <c r="F12" s="62">
        <v>10</v>
      </c>
      <c r="G12" s="62">
        <v>30</v>
      </c>
      <c r="H12" s="63">
        <v>50</v>
      </c>
      <c r="J12" s="17" t="s">
        <v>5</v>
      </c>
      <c r="K12" s="61">
        <v>10</v>
      </c>
      <c r="L12" s="62">
        <v>30</v>
      </c>
      <c r="M12" s="62">
        <v>50</v>
      </c>
      <c r="N12" s="62"/>
      <c r="O12" s="62">
        <v>10</v>
      </c>
      <c r="P12" s="62">
        <v>30</v>
      </c>
      <c r="Q12" s="63">
        <v>50</v>
      </c>
      <c r="S12" s="50" t="s">
        <v>16</v>
      </c>
      <c r="T12" s="34">
        <f>B20</f>
        <v>9396.4285714285706</v>
      </c>
      <c r="U12" s="34">
        <f>C20</f>
        <v>9157.1428571428496</v>
      </c>
      <c r="V12" s="35">
        <f>D20</f>
        <v>9190.4285714285706</v>
      </c>
      <c r="W12" s="42">
        <f>F20</f>
        <v>9462.1428571428496</v>
      </c>
      <c r="X12" s="34">
        <f>G20</f>
        <v>9009.7142857142808</v>
      </c>
      <c r="Y12" s="35">
        <f>H20</f>
        <v>9193.1428571428496</v>
      </c>
    </row>
    <row r="13" spans="1:25" ht="15" thickBot="1" x14ac:dyDescent="0.35">
      <c r="A13" s="58" t="s">
        <v>6</v>
      </c>
      <c r="B13" s="21">
        <v>9294</v>
      </c>
      <c r="C13" s="6">
        <v>9261</v>
      </c>
      <c r="D13" s="6">
        <v>9161</v>
      </c>
      <c r="E13" s="6"/>
      <c r="F13" s="6">
        <v>9406</v>
      </c>
      <c r="G13" s="6">
        <v>8534</v>
      </c>
      <c r="H13" s="7">
        <v>9281</v>
      </c>
      <c r="J13" s="58" t="s">
        <v>6</v>
      </c>
      <c r="K13" s="21">
        <v>9402</v>
      </c>
      <c r="L13" s="6">
        <v>9353</v>
      </c>
      <c r="M13" s="6">
        <v>9229</v>
      </c>
      <c r="N13" s="6"/>
      <c r="O13" s="6">
        <v>9483</v>
      </c>
      <c r="P13" s="6">
        <v>9436</v>
      </c>
      <c r="Q13" s="7">
        <v>9375</v>
      </c>
      <c r="S13" s="29" t="s">
        <v>33</v>
      </c>
      <c r="T13" s="37">
        <f>MAX(B13:B19)</f>
        <v>9460</v>
      </c>
      <c r="U13" s="37">
        <f>MAX(C13:C19)</f>
        <v>9307</v>
      </c>
      <c r="V13" s="38">
        <f>MAX(D13:D19)</f>
        <v>9235</v>
      </c>
      <c r="W13" s="43">
        <f>MAX(F13:F19)</f>
        <v>9519</v>
      </c>
      <c r="X13" s="37">
        <f>MAX(G13:G19)</f>
        <v>9421</v>
      </c>
      <c r="Y13" s="38">
        <f>MAX(H13:H19)</f>
        <v>9367</v>
      </c>
    </row>
    <row r="14" spans="1:25" x14ac:dyDescent="0.3">
      <c r="A14" s="59" t="s">
        <v>7</v>
      </c>
      <c r="B14" s="22">
        <v>9422</v>
      </c>
      <c r="C14" s="5">
        <v>9204</v>
      </c>
      <c r="D14" s="5">
        <v>9163</v>
      </c>
      <c r="E14" s="5"/>
      <c r="F14" s="5">
        <v>9519</v>
      </c>
      <c r="G14" s="5">
        <v>9421</v>
      </c>
      <c r="H14" s="8">
        <v>9364</v>
      </c>
      <c r="J14" s="59" t="s">
        <v>7</v>
      </c>
      <c r="K14" s="22">
        <v>9444</v>
      </c>
      <c r="L14" s="5">
        <v>9351</v>
      </c>
      <c r="M14" s="5">
        <v>8584</v>
      </c>
      <c r="N14" s="5"/>
      <c r="O14" s="5">
        <v>8613</v>
      </c>
      <c r="P14" s="5">
        <v>9440</v>
      </c>
      <c r="Q14" s="8">
        <v>9407</v>
      </c>
      <c r="S14" s="49" t="s">
        <v>32</v>
      </c>
      <c r="T14" s="45"/>
      <c r="U14" s="45"/>
      <c r="V14" s="46"/>
      <c r="W14" s="44"/>
      <c r="X14" s="45"/>
      <c r="Y14" s="46"/>
    </row>
    <row r="15" spans="1:25" x14ac:dyDescent="0.3">
      <c r="A15" s="59" t="s">
        <v>8</v>
      </c>
      <c r="B15" s="22">
        <v>9350</v>
      </c>
      <c r="C15" s="5">
        <v>9296</v>
      </c>
      <c r="D15" s="5">
        <v>9179</v>
      </c>
      <c r="E15" s="5"/>
      <c r="F15" s="5">
        <v>9489</v>
      </c>
      <c r="G15" s="5">
        <v>8505</v>
      </c>
      <c r="H15" s="8">
        <v>8386</v>
      </c>
      <c r="J15" s="59" t="s">
        <v>8</v>
      </c>
      <c r="K15" s="22">
        <v>9413</v>
      </c>
      <c r="L15" s="5">
        <v>9314</v>
      </c>
      <c r="M15" s="5">
        <v>9239</v>
      </c>
      <c r="N15" s="5"/>
      <c r="O15" s="5">
        <v>9452</v>
      </c>
      <c r="P15" s="5">
        <v>9424</v>
      </c>
      <c r="Q15" s="8">
        <v>9396</v>
      </c>
      <c r="S15" s="50" t="str">
        <f>J5</f>
        <v>ETA = 5.0</v>
      </c>
      <c r="T15" s="34"/>
      <c r="U15" s="34"/>
      <c r="V15" s="35"/>
      <c r="W15" s="42"/>
      <c r="X15" s="34"/>
      <c r="Y15" s="35"/>
    </row>
    <row r="16" spans="1:25" x14ac:dyDescent="0.3">
      <c r="A16" s="59" t="s">
        <v>9</v>
      </c>
      <c r="B16" s="22">
        <v>9460</v>
      </c>
      <c r="C16" s="5">
        <v>8467</v>
      </c>
      <c r="D16" s="5">
        <v>9200</v>
      </c>
      <c r="E16" s="5"/>
      <c r="F16" s="5">
        <v>9496</v>
      </c>
      <c r="G16" s="5">
        <v>9397</v>
      </c>
      <c r="H16" s="8">
        <v>9367</v>
      </c>
      <c r="J16" s="59" t="s">
        <v>9</v>
      </c>
      <c r="K16" s="22">
        <v>9412</v>
      </c>
      <c r="L16" s="5">
        <v>9325</v>
      </c>
      <c r="M16" s="5">
        <v>9300</v>
      </c>
      <c r="N16" s="5"/>
      <c r="O16" s="5">
        <v>9490</v>
      </c>
      <c r="P16" s="5">
        <v>9424</v>
      </c>
      <c r="Q16" s="8">
        <v>9403</v>
      </c>
      <c r="S16" s="50" t="s">
        <v>16</v>
      </c>
      <c r="T16" s="34">
        <f>K20</f>
        <v>9397.7142857142808</v>
      </c>
      <c r="U16" s="34">
        <f>L20</f>
        <v>9342.7142857142808</v>
      </c>
      <c r="V16" s="35">
        <f>M20</f>
        <v>9052.8571428571395</v>
      </c>
      <c r="W16" s="42">
        <f>O20</f>
        <v>9357.2857142857101</v>
      </c>
      <c r="X16" s="34">
        <f>P20</f>
        <v>9432.2857142857101</v>
      </c>
      <c r="Y16" s="35">
        <f>Q20</f>
        <v>9383.2857142857101</v>
      </c>
    </row>
    <row r="17" spans="1:25" ht="15" thickBot="1" x14ac:dyDescent="0.35">
      <c r="A17" s="59" t="s">
        <v>10</v>
      </c>
      <c r="B17" s="22">
        <v>9432</v>
      </c>
      <c r="C17" s="5">
        <v>9260</v>
      </c>
      <c r="D17" s="5">
        <v>9233</v>
      </c>
      <c r="E17" s="5"/>
      <c r="F17" s="5">
        <v>9467</v>
      </c>
      <c r="G17" s="5">
        <v>9381</v>
      </c>
      <c r="H17" s="8">
        <v>9265</v>
      </c>
      <c r="J17" s="59" t="s">
        <v>10</v>
      </c>
      <c r="K17" s="22">
        <v>9367</v>
      </c>
      <c r="L17" s="5">
        <v>9368</v>
      </c>
      <c r="M17" s="5">
        <v>8434</v>
      </c>
      <c r="N17" s="5"/>
      <c r="O17" s="5">
        <v>9491</v>
      </c>
      <c r="P17" s="5">
        <v>9434</v>
      </c>
      <c r="Q17" s="8">
        <v>9374</v>
      </c>
      <c r="S17" s="29" t="s">
        <v>33</v>
      </c>
      <c r="T17" s="37">
        <f>MAX(K13:K19)</f>
        <v>9444</v>
      </c>
      <c r="U17" s="37">
        <f>MAX(L13:L19)</f>
        <v>9368</v>
      </c>
      <c r="V17" s="38">
        <f>MAX(M13:M19)</f>
        <v>9304</v>
      </c>
      <c r="W17" s="43">
        <f>MAX(O13:O19)</f>
        <v>9501</v>
      </c>
      <c r="X17" s="37">
        <f>MAX(P13:P19)</f>
        <v>9440</v>
      </c>
      <c r="Y17" s="38">
        <f>MAX(Q13:Q19)</f>
        <v>9407</v>
      </c>
    </row>
    <row r="18" spans="1:25" x14ac:dyDescent="0.3">
      <c r="A18" s="59" t="s">
        <v>11</v>
      </c>
      <c r="B18" s="22">
        <v>9416</v>
      </c>
      <c r="C18" s="5">
        <v>9307</v>
      </c>
      <c r="D18" s="5">
        <v>9235</v>
      </c>
      <c r="E18" s="5"/>
      <c r="F18" s="5">
        <v>9428</v>
      </c>
      <c r="G18" s="5">
        <v>9360</v>
      </c>
      <c r="H18" s="8">
        <v>9349</v>
      </c>
      <c r="J18" s="59" t="s">
        <v>11</v>
      </c>
      <c r="K18" s="22">
        <v>9307</v>
      </c>
      <c r="L18" s="5">
        <v>9343</v>
      </c>
      <c r="M18" s="5">
        <v>9304</v>
      </c>
      <c r="N18" s="5"/>
      <c r="O18" s="5">
        <v>9471</v>
      </c>
      <c r="P18" s="5">
        <v>9434</v>
      </c>
      <c r="Q18" s="8">
        <v>9346</v>
      </c>
    </row>
    <row r="19" spans="1:25" ht="15" thickBot="1" x14ac:dyDescent="0.35">
      <c r="A19" s="59" t="s">
        <v>12</v>
      </c>
      <c r="B19" s="23">
        <v>9401</v>
      </c>
      <c r="C19" s="9">
        <v>9305</v>
      </c>
      <c r="D19" s="9">
        <v>9162</v>
      </c>
      <c r="E19" s="9"/>
      <c r="F19" s="9">
        <v>9430</v>
      </c>
      <c r="G19" s="9">
        <v>8470</v>
      </c>
      <c r="H19" s="10">
        <v>9340</v>
      </c>
      <c r="J19" s="68" t="s">
        <v>12</v>
      </c>
      <c r="K19" s="23">
        <v>9439</v>
      </c>
      <c r="L19" s="9">
        <v>9345</v>
      </c>
      <c r="M19" s="9">
        <v>9280</v>
      </c>
      <c r="N19" s="9"/>
      <c r="O19" s="9">
        <v>9501</v>
      </c>
      <c r="P19" s="9">
        <v>9434</v>
      </c>
      <c r="Q19" s="10">
        <v>9382</v>
      </c>
    </row>
    <row r="20" spans="1:25" ht="15" thickBot="1" x14ac:dyDescent="0.35">
      <c r="A20" s="25" t="s">
        <v>16</v>
      </c>
      <c r="B20" s="43">
        <v>9396.4285714285706</v>
      </c>
      <c r="C20" s="37">
        <v>9157.1428571428496</v>
      </c>
      <c r="D20" s="37">
        <v>9190.4285714285706</v>
      </c>
      <c r="E20" s="19"/>
      <c r="F20" s="37">
        <v>9462.1428571428496</v>
      </c>
      <c r="G20" s="37">
        <v>9009.7142857142808</v>
      </c>
      <c r="H20" s="38">
        <v>9193.1428571428496</v>
      </c>
      <c r="J20" s="25" t="s">
        <v>16</v>
      </c>
      <c r="K20" s="43">
        <v>9397.7142857142808</v>
      </c>
      <c r="L20" s="37">
        <v>9342.7142857142808</v>
      </c>
      <c r="M20" s="37">
        <v>9052.8571428571395</v>
      </c>
      <c r="N20" s="19"/>
      <c r="O20" s="37">
        <v>9357.2857142857101</v>
      </c>
      <c r="P20" s="37">
        <v>9432.2857142857101</v>
      </c>
      <c r="Q20" s="38">
        <v>9383.2857142857101</v>
      </c>
    </row>
    <row r="22" spans="1:25" ht="18" x14ac:dyDescent="0.35">
      <c r="A22" s="2" t="s">
        <v>21</v>
      </c>
      <c r="J22" s="1"/>
    </row>
    <row r="23" spans="1:25" ht="15.6" x14ac:dyDescent="0.3">
      <c r="A23" s="3" t="s">
        <v>25</v>
      </c>
      <c r="J23" s="3" t="s">
        <v>26</v>
      </c>
    </row>
    <row r="24" spans="1:25" ht="15" thickBot="1" x14ac:dyDescent="0.35">
      <c r="A24" s="1"/>
      <c r="B24" s="1" t="s">
        <v>19</v>
      </c>
      <c r="F24" s="1" t="s">
        <v>20</v>
      </c>
      <c r="J24" s="1"/>
      <c r="K24" s="1" t="s">
        <v>19</v>
      </c>
      <c r="O24" s="1" t="s">
        <v>20</v>
      </c>
    </row>
    <row r="25" spans="1:25" ht="15" thickBot="1" x14ac:dyDescent="0.35">
      <c r="A25" s="25" t="s">
        <v>0</v>
      </c>
      <c r="B25" s="26">
        <f>Q7+1</f>
        <v>12</v>
      </c>
      <c r="C25" s="27">
        <f>+B25+1</f>
        <v>13</v>
      </c>
      <c r="D25" s="27">
        <f>+C25+1</f>
        <v>14</v>
      </c>
      <c r="E25" s="27"/>
      <c r="F25" s="27">
        <f>+D25+1</f>
        <v>15</v>
      </c>
      <c r="G25" s="27">
        <f>+F25+1</f>
        <v>16</v>
      </c>
      <c r="H25" s="28">
        <f>+G25+1</f>
        <v>17</v>
      </c>
      <c r="J25" s="25" t="s">
        <v>0</v>
      </c>
      <c r="K25" s="26">
        <f>+H25+1</f>
        <v>18</v>
      </c>
      <c r="L25" s="26">
        <f>+K25+1</f>
        <v>19</v>
      </c>
      <c r="M25" s="26">
        <f>+L25+1</f>
        <v>20</v>
      </c>
      <c r="N25" s="27"/>
      <c r="O25" s="27">
        <f>+M25+1</f>
        <v>21</v>
      </c>
      <c r="P25" s="27">
        <f>+O25+1</f>
        <v>22</v>
      </c>
      <c r="Q25" s="28">
        <f>+P25+1</f>
        <v>23</v>
      </c>
      <c r="S25" s="49" t="s">
        <v>44</v>
      </c>
      <c r="T25" s="47"/>
      <c r="U25" s="31" t="str">
        <f>B24</f>
        <v>Epochs = 5</v>
      </c>
      <c r="V25" s="32"/>
      <c r="W25" s="47"/>
      <c r="X25" s="31" t="str">
        <f>F24</f>
        <v>Epochs = 10</v>
      </c>
      <c r="Y25" s="32"/>
    </row>
    <row r="26" spans="1:25" ht="15" thickBot="1" x14ac:dyDescent="0.35">
      <c r="A26" s="18" t="s">
        <v>1</v>
      </c>
      <c r="B26" s="15">
        <v>3</v>
      </c>
      <c r="C26" s="11">
        <v>3</v>
      </c>
      <c r="D26" s="11">
        <v>3</v>
      </c>
      <c r="E26" s="11"/>
      <c r="F26" s="11">
        <v>3</v>
      </c>
      <c r="G26" s="11">
        <v>3</v>
      </c>
      <c r="H26" s="12">
        <v>3</v>
      </c>
      <c r="J26" s="18" t="s">
        <v>1</v>
      </c>
      <c r="K26" s="15">
        <v>5</v>
      </c>
      <c r="L26" s="11">
        <v>5</v>
      </c>
      <c r="M26" s="11">
        <v>5</v>
      </c>
      <c r="N26" s="11"/>
      <c r="O26" s="11">
        <v>5</v>
      </c>
      <c r="P26" s="11">
        <v>5</v>
      </c>
      <c r="Q26" s="12">
        <v>5</v>
      </c>
      <c r="S26" s="48"/>
      <c r="T26" s="34"/>
      <c r="V26" s="51"/>
      <c r="W26" s="34"/>
      <c r="Y26" s="35"/>
    </row>
    <row r="27" spans="1:25" ht="15" thickBot="1" x14ac:dyDescent="0.35">
      <c r="A27" s="16" t="s">
        <v>2</v>
      </c>
      <c r="B27" s="13">
        <v>1</v>
      </c>
      <c r="C27" s="5">
        <v>1</v>
      </c>
      <c r="D27" s="5">
        <v>1</v>
      </c>
      <c r="E27" s="5"/>
      <c r="F27" s="5">
        <v>1</v>
      </c>
      <c r="G27" s="5">
        <v>1</v>
      </c>
      <c r="H27" s="8">
        <v>1</v>
      </c>
      <c r="J27" s="16" t="s">
        <v>2</v>
      </c>
      <c r="K27" s="13">
        <v>1</v>
      </c>
      <c r="L27" s="5">
        <v>1</v>
      </c>
      <c r="M27" s="5">
        <v>1</v>
      </c>
      <c r="N27" s="5"/>
      <c r="O27" s="5">
        <v>1</v>
      </c>
      <c r="P27" s="5">
        <v>1</v>
      </c>
      <c r="Q27" s="8">
        <v>1</v>
      </c>
      <c r="S27" s="33" t="s">
        <v>5</v>
      </c>
      <c r="T27" s="41">
        <f>B30</f>
        <v>10</v>
      </c>
      <c r="U27" s="39">
        <f>C30</f>
        <v>30</v>
      </c>
      <c r="V27" s="40">
        <f>D30</f>
        <v>50</v>
      </c>
      <c r="W27" s="41">
        <f>F30</f>
        <v>10</v>
      </c>
      <c r="X27" s="39">
        <f>G30</f>
        <v>30</v>
      </c>
      <c r="Y27" s="40">
        <f>H30</f>
        <v>50</v>
      </c>
    </row>
    <row r="28" spans="1:25" x14ac:dyDescent="0.3">
      <c r="A28" s="16" t="s">
        <v>3</v>
      </c>
      <c r="B28" s="13">
        <v>10</v>
      </c>
      <c r="C28" s="13">
        <v>10</v>
      </c>
      <c r="D28" s="13">
        <v>10</v>
      </c>
      <c r="E28" s="13"/>
      <c r="F28" s="13">
        <v>10</v>
      </c>
      <c r="G28" s="13">
        <v>10</v>
      </c>
      <c r="H28" s="13">
        <v>10</v>
      </c>
      <c r="J28" s="16" t="s">
        <v>3</v>
      </c>
      <c r="K28" s="13">
        <v>10</v>
      </c>
      <c r="L28" s="13">
        <v>10</v>
      </c>
      <c r="M28" s="13">
        <v>10</v>
      </c>
      <c r="N28" s="13"/>
      <c r="O28" s="13">
        <v>10</v>
      </c>
      <c r="P28" s="13">
        <v>10</v>
      </c>
      <c r="Q28" s="13">
        <v>10</v>
      </c>
      <c r="S28" s="49" t="s">
        <v>34</v>
      </c>
      <c r="T28" s="34"/>
      <c r="U28" s="34"/>
      <c r="V28" s="35"/>
      <c r="W28" s="42"/>
      <c r="X28" s="34"/>
      <c r="Y28" s="35"/>
    </row>
    <row r="29" spans="1:25" x14ac:dyDescent="0.3">
      <c r="A29" s="16" t="s">
        <v>4</v>
      </c>
      <c r="B29" s="13">
        <v>5</v>
      </c>
      <c r="C29" s="5">
        <v>5</v>
      </c>
      <c r="D29" s="5">
        <v>5</v>
      </c>
      <c r="E29" s="5"/>
      <c r="F29" s="5">
        <v>10</v>
      </c>
      <c r="G29" s="5">
        <v>10</v>
      </c>
      <c r="H29" s="8">
        <v>10</v>
      </c>
      <c r="J29" s="16" t="s">
        <v>4</v>
      </c>
      <c r="K29" s="13">
        <v>5</v>
      </c>
      <c r="L29" s="5">
        <v>5</v>
      </c>
      <c r="M29" s="5">
        <v>5</v>
      </c>
      <c r="N29" s="5"/>
      <c r="O29" s="5">
        <v>10</v>
      </c>
      <c r="P29" s="5">
        <v>10</v>
      </c>
      <c r="Q29" s="8">
        <v>10</v>
      </c>
      <c r="S29" s="50" t="str">
        <f>A23</f>
        <v>ETA = 3.0</v>
      </c>
      <c r="T29" s="34"/>
      <c r="U29" s="34"/>
      <c r="V29" s="35"/>
      <c r="W29" s="33"/>
      <c r="X29" s="34"/>
      <c r="Y29" s="35"/>
    </row>
    <row r="30" spans="1:25" ht="15" thickBot="1" x14ac:dyDescent="0.35">
      <c r="A30" s="17" t="s">
        <v>5</v>
      </c>
      <c r="B30" s="14">
        <v>10</v>
      </c>
      <c r="C30" s="9">
        <v>30</v>
      </c>
      <c r="D30" s="9">
        <v>50</v>
      </c>
      <c r="E30" s="9"/>
      <c r="F30" s="9">
        <v>10</v>
      </c>
      <c r="G30" s="9">
        <v>30</v>
      </c>
      <c r="H30" s="10">
        <v>50</v>
      </c>
      <c r="J30" s="17" t="s">
        <v>5</v>
      </c>
      <c r="K30" s="14">
        <v>10</v>
      </c>
      <c r="L30" s="9">
        <v>30</v>
      </c>
      <c r="M30" s="9">
        <v>50</v>
      </c>
      <c r="N30" s="9"/>
      <c r="O30" s="9">
        <v>10</v>
      </c>
      <c r="P30" s="9">
        <v>30</v>
      </c>
      <c r="Q30" s="10">
        <v>50</v>
      </c>
      <c r="S30" s="50" t="s">
        <v>16</v>
      </c>
      <c r="T30" s="34">
        <f>B38</f>
        <v>9030.7142857142808</v>
      </c>
      <c r="U30" s="34">
        <f>C38</f>
        <v>8984.5714285714294</v>
      </c>
      <c r="V30" s="35">
        <f>D38</f>
        <v>8904.5714285714294</v>
      </c>
      <c r="W30" s="42">
        <f>F38</f>
        <v>9066.8571428571395</v>
      </c>
      <c r="X30" s="34">
        <f>G38</f>
        <v>9099.7142857142808</v>
      </c>
      <c r="Y30" s="35">
        <f>H38</f>
        <v>9051.1428571428496</v>
      </c>
    </row>
    <row r="31" spans="1:25" ht="15" thickBot="1" x14ac:dyDescent="0.35">
      <c r="A31" s="18" t="s">
        <v>6</v>
      </c>
      <c r="B31" s="30">
        <v>9176</v>
      </c>
      <c r="C31" s="47">
        <v>9127</v>
      </c>
      <c r="D31" s="47">
        <v>8961</v>
      </c>
      <c r="E31" s="6"/>
      <c r="F31" s="47">
        <v>8991</v>
      </c>
      <c r="G31" s="47">
        <v>9118</v>
      </c>
      <c r="H31" s="32">
        <v>9037</v>
      </c>
      <c r="J31" s="18" t="s">
        <v>6</v>
      </c>
      <c r="K31" s="30">
        <v>8916</v>
      </c>
      <c r="L31" s="47">
        <v>9033</v>
      </c>
      <c r="M31" s="47">
        <v>9095</v>
      </c>
      <c r="N31" s="6"/>
      <c r="O31" s="47">
        <v>9207</v>
      </c>
      <c r="P31" s="47">
        <v>9075</v>
      </c>
      <c r="Q31" s="32">
        <v>9149</v>
      </c>
      <c r="S31" s="29" t="s">
        <v>33</v>
      </c>
      <c r="T31" s="37">
        <f>MAX(B31:B37)</f>
        <v>9176</v>
      </c>
      <c r="U31" s="37">
        <f>MAX(C31:C37)</f>
        <v>9127</v>
      </c>
      <c r="V31" s="38">
        <f>MAX(D31:D37)</f>
        <v>8982</v>
      </c>
      <c r="W31" s="43">
        <f>MAX(F31:F37)</f>
        <v>9161</v>
      </c>
      <c r="X31" s="37">
        <f>MAX(G31:G37)</f>
        <v>9123</v>
      </c>
      <c r="Y31" s="38">
        <f>MAX(H31:H37)</f>
        <v>9133</v>
      </c>
    </row>
    <row r="32" spans="1:25" x14ac:dyDescent="0.3">
      <c r="A32" s="16" t="s">
        <v>7</v>
      </c>
      <c r="B32" s="42">
        <v>9033</v>
      </c>
      <c r="C32" s="34">
        <v>9089</v>
      </c>
      <c r="D32" s="34">
        <v>8912</v>
      </c>
      <c r="E32" s="5"/>
      <c r="F32" s="34">
        <v>9068</v>
      </c>
      <c r="G32" s="34">
        <v>9123</v>
      </c>
      <c r="H32" s="35">
        <v>9099</v>
      </c>
      <c r="J32" s="16" t="s">
        <v>7</v>
      </c>
      <c r="K32" s="42">
        <v>8933</v>
      </c>
      <c r="L32" s="34">
        <v>9065</v>
      </c>
      <c r="M32" s="34">
        <v>9008</v>
      </c>
      <c r="N32" s="5"/>
      <c r="O32" s="34">
        <v>8964</v>
      </c>
      <c r="P32" s="34">
        <v>9057</v>
      </c>
      <c r="Q32" s="35">
        <v>9016</v>
      </c>
      <c r="S32" s="49" t="s">
        <v>35</v>
      </c>
      <c r="T32" s="45"/>
      <c r="U32" s="45"/>
      <c r="V32" s="46"/>
      <c r="W32" s="44"/>
      <c r="X32" s="45"/>
      <c r="Y32" s="46"/>
    </row>
    <row r="33" spans="1:25" x14ac:dyDescent="0.3">
      <c r="A33" s="16" t="s">
        <v>8</v>
      </c>
      <c r="B33" s="42">
        <v>8933</v>
      </c>
      <c r="C33" s="34">
        <v>8967</v>
      </c>
      <c r="D33" s="34">
        <v>8982</v>
      </c>
      <c r="E33" s="5"/>
      <c r="F33" s="34">
        <v>9077</v>
      </c>
      <c r="G33" s="34">
        <v>9084</v>
      </c>
      <c r="H33" s="35">
        <v>9013</v>
      </c>
      <c r="J33" s="16" t="s">
        <v>8</v>
      </c>
      <c r="K33" s="42">
        <v>9007</v>
      </c>
      <c r="L33" s="34">
        <v>9087</v>
      </c>
      <c r="M33" s="34">
        <v>8767</v>
      </c>
      <c r="N33" s="5"/>
      <c r="O33" s="34">
        <v>9018</v>
      </c>
      <c r="P33" s="34">
        <v>9209</v>
      </c>
      <c r="Q33" s="35">
        <v>9175</v>
      </c>
      <c r="S33" s="50" t="str">
        <f>J23</f>
        <v>ETA = 5.0</v>
      </c>
      <c r="T33" s="34"/>
      <c r="U33" s="34"/>
      <c r="V33" s="35"/>
      <c r="W33" s="42"/>
      <c r="X33" s="34"/>
      <c r="Y33" s="35"/>
    </row>
    <row r="34" spans="1:25" x14ac:dyDescent="0.3">
      <c r="A34" s="16" t="s">
        <v>9</v>
      </c>
      <c r="B34" s="42">
        <v>8948</v>
      </c>
      <c r="C34" s="34">
        <v>8973</v>
      </c>
      <c r="D34" s="34">
        <v>8761</v>
      </c>
      <c r="E34" s="5"/>
      <c r="F34" s="34">
        <v>9161</v>
      </c>
      <c r="G34" s="34">
        <v>9095</v>
      </c>
      <c r="H34" s="35">
        <v>9055</v>
      </c>
      <c r="J34" s="16" t="s">
        <v>9</v>
      </c>
      <c r="K34" s="42">
        <v>9081</v>
      </c>
      <c r="L34" s="34">
        <v>8907</v>
      </c>
      <c r="M34" s="34">
        <v>9039</v>
      </c>
      <c r="N34" s="5"/>
      <c r="O34" s="34">
        <v>8983</v>
      </c>
      <c r="P34" s="34">
        <v>9074</v>
      </c>
      <c r="Q34" s="35">
        <v>9027</v>
      </c>
      <c r="S34" s="50" t="s">
        <v>16</v>
      </c>
      <c r="T34" s="34">
        <f>K38</f>
        <v>8993.4285714285706</v>
      </c>
      <c r="U34" s="34">
        <f>L38</f>
        <v>9044</v>
      </c>
      <c r="V34" s="35">
        <f>M38</f>
        <v>8980</v>
      </c>
      <c r="W34" s="42">
        <f>O38</f>
        <v>9081.4285714285706</v>
      </c>
      <c r="X34" s="34">
        <f>P38</f>
        <v>9102.8571428571395</v>
      </c>
      <c r="Y34" s="35">
        <f>Q38</f>
        <v>9110</v>
      </c>
    </row>
    <row r="35" spans="1:25" ht="15" thickBot="1" x14ac:dyDescent="0.35">
      <c r="A35" s="16" t="s">
        <v>10</v>
      </c>
      <c r="B35" s="42">
        <v>9008</v>
      </c>
      <c r="C35" s="34">
        <v>8894</v>
      </c>
      <c r="D35" s="34">
        <v>8901</v>
      </c>
      <c r="E35" s="5"/>
      <c r="F35" s="34">
        <v>9036</v>
      </c>
      <c r="G35" s="34">
        <v>9079</v>
      </c>
      <c r="H35" s="35">
        <v>9133</v>
      </c>
      <c r="J35" s="16" t="s">
        <v>10</v>
      </c>
      <c r="K35" s="42">
        <v>8791</v>
      </c>
      <c r="L35" s="34">
        <v>9022</v>
      </c>
      <c r="M35" s="34">
        <v>8841</v>
      </c>
      <c r="N35" s="5"/>
      <c r="O35" s="34">
        <v>9128</v>
      </c>
      <c r="P35" s="34">
        <v>9156</v>
      </c>
      <c r="Q35" s="35">
        <v>9131</v>
      </c>
      <c r="S35" s="29" t="s">
        <v>33</v>
      </c>
      <c r="T35" s="37">
        <f>MAX(K31:K37)</f>
        <v>9167</v>
      </c>
      <c r="U35" s="37">
        <f>MAX(L31:L37)</f>
        <v>9120</v>
      </c>
      <c r="V35" s="38">
        <f>MAX(M31:M37)</f>
        <v>9095</v>
      </c>
      <c r="W35" s="43">
        <f>MAX(O31:O37)</f>
        <v>9207</v>
      </c>
      <c r="X35" s="37">
        <f>MAX(P31:P37)</f>
        <v>9209</v>
      </c>
      <c r="Y35" s="38">
        <f>MAX(Q31:Q37)</f>
        <v>9175</v>
      </c>
    </row>
    <row r="36" spans="1:25" x14ac:dyDescent="0.3">
      <c r="A36" s="16" t="s">
        <v>11</v>
      </c>
      <c r="B36" s="42">
        <v>9097</v>
      </c>
      <c r="C36" s="34">
        <v>9039</v>
      </c>
      <c r="D36" s="34">
        <v>8954</v>
      </c>
      <c r="E36" s="5"/>
      <c r="F36" s="34">
        <v>9109</v>
      </c>
      <c r="G36" s="34">
        <v>9118</v>
      </c>
      <c r="H36" s="35">
        <v>8937</v>
      </c>
      <c r="J36" s="16" t="s">
        <v>11</v>
      </c>
      <c r="K36" s="42">
        <v>9059</v>
      </c>
      <c r="L36" s="34">
        <v>9120</v>
      </c>
      <c r="M36" s="34">
        <v>9034</v>
      </c>
      <c r="N36" s="5"/>
      <c r="O36" s="34">
        <v>9113</v>
      </c>
      <c r="P36" s="34">
        <v>9018</v>
      </c>
      <c r="Q36" s="35">
        <v>9103</v>
      </c>
    </row>
    <row r="37" spans="1:25" ht="15" thickBot="1" x14ac:dyDescent="0.35">
      <c r="A37" s="16" t="s">
        <v>12</v>
      </c>
      <c r="B37" s="42">
        <v>9020</v>
      </c>
      <c r="C37" s="34">
        <v>8803</v>
      </c>
      <c r="D37" s="34">
        <v>8861</v>
      </c>
      <c r="E37" s="62"/>
      <c r="F37" s="34">
        <v>9026</v>
      </c>
      <c r="G37" s="34">
        <v>9081</v>
      </c>
      <c r="H37" s="35">
        <v>9084</v>
      </c>
      <c r="J37" s="66" t="s">
        <v>12</v>
      </c>
      <c r="K37" s="43">
        <v>9167</v>
      </c>
      <c r="L37" s="37">
        <v>9074</v>
      </c>
      <c r="M37" s="37">
        <v>9076</v>
      </c>
      <c r="N37" s="9"/>
      <c r="O37" s="37">
        <v>9157</v>
      </c>
      <c r="P37" s="37">
        <v>9131</v>
      </c>
      <c r="Q37" s="38">
        <v>9169</v>
      </c>
    </row>
    <row r="38" spans="1:25" ht="15" thickBot="1" x14ac:dyDescent="0.35">
      <c r="A38" s="25" t="s">
        <v>16</v>
      </c>
      <c r="B38" s="41">
        <v>9030.7142857142808</v>
      </c>
      <c r="C38" s="39">
        <v>8984.5714285714294</v>
      </c>
      <c r="D38" s="39">
        <v>8904.5714285714294</v>
      </c>
      <c r="E38" s="27"/>
      <c r="F38" s="39">
        <v>9066.8571428571395</v>
      </c>
      <c r="G38" s="39">
        <v>9099.7142857142808</v>
      </c>
      <c r="H38" s="40">
        <v>9051.1428571428496</v>
      </c>
      <c r="J38" s="25" t="s">
        <v>16</v>
      </c>
      <c r="K38" s="41">
        <v>8993.4285714285706</v>
      </c>
      <c r="L38" s="39">
        <v>9044</v>
      </c>
      <c r="M38" s="39">
        <v>8980</v>
      </c>
      <c r="N38" s="27"/>
      <c r="O38" s="39">
        <v>9081.4285714285706</v>
      </c>
      <c r="P38" s="39">
        <v>9102.8571428571395</v>
      </c>
      <c r="Q38" s="40">
        <v>9110</v>
      </c>
    </row>
    <row r="40" spans="1:25" ht="18" x14ac:dyDescent="0.35">
      <c r="A40" s="2" t="s">
        <v>22</v>
      </c>
      <c r="J40" s="1"/>
    </row>
    <row r="41" spans="1:25" ht="15.6" x14ac:dyDescent="0.3">
      <c r="A41" s="3" t="s">
        <v>25</v>
      </c>
      <c r="J41" s="3" t="s">
        <v>26</v>
      </c>
    </row>
    <row r="42" spans="1:25" ht="15" thickBot="1" x14ac:dyDescent="0.35">
      <c r="A42" s="1"/>
      <c r="B42" s="1" t="s">
        <v>19</v>
      </c>
      <c r="F42" s="1" t="s">
        <v>20</v>
      </c>
      <c r="J42" s="1"/>
      <c r="K42" s="1" t="s">
        <v>19</v>
      </c>
      <c r="O42" s="1" t="s">
        <v>20</v>
      </c>
    </row>
    <row r="43" spans="1:25" ht="15" thickBot="1" x14ac:dyDescent="0.35">
      <c r="A43" s="25" t="s">
        <v>0</v>
      </c>
      <c r="B43" s="26">
        <f>Q25+1</f>
        <v>24</v>
      </c>
      <c r="C43" s="27">
        <f>+B43+1</f>
        <v>25</v>
      </c>
      <c r="D43" s="27">
        <f>+C43+1</f>
        <v>26</v>
      </c>
      <c r="E43" s="27"/>
      <c r="F43" s="27">
        <f>+D43+1</f>
        <v>27</v>
      </c>
      <c r="G43" s="27">
        <f>+F43+1</f>
        <v>28</v>
      </c>
      <c r="H43" s="28">
        <f>+G43+1</f>
        <v>29</v>
      </c>
      <c r="J43" s="25" t="s">
        <v>0</v>
      </c>
      <c r="K43" s="26">
        <f>+H43+1</f>
        <v>30</v>
      </c>
      <c r="L43" s="26">
        <f>+K43+1</f>
        <v>31</v>
      </c>
      <c r="M43" s="26">
        <f>+L43+1</f>
        <v>32</v>
      </c>
      <c r="N43" s="27"/>
      <c r="O43" s="27">
        <f>+M43+1</f>
        <v>33</v>
      </c>
      <c r="P43" s="27">
        <f>+O43+1</f>
        <v>34</v>
      </c>
      <c r="Q43" s="28">
        <f>+P43+1</f>
        <v>35</v>
      </c>
      <c r="S43" s="49" t="s">
        <v>62</v>
      </c>
      <c r="T43" s="47"/>
      <c r="U43" s="31" t="str">
        <f>B42</f>
        <v>Epochs = 5</v>
      </c>
      <c r="V43" s="32"/>
      <c r="W43" s="47"/>
      <c r="X43" s="31" t="str">
        <f>F42</f>
        <v>Epochs = 10</v>
      </c>
      <c r="Y43" s="32"/>
    </row>
    <row r="44" spans="1:25" ht="15" thickBot="1" x14ac:dyDescent="0.35">
      <c r="A44" s="18" t="s">
        <v>1</v>
      </c>
      <c r="B44" s="21">
        <v>3</v>
      </c>
      <c r="C44" s="6">
        <v>3</v>
      </c>
      <c r="D44" s="6">
        <v>3</v>
      </c>
      <c r="E44" s="6"/>
      <c r="F44" s="6">
        <v>3</v>
      </c>
      <c r="G44" s="6">
        <v>3</v>
      </c>
      <c r="H44" s="7">
        <v>3</v>
      </c>
      <c r="J44" s="18" t="s">
        <v>1</v>
      </c>
      <c r="K44" s="21">
        <v>5</v>
      </c>
      <c r="L44" s="6">
        <v>5</v>
      </c>
      <c r="M44" s="6">
        <v>5</v>
      </c>
      <c r="N44" s="6"/>
      <c r="O44" s="6">
        <v>5</v>
      </c>
      <c r="P44" s="6">
        <v>5</v>
      </c>
      <c r="Q44" s="7">
        <v>5</v>
      </c>
      <c r="S44" s="48"/>
      <c r="T44" s="34"/>
      <c r="V44" s="51"/>
      <c r="W44" s="34"/>
      <c r="Y44" s="35"/>
    </row>
    <row r="45" spans="1:25" ht="15" thickBot="1" x14ac:dyDescent="0.35">
      <c r="A45" s="16" t="s">
        <v>2</v>
      </c>
      <c r="B45" s="22">
        <v>2</v>
      </c>
      <c r="C45" s="5">
        <v>2</v>
      </c>
      <c r="D45" s="5">
        <v>2</v>
      </c>
      <c r="E45" s="5"/>
      <c r="F45" s="5">
        <v>2</v>
      </c>
      <c r="G45" s="5">
        <v>2</v>
      </c>
      <c r="H45" s="8">
        <v>2</v>
      </c>
      <c r="J45" s="16" t="s">
        <v>2</v>
      </c>
      <c r="K45" s="22">
        <v>2</v>
      </c>
      <c r="L45" s="5">
        <v>2</v>
      </c>
      <c r="M45" s="5">
        <v>2</v>
      </c>
      <c r="N45" s="5"/>
      <c r="O45" s="5">
        <v>2</v>
      </c>
      <c r="P45" s="5">
        <v>2</v>
      </c>
      <c r="Q45" s="8">
        <v>2</v>
      </c>
      <c r="S45" s="33" t="s">
        <v>5</v>
      </c>
      <c r="T45" s="41">
        <f>B49</f>
        <v>10</v>
      </c>
      <c r="U45" s="39">
        <f>C49</f>
        <v>30</v>
      </c>
      <c r="V45" s="40">
        <f>D49</f>
        <v>50</v>
      </c>
      <c r="W45" s="41">
        <f>F49</f>
        <v>10</v>
      </c>
      <c r="X45" s="39">
        <f>G49</f>
        <v>30</v>
      </c>
      <c r="Y45" s="40">
        <f>H49</f>
        <v>50</v>
      </c>
    </row>
    <row r="46" spans="1:25" x14ac:dyDescent="0.3">
      <c r="A46" s="16" t="s">
        <v>3</v>
      </c>
      <c r="B46" s="22">
        <v>40</v>
      </c>
      <c r="C46" s="13">
        <v>40</v>
      </c>
      <c r="D46" s="13">
        <v>40</v>
      </c>
      <c r="E46" s="13"/>
      <c r="F46" s="13">
        <v>40</v>
      </c>
      <c r="G46" s="13">
        <v>40</v>
      </c>
      <c r="H46" s="67">
        <v>40</v>
      </c>
      <c r="J46" s="16" t="s">
        <v>3</v>
      </c>
      <c r="K46" s="22">
        <v>40</v>
      </c>
      <c r="L46" s="13">
        <v>40</v>
      </c>
      <c r="M46" s="13">
        <v>40</v>
      </c>
      <c r="N46" s="13"/>
      <c r="O46" s="13">
        <v>40</v>
      </c>
      <c r="P46" s="13">
        <v>40</v>
      </c>
      <c r="Q46" s="67">
        <v>40</v>
      </c>
      <c r="S46" s="49" t="s">
        <v>36</v>
      </c>
      <c r="T46" s="34"/>
      <c r="U46" s="34"/>
      <c r="V46" s="35"/>
      <c r="W46" s="42"/>
      <c r="X46" s="34"/>
      <c r="Y46" s="35"/>
    </row>
    <row r="47" spans="1:25" x14ac:dyDescent="0.3">
      <c r="A47" s="16"/>
      <c r="B47" s="22">
        <v>20</v>
      </c>
      <c r="C47" s="13">
        <v>20</v>
      </c>
      <c r="D47" s="13">
        <v>20</v>
      </c>
      <c r="E47" s="13"/>
      <c r="F47" s="13">
        <v>20</v>
      </c>
      <c r="G47" s="13">
        <v>20</v>
      </c>
      <c r="H47" s="67">
        <v>20</v>
      </c>
      <c r="J47" s="16"/>
      <c r="K47" s="22">
        <v>20</v>
      </c>
      <c r="L47" s="13">
        <v>20</v>
      </c>
      <c r="M47" s="13">
        <v>20</v>
      </c>
      <c r="N47" s="13"/>
      <c r="O47" s="13">
        <v>20</v>
      </c>
      <c r="P47" s="13">
        <v>20</v>
      </c>
      <c r="Q47" s="67">
        <v>20</v>
      </c>
      <c r="S47" s="50" t="str">
        <f>A41</f>
        <v>ETA = 3.0</v>
      </c>
      <c r="T47" s="34"/>
      <c r="U47" s="34"/>
      <c r="V47" s="35"/>
      <c r="W47" s="33"/>
      <c r="X47" s="34"/>
      <c r="Y47" s="35"/>
    </row>
    <row r="48" spans="1:25" x14ac:dyDescent="0.3">
      <c r="A48" s="16" t="s">
        <v>4</v>
      </c>
      <c r="B48" s="22">
        <v>5</v>
      </c>
      <c r="C48" s="5">
        <v>5</v>
      </c>
      <c r="D48" s="5">
        <v>5</v>
      </c>
      <c r="E48" s="5"/>
      <c r="F48" s="5">
        <v>10</v>
      </c>
      <c r="G48" s="5">
        <v>10</v>
      </c>
      <c r="H48" s="8">
        <v>10</v>
      </c>
      <c r="J48" s="16" t="s">
        <v>4</v>
      </c>
      <c r="K48" s="22">
        <v>5</v>
      </c>
      <c r="L48" s="5">
        <v>5</v>
      </c>
      <c r="M48" s="5">
        <v>5</v>
      </c>
      <c r="N48" s="5"/>
      <c r="O48" s="5">
        <v>10</v>
      </c>
      <c r="P48" s="5">
        <v>10</v>
      </c>
      <c r="Q48" s="8">
        <v>10</v>
      </c>
      <c r="S48" s="50" t="s">
        <v>16</v>
      </c>
      <c r="T48" s="34">
        <f>B57</f>
        <v>9398.8571428571395</v>
      </c>
      <c r="U48" s="34">
        <f>C57</f>
        <v>9317.1428571428496</v>
      </c>
      <c r="V48" s="35">
        <f>D57</f>
        <v>9227.1428571428496</v>
      </c>
      <c r="W48" s="42">
        <f>F57</f>
        <v>9504.2857142857101</v>
      </c>
      <c r="X48" s="34">
        <f>G57</f>
        <v>9416.8571428571395</v>
      </c>
      <c r="Y48" s="35">
        <f>H57</f>
        <v>9358.4285714285706</v>
      </c>
    </row>
    <row r="49" spans="1:25" ht="15" thickBot="1" x14ac:dyDescent="0.35">
      <c r="A49" s="17" t="s">
        <v>5</v>
      </c>
      <c r="B49" s="23">
        <v>10</v>
      </c>
      <c r="C49" s="9">
        <v>30</v>
      </c>
      <c r="D49" s="9">
        <v>50</v>
      </c>
      <c r="E49" s="9"/>
      <c r="F49" s="9">
        <v>10</v>
      </c>
      <c r="G49" s="9">
        <v>30</v>
      </c>
      <c r="H49" s="10">
        <v>50</v>
      </c>
      <c r="J49" s="17" t="s">
        <v>5</v>
      </c>
      <c r="K49" s="23">
        <v>10</v>
      </c>
      <c r="L49" s="9">
        <v>30</v>
      </c>
      <c r="M49" s="9">
        <v>50</v>
      </c>
      <c r="N49" s="9"/>
      <c r="O49" s="9">
        <v>10</v>
      </c>
      <c r="P49" s="9">
        <v>30</v>
      </c>
      <c r="Q49" s="10">
        <v>50</v>
      </c>
      <c r="S49" s="29" t="s">
        <v>33</v>
      </c>
      <c r="T49" s="37">
        <f>MAX(B50:B56)</f>
        <v>9443</v>
      </c>
      <c r="U49" s="37">
        <f>MAX(C50:C56)</f>
        <v>9358</v>
      </c>
      <c r="V49" s="38">
        <f>MAX(D50:D56)</f>
        <v>9265</v>
      </c>
      <c r="W49" s="43">
        <f>MAX(F50:F56)</f>
        <v>9546</v>
      </c>
      <c r="X49" s="37">
        <f>MAX(G50:G56)</f>
        <v>9433</v>
      </c>
      <c r="Y49" s="38">
        <f>MAX(H50:H56)</f>
        <v>9390</v>
      </c>
    </row>
    <row r="50" spans="1:25" x14ac:dyDescent="0.3">
      <c r="A50" s="18" t="s">
        <v>6</v>
      </c>
      <c r="B50" s="30">
        <v>9419</v>
      </c>
      <c r="C50" s="47">
        <v>9358</v>
      </c>
      <c r="D50" s="47">
        <v>9237</v>
      </c>
      <c r="E50" s="6"/>
      <c r="F50" s="47">
        <v>9499</v>
      </c>
      <c r="G50" s="47">
        <v>9412</v>
      </c>
      <c r="H50" s="32">
        <v>9337</v>
      </c>
      <c r="J50" s="18" t="s">
        <v>6</v>
      </c>
      <c r="K50" s="30">
        <v>9395</v>
      </c>
      <c r="L50" s="47">
        <v>9343</v>
      </c>
      <c r="M50" s="47">
        <v>9310</v>
      </c>
      <c r="N50" s="6"/>
      <c r="O50" s="47">
        <v>9427</v>
      </c>
      <c r="P50" s="47">
        <v>9521</v>
      </c>
      <c r="Q50" s="32">
        <v>9421</v>
      </c>
      <c r="S50" s="49" t="s">
        <v>37</v>
      </c>
      <c r="T50" s="45"/>
      <c r="U50" s="45"/>
      <c r="V50" s="46"/>
      <c r="W50" s="44"/>
      <c r="X50" s="45"/>
      <c r="Y50" s="46"/>
    </row>
    <row r="51" spans="1:25" x14ac:dyDescent="0.3">
      <c r="A51" s="16" t="s">
        <v>7</v>
      </c>
      <c r="B51" s="42">
        <v>9414</v>
      </c>
      <c r="C51" s="34">
        <v>9350</v>
      </c>
      <c r="D51" s="34">
        <v>9198</v>
      </c>
      <c r="E51" s="5"/>
      <c r="F51" s="34">
        <v>9528</v>
      </c>
      <c r="G51" s="34">
        <v>9433</v>
      </c>
      <c r="H51" s="35">
        <v>9356</v>
      </c>
      <c r="J51" s="16" t="s">
        <v>7</v>
      </c>
      <c r="K51" s="42">
        <v>9324</v>
      </c>
      <c r="L51" s="34">
        <v>9387</v>
      </c>
      <c r="M51" s="34">
        <v>9357</v>
      </c>
      <c r="N51" s="5"/>
      <c r="O51" s="34">
        <v>9450</v>
      </c>
      <c r="P51" s="34">
        <v>9472</v>
      </c>
      <c r="Q51" s="35">
        <v>9426</v>
      </c>
      <c r="S51" s="50" t="str">
        <f>J41</f>
        <v>ETA = 5.0</v>
      </c>
      <c r="T51" s="34"/>
      <c r="U51" s="34"/>
      <c r="V51" s="35"/>
      <c r="W51" s="42"/>
      <c r="X51" s="34"/>
      <c r="Y51" s="35"/>
    </row>
    <row r="52" spans="1:25" x14ac:dyDescent="0.3">
      <c r="A52" s="16" t="s">
        <v>8</v>
      </c>
      <c r="B52" s="42">
        <v>9426</v>
      </c>
      <c r="C52" s="34">
        <v>9322</v>
      </c>
      <c r="D52" s="34">
        <v>9221</v>
      </c>
      <c r="E52" s="5"/>
      <c r="F52" s="34">
        <v>9546</v>
      </c>
      <c r="G52" s="34">
        <v>9429</v>
      </c>
      <c r="H52" s="35">
        <v>9371</v>
      </c>
      <c r="J52" s="16" t="s">
        <v>8</v>
      </c>
      <c r="K52" s="42">
        <v>9414</v>
      </c>
      <c r="L52" s="34">
        <v>9367</v>
      </c>
      <c r="M52" s="34">
        <v>9295</v>
      </c>
      <c r="N52" s="5"/>
      <c r="O52" s="34">
        <v>9399</v>
      </c>
      <c r="P52" s="34">
        <v>9465</v>
      </c>
      <c r="Q52" s="35">
        <v>9389</v>
      </c>
      <c r="S52" s="50" t="s">
        <v>16</v>
      </c>
      <c r="T52" s="34">
        <f>K57</f>
        <v>9360.4285714285706</v>
      </c>
      <c r="U52" s="34">
        <f>L57</f>
        <v>9383.2857142857101</v>
      </c>
      <c r="V52" s="35">
        <f>M57</f>
        <v>9326.8571428571395</v>
      </c>
      <c r="W52" s="42">
        <f>O57</f>
        <v>9449.7142857142808</v>
      </c>
      <c r="X52" s="34">
        <f>P57</f>
        <v>9475.1428571428496</v>
      </c>
      <c r="Y52" s="35">
        <f>Q57</f>
        <v>9423.8571428571395</v>
      </c>
    </row>
    <row r="53" spans="1:25" ht="15" thickBot="1" x14ac:dyDescent="0.35">
      <c r="A53" s="16" t="s">
        <v>9</v>
      </c>
      <c r="B53" s="42">
        <v>9443</v>
      </c>
      <c r="C53" s="34">
        <v>9299</v>
      </c>
      <c r="D53" s="34">
        <v>9217</v>
      </c>
      <c r="E53" s="5"/>
      <c r="F53" s="34">
        <v>9484</v>
      </c>
      <c r="G53" s="34">
        <v>9399</v>
      </c>
      <c r="H53" s="35">
        <v>9390</v>
      </c>
      <c r="J53" s="16" t="s">
        <v>9</v>
      </c>
      <c r="K53" s="42">
        <v>9285</v>
      </c>
      <c r="L53" s="34">
        <v>9384</v>
      </c>
      <c r="M53" s="34">
        <v>9363</v>
      </c>
      <c r="N53" s="5"/>
      <c r="O53" s="34">
        <v>9475</v>
      </c>
      <c r="P53" s="34">
        <v>9468</v>
      </c>
      <c r="Q53" s="35">
        <v>9401</v>
      </c>
      <c r="S53" s="29" t="s">
        <v>33</v>
      </c>
      <c r="T53" s="37">
        <f>MAX(K50:K56)</f>
        <v>9414</v>
      </c>
      <c r="U53" s="37">
        <f>MAX(L50:L56)</f>
        <v>9428</v>
      </c>
      <c r="V53" s="38">
        <f>MAX(M50:M56)</f>
        <v>9363</v>
      </c>
      <c r="W53" s="43">
        <f>MAX(O50:O56)</f>
        <v>9512</v>
      </c>
      <c r="X53" s="37">
        <f>MAX(P50:P56)</f>
        <v>9521</v>
      </c>
      <c r="Y53" s="38">
        <f>MAX(Q50:Q56)</f>
        <v>9447</v>
      </c>
    </row>
    <row r="54" spans="1:25" x14ac:dyDescent="0.3">
      <c r="A54" s="16" t="s">
        <v>10</v>
      </c>
      <c r="B54" s="42">
        <v>9372</v>
      </c>
      <c r="C54" s="34">
        <v>9229</v>
      </c>
      <c r="D54" s="34">
        <v>9214</v>
      </c>
      <c r="E54" s="5"/>
      <c r="F54" s="34">
        <v>9508</v>
      </c>
      <c r="G54" s="34">
        <v>9406</v>
      </c>
      <c r="H54" s="35">
        <v>9356</v>
      </c>
      <c r="J54" s="16" t="s">
        <v>10</v>
      </c>
      <c r="K54" s="42">
        <v>9370</v>
      </c>
      <c r="L54" s="34">
        <v>9383</v>
      </c>
      <c r="M54" s="34">
        <v>9333</v>
      </c>
      <c r="N54" s="5"/>
      <c r="O54" s="34">
        <v>9415</v>
      </c>
      <c r="P54" s="34">
        <v>9451</v>
      </c>
      <c r="Q54" s="35">
        <v>9437</v>
      </c>
    </row>
    <row r="55" spans="1:25" x14ac:dyDescent="0.3">
      <c r="A55" s="16" t="s">
        <v>11</v>
      </c>
      <c r="B55" s="42">
        <v>9313</v>
      </c>
      <c r="C55" s="34">
        <v>9334</v>
      </c>
      <c r="D55" s="34">
        <v>9238</v>
      </c>
      <c r="E55" s="5"/>
      <c r="F55" s="34">
        <v>9430</v>
      </c>
      <c r="G55" s="34">
        <v>9414</v>
      </c>
      <c r="H55" s="35">
        <v>9370</v>
      </c>
      <c r="J55" s="16" t="s">
        <v>11</v>
      </c>
      <c r="K55" s="42">
        <v>9366</v>
      </c>
      <c r="L55" s="34">
        <v>9391</v>
      </c>
      <c r="M55" s="34">
        <v>9323</v>
      </c>
      <c r="N55" s="5"/>
      <c r="O55" s="34">
        <v>9512</v>
      </c>
      <c r="P55" s="34">
        <v>9491</v>
      </c>
      <c r="Q55" s="35">
        <v>9447</v>
      </c>
    </row>
    <row r="56" spans="1:25" ht="15" thickBot="1" x14ac:dyDescent="0.35">
      <c r="A56" s="16" t="s">
        <v>12</v>
      </c>
      <c r="B56" s="42">
        <v>9405</v>
      </c>
      <c r="C56" s="34">
        <v>9328</v>
      </c>
      <c r="D56" s="34">
        <v>9265</v>
      </c>
      <c r="E56" s="62"/>
      <c r="F56" s="34">
        <v>9535</v>
      </c>
      <c r="G56" s="34">
        <v>9425</v>
      </c>
      <c r="H56" s="35">
        <v>9329</v>
      </c>
      <c r="J56" s="66" t="s">
        <v>12</v>
      </c>
      <c r="K56" s="42">
        <v>9369</v>
      </c>
      <c r="L56" s="34">
        <v>9428</v>
      </c>
      <c r="M56" s="34">
        <v>9307</v>
      </c>
      <c r="N56" s="62"/>
      <c r="O56" s="34">
        <v>9470</v>
      </c>
      <c r="P56" s="34">
        <v>9458</v>
      </c>
      <c r="Q56" s="35">
        <v>9446</v>
      </c>
    </row>
    <row r="57" spans="1:25" ht="15" thickBot="1" x14ac:dyDescent="0.35">
      <c r="A57" s="25" t="s">
        <v>16</v>
      </c>
      <c r="B57" s="41">
        <v>9398.8571428571395</v>
      </c>
      <c r="C57" s="39">
        <v>9317.1428571428496</v>
      </c>
      <c r="D57" s="39">
        <v>9227.1428571428496</v>
      </c>
      <c r="E57" s="27"/>
      <c r="F57" s="39">
        <v>9504.2857142857101</v>
      </c>
      <c r="G57" s="39">
        <v>9416.8571428571395</v>
      </c>
      <c r="H57" s="40">
        <v>9358.4285714285706</v>
      </c>
      <c r="J57" s="25" t="s">
        <v>16</v>
      </c>
      <c r="K57" s="41">
        <v>9360.4285714285706</v>
      </c>
      <c r="L57" s="39">
        <v>9383.2857142857101</v>
      </c>
      <c r="M57" s="39">
        <v>9326.8571428571395</v>
      </c>
      <c r="N57" s="27"/>
      <c r="O57" s="39">
        <v>9449.7142857142808</v>
      </c>
      <c r="P57" s="39">
        <v>9475.1428571428496</v>
      </c>
      <c r="Q57" s="40">
        <v>9423.8571428571395</v>
      </c>
    </row>
    <row r="59" spans="1:25" ht="18" x14ac:dyDescent="0.35">
      <c r="A59" s="2" t="s">
        <v>23</v>
      </c>
      <c r="J59" s="1"/>
    </row>
    <row r="60" spans="1:25" ht="15.6" x14ac:dyDescent="0.3">
      <c r="A60" s="3" t="s">
        <v>25</v>
      </c>
      <c r="J60" s="3" t="s">
        <v>26</v>
      </c>
    </row>
    <row r="61" spans="1:25" ht="15" thickBot="1" x14ac:dyDescent="0.35">
      <c r="A61" s="1"/>
      <c r="B61" s="1" t="s">
        <v>19</v>
      </c>
      <c r="F61" s="1" t="s">
        <v>20</v>
      </c>
      <c r="J61" s="1"/>
      <c r="K61" s="1" t="s">
        <v>19</v>
      </c>
      <c r="O61" s="1" t="s">
        <v>20</v>
      </c>
    </row>
    <row r="62" spans="1:25" ht="15" thickBot="1" x14ac:dyDescent="0.35">
      <c r="A62" s="25" t="s">
        <v>0</v>
      </c>
      <c r="B62" s="26">
        <f>Q43+1</f>
        <v>36</v>
      </c>
      <c r="C62" s="27">
        <f>+B62+1</f>
        <v>37</v>
      </c>
      <c r="D62" s="27">
        <f>+C62+1</f>
        <v>38</v>
      </c>
      <c r="E62" s="27"/>
      <c r="F62" s="27">
        <f>+D62+1</f>
        <v>39</v>
      </c>
      <c r="G62" s="27">
        <f>+F62+1</f>
        <v>40</v>
      </c>
      <c r="H62" s="28">
        <f>+G62+1</f>
        <v>41</v>
      </c>
      <c r="J62" s="25" t="s">
        <v>0</v>
      </c>
      <c r="K62" s="26">
        <f>+H62+1</f>
        <v>42</v>
      </c>
      <c r="L62" s="26">
        <f>+K62+1</f>
        <v>43</v>
      </c>
      <c r="M62" s="26">
        <f>+L62+1</f>
        <v>44</v>
      </c>
      <c r="N62" s="27"/>
      <c r="O62" s="27">
        <f>+M62+1</f>
        <v>45</v>
      </c>
      <c r="P62" s="27">
        <f>+O62+1</f>
        <v>46</v>
      </c>
      <c r="Q62" s="28">
        <f>+P62+1</f>
        <v>47</v>
      </c>
      <c r="S62" s="49" t="s">
        <v>62</v>
      </c>
      <c r="T62" s="47"/>
      <c r="U62" s="31" t="str">
        <f>B61</f>
        <v>Epochs = 5</v>
      </c>
      <c r="V62" s="32"/>
      <c r="W62" s="47"/>
      <c r="X62" s="31" t="str">
        <f>F61</f>
        <v>Epochs = 10</v>
      </c>
      <c r="Y62" s="32"/>
    </row>
    <row r="63" spans="1:25" ht="15" thickBot="1" x14ac:dyDescent="0.35">
      <c r="A63" s="18" t="s">
        <v>1</v>
      </c>
      <c r="B63" s="21">
        <v>3</v>
      </c>
      <c r="C63" s="6">
        <v>3</v>
      </c>
      <c r="D63" s="6">
        <v>3</v>
      </c>
      <c r="E63" s="6"/>
      <c r="F63" s="6">
        <v>3</v>
      </c>
      <c r="G63" s="6">
        <v>3</v>
      </c>
      <c r="H63" s="7">
        <v>3</v>
      </c>
      <c r="J63" s="18" t="s">
        <v>1</v>
      </c>
      <c r="K63" s="21">
        <v>5</v>
      </c>
      <c r="L63" s="6">
        <v>5</v>
      </c>
      <c r="M63" s="6">
        <v>5</v>
      </c>
      <c r="N63" s="6"/>
      <c r="O63" s="6">
        <v>5</v>
      </c>
      <c r="P63" s="6">
        <v>5</v>
      </c>
      <c r="Q63" s="7">
        <v>5</v>
      </c>
      <c r="S63" s="48"/>
      <c r="T63" s="34"/>
      <c r="V63" s="51"/>
      <c r="W63" s="34"/>
      <c r="Y63" s="35"/>
    </row>
    <row r="64" spans="1:25" ht="15" thickBot="1" x14ac:dyDescent="0.35">
      <c r="A64" s="16" t="s">
        <v>2</v>
      </c>
      <c r="B64" s="22">
        <v>2</v>
      </c>
      <c r="C64" s="5">
        <v>2</v>
      </c>
      <c r="D64" s="5">
        <v>2</v>
      </c>
      <c r="E64" s="5"/>
      <c r="F64" s="5">
        <v>2</v>
      </c>
      <c r="G64" s="5">
        <v>2</v>
      </c>
      <c r="H64" s="8">
        <v>2</v>
      </c>
      <c r="J64" s="16" t="s">
        <v>2</v>
      </c>
      <c r="K64" s="22">
        <v>2</v>
      </c>
      <c r="L64" s="5">
        <v>2</v>
      </c>
      <c r="M64" s="5">
        <v>2</v>
      </c>
      <c r="N64" s="5"/>
      <c r="O64" s="5">
        <v>2</v>
      </c>
      <c r="P64" s="5">
        <v>2</v>
      </c>
      <c r="Q64" s="8">
        <v>2</v>
      </c>
      <c r="S64" s="33" t="s">
        <v>5</v>
      </c>
      <c r="T64" s="41">
        <f>B68</f>
        <v>10</v>
      </c>
      <c r="U64" s="39">
        <f>C68</f>
        <v>30</v>
      </c>
      <c r="V64" s="40">
        <f>D68</f>
        <v>50</v>
      </c>
      <c r="W64" s="41">
        <f>F68</f>
        <v>10</v>
      </c>
      <c r="X64" s="39">
        <f>G68</f>
        <v>30</v>
      </c>
      <c r="Y64" s="40">
        <f>H68</f>
        <v>50</v>
      </c>
    </row>
    <row r="65" spans="1:25" x14ac:dyDescent="0.3">
      <c r="A65" s="16" t="s">
        <v>3</v>
      </c>
      <c r="B65" s="22">
        <v>20</v>
      </c>
      <c r="C65" s="13">
        <v>20</v>
      </c>
      <c r="D65" s="13">
        <v>20</v>
      </c>
      <c r="E65" s="13"/>
      <c r="F65" s="13">
        <v>20</v>
      </c>
      <c r="G65" s="13">
        <v>20</v>
      </c>
      <c r="H65" s="67">
        <v>20</v>
      </c>
      <c r="J65" s="16" t="s">
        <v>3</v>
      </c>
      <c r="K65" s="22">
        <v>20</v>
      </c>
      <c r="L65" s="13">
        <v>20</v>
      </c>
      <c r="M65" s="13">
        <v>20</v>
      </c>
      <c r="N65" s="13"/>
      <c r="O65" s="13">
        <v>20</v>
      </c>
      <c r="P65" s="13">
        <v>20</v>
      </c>
      <c r="Q65" s="67">
        <v>20</v>
      </c>
      <c r="S65" s="49" t="s">
        <v>38</v>
      </c>
      <c r="T65" s="34"/>
      <c r="U65" s="34"/>
      <c r="V65" s="35"/>
      <c r="W65" s="42"/>
      <c r="X65" s="34"/>
      <c r="Y65" s="35"/>
    </row>
    <row r="66" spans="1:25" x14ac:dyDescent="0.3">
      <c r="A66" s="16"/>
      <c r="B66" s="22">
        <v>40</v>
      </c>
      <c r="C66" s="13">
        <v>40</v>
      </c>
      <c r="D66" s="13">
        <v>40</v>
      </c>
      <c r="E66" s="13"/>
      <c r="F66" s="13">
        <v>40</v>
      </c>
      <c r="G66" s="13">
        <v>40</v>
      </c>
      <c r="H66" s="67">
        <v>40</v>
      </c>
      <c r="J66" s="16"/>
      <c r="K66" s="22">
        <v>40</v>
      </c>
      <c r="L66" s="13">
        <v>40</v>
      </c>
      <c r="M66" s="13">
        <v>40</v>
      </c>
      <c r="N66" s="13"/>
      <c r="O66" s="13">
        <v>40</v>
      </c>
      <c r="P66" s="13">
        <v>40</v>
      </c>
      <c r="Q66" s="67">
        <v>40</v>
      </c>
      <c r="S66" s="50" t="str">
        <f>A60</f>
        <v>ETA = 3.0</v>
      </c>
      <c r="T66" s="34"/>
      <c r="U66" s="34"/>
      <c r="V66" s="35"/>
      <c r="W66" s="33"/>
      <c r="X66" s="34"/>
      <c r="Y66" s="35"/>
    </row>
    <row r="67" spans="1:25" x14ac:dyDescent="0.3">
      <c r="A67" s="16" t="s">
        <v>4</v>
      </c>
      <c r="B67" s="22">
        <v>5</v>
      </c>
      <c r="C67" s="5">
        <v>5</v>
      </c>
      <c r="D67" s="5">
        <v>5</v>
      </c>
      <c r="E67" s="5"/>
      <c r="F67" s="5">
        <v>10</v>
      </c>
      <c r="G67" s="5">
        <v>10</v>
      </c>
      <c r="H67" s="8">
        <v>10</v>
      </c>
      <c r="J67" s="16" t="s">
        <v>4</v>
      </c>
      <c r="K67" s="22">
        <v>5</v>
      </c>
      <c r="L67" s="5">
        <v>5</v>
      </c>
      <c r="M67" s="5">
        <v>5</v>
      </c>
      <c r="N67" s="5"/>
      <c r="O67" s="5">
        <v>10</v>
      </c>
      <c r="P67" s="5">
        <v>10</v>
      </c>
      <c r="Q67" s="8">
        <v>10</v>
      </c>
      <c r="S67" s="50" t="s">
        <v>16</v>
      </c>
      <c r="T67" s="34">
        <f>B76</f>
        <v>9340.2857142857101</v>
      </c>
      <c r="U67" s="34">
        <f>C76</f>
        <v>9257</v>
      </c>
      <c r="V67" s="35">
        <f>D76</f>
        <v>8916.4285714285706</v>
      </c>
      <c r="W67" s="42">
        <f>F76</f>
        <v>9420.4285714285706</v>
      </c>
      <c r="X67" s="34">
        <f>G76</f>
        <v>9353.1428571428496</v>
      </c>
      <c r="Y67" s="35">
        <f>H76</f>
        <v>9146.8571428571395</v>
      </c>
    </row>
    <row r="68" spans="1:25" ht="15" thickBot="1" x14ac:dyDescent="0.35">
      <c r="A68" s="17" t="s">
        <v>5</v>
      </c>
      <c r="B68" s="23">
        <v>10</v>
      </c>
      <c r="C68" s="9">
        <v>30</v>
      </c>
      <c r="D68" s="9">
        <v>50</v>
      </c>
      <c r="E68" s="9"/>
      <c r="F68" s="9">
        <v>10</v>
      </c>
      <c r="G68" s="9">
        <v>30</v>
      </c>
      <c r="H68" s="10">
        <v>50</v>
      </c>
      <c r="J68" s="17" t="s">
        <v>5</v>
      </c>
      <c r="K68" s="23">
        <v>10</v>
      </c>
      <c r="L68" s="9">
        <v>30</v>
      </c>
      <c r="M68" s="9">
        <v>50</v>
      </c>
      <c r="N68" s="9"/>
      <c r="O68" s="9">
        <v>10</v>
      </c>
      <c r="P68" s="9">
        <v>30</v>
      </c>
      <c r="Q68" s="10">
        <v>50</v>
      </c>
      <c r="S68" s="29" t="s">
        <v>33</v>
      </c>
      <c r="T68" s="37">
        <f>MAX(B69:B75)</f>
        <v>9439</v>
      </c>
      <c r="U68" s="37">
        <f>MAX(C69:C75)</f>
        <v>9333</v>
      </c>
      <c r="V68" s="38">
        <f>MAX(D69:D75)</f>
        <v>9228</v>
      </c>
      <c r="W68" s="43">
        <f>MAX(F69:F75)</f>
        <v>9460</v>
      </c>
      <c r="X68" s="37">
        <f>MAX(G69:G75)</f>
        <v>9390</v>
      </c>
      <c r="Y68" s="38">
        <f>MAX(H69:H75)</f>
        <v>9355</v>
      </c>
    </row>
    <row r="69" spans="1:25" x14ac:dyDescent="0.3">
      <c r="A69" s="18" t="s">
        <v>6</v>
      </c>
      <c r="B69" s="30">
        <v>9322</v>
      </c>
      <c r="C69" s="47">
        <v>9214</v>
      </c>
      <c r="D69" s="47">
        <v>9161</v>
      </c>
      <c r="E69" s="6"/>
      <c r="F69" s="47">
        <v>9453</v>
      </c>
      <c r="G69" s="47">
        <v>9348</v>
      </c>
      <c r="H69" s="32">
        <v>9336</v>
      </c>
      <c r="J69" s="18" t="s">
        <v>6</v>
      </c>
      <c r="K69" s="30">
        <v>9247</v>
      </c>
      <c r="L69" s="47">
        <v>9347</v>
      </c>
      <c r="M69" s="47">
        <v>9253</v>
      </c>
      <c r="N69" s="6"/>
      <c r="O69" s="47">
        <v>9412</v>
      </c>
      <c r="P69" s="47">
        <v>9363</v>
      </c>
      <c r="Q69" s="32">
        <v>9362</v>
      </c>
      <c r="S69" s="49" t="s">
        <v>39</v>
      </c>
      <c r="T69" s="45"/>
      <c r="U69" s="45"/>
      <c r="V69" s="46"/>
      <c r="W69" s="44"/>
      <c r="X69" s="45"/>
      <c r="Y69" s="46"/>
    </row>
    <row r="70" spans="1:25" x14ac:dyDescent="0.3">
      <c r="A70" s="16" t="s">
        <v>7</v>
      </c>
      <c r="B70" s="42">
        <v>9439</v>
      </c>
      <c r="C70" s="34">
        <v>9333</v>
      </c>
      <c r="D70" s="34">
        <v>9168</v>
      </c>
      <c r="E70" s="5"/>
      <c r="F70" s="34">
        <v>9403</v>
      </c>
      <c r="G70" s="34">
        <v>9349</v>
      </c>
      <c r="H70" s="35">
        <v>9250</v>
      </c>
      <c r="J70" s="16" t="s">
        <v>7</v>
      </c>
      <c r="K70" s="42">
        <v>9343</v>
      </c>
      <c r="L70" s="34">
        <v>7370</v>
      </c>
      <c r="M70" s="34">
        <v>9203</v>
      </c>
      <c r="N70" s="5"/>
      <c r="O70" s="34">
        <v>9357</v>
      </c>
      <c r="P70" s="34">
        <v>9402</v>
      </c>
      <c r="Q70" s="35">
        <v>9384</v>
      </c>
      <c r="S70" s="50" t="str">
        <f>J60</f>
        <v>ETA = 5.0</v>
      </c>
      <c r="T70" s="34"/>
      <c r="U70" s="34"/>
      <c r="V70" s="35"/>
      <c r="W70" s="42"/>
      <c r="X70" s="34"/>
      <c r="Y70" s="35"/>
    </row>
    <row r="71" spans="1:25" x14ac:dyDescent="0.3">
      <c r="A71" s="16" t="s">
        <v>8</v>
      </c>
      <c r="B71" s="42">
        <v>9321</v>
      </c>
      <c r="C71" s="34">
        <v>9277</v>
      </c>
      <c r="D71" s="34">
        <v>8256</v>
      </c>
      <c r="E71" s="5"/>
      <c r="F71" s="34">
        <v>9389</v>
      </c>
      <c r="G71" s="34">
        <v>9390</v>
      </c>
      <c r="H71" s="35">
        <v>9256</v>
      </c>
      <c r="J71" s="16" t="s">
        <v>8</v>
      </c>
      <c r="K71" s="42">
        <v>9325</v>
      </c>
      <c r="L71" s="34">
        <v>9332</v>
      </c>
      <c r="M71" s="34">
        <v>8374</v>
      </c>
      <c r="N71" s="5"/>
      <c r="O71" s="34">
        <v>9410</v>
      </c>
      <c r="P71" s="34">
        <v>9368</v>
      </c>
      <c r="Q71" s="35">
        <v>9358</v>
      </c>
      <c r="S71" s="50" t="s">
        <v>16</v>
      </c>
      <c r="T71" s="34">
        <f>K76</f>
        <v>9304.2857142857101</v>
      </c>
      <c r="U71" s="34">
        <f>L76</f>
        <v>9036.7142857142808</v>
      </c>
      <c r="V71" s="35">
        <f>M76</f>
        <v>9006.2857142857101</v>
      </c>
      <c r="W71" s="42">
        <f>O76</f>
        <v>9376.8571428571395</v>
      </c>
      <c r="X71" s="34">
        <f>P76</f>
        <v>9376</v>
      </c>
      <c r="Y71" s="35">
        <f>Q76</f>
        <v>9376.7142857142808</v>
      </c>
    </row>
    <row r="72" spans="1:25" ht="15" thickBot="1" x14ac:dyDescent="0.35">
      <c r="A72" s="16" t="s">
        <v>9</v>
      </c>
      <c r="B72" s="42">
        <v>9369</v>
      </c>
      <c r="C72" s="34">
        <v>9272</v>
      </c>
      <c r="D72" s="34">
        <v>9131</v>
      </c>
      <c r="E72" s="5"/>
      <c r="F72" s="34">
        <v>9460</v>
      </c>
      <c r="G72" s="34">
        <v>9377</v>
      </c>
      <c r="H72" s="35">
        <v>9308</v>
      </c>
      <c r="J72" s="16" t="s">
        <v>9</v>
      </c>
      <c r="K72" s="42">
        <v>9338</v>
      </c>
      <c r="L72" s="34">
        <v>9295</v>
      </c>
      <c r="M72" s="34">
        <v>8391</v>
      </c>
      <c r="N72" s="5"/>
      <c r="O72" s="34">
        <v>9305</v>
      </c>
      <c r="P72" s="34">
        <v>9385</v>
      </c>
      <c r="Q72" s="35">
        <v>9433</v>
      </c>
      <c r="S72" s="29" t="s">
        <v>33</v>
      </c>
      <c r="T72" s="37">
        <f>MAX(K69:K75)</f>
        <v>9352</v>
      </c>
      <c r="U72" s="37">
        <f>MAX(L69:L75)</f>
        <v>9347</v>
      </c>
      <c r="V72" s="38">
        <f>MAX(M69:M75)</f>
        <v>9305</v>
      </c>
      <c r="W72" s="43">
        <f>MAX(O69:O75)</f>
        <v>9443</v>
      </c>
      <c r="X72" s="37">
        <f>MAX(P69:P75)</f>
        <v>9441</v>
      </c>
      <c r="Y72" s="38">
        <f>MAX(Q69:Q75)</f>
        <v>9433</v>
      </c>
    </row>
    <row r="73" spans="1:25" x14ac:dyDescent="0.3">
      <c r="A73" s="16" t="s">
        <v>10</v>
      </c>
      <c r="B73" s="42">
        <v>9294</v>
      </c>
      <c r="C73" s="34">
        <v>9210</v>
      </c>
      <c r="D73" s="34">
        <v>8276</v>
      </c>
      <c r="E73" s="5"/>
      <c r="F73" s="34">
        <v>9390</v>
      </c>
      <c r="G73" s="34">
        <v>9353</v>
      </c>
      <c r="H73" s="35">
        <v>9318</v>
      </c>
      <c r="J73" s="16" t="s">
        <v>10</v>
      </c>
      <c r="K73" s="42">
        <v>9238</v>
      </c>
      <c r="L73" s="34">
        <v>9290</v>
      </c>
      <c r="M73" s="34">
        <v>9274</v>
      </c>
      <c r="N73" s="5"/>
      <c r="O73" s="34">
        <v>9308</v>
      </c>
      <c r="P73" s="34">
        <v>9361</v>
      </c>
      <c r="Q73" s="35">
        <v>9370</v>
      </c>
    </row>
    <row r="74" spans="1:25" x14ac:dyDescent="0.3">
      <c r="A74" s="16" t="s">
        <v>11</v>
      </c>
      <c r="B74" s="42">
        <v>9298</v>
      </c>
      <c r="C74" s="34">
        <v>9257</v>
      </c>
      <c r="D74" s="34">
        <v>9228</v>
      </c>
      <c r="E74" s="5"/>
      <c r="F74" s="34">
        <v>9404</v>
      </c>
      <c r="G74" s="34">
        <v>9330</v>
      </c>
      <c r="H74" s="35">
        <v>8205</v>
      </c>
      <c r="J74" s="16" t="s">
        <v>11</v>
      </c>
      <c r="K74" s="42">
        <v>9287</v>
      </c>
      <c r="L74" s="34">
        <v>9344</v>
      </c>
      <c r="M74" s="34">
        <v>9305</v>
      </c>
      <c r="N74" s="5"/>
      <c r="O74" s="34">
        <v>9403</v>
      </c>
      <c r="P74" s="34">
        <v>9312</v>
      </c>
      <c r="Q74" s="35">
        <v>9326</v>
      </c>
    </row>
    <row r="75" spans="1:25" ht="15" thickBot="1" x14ac:dyDescent="0.35">
      <c r="A75" s="16" t="s">
        <v>12</v>
      </c>
      <c r="B75" s="42">
        <v>9339</v>
      </c>
      <c r="C75" s="34">
        <v>9236</v>
      </c>
      <c r="D75" s="34">
        <v>9195</v>
      </c>
      <c r="E75" s="62"/>
      <c r="F75" s="34">
        <v>9444</v>
      </c>
      <c r="G75" s="34">
        <v>9325</v>
      </c>
      <c r="H75" s="35">
        <v>9355</v>
      </c>
      <c r="J75" s="66" t="s">
        <v>12</v>
      </c>
      <c r="K75" s="42">
        <v>9352</v>
      </c>
      <c r="L75" s="34">
        <v>9279</v>
      </c>
      <c r="M75" s="34">
        <v>9244</v>
      </c>
      <c r="N75" s="62"/>
      <c r="O75" s="34">
        <v>9443</v>
      </c>
      <c r="P75" s="34">
        <v>9441</v>
      </c>
      <c r="Q75" s="35">
        <v>9404</v>
      </c>
    </row>
    <row r="76" spans="1:25" ht="15" thickBot="1" x14ac:dyDescent="0.35">
      <c r="A76" s="25" t="s">
        <v>16</v>
      </c>
      <c r="B76" s="41">
        <v>9340.2857142857101</v>
      </c>
      <c r="C76" s="39">
        <v>9257</v>
      </c>
      <c r="D76" s="39">
        <v>8916.4285714285706</v>
      </c>
      <c r="E76" s="27"/>
      <c r="F76" s="39">
        <v>9420.4285714285706</v>
      </c>
      <c r="G76" s="39">
        <v>9353.1428571428496</v>
      </c>
      <c r="H76" s="40">
        <v>9146.8571428571395</v>
      </c>
      <c r="J76" s="25" t="s">
        <v>16</v>
      </c>
      <c r="K76" s="41">
        <v>9304.2857142857101</v>
      </c>
      <c r="L76" s="39">
        <v>9036.7142857142808</v>
      </c>
      <c r="M76" s="39">
        <v>9006.2857142857101</v>
      </c>
      <c r="N76" s="27"/>
      <c r="O76" s="39">
        <v>9376.8571428571395</v>
      </c>
      <c r="P76" s="39">
        <v>9376</v>
      </c>
      <c r="Q76" s="40">
        <v>9376.7142857142808</v>
      </c>
    </row>
    <row r="78" spans="1:25" ht="18" x14ac:dyDescent="0.35">
      <c r="A78" s="2" t="s">
        <v>24</v>
      </c>
      <c r="J78" s="1"/>
    </row>
    <row r="79" spans="1:25" ht="15.6" x14ac:dyDescent="0.3">
      <c r="A79" s="3" t="s">
        <v>25</v>
      </c>
      <c r="J79" s="3" t="s">
        <v>26</v>
      </c>
    </row>
    <row r="80" spans="1:25" ht="15" thickBot="1" x14ac:dyDescent="0.35">
      <c r="A80" s="1"/>
      <c r="B80" s="1" t="s">
        <v>19</v>
      </c>
      <c r="F80" s="1" t="s">
        <v>20</v>
      </c>
      <c r="J80" s="1"/>
      <c r="K80" s="1" t="s">
        <v>19</v>
      </c>
      <c r="O80" s="1" t="s">
        <v>20</v>
      </c>
    </row>
    <row r="81" spans="1:25" ht="15" thickBot="1" x14ac:dyDescent="0.35">
      <c r="A81" s="25" t="s">
        <v>0</v>
      </c>
      <c r="B81" s="26">
        <f>Q62+1</f>
        <v>48</v>
      </c>
      <c r="C81" s="27">
        <f>+B81+1</f>
        <v>49</v>
      </c>
      <c r="D81" s="27">
        <f>+C81+1</f>
        <v>50</v>
      </c>
      <c r="E81" s="27"/>
      <c r="F81" s="27">
        <f>+D81+1</f>
        <v>51</v>
      </c>
      <c r="G81" s="27">
        <f>+F81+1</f>
        <v>52</v>
      </c>
      <c r="H81" s="28">
        <f>+G81+1</f>
        <v>53</v>
      </c>
      <c r="J81" s="25" t="s">
        <v>0</v>
      </c>
      <c r="K81" s="26">
        <f>+H81+1</f>
        <v>54</v>
      </c>
      <c r="L81" s="26">
        <f>+K81+1</f>
        <v>55</v>
      </c>
      <c r="M81" s="26">
        <f>+L81+1</f>
        <v>56</v>
      </c>
      <c r="N81" s="27"/>
      <c r="O81" s="27">
        <f>+M81+1</f>
        <v>57</v>
      </c>
      <c r="P81" s="27">
        <f>+O81+1</f>
        <v>58</v>
      </c>
      <c r="Q81" s="28">
        <f>+P81+1</f>
        <v>59</v>
      </c>
      <c r="S81" s="49" t="s">
        <v>61</v>
      </c>
      <c r="T81" s="47"/>
      <c r="U81" s="31" t="str">
        <f>B80</f>
        <v>Epochs = 5</v>
      </c>
      <c r="V81" s="32"/>
      <c r="W81" s="47"/>
      <c r="X81" s="31" t="str">
        <f>F80</f>
        <v>Epochs = 10</v>
      </c>
      <c r="Y81" s="32"/>
    </row>
    <row r="82" spans="1:25" ht="15" thickBot="1" x14ac:dyDescent="0.35">
      <c r="A82" s="18" t="s">
        <v>1</v>
      </c>
      <c r="B82" s="15">
        <v>3</v>
      </c>
      <c r="C82" s="11">
        <v>3</v>
      </c>
      <c r="D82" s="11">
        <v>3</v>
      </c>
      <c r="E82" s="11"/>
      <c r="F82" s="11">
        <v>3</v>
      </c>
      <c r="G82" s="11">
        <v>3</v>
      </c>
      <c r="H82" s="12">
        <v>3</v>
      </c>
      <c r="J82" s="18" t="s">
        <v>1</v>
      </c>
      <c r="K82" s="15">
        <v>5</v>
      </c>
      <c r="L82" s="11">
        <v>5</v>
      </c>
      <c r="M82" s="11">
        <v>5</v>
      </c>
      <c r="N82" s="11"/>
      <c r="O82" s="11">
        <v>5</v>
      </c>
      <c r="P82" s="11">
        <v>5</v>
      </c>
      <c r="Q82" s="12">
        <v>5</v>
      </c>
      <c r="S82" s="48"/>
      <c r="T82" s="34"/>
      <c r="V82" s="51"/>
      <c r="W82" s="34"/>
      <c r="Y82" s="35"/>
    </row>
    <row r="83" spans="1:25" ht="15" thickBot="1" x14ac:dyDescent="0.35">
      <c r="A83" s="16" t="s">
        <v>2</v>
      </c>
      <c r="B83" s="22">
        <v>3</v>
      </c>
      <c r="C83" s="13">
        <v>3</v>
      </c>
      <c r="D83" s="13">
        <v>3</v>
      </c>
      <c r="E83" s="13"/>
      <c r="F83" s="13">
        <v>3</v>
      </c>
      <c r="G83" s="13">
        <v>3</v>
      </c>
      <c r="H83" s="67">
        <v>3</v>
      </c>
      <c r="J83" s="16" t="s">
        <v>2</v>
      </c>
      <c r="K83" s="22">
        <v>3</v>
      </c>
      <c r="L83" s="13">
        <v>3</v>
      </c>
      <c r="M83" s="13">
        <v>3</v>
      </c>
      <c r="N83" s="13"/>
      <c r="O83" s="13">
        <v>3</v>
      </c>
      <c r="P83" s="13">
        <v>3</v>
      </c>
      <c r="Q83" s="67">
        <v>3</v>
      </c>
      <c r="S83" s="33" t="s">
        <v>5</v>
      </c>
      <c r="T83" s="41">
        <f>B88</f>
        <v>10</v>
      </c>
      <c r="U83" s="39">
        <f>C88</f>
        <v>30</v>
      </c>
      <c r="V83" s="40">
        <f>D88</f>
        <v>50</v>
      </c>
      <c r="W83" s="41">
        <f>F88</f>
        <v>10</v>
      </c>
      <c r="X83" s="39">
        <f>G88</f>
        <v>30</v>
      </c>
      <c r="Y83" s="40">
        <f>H88</f>
        <v>50</v>
      </c>
    </row>
    <row r="84" spans="1:25" x14ac:dyDescent="0.3">
      <c r="A84" s="16" t="s">
        <v>3</v>
      </c>
      <c r="B84" s="13">
        <v>40</v>
      </c>
      <c r="C84" s="13">
        <v>40</v>
      </c>
      <c r="D84" s="13">
        <v>40</v>
      </c>
      <c r="E84" s="13"/>
      <c r="F84" s="13">
        <v>40</v>
      </c>
      <c r="G84" s="13">
        <v>40</v>
      </c>
      <c r="H84" s="13">
        <v>40</v>
      </c>
      <c r="J84" s="16" t="s">
        <v>3</v>
      </c>
      <c r="K84" s="13">
        <v>40</v>
      </c>
      <c r="L84" s="13">
        <v>40</v>
      </c>
      <c r="M84" s="13">
        <v>40</v>
      </c>
      <c r="N84" s="13"/>
      <c r="O84" s="13">
        <v>40</v>
      </c>
      <c r="P84" s="13">
        <v>40</v>
      </c>
      <c r="Q84" s="13">
        <v>40</v>
      </c>
      <c r="S84" s="49" t="s">
        <v>40</v>
      </c>
      <c r="T84" s="34"/>
      <c r="U84" s="34"/>
      <c r="V84" s="35"/>
      <c r="W84" s="42"/>
      <c r="X84" s="34"/>
      <c r="Y84" s="35"/>
    </row>
    <row r="85" spans="1:25" x14ac:dyDescent="0.3">
      <c r="A85" s="16"/>
      <c r="B85" s="13">
        <v>30</v>
      </c>
      <c r="C85" s="13">
        <v>30</v>
      </c>
      <c r="D85" s="13">
        <v>30</v>
      </c>
      <c r="E85" s="13"/>
      <c r="F85" s="13">
        <v>30</v>
      </c>
      <c r="G85" s="13">
        <v>30</v>
      </c>
      <c r="H85" s="13">
        <v>30</v>
      </c>
      <c r="J85" s="16"/>
      <c r="K85" s="13">
        <v>30</v>
      </c>
      <c r="L85" s="13">
        <v>30</v>
      </c>
      <c r="M85" s="13">
        <v>30</v>
      </c>
      <c r="N85" s="13"/>
      <c r="O85" s="13">
        <v>30</v>
      </c>
      <c r="P85" s="13">
        <v>30</v>
      </c>
      <c r="Q85" s="13">
        <v>30</v>
      </c>
      <c r="S85" s="50" t="str">
        <f>A79</f>
        <v>ETA = 3.0</v>
      </c>
      <c r="T85" s="34"/>
      <c r="U85" s="34"/>
      <c r="V85" s="35"/>
      <c r="W85" s="33"/>
      <c r="X85" s="34"/>
      <c r="Y85" s="35"/>
    </row>
    <row r="86" spans="1:25" x14ac:dyDescent="0.3">
      <c r="A86" s="16"/>
      <c r="B86" s="13">
        <v>20</v>
      </c>
      <c r="C86" s="13">
        <v>20</v>
      </c>
      <c r="D86" s="13">
        <v>20</v>
      </c>
      <c r="E86" s="13"/>
      <c r="F86" s="13">
        <v>20</v>
      </c>
      <c r="G86" s="13">
        <v>20</v>
      </c>
      <c r="H86" s="13">
        <v>20</v>
      </c>
      <c r="J86" s="16"/>
      <c r="K86" s="13">
        <v>20</v>
      </c>
      <c r="L86" s="13">
        <v>20</v>
      </c>
      <c r="M86" s="13">
        <v>20</v>
      </c>
      <c r="N86" s="13"/>
      <c r="O86" s="13">
        <v>20</v>
      </c>
      <c r="P86" s="13">
        <v>20</v>
      </c>
      <c r="Q86" s="13">
        <v>20</v>
      </c>
      <c r="S86" s="50" t="s">
        <v>16</v>
      </c>
      <c r="T86" s="34">
        <f>B96</f>
        <v>9264.4285714285706</v>
      </c>
      <c r="U86" s="34">
        <f>C96</f>
        <v>9336.5714285714294</v>
      </c>
      <c r="V86" s="35">
        <f>D96</f>
        <v>9255.5714285714294</v>
      </c>
      <c r="W86" s="42">
        <f>F96</f>
        <v>9452.5714285714294</v>
      </c>
      <c r="X86" s="34">
        <f>G96</f>
        <v>9440.7142857142808</v>
      </c>
      <c r="Y86" s="35">
        <f>H96</f>
        <v>9375.7142857142808</v>
      </c>
    </row>
    <row r="87" spans="1:25" ht="15" thickBot="1" x14ac:dyDescent="0.35">
      <c r="A87" s="16" t="s">
        <v>4</v>
      </c>
      <c r="B87" s="13">
        <v>5</v>
      </c>
      <c r="C87" s="5">
        <v>5</v>
      </c>
      <c r="D87" s="5">
        <v>5</v>
      </c>
      <c r="E87" s="5"/>
      <c r="F87" s="5">
        <v>10</v>
      </c>
      <c r="G87" s="5">
        <v>10</v>
      </c>
      <c r="H87" s="8">
        <v>10</v>
      </c>
      <c r="J87" s="16" t="s">
        <v>4</v>
      </c>
      <c r="K87" s="13">
        <v>5</v>
      </c>
      <c r="L87" s="5">
        <v>5</v>
      </c>
      <c r="M87" s="5">
        <v>5</v>
      </c>
      <c r="N87" s="5"/>
      <c r="O87" s="5">
        <v>10</v>
      </c>
      <c r="P87" s="5">
        <v>10</v>
      </c>
      <c r="Q87" s="8">
        <v>10</v>
      </c>
      <c r="S87" s="29" t="s">
        <v>33</v>
      </c>
      <c r="T87" s="37">
        <f>MAX(B89:B95)</f>
        <v>9428</v>
      </c>
      <c r="U87" s="37">
        <f>MAX(C89:C95)</f>
        <v>9371</v>
      </c>
      <c r="V87" s="38">
        <f>MAX(D89:D95)</f>
        <v>9283</v>
      </c>
      <c r="W87" s="43">
        <f>MAX(F89:F95)</f>
        <v>9479</v>
      </c>
      <c r="X87" s="37">
        <f>MAX(G89:G95)</f>
        <v>9486</v>
      </c>
      <c r="Y87" s="38">
        <f>MAX(H89:H95)</f>
        <v>9418</v>
      </c>
    </row>
    <row r="88" spans="1:25" ht="15" thickBot="1" x14ac:dyDescent="0.35">
      <c r="A88" s="17" t="s">
        <v>5</v>
      </c>
      <c r="B88" s="14">
        <v>10</v>
      </c>
      <c r="C88" s="9">
        <v>30</v>
      </c>
      <c r="D88" s="9">
        <v>50</v>
      </c>
      <c r="E88" s="9"/>
      <c r="F88" s="9">
        <v>10</v>
      </c>
      <c r="G88" s="9">
        <v>30</v>
      </c>
      <c r="H88" s="10">
        <v>50</v>
      </c>
      <c r="J88" s="17" t="s">
        <v>5</v>
      </c>
      <c r="K88" s="14">
        <v>10</v>
      </c>
      <c r="L88" s="9">
        <v>30</v>
      </c>
      <c r="M88" s="9">
        <v>50</v>
      </c>
      <c r="N88" s="9"/>
      <c r="O88" s="9">
        <v>10</v>
      </c>
      <c r="P88" s="9">
        <v>30</v>
      </c>
      <c r="Q88" s="10">
        <v>50</v>
      </c>
      <c r="S88" s="49" t="s">
        <v>41</v>
      </c>
      <c r="T88" s="45"/>
      <c r="U88" s="45"/>
      <c r="V88" s="46"/>
      <c r="W88" s="44"/>
      <c r="X88" s="45"/>
      <c r="Y88" s="46"/>
    </row>
    <row r="89" spans="1:25" x14ac:dyDescent="0.3">
      <c r="A89" s="18" t="s">
        <v>6</v>
      </c>
      <c r="B89" s="30">
        <v>9395</v>
      </c>
      <c r="C89" s="47">
        <v>9354</v>
      </c>
      <c r="D89" s="47">
        <v>9283</v>
      </c>
      <c r="E89" s="6"/>
      <c r="F89" s="47">
        <v>9457</v>
      </c>
      <c r="G89" s="47">
        <v>9398</v>
      </c>
      <c r="H89" s="32">
        <v>9418</v>
      </c>
      <c r="J89" s="18" t="s">
        <v>6</v>
      </c>
      <c r="K89" s="30">
        <v>9230</v>
      </c>
      <c r="L89" s="47">
        <v>9370</v>
      </c>
      <c r="M89" s="47">
        <v>9292</v>
      </c>
      <c r="N89" s="6"/>
      <c r="O89" s="47">
        <v>9372</v>
      </c>
      <c r="P89" s="47">
        <v>9467</v>
      </c>
      <c r="Q89" s="32">
        <v>9409</v>
      </c>
      <c r="S89" s="50" t="str">
        <f>J79</f>
        <v>ETA = 5.0</v>
      </c>
      <c r="T89" s="34"/>
      <c r="U89" s="34"/>
      <c r="V89" s="35"/>
      <c r="W89" s="42"/>
      <c r="X89" s="34"/>
      <c r="Y89" s="35"/>
    </row>
    <row r="90" spans="1:25" x14ac:dyDescent="0.3">
      <c r="A90" s="16" t="s">
        <v>7</v>
      </c>
      <c r="B90" s="42">
        <v>9366</v>
      </c>
      <c r="C90" s="34">
        <v>9325</v>
      </c>
      <c r="D90" s="34">
        <v>9227</v>
      </c>
      <c r="E90" s="5"/>
      <c r="F90" s="34">
        <v>9429</v>
      </c>
      <c r="G90" s="34">
        <v>9382</v>
      </c>
      <c r="H90" s="35">
        <v>9376</v>
      </c>
      <c r="J90" s="16" t="s">
        <v>7</v>
      </c>
      <c r="K90" s="42">
        <v>9347</v>
      </c>
      <c r="L90" s="34">
        <v>9433</v>
      </c>
      <c r="M90" s="34">
        <v>9348</v>
      </c>
      <c r="N90" s="5"/>
      <c r="O90" s="34">
        <v>9400</v>
      </c>
      <c r="P90" s="34">
        <v>9375</v>
      </c>
      <c r="Q90" s="35">
        <v>9408</v>
      </c>
      <c r="S90" s="50" t="s">
        <v>16</v>
      </c>
      <c r="T90" s="34">
        <f>K96</f>
        <v>9319.8571428571395</v>
      </c>
      <c r="U90" s="34">
        <f>L96</f>
        <v>9377.4285714285706</v>
      </c>
      <c r="V90" s="35">
        <f>M96</f>
        <v>9332.7142857142808</v>
      </c>
      <c r="W90" s="42">
        <f>O96</f>
        <v>9389</v>
      </c>
      <c r="X90" s="34">
        <f>P96</f>
        <v>9463.1428571428496</v>
      </c>
      <c r="Y90" s="35">
        <f>Q96</f>
        <v>9426.8571428571395</v>
      </c>
    </row>
    <row r="91" spans="1:25" ht="15" thickBot="1" x14ac:dyDescent="0.35">
      <c r="A91" s="16" t="s">
        <v>8</v>
      </c>
      <c r="B91" s="42">
        <v>8495</v>
      </c>
      <c r="C91" s="34">
        <v>9309</v>
      </c>
      <c r="D91" s="34">
        <v>9222</v>
      </c>
      <c r="E91" s="5"/>
      <c r="F91" s="34">
        <v>9477</v>
      </c>
      <c r="G91" s="34">
        <v>9462</v>
      </c>
      <c r="H91" s="35">
        <v>9359</v>
      </c>
      <c r="J91" s="16" t="s">
        <v>8</v>
      </c>
      <c r="K91" s="42">
        <v>9297</v>
      </c>
      <c r="L91" s="34">
        <v>9358</v>
      </c>
      <c r="M91" s="34">
        <v>9354</v>
      </c>
      <c r="N91" s="5"/>
      <c r="O91" s="34">
        <v>9369</v>
      </c>
      <c r="P91" s="34">
        <v>9473</v>
      </c>
      <c r="Q91" s="35">
        <v>9411</v>
      </c>
      <c r="S91" s="29" t="s">
        <v>33</v>
      </c>
      <c r="T91" s="37">
        <f>MAX(K89:K95)</f>
        <v>9421</v>
      </c>
      <c r="U91" s="37">
        <f>MAX(L89:L95)</f>
        <v>9433</v>
      </c>
      <c r="V91" s="38">
        <f>MAX(M89:M95)</f>
        <v>9377</v>
      </c>
      <c r="W91" s="43">
        <f>MAX(O89:O95)</f>
        <v>9445</v>
      </c>
      <c r="X91" s="37">
        <f>MAX(P89:P95)</f>
        <v>9532</v>
      </c>
      <c r="Y91" s="38">
        <f>MAX(Q89:Q95)</f>
        <v>9455</v>
      </c>
    </row>
    <row r="92" spans="1:25" x14ac:dyDescent="0.3">
      <c r="A92" s="16" t="s">
        <v>9</v>
      </c>
      <c r="B92" s="42">
        <v>9418</v>
      </c>
      <c r="C92" s="34">
        <v>9356</v>
      </c>
      <c r="D92" s="34">
        <v>9268</v>
      </c>
      <c r="E92" s="5"/>
      <c r="F92" s="34">
        <v>9460</v>
      </c>
      <c r="G92" s="34">
        <v>9449</v>
      </c>
      <c r="H92" s="35">
        <v>9375</v>
      </c>
      <c r="J92" s="16" t="s">
        <v>9</v>
      </c>
      <c r="K92" s="42">
        <v>9334</v>
      </c>
      <c r="L92" s="34">
        <v>9378</v>
      </c>
      <c r="M92" s="34">
        <v>9342</v>
      </c>
      <c r="N92" s="5"/>
      <c r="O92" s="34">
        <v>9389</v>
      </c>
      <c r="P92" s="34">
        <v>9477</v>
      </c>
      <c r="Q92" s="35">
        <v>9455</v>
      </c>
    </row>
    <row r="93" spans="1:25" x14ac:dyDescent="0.3">
      <c r="A93" s="16" t="s">
        <v>10</v>
      </c>
      <c r="B93" s="42">
        <v>9428</v>
      </c>
      <c r="C93" s="34">
        <v>9334</v>
      </c>
      <c r="D93" s="34">
        <v>9262</v>
      </c>
      <c r="E93" s="5"/>
      <c r="F93" s="34">
        <v>9441</v>
      </c>
      <c r="G93" s="34">
        <v>9486</v>
      </c>
      <c r="H93" s="35">
        <v>9363</v>
      </c>
      <c r="J93" s="16" t="s">
        <v>10</v>
      </c>
      <c r="K93" s="42">
        <v>9259</v>
      </c>
      <c r="L93" s="34">
        <v>9375</v>
      </c>
      <c r="M93" s="34">
        <v>9326</v>
      </c>
      <c r="N93" s="5"/>
      <c r="O93" s="34">
        <v>9384</v>
      </c>
      <c r="P93" s="34">
        <v>9532</v>
      </c>
      <c r="Q93" s="35">
        <v>9455</v>
      </c>
    </row>
    <row r="94" spans="1:25" x14ac:dyDescent="0.3">
      <c r="A94" s="16" t="s">
        <v>11</v>
      </c>
      <c r="B94" s="42">
        <v>9413</v>
      </c>
      <c r="C94" s="34">
        <v>9307</v>
      </c>
      <c r="D94" s="34">
        <v>9253</v>
      </c>
      <c r="E94" s="5"/>
      <c r="F94" s="34">
        <v>9479</v>
      </c>
      <c r="G94" s="34">
        <v>9448</v>
      </c>
      <c r="H94" s="35">
        <v>9377</v>
      </c>
      <c r="J94" s="16" t="s">
        <v>11</v>
      </c>
      <c r="K94" s="42">
        <v>9351</v>
      </c>
      <c r="L94" s="34">
        <v>9343</v>
      </c>
      <c r="M94" s="34">
        <v>9290</v>
      </c>
      <c r="N94" s="5"/>
      <c r="O94" s="34">
        <v>9445</v>
      </c>
      <c r="P94" s="34">
        <v>9464</v>
      </c>
      <c r="Q94" s="35">
        <v>9418</v>
      </c>
    </row>
    <row r="95" spans="1:25" ht="15" thickBot="1" x14ac:dyDescent="0.35">
      <c r="A95" s="16" t="s">
        <v>12</v>
      </c>
      <c r="B95" s="43">
        <v>9336</v>
      </c>
      <c r="C95" s="37">
        <v>9371</v>
      </c>
      <c r="D95" s="37">
        <v>9274</v>
      </c>
      <c r="E95" s="9"/>
      <c r="F95" s="37">
        <v>9425</v>
      </c>
      <c r="G95" s="37">
        <v>9460</v>
      </c>
      <c r="H95" s="38">
        <v>9362</v>
      </c>
      <c r="J95" s="66" t="s">
        <v>12</v>
      </c>
      <c r="K95" s="43">
        <v>9421</v>
      </c>
      <c r="L95" s="37">
        <v>9385</v>
      </c>
      <c r="M95" s="37">
        <v>9377</v>
      </c>
      <c r="N95" s="9"/>
      <c r="O95" s="37">
        <v>9364</v>
      </c>
      <c r="P95" s="37">
        <v>9454</v>
      </c>
      <c r="Q95" s="38">
        <v>9432</v>
      </c>
    </row>
    <row r="96" spans="1:25" ht="15" thickBot="1" x14ac:dyDescent="0.35">
      <c r="A96" s="25" t="s">
        <v>16</v>
      </c>
      <c r="B96" s="41">
        <v>9264.4285714285706</v>
      </c>
      <c r="C96" s="39">
        <v>9336.5714285714294</v>
      </c>
      <c r="D96" s="39">
        <v>9255.5714285714294</v>
      </c>
      <c r="E96" s="27"/>
      <c r="F96" s="39">
        <v>9452.5714285714294</v>
      </c>
      <c r="G96" s="39">
        <v>9440.7142857142808</v>
      </c>
      <c r="H96" s="40">
        <v>9375.7142857142808</v>
      </c>
      <c r="J96" s="25" t="s">
        <v>16</v>
      </c>
      <c r="K96" s="41">
        <v>9319.8571428571395</v>
      </c>
      <c r="L96" s="39">
        <v>9377.4285714285706</v>
      </c>
      <c r="M96" s="39">
        <v>9332.7142857142808</v>
      </c>
      <c r="N96" s="27"/>
      <c r="O96" s="39">
        <v>9389</v>
      </c>
      <c r="P96" s="39">
        <v>9463.1428571428496</v>
      </c>
      <c r="Q96" s="40">
        <v>9426.8571428571395</v>
      </c>
    </row>
    <row r="98" spans="1:25" ht="18" x14ac:dyDescent="0.35">
      <c r="A98" s="2" t="s">
        <v>27</v>
      </c>
      <c r="J98" s="1"/>
    </row>
    <row r="99" spans="1:25" ht="15.6" x14ac:dyDescent="0.3">
      <c r="A99" s="3" t="s">
        <v>25</v>
      </c>
      <c r="J99" s="3" t="s">
        <v>26</v>
      </c>
    </row>
    <row r="100" spans="1:25" ht="15" thickBot="1" x14ac:dyDescent="0.35">
      <c r="A100" s="1"/>
      <c r="B100" s="1" t="s">
        <v>19</v>
      </c>
      <c r="F100" s="1" t="s">
        <v>20</v>
      </c>
      <c r="J100" s="1"/>
      <c r="K100" s="1" t="s">
        <v>19</v>
      </c>
      <c r="O100" s="1" t="s">
        <v>20</v>
      </c>
    </row>
    <row r="101" spans="1:25" ht="15" thickBot="1" x14ac:dyDescent="0.35">
      <c r="A101" s="25" t="s">
        <v>0</v>
      </c>
      <c r="B101" s="26">
        <f>+Q81+1</f>
        <v>60</v>
      </c>
      <c r="C101" s="27">
        <f>+B101+1</f>
        <v>61</v>
      </c>
      <c r="D101" s="27">
        <f>+C101+1</f>
        <v>62</v>
      </c>
      <c r="E101" s="27"/>
      <c r="F101" s="27">
        <f>+D101+1</f>
        <v>63</v>
      </c>
      <c r="G101" s="27">
        <f>+F101+1</f>
        <v>64</v>
      </c>
      <c r="H101" s="28">
        <f>+G101+1</f>
        <v>65</v>
      </c>
      <c r="J101" s="25" t="s">
        <v>0</v>
      </c>
      <c r="K101" s="26">
        <f>+H101+1</f>
        <v>66</v>
      </c>
      <c r="L101" s="26">
        <f>+K101+1</f>
        <v>67</v>
      </c>
      <c r="M101" s="26">
        <f>+L101+1</f>
        <v>68</v>
      </c>
      <c r="N101" s="27"/>
      <c r="O101" s="27">
        <f>+M101+1</f>
        <v>69</v>
      </c>
      <c r="P101" s="27">
        <f>+O101+1</f>
        <v>70</v>
      </c>
      <c r="Q101" s="28">
        <f>+P101+1</f>
        <v>71</v>
      </c>
      <c r="S101" s="49" t="s">
        <v>61</v>
      </c>
      <c r="T101" s="47"/>
      <c r="U101" s="31" t="str">
        <f>B100</f>
        <v>Epochs = 5</v>
      </c>
      <c r="V101" s="32"/>
      <c r="W101" s="47"/>
      <c r="X101" s="31" t="str">
        <f>F100</f>
        <v>Epochs = 10</v>
      </c>
      <c r="Y101" s="32"/>
    </row>
    <row r="102" spans="1:25" ht="15" thickBot="1" x14ac:dyDescent="0.35">
      <c r="A102" s="18" t="s">
        <v>1</v>
      </c>
      <c r="B102" s="21">
        <v>3</v>
      </c>
      <c r="C102" s="6">
        <v>3</v>
      </c>
      <c r="D102" s="6">
        <v>3</v>
      </c>
      <c r="E102" s="6"/>
      <c r="F102" s="6">
        <v>3</v>
      </c>
      <c r="G102" s="6">
        <v>3</v>
      </c>
      <c r="H102" s="7">
        <v>3</v>
      </c>
      <c r="J102" s="18" t="s">
        <v>1</v>
      </c>
      <c r="K102" s="21">
        <v>5</v>
      </c>
      <c r="L102" s="6">
        <v>5</v>
      </c>
      <c r="M102" s="6">
        <v>5</v>
      </c>
      <c r="N102" s="6"/>
      <c r="O102" s="6">
        <v>5</v>
      </c>
      <c r="P102" s="6">
        <v>5</v>
      </c>
      <c r="Q102" s="7">
        <v>5</v>
      </c>
      <c r="S102" s="48"/>
      <c r="T102" s="34"/>
      <c r="V102" s="51"/>
      <c r="W102" s="34"/>
      <c r="Y102" s="35"/>
    </row>
    <row r="103" spans="1:25" ht="15" thickBot="1" x14ac:dyDescent="0.35">
      <c r="A103" s="16" t="s">
        <v>2</v>
      </c>
      <c r="B103" s="22">
        <v>3</v>
      </c>
      <c r="C103" s="13">
        <v>3</v>
      </c>
      <c r="D103" s="13">
        <v>3</v>
      </c>
      <c r="E103" s="13"/>
      <c r="F103" s="13">
        <v>3</v>
      </c>
      <c r="G103" s="13">
        <v>3</v>
      </c>
      <c r="H103" s="67">
        <v>3</v>
      </c>
      <c r="J103" s="16" t="s">
        <v>2</v>
      </c>
      <c r="K103" s="22">
        <v>3</v>
      </c>
      <c r="L103" s="13">
        <v>3</v>
      </c>
      <c r="M103" s="13">
        <v>3</v>
      </c>
      <c r="N103" s="13"/>
      <c r="O103" s="13">
        <v>3</v>
      </c>
      <c r="P103" s="13">
        <v>3</v>
      </c>
      <c r="Q103" s="67">
        <v>3</v>
      </c>
      <c r="S103" s="33" t="s">
        <v>5</v>
      </c>
      <c r="T103" s="41">
        <f>B108</f>
        <v>10</v>
      </c>
      <c r="U103" s="39">
        <f>C108</f>
        <v>30</v>
      </c>
      <c r="V103" s="40">
        <f>D108</f>
        <v>50</v>
      </c>
      <c r="W103" s="41">
        <f>F108</f>
        <v>10</v>
      </c>
      <c r="X103" s="39">
        <f>G108</f>
        <v>30</v>
      </c>
      <c r="Y103" s="40">
        <f>H108</f>
        <v>50</v>
      </c>
    </row>
    <row r="104" spans="1:25" x14ac:dyDescent="0.3">
      <c r="A104" s="16" t="s">
        <v>3</v>
      </c>
      <c r="B104" s="22">
        <v>20</v>
      </c>
      <c r="C104" s="13">
        <v>20</v>
      </c>
      <c r="D104" s="13">
        <v>20</v>
      </c>
      <c r="E104" s="13"/>
      <c r="F104" s="13">
        <v>20</v>
      </c>
      <c r="G104" s="13">
        <v>20</v>
      </c>
      <c r="H104" s="67">
        <v>20</v>
      </c>
      <c r="J104" s="16" t="s">
        <v>3</v>
      </c>
      <c r="K104" s="22">
        <v>20</v>
      </c>
      <c r="L104" s="13">
        <v>20</v>
      </c>
      <c r="M104" s="13">
        <v>20</v>
      </c>
      <c r="N104" s="13"/>
      <c r="O104" s="13">
        <v>20</v>
      </c>
      <c r="P104" s="13">
        <v>20</v>
      </c>
      <c r="Q104" s="67">
        <v>20</v>
      </c>
      <c r="S104" s="49" t="s">
        <v>42</v>
      </c>
      <c r="T104" s="34"/>
      <c r="U104" s="34"/>
      <c r="V104" s="35"/>
      <c r="W104" s="42"/>
      <c r="X104" s="34"/>
      <c r="Y104" s="35"/>
    </row>
    <row r="105" spans="1:25" x14ac:dyDescent="0.3">
      <c r="A105" s="16"/>
      <c r="B105" s="22">
        <v>30</v>
      </c>
      <c r="C105" s="13">
        <v>30</v>
      </c>
      <c r="D105" s="13">
        <v>30</v>
      </c>
      <c r="E105" s="13"/>
      <c r="F105" s="13">
        <v>30</v>
      </c>
      <c r="G105" s="13">
        <v>30</v>
      </c>
      <c r="H105" s="67">
        <v>30</v>
      </c>
      <c r="J105" s="16"/>
      <c r="K105" s="22">
        <v>30</v>
      </c>
      <c r="L105" s="13">
        <v>30</v>
      </c>
      <c r="M105" s="13">
        <v>30</v>
      </c>
      <c r="N105" s="13"/>
      <c r="O105" s="13">
        <v>30</v>
      </c>
      <c r="P105" s="13">
        <v>30</v>
      </c>
      <c r="Q105" s="67">
        <v>30</v>
      </c>
      <c r="S105" s="50" t="str">
        <f>A99</f>
        <v>ETA = 3.0</v>
      </c>
      <c r="T105" s="34"/>
      <c r="U105" s="34"/>
      <c r="V105" s="35"/>
      <c r="W105" s="33"/>
      <c r="X105" s="34"/>
      <c r="Y105" s="35"/>
    </row>
    <row r="106" spans="1:25" x14ac:dyDescent="0.3">
      <c r="A106" s="16"/>
      <c r="B106" s="22">
        <v>40</v>
      </c>
      <c r="C106" s="13">
        <v>40</v>
      </c>
      <c r="D106" s="13">
        <v>40</v>
      </c>
      <c r="E106" s="13"/>
      <c r="F106" s="13">
        <v>40</v>
      </c>
      <c r="G106" s="13">
        <v>40</v>
      </c>
      <c r="H106" s="67">
        <v>40</v>
      </c>
      <c r="J106" s="16"/>
      <c r="K106" s="22">
        <v>40</v>
      </c>
      <c r="L106" s="13">
        <v>40</v>
      </c>
      <c r="M106" s="13">
        <v>40</v>
      </c>
      <c r="N106" s="13"/>
      <c r="O106" s="13">
        <v>40</v>
      </c>
      <c r="P106" s="13">
        <v>40</v>
      </c>
      <c r="Q106" s="67">
        <v>40</v>
      </c>
      <c r="S106" s="50" t="s">
        <v>16</v>
      </c>
      <c r="T106" s="34">
        <f>B116</f>
        <v>9319.2857142857101</v>
      </c>
      <c r="U106" s="34">
        <f>C116</f>
        <v>9267.4285714285706</v>
      </c>
      <c r="V106" s="35">
        <f>D116</f>
        <v>9184</v>
      </c>
      <c r="W106" s="42">
        <f>F116</f>
        <v>9401.5714285714294</v>
      </c>
      <c r="X106" s="34">
        <f>G116</f>
        <v>9343.1428571428496</v>
      </c>
      <c r="Y106" s="35">
        <f>H116</f>
        <v>9319.8571428571395</v>
      </c>
    </row>
    <row r="107" spans="1:25" ht="15" thickBot="1" x14ac:dyDescent="0.35">
      <c r="A107" s="16" t="s">
        <v>4</v>
      </c>
      <c r="B107" s="22">
        <v>5</v>
      </c>
      <c r="C107" s="5">
        <v>5</v>
      </c>
      <c r="D107" s="5">
        <v>5</v>
      </c>
      <c r="E107" s="5"/>
      <c r="F107" s="5">
        <v>10</v>
      </c>
      <c r="G107" s="5">
        <v>10</v>
      </c>
      <c r="H107" s="8">
        <v>10</v>
      </c>
      <c r="J107" s="16" t="s">
        <v>4</v>
      </c>
      <c r="K107" s="22">
        <v>5</v>
      </c>
      <c r="L107" s="5">
        <v>5</v>
      </c>
      <c r="M107" s="5">
        <v>5</v>
      </c>
      <c r="N107" s="5"/>
      <c r="O107" s="5">
        <v>10</v>
      </c>
      <c r="P107" s="5">
        <v>10</v>
      </c>
      <c r="Q107" s="8">
        <v>10</v>
      </c>
      <c r="S107" s="29" t="s">
        <v>33</v>
      </c>
      <c r="T107" s="37">
        <f>MAX(B109:B115)</f>
        <v>9347</v>
      </c>
      <c r="U107" s="37">
        <f>MAX(C109:C115)</f>
        <v>9310</v>
      </c>
      <c r="V107" s="38">
        <f>MAX(D109:D115)</f>
        <v>9249</v>
      </c>
      <c r="W107" s="43">
        <f>MAX(F109:F115)</f>
        <v>9451</v>
      </c>
      <c r="X107" s="37">
        <f>MAX(G109:G115)</f>
        <v>9394</v>
      </c>
      <c r="Y107" s="38">
        <f>MAX(H109:H115)</f>
        <v>9375</v>
      </c>
    </row>
    <row r="108" spans="1:25" ht="15" thickBot="1" x14ac:dyDescent="0.35">
      <c r="A108" s="17" t="s">
        <v>5</v>
      </c>
      <c r="B108" s="23">
        <v>10</v>
      </c>
      <c r="C108" s="9">
        <v>30</v>
      </c>
      <c r="D108" s="9">
        <v>50</v>
      </c>
      <c r="E108" s="9"/>
      <c r="F108" s="9">
        <v>10</v>
      </c>
      <c r="G108" s="9">
        <v>30</v>
      </c>
      <c r="H108" s="10">
        <v>50</v>
      </c>
      <c r="J108" s="17" t="s">
        <v>5</v>
      </c>
      <c r="K108" s="23">
        <v>10</v>
      </c>
      <c r="L108" s="9">
        <v>30</v>
      </c>
      <c r="M108" s="9">
        <v>50</v>
      </c>
      <c r="N108" s="9"/>
      <c r="O108" s="9">
        <v>10</v>
      </c>
      <c r="P108" s="9">
        <v>30</v>
      </c>
      <c r="Q108" s="10">
        <v>50</v>
      </c>
      <c r="S108" s="49" t="s">
        <v>43</v>
      </c>
      <c r="T108" s="45"/>
      <c r="U108" s="45"/>
      <c r="V108" s="46"/>
      <c r="W108" s="44"/>
      <c r="X108" s="45"/>
      <c r="Y108" s="46"/>
    </row>
    <row r="109" spans="1:25" x14ac:dyDescent="0.3">
      <c r="A109" s="18" t="s">
        <v>6</v>
      </c>
      <c r="B109" s="30">
        <v>9288</v>
      </c>
      <c r="C109" s="47">
        <v>9241</v>
      </c>
      <c r="D109" s="47">
        <v>9185</v>
      </c>
      <c r="E109" s="6"/>
      <c r="F109" s="47">
        <v>9416</v>
      </c>
      <c r="G109" s="47">
        <v>9347</v>
      </c>
      <c r="H109" s="32">
        <v>9288</v>
      </c>
      <c r="J109" s="18" t="s">
        <v>6</v>
      </c>
      <c r="K109" s="30">
        <v>9341</v>
      </c>
      <c r="L109" s="47">
        <v>9269</v>
      </c>
      <c r="M109" s="47">
        <v>9240</v>
      </c>
      <c r="N109" s="6"/>
      <c r="O109" s="47">
        <v>9347</v>
      </c>
      <c r="P109" s="47">
        <v>9415</v>
      </c>
      <c r="Q109" s="32">
        <v>8498</v>
      </c>
      <c r="S109" s="50" t="str">
        <f>J99</f>
        <v>ETA = 5.0</v>
      </c>
      <c r="T109" s="34"/>
      <c r="U109" s="34"/>
      <c r="V109" s="35"/>
      <c r="W109" s="42"/>
      <c r="X109" s="34"/>
      <c r="Y109" s="35"/>
    </row>
    <row r="110" spans="1:25" x14ac:dyDescent="0.3">
      <c r="A110" s="16" t="s">
        <v>7</v>
      </c>
      <c r="B110" s="42">
        <v>9347</v>
      </c>
      <c r="C110" s="34">
        <v>9255</v>
      </c>
      <c r="D110" s="34">
        <v>9174</v>
      </c>
      <c r="E110" s="5"/>
      <c r="F110" s="34">
        <v>9383</v>
      </c>
      <c r="G110" s="34">
        <v>9331</v>
      </c>
      <c r="H110" s="35">
        <v>9294</v>
      </c>
      <c r="J110" s="16" t="s">
        <v>7</v>
      </c>
      <c r="K110" s="42">
        <v>9310</v>
      </c>
      <c r="L110" s="34">
        <v>9258</v>
      </c>
      <c r="M110" s="34">
        <v>9287</v>
      </c>
      <c r="N110" s="5"/>
      <c r="O110" s="34">
        <v>9236</v>
      </c>
      <c r="P110" s="34">
        <v>9371</v>
      </c>
      <c r="Q110" s="35">
        <v>9432</v>
      </c>
      <c r="S110" s="50" t="s">
        <v>16</v>
      </c>
      <c r="T110" s="34">
        <f>K116</f>
        <v>9260.1428571428496</v>
      </c>
      <c r="U110" s="34">
        <f>L116</f>
        <v>9295.4285714285706</v>
      </c>
      <c r="V110" s="35">
        <f>M116</f>
        <v>9254.7142857142808</v>
      </c>
      <c r="W110" s="42">
        <f>O116</f>
        <v>9326.8571428571395</v>
      </c>
      <c r="X110" s="34">
        <f>P116</f>
        <v>9382</v>
      </c>
      <c r="Y110" s="35">
        <f>Q116</f>
        <v>9269.4285714285706</v>
      </c>
    </row>
    <row r="111" spans="1:25" ht="15" thickBot="1" x14ac:dyDescent="0.35">
      <c r="A111" s="16" t="s">
        <v>8</v>
      </c>
      <c r="B111" s="42">
        <v>9339</v>
      </c>
      <c r="C111" s="34">
        <v>9310</v>
      </c>
      <c r="D111" s="34">
        <v>9220</v>
      </c>
      <c r="E111" s="5"/>
      <c r="F111" s="34">
        <v>9403</v>
      </c>
      <c r="G111" s="34">
        <v>9359</v>
      </c>
      <c r="H111" s="35">
        <v>9340</v>
      </c>
      <c r="J111" s="16" t="s">
        <v>8</v>
      </c>
      <c r="K111" s="42">
        <v>9177</v>
      </c>
      <c r="L111" s="34">
        <v>9317</v>
      </c>
      <c r="M111" s="34">
        <v>9278</v>
      </c>
      <c r="N111" s="5"/>
      <c r="O111" s="34">
        <v>9313</v>
      </c>
      <c r="P111" s="34">
        <v>9374</v>
      </c>
      <c r="Q111" s="35">
        <v>9394</v>
      </c>
      <c r="S111" s="29" t="s">
        <v>33</v>
      </c>
      <c r="T111" s="37">
        <f>MAX(K109:K115)</f>
        <v>9341</v>
      </c>
      <c r="U111" s="37">
        <f>MAX(L109:L115)</f>
        <v>9324</v>
      </c>
      <c r="V111" s="38">
        <f>MAX(M109:M115)</f>
        <v>9287</v>
      </c>
      <c r="W111" s="43">
        <f>MAX(O109:O115)</f>
        <v>9365</v>
      </c>
      <c r="X111" s="37">
        <f>MAX(P109:P115)</f>
        <v>9442</v>
      </c>
      <c r="Y111" s="38">
        <f>MAX(Q109:Q115)</f>
        <v>9432</v>
      </c>
    </row>
    <row r="112" spans="1:25" x14ac:dyDescent="0.3">
      <c r="A112" s="16" t="s">
        <v>9</v>
      </c>
      <c r="B112" s="42">
        <v>9347</v>
      </c>
      <c r="C112" s="34">
        <v>9263</v>
      </c>
      <c r="D112" s="34">
        <v>9115</v>
      </c>
      <c r="E112" s="5"/>
      <c r="F112" s="34">
        <v>9358</v>
      </c>
      <c r="G112" s="34">
        <v>9309</v>
      </c>
      <c r="H112" s="35">
        <v>9268</v>
      </c>
      <c r="J112" s="16" t="s">
        <v>9</v>
      </c>
      <c r="K112" s="42">
        <v>9221</v>
      </c>
      <c r="L112" s="34">
        <v>9324</v>
      </c>
      <c r="M112" s="34">
        <v>9221</v>
      </c>
      <c r="N112" s="5"/>
      <c r="O112" s="34">
        <v>9338</v>
      </c>
      <c r="P112" s="34">
        <v>9349</v>
      </c>
      <c r="Q112" s="35">
        <v>9364</v>
      </c>
    </row>
    <row r="113" spans="1:17" x14ac:dyDescent="0.3">
      <c r="A113" s="16" t="s">
        <v>10</v>
      </c>
      <c r="B113" s="42">
        <v>9314</v>
      </c>
      <c r="C113" s="34">
        <v>9265</v>
      </c>
      <c r="D113" s="34">
        <v>9190</v>
      </c>
      <c r="E113" s="5"/>
      <c r="F113" s="34">
        <v>9392</v>
      </c>
      <c r="G113" s="34">
        <v>9394</v>
      </c>
      <c r="H113" s="35">
        <v>9349</v>
      </c>
      <c r="J113" s="16" t="s">
        <v>10</v>
      </c>
      <c r="K113" s="42">
        <v>9272</v>
      </c>
      <c r="L113" s="34">
        <v>9282</v>
      </c>
      <c r="M113" s="34">
        <v>9272</v>
      </c>
      <c r="N113" s="5"/>
      <c r="O113" s="34">
        <v>9333</v>
      </c>
      <c r="P113" s="34">
        <v>9315</v>
      </c>
      <c r="Q113" s="35">
        <v>9395</v>
      </c>
    </row>
    <row r="114" spans="1:17" x14ac:dyDescent="0.3">
      <c r="A114" s="16" t="s">
        <v>11</v>
      </c>
      <c r="B114" s="42">
        <v>9306</v>
      </c>
      <c r="C114" s="34">
        <v>9231</v>
      </c>
      <c r="D114" s="34">
        <v>9155</v>
      </c>
      <c r="E114" s="5"/>
      <c r="F114" s="34">
        <v>9408</v>
      </c>
      <c r="G114" s="34">
        <v>9323</v>
      </c>
      <c r="H114" s="35">
        <v>9325</v>
      </c>
      <c r="J114" s="16" t="s">
        <v>11</v>
      </c>
      <c r="K114" s="42">
        <v>9289</v>
      </c>
      <c r="L114" s="34">
        <v>9306</v>
      </c>
      <c r="M114" s="34">
        <v>9236</v>
      </c>
      <c r="N114" s="5"/>
      <c r="O114" s="34">
        <v>9365</v>
      </c>
      <c r="P114" s="34">
        <v>9442</v>
      </c>
      <c r="Q114" s="35">
        <v>9389</v>
      </c>
    </row>
    <row r="115" spans="1:17" ht="15" thickBot="1" x14ac:dyDescent="0.35">
      <c r="A115" s="16" t="s">
        <v>12</v>
      </c>
      <c r="B115" s="42">
        <v>9294</v>
      </c>
      <c r="C115" s="34">
        <v>9307</v>
      </c>
      <c r="D115" s="34">
        <v>9249</v>
      </c>
      <c r="E115" s="62"/>
      <c r="F115" s="34">
        <v>9451</v>
      </c>
      <c r="G115" s="34">
        <v>9339</v>
      </c>
      <c r="H115" s="35">
        <v>9375</v>
      </c>
      <c r="J115" s="66" t="s">
        <v>12</v>
      </c>
      <c r="K115" s="42">
        <v>9211</v>
      </c>
      <c r="L115" s="34">
        <v>9312</v>
      </c>
      <c r="M115" s="34">
        <v>9249</v>
      </c>
      <c r="N115" s="62"/>
      <c r="O115" s="34">
        <v>9356</v>
      </c>
      <c r="P115" s="34">
        <v>9408</v>
      </c>
      <c r="Q115" s="35">
        <v>9414</v>
      </c>
    </row>
    <row r="116" spans="1:17" ht="15" thickBot="1" x14ac:dyDescent="0.35">
      <c r="A116" s="25" t="s">
        <v>16</v>
      </c>
      <c r="B116" s="41">
        <v>9319.2857142857101</v>
      </c>
      <c r="C116" s="39">
        <v>9267.4285714285706</v>
      </c>
      <c r="D116" s="39">
        <v>9184</v>
      </c>
      <c r="E116" s="27"/>
      <c r="F116" s="39">
        <v>9401.5714285714294</v>
      </c>
      <c r="G116" s="39">
        <v>9343.1428571428496</v>
      </c>
      <c r="H116" s="40">
        <v>9319.8571428571395</v>
      </c>
      <c r="J116" s="25" t="s">
        <v>16</v>
      </c>
      <c r="K116" s="41">
        <v>9260.1428571428496</v>
      </c>
      <c r="L116" s="39">
        <v>9295.4285714285706</v>
      </c>
      <c r="M116" s="39">
        <v>9254.7142857142808</v>
      </c>
      <c r="N116" s="27"/>
      <c r="O116" s="39">
        <v>9326.8571428571395</v>
      </c>
      <c r="P116" s="39">
        <v>9382</v>
      </c>
      <c r="Q116" s="40">
        <v>9269.4285714285706</v>
      </c>
    </row>
  </sheetData>
  <pageMargins left="0.7" right="0.7" top="0.75" bottom="0.75" header="0.3" footer="0.3"/>
  <ignoredErrors>
    <ignoredError sqref="T12:Y11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abSelected="1" workbookViewId="0">
      <selection activeCell="E1048559" sqref="E1048559"/>
    </sheetView>
  </sheetViews>
  <sheetFormatPr defaultRowHeight="14.4" x14ac:dyDescent="0.3"/>
  <cols>
    <col min="1" max="1" width="8.6640625" style="34" customWidth="1"/>
    <col min="2" max="2" width="6.44140625" style="34" customWidth="1"/>
    <col min="3" max="3" width="9" style="34" customWidth="1"/>
    <col min="4" max="4" width="9.44140625" style="34" customWidth="1"/>
    <col min="5" max="8" width="13.109375" style="34" customWidth="1"/>
    <col min="9" max="9" width="12.88671875" style="34" customWidth="1"/>
    <col min="10" max="16" width="11" style="34" customWidth="1"/>
    <col min="17" max="17" width="11.21875" style="34" customWidth="1"/>
    <col min="18" max="16384" width="8.88671875" style="34"/>
  </cols>
  <sheetData>
    <row r="1" spans="1:17" s="69" customFormat="1" x14ac:dyDescent="0.3">
      <c r="A1" s="69" t="s">
        <v>65</v>
      </c>
      <c r="B1" s="69" t="s">
        <v>1</v>
      </c>
      <c r="C1" s="69" t="s">
        <v>63</v>
      </c>
      <c r="D1" s="69" t="s">
        <v>64</v>
      </c>
      <c r="E1" s="69" t="s">
        <v>66</v>
      </c>
      <c r="F1" s="69" t="s">
        <v>67</v>
      </c>
      <c r="G1" s="69" t="s">
        <v>68</v>
      </c>
      <c r="H1" s="69" t="s">
        <v>81</v>
      </c>
      <c r="I1" s="69" t="s">
        <v>69</v>
      </c>
      <c r="J1" s="69" t="s">
        <v>70</v>
      </c>
      <c r="K1" s="69" t="s">
        <v>71</v>
      </c>
      <c r="L1" s="69" t="s">
        <v>72</v>
      </c>
      <c r="M1" s="69" t="s">
        <v>73</v>
      </c>
      <c r="N1" s="69" t="s">
        <v>74</v>
      </c>
      <c r="O1" s="69" t="s">
        <v>75</v>
      </c>
      <c r="P1" s="69" t="s">
        <v>76</v>
      </c>
      <c r="Q1" s="69" t="s">
        <v>80</v>
      </c>
    </row>
    <row r="2" spans="1:17" x14ac:dyDescent="0.3">
      <c r="A2" s="34">
        <v>0</v>
      </c>
      <c r="B2" s="34">
        <v>3</v>
      </c>
      <c r="C2" s="34">
        <v>5</v>
      </c>
      <c r="D2" s="34">
        <v>1</v>
      </c>
      <c r="E2" s="34">
        <v>30</v>
      </c>
      <c r="I2" s="34">
        <v>10</v>
      </c>
      <c r="J2" s="34">
        <v>9294</v>
      </c>
      <c r="K2" s="34">
        <v>9422</v>
      </c>
      <c r="L2" s="34">
        <v>9350</v>
      </c>
      <c r="M2" s="34">
        <v>9460</v>
      </c>
      <c r="N2" s="34">
        <v>9432</v>
      </c>
      <c r="O2" s="34">
        <v>9416</v>
      </c>
      <c r="P2" s="34">
        <v>9401</v>
      </c>
      <c r="Q2" s="70">
        <v>9396.4285714285706</v>
      </c>
    </row>
    <row r="3" spans="1:17" x14ac:dyDescent="0.3">
      <c r="A3" s="34">
        <v>1</v>
      </c>
      <c r="B3" s="34">
        <v>3</v>
      </c>
      <c r="C3" s="34">
        <v>5</v>
      </c>
      <c r="D3" s="34">
        <v>1</v>
      </c>
      <c r="E3" s="34">
        <v>30</v>
      </c>
      <c r="I3" s="34">
        <v>30</v>
      </c>
      <c r="J3" s="34">
        <v>9261</v>
      </c>
      <c r="K3" s="34">
        <v>9204</v>
      </c>
      <c r="L3" s="34">
        <v>9296</v>
      </c>
      <c r="M3" s="34">
        <v>8467</v>
      </c>
      <c r="N3" s="34">
        <v>9260</v>
      </c>
      <c r="O3" s="34">
        <v>9307</v>
      </c>
      <c r="P3" s="34">
        <v>9305</v>
      </c>
      <c r="Q3" s="70">
        <v>9157.1428571428496</v>
      </c>
    </row>
    <row r="4" spans="1:17" x14ac:dyDescent="0.3">
      <c r="A4" s="34">
        <v>2</v>
      </c>
      <c r="B4" s="34">
        <v>3</v>
      </c>
      <c r="C4" s="34">
        <v>5</v>
      </c>
      <c r="D4" s="34">
        <v>1</v>
      </c>
      <c r="E4" s="34">
        <v>30</v>
      </c>
      <c r="I4" s="34">
        <v>50</v>
      </c>
      <c r="J4" s="34">
        <v>9161</v>
      </c>
      <c r="K4" s="34">
        <v>9163</v>
      </c>
      <c r="L4" s="34">
        <v>9179</v>
      </c>
      <c r="M4" s="34">
        <v>9200</v>
      </c>
      <c r="N4" s="34">
        <v>9233</v>
      </c>
      <c r="O4" s="34">
        <v>9235</v>
      </c>
      <c r="P4" s="34">
        <v>9162</v>
      </c>
      <c r="Q4" s="70">
        <v>9190.4285714285706</v>
      </c>
    </row>
    <row r="5" spans="1:17" x14ac:dyDescent="0.3">
      <c r="A5" s="34">
        <v>3</v>
      </c>
      <c r="B5" s="34">
        <v>3</v>
      </c>
      <c r="C5" s="34">
        <v>10</v>
      </c>
      <c r="D5" s="34">
        <v>1</v>
      </c>
      <c r="E5" s="34">
        <v>30</v>
      </c>
      <c r="I5" s="34">
        <v>10</v>
      </c>
      <c r="J5" s="34">
        <v>9406</v>
      </c>
      <c r="K5" s="34">
        <v>9519</v>
      </c>
      <c r="L5" s="34">
        <v>9489</v>
      </c>
      <c r="M5" s="34">
        <v>9496</v>
      </c>
      <c r="N5" s="34">
        <v>9467</v>
      </c>
      <c r="O5" s="34">
        <v>9428</v>
      </c>
      <c r="P5" s="34">
        <v>9430</v>
      </c>
      <c r="Q5" s="70">
        <v>9462.1428571428496</v>
      </c>
    </row>
    <row r="6" spans="1:17" x14ac:dyDescent="0.3">
      <c r="A6" s="34">
        <v>4</v>
      </c>
      <c r="B6" s="34">
        <v>3</v>
      </c>
      <c r="C6" s="34">
        <v>10</v>
      </c>
      <c r="D6" s="34">
        <v>1</v>
      </c>
      <c r="E6" s="34">
        <v>30</v>
      </c>
      <c r="I6" s="34">
        <v>30</v>
      </c>
      <c r="J6" s="34">
        <v>8534</v>
      </c>
      <c r="K6" s="34">
        <v>9421</v>
      </c>
      <c r="L6" s="34">
        <v>8505</v>
      </c>
      <c r="M6" s="34">
        <v>9397</v>
      </c>
      <c r="N6" s="34">
        <v>9381</v>
      </c>
      <c r="O6" s="34">
        <v>9360</v>
      </c>
      <c r="P6" s="34">
        <v>8470</v>
      </c>
      <c r="Q6" s="70">
        <v>9009.7142857142808</v>
      </c>
    </row>
    <row r="7" spans="1:17" x14ac:dyDescent="0.3">
      <c r="A7" s="34">
        <v>5</v>
      </c>
      <c r="B7" s="34">
        <v>3</v>
      </c>
      <c r="C7" s="34">
        <v>10</v>
      </c>
      <c r="D7" s="34">
        <v>1</v>
      </c>
      <c r="E7" s="34">
        <v>30</v>
      </c>
      <c r="I7" s="34">
        <v>50</v>
      </c>
      <c r="J7" s="34">
        <v>9281</v>
      </c>
      <c r="K7" s="34">
        <v>9364</v>
      </c>
      <c r="L7" s="34">
        <v>8386</v>
      </c>
      <c r="M7" s="34">
        <v>9367</v>
      </c>
      <c r="N7" s="34">
        <v>9265</v>
      </c>
      <c r="O7" s="34">
        <v>9349</v>
      </c>
      <c r="P7" s="34">
        <v>9340</v>
      </c>
      <c r="Q7" s="70">
        <v>9193.1428571428496</v>
      </c>
    </row>
    <row r="8" spans="1:17" x14ac:dyDescent="0.3">
      <c r="A8" s="34">
        <v>6</v>
      </c>
      <c r="B8" s="34">
        <v>5</v>
      </c>
      <c r="C8" s="34">
        <v>5</v>
      </c>
      <c r="D8" s="34">
        <v>1</v>
      </c>
      <c r="E8" s="34">
        <v>30</v>
      </c>
      <c r="I8" s="34">
        <v>10</v>
      </c>
      <c r="J8" s="34">
        <v>9402</v>
      </c>
      <c r="K8" s="34">
        <v>9444</v>
      </c>
      <c r="L8" s="34">
        <v>9413</v>
      </c>
      <c r="M8" s="34">
        <v>9412</v>
      </c>
      <c r="N8" s="34">
        <v>9367</v>
      </c>
      <c r="O8" s="34">
        <v>9307</v>
      </c>
      <c r="P8" s="34">
        <v>9439</v>
      </c>
      <c r="Q8" s="70">
        <v>9397.7142857142808</v>
      </c>
    </row>
    <row r="9" spans="1:17" x14ac:dyDescent="0.3">
      <c r="A9" s="34">
        <v>7</v>
      </c>
      <c r="B9" s="34">
        <v>5</v>
      </c>
      <c r="C9" s="34">
        <v>5</v>
      </c>
      <c r="D9" s="34">
        <v>1</v>
      </c>
      <c r="E9" s="34">
        <v>30</v>
      </c>
      <c r="I9" s="34">
        <v>30</v>
      </c>
      <c r="J9" s="34">
        <v>9353</v>
      </c>
      <c r="K9" s="34">
        <v>9351</v>
      </c>
      <c r="L9" s="34">
        <v>9314</v>
      </c>
      <c r="M9" s="34">
        <v>9325</v>
      </c>
      <c r="N9" s="34">
        <v>9368</v>
      </c>
      <c r="O9" s="34">
        <v>9343</v>
      </c>
      <c r="P9" s="34">
        <v>9345</v>
      </c>
      <c r="Q9" s="70">
        <v>9342.7142857142808</v>
      </c>
    </row>
    <row r="10" spans="1:17" x14ac:dyDescent="0.3">
      <c r="A10" s="34">
        <v>8</v>
      </c>
      <c r="B10" s="34">
        <v>5</v>
      </c>
      <c r="C10" s="34">
        <v>5</v>
      </c>
      <c r="D10" s="34">
        <v>1</v>
      </c>
      <c r="E10" s="34">
        <v>30</v>
      </c>
      <c r="I10" s="34">
        <v>50</v>
      </c>
      <c r="J10" s="34">
        <v>9229</v>
      </c>
      <c r="K10" s="34">
        <v>8584</v>
      </c>
      <c r="L10" s="34">
        <v>9239</v>
      </c>
      <c r="M10" s="34">
        <v>9300</v>
      </c>
      <c r="N10" s="34">
        <v>8434</v>
      </c>
      <c r="O10" s="34">
        <v>9304</v>
      </c>
      <c r="P10" s="34">
        <v>9280</v>
      </c>
      <c r="Q10" s="70">
        <v>9052.8571428571395</v>
      </c>
    </row>
    <row r="11" spans="1:17" x14ac:dyDescent="0.3">
      <c r="A11" s="34">
        <v>9</v>
      </c>
      <c r="B11" s="34">
        <v>5</v>
      </c>
      <c r="C11" s="34">
        <v>10</v>
      </c>
      <c r="D11" s="34">
        <v>1</v>
      </c>
      <c r="E11" s="34">
        <v>30</v>
      </c>
      <c r="I11" s="34">
        <v>10</v>
      </c>
      <c r="J11" s="34">
        <v>9483</v>
      </c>
      <c r="K11" s="34">
        <v>8613</v>
      </c>
      <c r="L11" s="34">
        <v>9452</v>
      </c>
      <c r="M11" s="34">
        <v>9490</v>
      </c>
      <c r="N11" s="34">
        <v>9491</v>
      </c>
      <c r="O11" s="34">
        <v>9471</v>
      </c>
      <c r="P11" s="34">
        <v>9501</v>
      </c>
      <c r="Q11" s="70">
        <v>9357.2857142857101</v>
      </c>
    </row>
    <row r="12" spans="1:17" x14ac:dyDescent="0.3">
      <c r="A12" s="34">
        <v>10</v>
      </c>
      <c r="B12" s="34">
        <v>5</v>
      </c>
      <c r="C12" s="34">
        <v>10</v>
      </c>
      <c r="D12" s="34">
        <v>1</v>
      </c>
      <c r="E12" s="34">
        <v>30</v>
      </c>
      <c r="I12" s="34">
        <v>30</v>
      </c>
      <c r="J12" s="34">
        <v>9436</v>
      </c>
      <c r="K12" s="34">
        <v>9440</v>
      </c>
      <c r="L12" s="34">
        <v>9424</v>
      </c>
      <c r="M12" s="34">
        <v>9424</v>
      </c>
      <c r="N12" s="34">
        <v>9434</v>
      </c>
      <c r="O12" s="34">
        <v>9434</v>
      </c>
      <c r="P12" s="34">
        <v>9434</v>
      </c>
      <c r="Q12" s="70">
        <v>9432.2857142857101</v>
      </c>
    </row>
    <row r="13" spans="1:17" x14ac:dyDescent="0.3">
      <c r="A13" s="34">
        <v>11</v>
      </c>
      <c r="B13" s="34">
        <v>5</v>
      </c>
      <c r="C13" s="34">
        <v>10</v>
      </c>
      <c r="D13" s="34">
        <v>1</v>
      </c>
      <c r="E13" s="34">
        <v>30</v>
      </c>
      <c r="I13" s="34">
        <v>50</v>
      </c>
      <c r="J13" s="34">
        <v>9375</v>
      </c>
      <c r="K13" s="34">
        <v>9407</v>
      </c>
      <c r="L13" s="34">
        <v>9396</v>
      </c>
      <c r="M13" s="34">
        <v>9403</v>
      </c>
      <c r="N13" s="34">
        <v>9374</v>
      </c>
      <c r="O13" s="34">
        <v>9346</v>
      </c>
      <c r="P13" s="34">
        <v>9382</v>
      </c>
      <c r="Q13" s="70">
        <v>9383.2857142857101</v>
      </c>
    </row>
    <row r="14" spans="1:17" x14ac:dyDescent="0.3">
      <c r="A14" s="34">
        <v>12</v>
      </c>
      <c r="B14" s="34">
        <v>3</v>
      </c>
      <c r="C14" s="34">
        <v>5</v>
      </c>
      <c r="D14" s="34">
        <v>1</v>
      </c>
      <c r="E14" s="34">
        <v>10</v>
      </c>
      <c r="I14" s="34">
        <v>10</v>
      </c>
      <c r="J14" s="34">
        <v>9176</v>
      </c>
      <c r="K14" s="34">
        <v>9033</v>
      </c>
      <c r="L14" s="34">
        <v>8933</v>
      </c>
      <c r="M14" s="34">
        <v>8948</v>
      </c>
      <c r="N14" s="34">
        <v>9008</v>
      </c>
      <c r="O14" s="34">
        <v>9097</v>
      </c>
      <c r="P14" s="34">
        <v>9020</v>
      </c>
      <c r="Q14" s="70">
        <v>9030.7142857142808</v>
      </c>
    </row>
    <row r="15" spans="1:17" x14ac:dyDescent="0.3">
      <c r="A15" s="34">
        <v>13</v>
      </c>
      <c r="B15" s="34">
        <v>3</v>
      </c>
      <c r="C15" s="34">
        <v>5</v>
      </c>
      <c r="D15" s="34">
        <v>1</v>
      </c>
      <c r="E15" s="34">
        <v>10</v>
      </c>
      <c r="I15" s="34">
        <v>30</v>
      </c>
      <c r="J15" s="34">
        <v>9127</v>
      </c>
      <c r="K15" s="34">
        <v>9089</v>
      </c>
      <c r="L15" s="34">
        <v>8967</v>
      </c>
      <c r="M15" s="34">
        <v>8973</v>
      </c>
      <c r="N15" s="34">
        <v>8894</v>
      </c>
      <c r="O15" s="34">
        <v>9039</v>
      </c>
      <c r="P15" s="34">
        <v>8803</v>
      </c>
      <c r="Q15" s="70">
        <v>8984.5714285714294</v>
      </c>
    </row>
    <row r="16" spans="1:17" x14ac:dyDescent="0.3">
      <c r="A16" s="34">
        <v>14</v>
      </c>
      <c r="B16" s="34">
        <v>3</v>
      </c>
      <c r="C16" s="34">
        <v>5</v>
      </c>
      <c r="D16" s="34">
        <v>1</v>
      </c>
      <c r="E16" s="34">
        <v>10</v>
      </c>
      <c r="I16" s="34">
        <v>50</v>
      </c>
      <c r="J16" s="34">
        <v>8961</v>
      </c>
      <c r="K16" s="34">
        <v>8912</v>
      </c>
      <c r="L16" s="34">
        <v>8982</v>
      </c>
      <c r="M16" s="34">
        <v>8761</v>
      </c>
      <c r="N16" s="34">
        <v>8901</v>
      </c>
      <c r="O16" s="34">
        <v>8954</v>
      </c>
      <c r="P16" s="34">
        <v>8861</v>
      </c>
      <c r="Q16" s="70">
        <v>8904.5714285714294</v>
      </c>
    </row>
    <row r="17" spans="1:17" x14ac:dyDescent="0.3">
      <c r="A17" s="34">
        <v>15</v>
      </c>
      <c r="B17" s="34">
        <v>3</v>
      </c>
      <c r="C17" s="34">
        <v>10</v>
      </c>
      <c r="D17" s="34">
        <v>1</v>
      </c>
      <c r="E17" s="34">
        <v>10</v>
      </c>
      <c r="I17" s="34">
        <v>10</v>
      </c>
      <c r="J17" s="34">
        <v>8991</v>
      </c>
      <c r="K17" s="34">
        <v>9068</v>
      </c>
      <c r="L17" s="34">
        <v>9077</v>
      </c>
      <c r="M17" s="34">
        <v>9161</v>
      </c>
      <c r="N17" s="34">
        <v>9036</v>
      </c>
      <c r="O17" s="34">
        <v>9109</v>
      </c>
      <c r="P17" s="34">
        <v>9026</v>
      </c>
      <c r="Q17" s="70">
        <v>9066.8571428571395</v>
      </c>
    </row>
    <row r="18" spans="1:17" x14ac:dyDescent="0.3">
      <c r="A18" s="34">
        <v>16</v>
      </c>
      <c r="B18" s="34">
        <v>3</v>
      </c>
      <c r="C18" s="34">
        <v>10</v>
      </c>
      <c r="D18" s="34">
        <v>1</v>
      </c>
      <c r="E18" s="34">
        <v>10</v>
      </c>
      <c r="I18" s="34">
        <v>30</v>
      </c>
      <c r="J18" s="34">
        <v>9118</v>
      </c>
      <c r="K18" s="34">
        <v>9123</v>
      </c>
      <c r="L18" s="34">
        <v>9084</v>
      </c>
      <c r="M18" s="34">
        <v>9095</v>
      </c>
      <c r="N18" s="34">
        <v>9079</v>
      </c>
      <c r="O18" s="34">
        <v>9118</v>
      </c>
      <c r="P18" s="34">
        <v>9081</v>
      </c>
      <c r="Q18" s="70">
        <v>9099.7142857142808</v>
      </c>
    </row>
    <row r="19" spans="1:17" x14ac:dyDescent="0.3">
      <c r="A19" s="34">
        <v>17</v>
      </c>
      <c r="B19" s="34">
        <v>3</v>
      </c>
      <c r="C19" s="34">
        <v>10</v>
      </c>
      <c r="D19" s="34">
        <v>1</v>
      </c>
      <c r="E19" s="34">
        <v>10</v>
      </c>
      <c r="I19" s="34">
        <v>50</v>
      </c>
      <c r="J19" s="34">
        <v>9037</v>
      </c>
      <c r="K19" s="34">
        <v>9099</v>
      </c>
      <c r="L19" s="34">
        <v>9013</v>
      </c>
      <c r="M19" s="34">
        <v>9055</v>
      </c>
      <c r="N19" s="34">
        <v>9133</v>
      </c>
      <c r="O19" s="34">
        <v>8937</v>
      </c>
      <c r="P19" s="34">
        <v>9084</v>
      </c>
      <c r="Q19" s="70">
        <v>9051.1428571428496</v>
      </c>
    </row>
    <row r="20" spans="1:17" x14ac:dyDescent="0.3">
      <c r="A20" s="34">
        <v>18</v>
      </c>
      <c r="B20" s="34">
        <v>5</v>
      </c>
      <c r="C20" s="34">
        <v>5</v>
      </c>
      <c r="D20" s="34">
        <v>1</v>
      </c>
      <c r="E20" s="34">
        <v>10</v>
      </c>
      <c r="I20" s="34">
        <v>10</v>
      </c>
      <c r="J20" s="34">
        <v>8916</v>
      </c>
      <c r="K20" s="34">
        <v>8933</v>
      </c>
      <c r="L20" s="34">
        <v>9007</v>
      </c>
      <c r="M20" s="34">
        <v>9081</v>
      </c>
      <c r="N20" s="34">
        <v>8791</v>
      </c>
      <c r="O20" s="34">
        <v>9059</v>
      </c>
      <c r="P20" s="34">
        <v>9167</v>
      </c>
      <c r="Q20" s="70">
        <v>8993.4285714285706</v>
      </c>
    </row>
    <row r="21" spans="1:17" x14ac:dyDescent="0.3">
      <c r="A21" s="34">
        <v>19</v>
      </c>
      <c r="B21" s="34">
        <v>5</v>
      </c>
      <c r="C21" s="34">
        <v>5</v>
      </c>
      <c r="D21" s="34">
        <v>1</v>
      </c>
      <c r="E21" s="34">
        <v>10</v>
      </c>
      <c r="I21" s="34">
        <v>30</v>
      </c>
      <c r="J21" s="34">
        <v>9033</v>
      </c>
      <c r="K21" s="34">
        <v>9065</v>
      </c>
      <c r="L21" s="34">
        <v>9087</v>
      </c>
      <c r="M21" s="34">
        <v>8907</v>
      </c>
      <c r="N21" s="34">
        <v>9022</v>
      </c>
      <c r="O21" s="34">
        <v>9120</v>
      </c>
      <c r="P21" s="34">
        <v>9074</v>
      </c>
      <c r="Q21" s="70">
        <v>9044</v>
      </c>
    </row>
    <row r="22" spans="1:17" x14ac:dyDescent="0.3">
      <c r="A22" s="34">
        <v>20</v>
      </c>
      <c r="B22" s="34">
        <v>5</v>
      </c>
      <c r="C22" s="34">
        <v>5</v>
      </c>
      <c r="D22" s="34">
        <v>1</v>
      </c>
      <c r="E22" s="34">
        <v>10</v>
      </c>
      <c r="I22" s="34">
        <v>50</v>
      </c>
      <c r="J22" s="34">
        <v>9095</v>
      </c>
      <c r="K22" s="34">
        <v>9008</v>
      </c>
      <c r="L22" s="34">
        <v>8767</v>
      </c>
      <c r="M22" s="34">
        <v>9039</v>
      </c>
      <c r="N22" s="34">
        <v>8841</v>
      </c>
      <c r="O22" s="34">
        <v>9034</v>
      </c>
      <c r="P22" s="34">
        <v>9076</v>
      </c>
      <c r="Q22" s="70">
        <v>8980</v>
      </c>
    </row>
    <row r="23" spans="1:17" x14ac:dyDescent="0.3">
      <c r="A23" s="34">
        <v>21</v>
      </c>
      <c r="B23" s="34">
        <v>5</v>
      </c>
      <c r="C23" s="34">
        <v>10</v>
      </c>
      <c r="D23" s="34">
        <v>1</v>
      </c>
      <c r="E23" s="34">
        <v>10</v>
      </c>
      <c r="I23" s="34">
        <v>10</v>
      </c>
      <c r="J23" s="34">
        <v>9207</v>
      </c>
      <c r="K23" s="34">
        <v>8964</v>
      </c>
      <c r="L23" s="34">
        <v>9018</v>
      </c>
      <c r="M23" s="34">
        <v>8983</v>
      </c>
      <c r="N23" s="34">
        <v>9128</v>
      </c>
      <c r="O23" s="34">
        <v>9113</v>
      </c>
      <c r="P23" s="34">
        <v>9157</v>
      </c>
      <c r="Q23" s="70">
        <v>9081.4285714285706</v>
      </c>
    </row>
    <row r="24" spans="1:17" x14ac:dyDescent="0.3">
      <c r="A24" s="34">
        <v>22</v>
      </c>
      <c r="B24" s="34">
        <v>5</v>
      </c>
      <c r="C24" s="34">
        <v>10</v>
      </c>
      <c r="D24" s="34">
        <v>1</v>
      </c>
      <c r="E24" s="34">
        <v>10</v>
      </c>
      <c r="I24" s="34">
        <v>30</v>
      </c>
      <c r="J24" s="34">
        <v>9075</v>
      </c>
      <c r="K24" s="34">
        <v>9057</v>
      </c>
      <c r="L24" s="34">
        <v>9209</v>
      </c>
      <c r="M24" s="34">
        <v>9074</v>
      </c>
      <c r="N24" s="34">
        <v>9156</v>
      </c>
      <c r="O24" s="34">
        <v>9018</v>
      </c>
      <c r="P24" s="34">
        <v>9131</v>
      </c>
      <c r="Q24" s="70">
        <v>9102.8571428571395</v>
      </c>
    </row>
    <row r="25" spans="1:17" x14ac:dyDescent="0.3">
      <c r="A25" s="34">
        <v>23</v>
      </c>
      <c r="B25" s="34">
        <v>5</v>
      </c>
      <c r="C25" s="34">
        <v>10</v>
      </c>
      <c r="D25" s="34">
        <v>1</v>
      </c>
      <c r="E25" s="34">
        <v>10</v>
      </c>
      <c r="I25" s="34">
        <v>50</v>
      </c>
      <c r="J25" s="34">
        <v>9149</v>
      </c>
      <c r="K25" s="34">
        <v>9016</v>
      </c>
      <c r="L25" s="34">
        <v>9175</v>
      </c>
      <c r="M25" s="34">
        <v>9027</v>
      </c>
      <c r="N25" s="34">
        <v>9131</v>
      </c>
      <c r="O25" s="34">
        <v>9103</v>
      </c>
      <c r="P25" s="34">
        <v>9169</v>
      </c>
      <c r="Q25" s="70">
        <v>9110</v>
      </c>
    </row>
    <row r="26" spans="1:17" x14ac:dyDescent="0.3">
      <c r="A26" s="34">
        <v>24</v>
      </c>
      <c r="B26" s="34">
        <v>3</v>
      </c>
      <c r="C26" s="34">
        <v>5</v>
      </c>
      <c r="D26" s="34">
        <v>2</v>
      </c>
      <c r="E26" s="34">
        <v>40</v>
      </c>
      <c r="F26" s="34">
        <v>20</v>
      </c>
      <c r="I26" s="34">
        <v>10</v>
      </c>
      <c r="J26" s="34">
        <v>9419</v>
      </c>
      <c r="K26" s="34">
        <v>9414</v>
      </c>
      <c r="L26" s="34">
        <v>9426</v>
      </c>
      <c r="M26" s="34">
        <v>9443</v>
      </c>
      <c r="N26" s="34">
        <v>9372</v>
      </c>
      <c r="O26" s="34">
        <v>9313</v>
      </c>
      <c r="P26" s="34">
        <v>9405</v>
      </c>
      <c r="Q26" s="70">
        <v>9398.8571428571395</v>
      </c>
    </row>
    <row r="27" spans="1:17" x14ac:dyDescent="0.3">
      <c r="A27" s="34">
        <v>25</v>
      </c>
      <c r="B27" s="34">
        <v>3</v>
      </c>
      <c r="C27" s="34">
        <v>5</v>
      </c>
      <c r="D27" s="34">
        <v>2</v>
      </c>
      <c r="E27" s="34">
        <v>40</v>
      </c>
      <c r="F27" s="34">
        <v>20</v>
      </c>
      <c r="I27" s="34">
        <v>30</v>
      </c>
      <c r="J27" s="34">
        <v>9358</v>
      </c>
      <c r="K27" s="34">
        <v>9350</v>
      </c>
      <c r="L27" s="34">
        <v>9322</v>
      </c>
      <c r="M27" s="34">
        <v>9299</v>
      </c>
      <c r="N27" s="34">
        <v>9229</v>
      </c>
      <c r="O27" s="34">
        <v>9334</v>
      </c>
      <c r="P27" s="34">
        <v>9328</v>
      </c>
      <c r="Q27" s="70">
        <v>9317.1428571428496</v>
      </c>
    </row>
    <row r="28" spans="1:17" x14ac:dyDescent="0.3">
      <c r="A28" s="34">
        <v>26</v>
      </c>
      <c r="B28" s="34">
        <v>3</v>
      </c>
      <c r="C28" s="34">
        <v>5</v>
      </c>
      <c r="D28" s="34">
        <v>2</v>
      </c>
      <c r="E28" s="34">
        <v>40</v>
      </c>
      <c r="F28" s="34">
        <v>20</v>
      </c>
      <c r="I28" s="34">
        <v>50</v>
      </c>
      <c r="J28" s="34">
        <v>9237</v>
      </c>
      <c r="K28" s="34">
        <v>9198</v>
      </c>
      <c r="L28" s="34">
        <v>9221</v>
      </c>
      <c r="M28" s="34">
        <v>9217</v>
      </c>
      <c r="N28" s="34">
        <v>9214</v>
      </c>
      <c r="O28" s="34">
        <v>9238</v>
      </c>
      <c r="P28" s="34">
        <v>9265</v>
      </c>
      <c r="Q28" s="70">
        <v>9227.1428571428496</v>
      </c>
    </row>
    <row r="29" spans="1:17" x14ac:dyDescent="0.3">
      <c r="A29" s="34">
        <v>27</v>
      </c>
      <c r="B29" s="34">
        <v>3</v>
      </c>
      <c r="C29" s="34">
        <v>10</v>
      </c>
      <c r="D29" s="34">
        <v>2</v>
      </c>
      <c r="E29" s="34">
        <v>40</v>
      </c>
      <c r="F29" s="34">
        <v>20</v>
      </c>
      <c r="I29" s="34">
        <v>10</v>
      </c>
      <c r="J29" s="34">
        <v>9499</v>
      </c>
      <c r="K29" s="34">
        <v>9528</v>
      </c>
      <c r="L29" s="34">
        <v>9546</v>
      </c>
      <c r="M29" s="34">
        <v>9484</v>
      </c>
      <c r="N29" s="34">
        <v>9508</v>
      </c>
      <c r="O29" s="34">
        <v>9430</v>
      </c>
      <c r="P29" s="34">
        <v>9535</v>
      </c>
      <c r="Q29" s="70">
        <v>9504.2857142857101</v>
      </c>
    </row>
    <row r="30" spans="1:17" x14ac:dyDescent="0.3">
      <c r="A30" s="34">
        <v>28</v>
      </c>
      <c r="B30" s="34">
        <v>3</v>
      </c>
      <c r="C30" s="34">
        <v>10</v>
      </c>
      <c r="D30" s="34">
        <v>2</v>
      </c>
      <c r="E30" s="34">
        <v>40</v>
      </c>
      <c r="F30" s="34">
        <v>20</v>
      </c>
      <c r="I30" s="34">
        <v>30</v>
      </c>
      <c r="J30" s="34">
        <v>9412</v>
      </c>
      <c r="K30" s="34">
        <v>9433</v>
      </c>
      <c r="L30" s="34">
        <v>9429</v>
      </c>
      <c r="M30" s="34">
        <v>9399</v>
      </c>
      <c r="N30" s="34">
        <v>9406</v>
      </c>
      <c r="O30" s="34">
        <v>9414</v>
      </c>
      <c r="P30" s="34">
        <v>9425</v>
      </c>
      <c r="Q30" s="70">
        <v>9416.8571428571395</v>
      </c>
    </row>
    <row r="31" spans="1:17" x14ac:dyDescent="0.3">
      <c r="A31" s="34">
        <v>29</v>
      </c>
      <c r="B31" s="34">
        <v>3</v>
      </c>
      <c r="C31" s="34">
        <v>10</v>
      </c>
      <c r="D31" s="34">
        <v>2</v>
      </c>
      <c r="E31" s="34">
        <v>40</v>
      </c>
      <c r="F31" s="34">
        <v>20</v>
      </c>
      <c r="I31" s="34">
        <v>50</v>
      </c>
      <c r="J31" s="34">
        <v>9337</v>
      </c>
      <c r="K31" s="34">
        <v>9356</v>
      </c>
      <c r="L31" s="34">
        <v>9371</v>
      </c>
      <c r="M31" s="34">
        <v>9390</v>
      </c>
      <c r="N31" s="34">
        <v>9356</v>
      </c>
      <c r="O31" s="34">
        <v>9370</v>
      </c>
      <c r="P31" s="34">
        <v>9329</v>
      </c>
      <c r="Q31" s="70">
        <v>9358.4285714285706</v>
      </c>
    </row>
    <row r="32" spans="1:17" x14ac:dyDescent="0.3">
      <c r="A32" s="34">
        <v>30</v>
      </c>
      <c r="B32" s="34">
        <v>5</v>
      </c>
      <c r="C32" s="34">
        <v>5</v>
      </c>
      <c r="D32" s="34">
        <v>2</v>
      </c>
      <c r="E32" s="34">
        <v>40</v>
      </c>
      <c r="F32" s="34">
        <v>20</v>
      </c>
      <c r="I32" s="34">
        <v>10</v>
      </c>
      <c r="J32" s="34">
        <v>9395</v>
      </c>
      <c r="K32" s="34">
        <v>9324</v>
      </c>
      <c r="L32" s="34">
        <v>9414</v>
      </c>
      <c r="M32" s="34">
        <v>9285</v>
      </c>
      <c r="N32" s="34">
        <v>9370</v>
      </c>
      <c r="O32" s="34">
        <v>9366</v>
      </c>
      <c r="P32" s="34">
        <v>9369</v>
      </c>
      <c r="Q32" s="70">
        <v>9360.4285714285706</v>
      </c>
    </row>
    <row r="33" spans="1:17" x14ac:dyDescent="0.3">
      <c r="A33" s="34">
        <v>31</v>
      </c>
      <c r="B33" s="34">
        <v>5</v>
      </c>
      <c r="C33" s="34">
        <v>5</v>
      </c>
      <c r="D33" s="34">
        <v>2</v>
      </c>
      <c r="E33" s="34">
        <v>40</v>
      </c>
      <c r="F33" s="34">
        <v>20</v>
      </c>
      <c r="I33" s="34">
        <v>30</v>
      </c>
      <c r="J33" s="34">
        <v>9343</v>
      </c>
      <c r="K33" s="34">
        <v>9387</v>
      </c>
      <c r="L33" s="34">
        <v>9367</v>
      </c>
      <c r="M33" s="34">
        <v>9384</v>
      </c>
      <c r="N33" s="34">
        <v>9383</v>
      </c>
      <c r="O33" s="34">
        <v>9391</v>
      </c>
      <c r="P33" s="34">
        <v>9428</v>
      </c>
      <c r="Q33" s="70">
        <v>9383.2857142857101</v>
      </c>
    </row>
    <row r="34" spans="1:17" x14ac:dyDescent="0.3">
      <c r="A34" s="34">
        <v>32</v>
      </c>
      <c r="B34" s="34">
        <v>5</v>
      </c>
      <c r="C34" s="34">
        <v>5</v>
      </c>
      <c r="D34" s="34">
        <v>2</v>
      </c>
      <c r="E34" s="34">
        <v>40</v>
      </c>
      <c r="F34" s="34">
        <v>20</v>
      </c>
      <c r="I34" s="34">
        <v>50</v>
      </c>
      <c r="J34" s="34">
        <v>9310</v>
      </c>
      <c r="K34" s="34">
        <v>9357</v>
      </c>
      <c r="L34" s="34">
        <v>9295</v>
      </c>
      <c r="M34" s="34">
        <v>9363</v>
      </c>
      <c r="N34" s="34">
        <v>9333</v>
      </c>
      <c r="O34" s="34">
        <v>9323</v>
      </c>
      <c r="P34" s="34">
        <v>9307</v>
      </c>
      <c r="Q34" s="70">
        <v>9326.8571428571395</v>
      </c>
    </row>
    <row r="35" spans="1:17" x14ac:dyDescent="0.3">
      <c r="A35" s="34">
        <v>33</v>
      </c>
      <c r="B35" s="34">
        <v>5</v>
      </c>
      <c r="C35" s="34">
        <v>10</v>
      </c>
      <c r="D35" s="34">
        <v>2</v>
      </c>
      <c r="E35" s="34">
        <v>40</v>
      </c>
      <c r="F35" s="34">
        <v>20</v>
      </c>
      <c r="I35" s="34">
        <v>10</v>
      </c>
      <c r="J35" s="34">
        <v>9427</v>
      </c>
      <c r="K35" s="34">
        <v>9450</v>
      </c>
      <c r="L35" s="34">
        <v>9399</v>
      </c>
      <c r="M35" s="34">
        <v>9475</v>
      </c>
      <c r="N35" s="34">
        <v>9415</v>
      </c>
      <c r="O35" s="34">
        <v>9512</v>
      </c>
      <c r="P35" s="34">
        <v>9470</v>
      </c>
      <c r="Q35" s="70">
        <v>9449.7142857142808</v>
      </c>
    </row>
    <row r="36" spans="1:17" x14ac:dyDescent="0.3">
      <c r="A36" s="34">
        <v>34</v>
      </c>
      <c r="B36" s="34">
        <v>5</v>
      </c>
      <c r="C36" s="34">
        <v>10</v>
      </c>
      <c r="D36" s="34">
        <v>2</v>
      </c>
      <c r="E36" s="34">
        <v>40</v>
      </c>
      <c r="F36" s="34">
        <v>20</v>
      </c>
      <c r="I36" s="34">
        <v>30</v>
      </c>
      <c r="J36" s="34">
        <v>9521</v>
      </c>
      <c r="K36" s="34">
        <v>9472</v>
      </c>
      <c r="L36" s="34">
        <v>9465</v>
      </c>
      <c r="M36" s="34">
        <v>9468</v>
      </c>
      <c r="N36" s="34">
        <v>9451</v>
      </c>
      <c r="O36" s="34">
        <v>9491</v>
      </c>
      <c r="P36" s="34">
        <v>9458</v>
      </c>
      <c r="Q36" s="70">
        <v>9475.1428571428496</v>
      </c>
    </row>
    <row r="37" spans="1:17" x14ac:dyDescent="0.3">
      <c r="A37" s="34">
        <v>35</v>
      </c>
      <c r="B37" s="34">
        <v>5</v>
      </c>
      <c r="C37" s="34">
        <v>10</v>
      </c>
      <c r="D37" s="34">
        <v>2</v>
      </c>
      <c r="E37" s="34">
        <v>40</v>
      </c>
      <c r="F37" s="34">
        <v>20</v>
      </c>
      <c r="I37" s="34">
        <v>50</v>
      </c>
      <c r="J37" s="34">
        <v>9421</v>
      </c>
      <c r="K37" s="34">
        <v>9426</v>
      </c>
      <c r="L37" s="34">
        <v>9389</v>
      </c>
      <c r="M37" s="34">
        <v>9401</v>
      </c>
      <c r="N37" s="34">
        <v>9437</v>
      </c>
      <c r="O37" s="34">
        <v>9447</v>
      </c>
      <c r="P37" s="34">
        <v>9446</v>
      </c>
      <c r="Q37" s="70">
        <v>9423.8571428571395</v>
      </c>
    </row>
    <row r="38" spans="1:17" x14ac:dyDescent="0.3">
      <c r="A38" s="34">
        <v>36</v>
      </c>
      <c r="B38" s="34">
        <v>3</v>
      </c>
      <c r="C38" s="34">
        <v>5</v>
      </c>
      <c r="D38" s="34">
        <v>2</v>
      </c>
      <c r="E38" s="34">
        <v>20</v>
      </c>
      <c r="F38" s="34">
        <v>40</v>
      </c>
      <c r="I38" s="34">
        <v>10</v>
      </c>
      <c r="J38" s="34">
        <v>9322</v>
      </c>
      <c r="K38" s="34">
        <v>9439</v>
      </c>
      <c r="L38" s="34">
        <v>9321</v>
      </c>
      <c r="M38" s="34">
        <v>9369</v>
      </c>
      <c r="N38" s="34">
        <v>9294</v>
      </c>
      <c r="O38" s="34">
        <v>9298</v>
      </c>
      <c r="P38" s="34">
        <v>9339</v>
      </c>
      <c r="Q38" s="70">
        <v>9340.2857142857101</v>
      </c>
    </row>
    <row r="39" spans="1:17" x14ac:dyDescent="0.3">
      <c r="A39" s="34">
        <v>37</v>
      </c>
      <c r="B39" s="34">
        <v>3</v>
      </c>
      <c r="C39" s="34">
        <v>5</v>
      </c>
      <c r="D39" s="34">
        <v>2</v>
      </c>
      <c r="E39" s="34">
        <v>20</v>
      </c>
      <c r="F39" s="34">
        <v>40</v>
      </c>
      <c r="I39" s="34">
        <v>30</v>
      </c>
      <c r="J39" s="34">
        <v>9214</v>
      </c>
      <c r="K39" s="34">
        <v>9333</v>
      </c>
      <c r="L39" s="34">
        <v>9277</v>
      </c>
      <c r="M39" s="34">
        <v>9272</v>
      </c>
      <c r="N39" s="34">
        <v>9210</v>
      </c>
      <c r="O39" s="34">
        <v>9257</v>
      </c>
      <c r="P39" s="34">
        <v>9236</v>
      </c>
      <c r="Q39" s="70">
        <v>9257</v>
      </c>
    </row>
    <row r="40" spans="1:17" x14ac:dyDescent="0.3">
      <c r="A40" s="34">
        <v>38</v>
      </c>
      <c r="B40" s="34">
        <v>3</v>
      </c>
      <c r="C40" s="34">
        <v>5</v>
      </c>
      <c r="D40" s="34">
        <v>2</v>
      </c>
      <c r="E40" s="34">
        <v>20</v>
      </c>
      <c r="F40" s="34">
        <v>40</v>
      </c>
      <c r="I40" s="34">
        <v>50</v>
      </c>
      <c r="J40" s="34">
        <v>9161</v>
      </c>
      <c r="K40" s="34">
        <v>9168</v>
      </c>
      <c r="L40" s="34">
        <v>8256</v>
      </c>
      <c r="M40" s="34">
        <v>9131</v>
      </c>
      <c r="N40" s="34">
        <v>8276</v>
      </c>
      <c r="O40" s="34">
        <v>9228</v>
      </c>
      <c r="P40" s="34">
        <v>9195</v>
      </c>
      <c r="Q40" s="70">
        <v>8916.4285714285706</v>
      </c>
    </row>
    <row r="41" spans="1:17" x14ac:dyDescent="0.3">
      <c r="A41" s="34">
        <v>39</v>
      </c>
      <c r="B41" s="34">
        <v>3</v>
      </c>
      <c r="C41" s="34">
        <v>10</v>
      </c>
      <c r="D41" s="34">
        <v>2</v>
      </c>
      <c r="E41" s="34">
        <v>20</v>
      </c>
      <c r="F41" s="34">
        <v>40</v>
      </c>
      <c r="I41" s="34">
        <v>10</v>
      </c>
      <c r="J41" s="34">
        <v>9453</v>
      </c>
      <c r="K41" s="34">
        <v>9403</v>
      </c>
      <c r="L41" s="34">
        <v>9389</v>
      </c>
      <c r="M41" s="34">
        <v>9460</v>
      </c>
      <c r="N41" s="34">
        <v>9390</v>
      </c>
      <c r="O41" s="34">
        <v>9404</v>
      </c>
      <c r="P41" s="34">
        <v>9444</v>
      </c>
      <c r="Q41" s="70">
        <v>9420.4285714285706</v>
      </c>
    </row>
    <row r="42" spans="1:17" x14ac:dyDescent="0.3">
      <c r="A42" s="34">
        <v>40</v>
      </c>
      <c r="B42" s="34">
        <v>3</v>
      </c>
      <c r="C42" s="34">
        <v>10</v>
      </c>
      <c r="D42" s="34">
        <v>2</v>
      </c>
      <c r="E42" s="34">
        <v>20</v>
      </c>
      <c r="F42" s="34">
        <v>40</v>
      </c>
      <c r="I42" s="34">
        <v>30</v>
      </c>
      <c r="J42" s="34">
        <v>9348</v>
      </c>
      <c r="K42" s="34">
        <v>9349</v>
      </c>
      <c r="L42" s="34">
        <v>9390</v>
      </c>
      <c r="M42" s="34">
        <v>9377</v>
      </c>
      <c r="N42" s="34">
        <v>9353</v>
      </c>
      <c r="O42" s="34">
        <v>9330</v>
      </c>
      <c r="P42" s="34">
        <v>9325</v>
      </c>
      <c r="Q42" s="70">
        <v>9353.1428571428496</v>
      </c>
    </row>
    <row r="43" spans="1:17" x14ac:dyDescent="0.3">
      <c r="A43" s="34">
        <v>41</v>
      </c>
      <c r="B43" s="34">
        <v>3</v>
      </c>
      <c r="C43" s="34">
        <v>10</v>
      </c>
      <c r="D43" s="34">
        <v>2</v>
      </c>
      <c r="E43" s="34">
        <v>20</v>
      </c>
      <c r="F43" s="34">
        <v>40</v>
      </c>
      <c r="I43" s="34">
        <v>50</v>
      </c>
      <c r="J43" s="34">
        <v>9336</v>
      </c>
      <c r="K43" s="34">
        <v>9250</v>
      </c>
      <c r="L43" s="34">
        <v>9256</v>
      </c>
      <c r="M43" s="34">
        <v>9308</v>
      </c>
      <c r="N43" s="34">
        <v>9318</v>
      </c>
      <c r="O43" s="34">
        <v>8205</v>
      </c>
      <c r="P43" s="34">
        <v>9355</v>
      </c>
      <c r="Q43" s="70">
        <v>9146.8571428571395</v>
      </c>
    </row>
    <row r="44" spans="1:17" x14ac:dyDescent="0.3">
      <c r="A44" s="34">
        <v>42</v>
      </c>
      <c r="B44" s="34">
        <v>5</v>
      </c>
      <c r="C44" s="34">
        <v>5</v>
      </c>
      <c r="D44" s="34">
        <v>2</v>
      </c>
      <c r="E44" s="34">
        <v>20</v>
      </c>
      <c r="F44" s="34">
        <v>40</v>
      </c>
      <c r="I44" s="34">
        <v>10</v>
      </c>
      <c r="J44" s="34">
        <v>9247</v>
      </c>
      <c r="K44" s="34">
        <v>9343</v>
      </c>
      <c r="L44" s="34">
        <v>9325</v>
      </c>
      <c r="M44" s="34">
        <v>9338</v>
      </c>
      <c r="N44" s="34">
        <v>9238</v>
      </c>
      <c r="O44" s="34">
        <v>9287</v>
      </c>
      <c r="P44" s="34">
        <v>9352</v>
      </c>
      <c r="Q44" s="70">
        <v>9304.2857142857101</v>
      </c>
    </row>
    <row r="45" spans="1:17" x14ac:dyDescent="0.3">
      <c r="A45" s="34">
        <v>43</v>
      </c>
      <c r="B45" s="34">
        <v>5</v>
      </c>
      <c r="C45" s="34">
        <v>5</v>
      </c>
      <c r="D45" s="34">
        <v>2</v>
      </c>
      <c r="E45" s="34">
        <v>20</v>
      </c>
      <c r="F45" s="34">
        <v>40</v>
      </c>
      <c r="I45" s="34">
        <v>30</v>
      </c>
      <c r="J45" s="34">
        <v>9347</v>
      </c>
      <c r="K45" s="34">
        <v>7370</v>
      </c>
      <c r="L45" s="34">
        <v>9332</v>
      </c>
      <c r="M45" s="34">
        <v>9295</v>
      </c>
      <c r="N45" s="34">
        <v>9290</v>
      </c>
      <c r="O45" s="34">
        <v>9344</v>
      </c>
      <c r="P45" s="34">
        <v>9279</v>
      </c>
      <c r="Q45" s="70">
        <v>9036.7142857142808</v>
      </c>
    </row>
    <row r="46" spans="1:17" x14ac:dyDescent="0.3">
      <c r="A46" s="34">
        <v>44</v>
      </c>
      <c r="B46" s="34">
        <v>5</v>
      </c>
      <c r="C46" s="34">
        <v>5</v>
      </c>
      <c r="D46" s="34">
        <v>2</v>
      </c>
      <c r="E46" s="34">
        <v>20</v>
      </c>
      <c r="F46" s="34">
        <v>40</v>
      </c>
      <c r="I46" s="34">
        <v>50</v>
      </c>
      <c r="J46" s="34">
        <v>9253</v>
      </c>
      <c r="K46" s="34">
        <v>9203</v>
      </c>
      <c r="L46" s="34">
        <v>8374</v>
      </c>
      <c r="M46" s="34">
        <v>8391</v>
      </c>
      <c r="N46" s="34">
        <v>9274</v>
      </c>
      <c r="O46" s="34">
        <v>9305</v>
      </c>
      <c r="P46" s="34">
        <v>9244</v>
      </c>
      <c r="Q46" s="70">
        <v>9006.2857142857101</v>
      </c>
    </row>
    <row r="47" spans="1:17" x14ac:dyDescent="0.3">
      <c r="A47" s="34">
        <v>45</v>
      </c>
      <c r="B47" s="34">
        <v>5</v>
      </c>
      <c r="C47" s="34">
        <v>10</v>
      </c>
      <c r="D47" s="34">
        <v>2</v>
      </c>
      <c r="E47" s="34">
        <v>20</v>
      </c>
      <c r="F47" s="34">
        <v>40</v>
      </c>
      <c r="I47" s="34">
        <v>10</v>
      </c>
      <c r="J47" s="34">
        <v>9412</v>
      </c>
      <c r="K47" s="34">
        <v>9357</v>
      </c>
      <c r="L47" s="34">
        <v>9410</v>
      </c>
      <c r="M47" s="34">
        <v>9305</v>
      </c>
      <c r="N47" s="34">
        <v>9308</v>
      </c>
      <c r="O47" s="34">
        <v>9403</v>
      </c>
      <c r="P47" s="34">
        <v>9443</v>
      </c>
      <c r="Q47" s="70">
        <v>9376.8571428571395</v>
      </c>
    </row>
    <row r="48" spans="1:17" x14ac:dyDescent="0.3">
      <c r="A48" s="34">
        <v>46</v>
      </c>
      <c r="B48" s="34">
        <v>5</v>
      </c>
      <c r="C48" s="34">
        <v>10</v>
      </c>
      <c r="D48" s="34">
        <v>2</v>
      </c>
      <c r="E48" s="34">
        <v>20</v>
      </c>
      <c r="F48" s="34">
        <v>40</v>
      </c>
      <c r="I48" s="34">
        <v>30</v>
      </c>
      <c r="J48" s="34">
        <v>9363</v>
      </c>
      <c r="K48" s="34">
        <v>9402</v>
      </c>
      <c r="L48" s="34">
        <v>9368</v>
      </c>
      <c r="M48" s="34">
        <v>9385</v>
      </c>
      <c r="N48" s="34">
        <v>9361</v>
      </c>
      <c r="O48" s="34">
        <v>9312</v>
      </c>
      <c r="P48" s="34">
        <v>9441</v>
      </c>
      <c r="Q48" s="70">
        <v>9376</v>
      </c>
    </row>
    <row r="49" spans="1:17" x14ac:dyDescent="0.3">
      <c r="A49" s="34">
        <v>47</v>
      </c>
      <c r="B49" s="34">
        <v>5</v>
      </c>
      <c r="C49" s="34">
        <v>10</v>
      </c>
      <c r="D49" s="34">
        <v>2</v>
      </c>
      <c r="E49" s="34">
        <v>20</v>
      </c>
      <c r="F49" s="34">
        <v>40</v>
      </c>
      <c r="I49" s="34">
        <v>50</v>
      </c>
      <c r="J49" s="34">
        <v>9362</v>
      </c>
      <c r="K49" s="34">
        <v>9384</v>
      </c>
      <c r="L49" s="34">
        <v>9358</v>
      </c>
      <c r="M49" s="34">
        <v>9433</v>
      </c>
      <c r="N49" s="34">
        <v>9370</v>
      </c>
      <c r="O49" s="34">
        <v>9326</v>
      </c>
      <c r="P49" s="34">
        <v>9404</v>
      </c>
      <c r="Q49" s="70">
        <v>9376.7142857142808</v>
      </c>
    </row>
    <row r="50" spans="1:17" x14ac:dyDescent="0.3">
      <c r="A50" s="34">
        <v>48</v>
      </c>
      <c r="B50" s="34">
        <v>3</v>
      </c>
      <c r="C50" s="34">
        <v>5</v>
      </c>
      <c r="D50" s="34">
        <v>2</v>
      </c>
      <c r="E50" s="34">
        <v>40</v>
      </c>
      <c r="F50" s="34">
        <v>30</v>
      </c>
      <c r="G50" s="34">
        <v>20</v>
      </c>
      <c r="I50" s="34">
        <v>10</v>
      </c>
      <c r="J50" s="34">
        <v>9395</v>
      </c>
      <c r="K50" s="34">
        <v>9366</v>
      </c>
      <c r="L50" s="34">
        <v>8495</v>
      </c>
      <c r="M50" s="34">
        <v>9418</v>
      </c>
      <c r="N50" s="34">
        <v>9428</v>
      </c>
      <c r="O50" s="34">
        <v>9413</v>
      </c>
      <c r="P50" s="34">
        <v>9336</v>
      </c>
      <c r="Q50" s="70">
        <v>9264.4285714285706</v>
      </c>
    </row>
    <row r="51" spans="1:17" x14ac:dyDescent="0.3">
      <c r="A51" s="34">
        <v>49</v>
      </c>
      <c r="B51" s="34">
        <v>3</v>
      </c>
      <c r="C51" s="34">
        <v>5</v>
      </c>
      <c r="D51" s="34">
        <v>2</v>
      </c>
      <c r="E51" s="34">
        <v>40</v>
      </c>
      <c r="F51" s="34">
        <v>30</v>
      </c>
      <c r="G51" s="34">
        <v>20</v>
      </c>
      <c r="I51" s="34">
        <v>30</v>
      </c>
      <c r="J51" s="34">
        <v>9354</v>
      </c>
      <c r="K51" s="34">
        <v>9325</v>
      </c>
      <c r="L51" s="34">
        <v>9309</v>
      </c>
      <c r="M51" s="34">
        <v>9356</v>
      </c>
      <c r="N51" s="34">
        <v>9334</v>
      </c>
      <c r="O51" s="34">
        <v>9307</v>
      </c>
      <c r="P51" s="34">
        <v>9371</v>
      </c>
      <c r="Q51" s="70">
        <v>9336.5714285714294</v>
      </c>
    </row>
    <row r="52" spans="1:17" x14ac:dyDescent="0.3">
      <c r="A52" s="34">
        <v>50</v>
      </c>
      <c r="B52" s="34">
        <v>3</v>
      </c>
      <c r="C52" s="34">
        <v>5</v>
      </c>
      <c r="D52" s="34">
        <v>2</v>
      </c>
      <c r="E52" s="34">
        <v>40</v>
      </c>
      <c r="F52" s="34">
        <v>30</v>
      </c>
      <c r="G52" s="34">
        <v>20</v>
      </c>
      <c r="I52" s="34">
        <v>50</v>
      </c>
      <c r="J52" s="34">
        <v>9283</v>
      </c>
      <c r="K52" s="34">
        <v>9227</v>
      </c>
      <c r="L52" s="34">
        <v>9222</v>
      </c>
      <c r="M52" s="34">
        <v>9268</v>
      </c>
      <c r="N52" s="34">
        <v>9262</v>
      </c>
      <c r="O52" s="34">
        <v>9253</v>
      </c>
      <c r="P52" s="34">
        <v>9274</v>
      </c>
      <c r="Q52" s="70">
        <v>9255.5714285714294</v>
      </c>
    </row>
    <row r="53" spans="1:17" x14ac:dyDescent="0.3">
      <c r="A53" s="34">
        <v>51</v>
      </c>
      <c r="B53" s="34">
        <v>3</v>
      </c>
      <c r="C53" s="34">
        <v>10</v>
      </c>
      <c r="D53" s="34">
        <v>2</v>
      </c>
      <c r="E53" s="34">
        <v>40</v>
      </c>
      <c r="F53" s="34">
        <v>30</v>
      </c>
      <c r="G53" s="34">
        <v>20</v>
      </c>
      <c r="I53" s="34">
        <v>10</v>
      </c>
      <c r="J53" s="34">
        <v>9457</v>
      </c>
      <c r="K53" s="34">
        <v>9429</v>
      </c>
      <c r="L53" s="34">
        <v>9477</v>
      </c>
      <c r="M53" s="34">
        <v>9460</v>
      </c>
      <c r="N53" s="34">
        <v>9441</v>
      </c>
      <c r="O53" s="34">
        <v>9479</v>
      </c>
      <c r="P53" s="34">
        <v>9425</v>
      </c>
      <c r="Q53" s="70">
        <v>9452.5714285714294</v>
      </c>
    </row>
    <row r="54" spans="1:17" x14ac:dyDescent="0.3">
      <c r="A54" s="34">
        <v>52</v>
      </c>
      <c r="B54" s="34">
        <v>3</v>
      </c>
      <c r="C54" s="34">
        <v>10</v>
      </c>
      <c r="D54" s="34">
        <v>2</v>
      </c>
      <c r="E54" s="34">
        <v>40</v>
      </c>
      <c r="F54" s="34">
        <v>30</v>
      </c>
      <c r="G54" s="34">
        <v>20</v>
      </c>
      <c r="I54" s="34">
        <v>30</v>
      </c>
      <c r="J54" s="34">
        <v>9398</v>
      </c>
      <c r="K54" s="34">
        <v>9382</v>
      </c>
      <c r="L54" s="34">
        <v>9462</v>
      </c>
      <c r="M54" s="34">
        <v>9449</v>
      </c>
      <c r="N54" s="34">
        <v>9486</v>
      </c>
      <c r="O54" s="34">
        <v>9448</v>
      </c>
      <c r="P54" s="34">
        <v>9460</v>
      </c>
      <c r="Q54" s="70">
        <v>9440.7142857142808</v>
      </c>
    </row>
    <row r="55" spans="1:17" x14ac:dyDescent="0.3">
      <c r="A55" s="34">
        <v>53</v>
      </c>
      <c r="B55" s="34">
        <v>3</v>
      </c>
      <c r="C55" s="34">
        <v>10</v>
      </c>
      <c r="D55" s="34">
        <v>2</v>
      </c>
      <c r="E55" s="34">
        <v>40</v>
      </c>
      <c r="F55" s="34">
        <v>30</v>
      </c>
      <c r="G55" s="34">
        <v>20</v>
      </c>
      <c r="I55" s="34">
        <v>50</v>
      </c>
      <c r="J55" s="34">
        <v>9418</v>
      </c>
      <c r="K55" s="34">
        <v>9376</v>
      </c>
      <c r="L55" s="34">
        <v>9359</v>
      </c>
      <c r="M55" s="34">
        <v>9375</v>
      </c>
      <c r="N55" s="34">
        <v>9363</v>
      </c>
      <c r="O55" s="34">
        <v>9377</v>
      </c>
      <c r="P55" s="34">
        <v>9362</v>
      </c>
      <c r="Q55" s="70">
        <v>9375.7142857142808</v>
      </c>
    </row>
    <row r="56" spans="1:17" x14ac:dyDescent="0.3">
      <c r="A56" s="34">
        <v>54</v>
      </c>
      <c r="B56" s="34">
        <v>5</v>
      </c>
      <c r="C56" s="34">
        <v>5</v>
      </c>
      <c r="D56" s="34">
        <v>2</v>
      </c>
      <c r="E56" s="34">
        <v>40</v>
      </c>
      <c r="F56" s="34">
        <v>30</v>
      </c>
      <c r="G56" s="34">
        <v>20</v>
      </c>
      <c r="I56" s="34">
        <v>10</v>
      </c>
      <c r="J56" s="34">
        <v>9230</v>
      </c>
      <c r="K56" s="34">
        <v>9347</v>
      </c>
      <c r="L56" s="34">
        <v>9297</v>
      </c>
      <c r="M56" s="34">
        <v>9334</v>
      </c>
      <c r="N56" s="34">
        <v>9259</v>
      </c>
      <c r="O56" s="34">
        <v>9351</v>
      </c>
      <c r="P56" s="34">
        <v>9421</v>
      </c>
      <c r="Q56" s="70">
        <v>9319.8571428571395</v>
      </c>
    </row>
    <row r="57" spans="1:17" x14ac:dyDescent="0.3">
      <c r="A57" s="34">
        <v>55</v>
      </c>
      <c r="B57" s="34">
        <v>5</v>
      </c>
      <c r="C57" s="34">
        <v>5</v>
      </c>
      <c r="D57" s="34">
        <v>2</v>
      </c>
      <c r="E57" s="34">
        <v>40</v>
      </c>
      <c r="F57" s="34">
        <v>30</v>
      </c>
      <c r="G57" s="34">
        <v>20</v>
      </c>
      <c r="I57" s="34">
        <v>30</v>
      </c>
      <c r="J57" s="34">
        <v>9370</v>
      </c>
      <c r="K57" s="34">
        <v>9433</v>
      </c>
      <c r="L57" s="34">
        <v>9358</v>
      </c>
      <c r="M57" s="34">
        <v>9378</v>
      </c>
      <c r="N57" s="34">
        <v>9375</v>
      </c>
      <c r="O57" s="34">
        <v>9343</v>
      </c>
      <c r="P57" s="34">
        <v>9385</v>
      </c>
      <c r="Q57" s="70">
        <v>9377.4285714285706</v>
      </c>
    </row>
    <row r="58" spans="1:17" x14ac:dyDescent="0.3">
      <c r="A58" s="34">
        <v>56</v>
      </c>
      <c r="B58" s="34">
        <v>5</v>
      </c>
      <c r="C58" s="34">
        <v>5</v>
      </c>
      <c r="D58" s="34">
        <v>2</v>
      </c>
      <c r="E58" s="34">
        <v>40</v>
      </c>
      <c r="F58" s="34">
        <v>30</v>
      </c>
      <c r="G58" s="34">
        <v>20</v>
      </c>
      <c r="I58" s="34">
        <v>50</v>
      </c>
      <c r="J58" s="34">
        <v>9292</v>
      </c>
      <c r="K58" s="34">
        <v>9348</v>
      </c>
      <c r="L58" s="34">
        <v>9354</v>
      </c>
      <c r="M58" s="34">
        <v>9342</v>
      </c>
      <c r="N58" s="34">
        <v>9326</v>
      </c>
      <c r="O58" s="34">
        <v>9290</v>
      </c>
      <c r="P58" s="34">
        <v>9377</v>
      </c>
      <c r="Q58" s="70">
        <v>9332.7142857142808</v>
      </c>
    </row>
    <row r="59" spans="1:17" x14ac:dyDescent="0.3">
      <c r="A59" s="34">
        <v>57</v>
      </c>
      <c r="B59" s="34">
        <v>5</v>
      </c>
      <c r="C59" s="34">
        <v>10</v>
      </c>
      <c r="D59" s="34">
        <v>2</v>
      </c>
      <c r="E59" s="34">
        <v>40</v>
      </c>
      <c r="F59" s="34">
        <v>30</v>
      </c>
      <c r="G59" s="34">
        <v>20</v>
      </c>
      <c r="I59" s="34">
        <v>10</v>
      </c>
      <c r="J59" s="34">
        <v>9372</v>
      </c>
      <c r="K59" s="34">
        <v>9400</v>
      </c>
      <c r="L59" s="34">
        <v>9369</v>
      </c>
      <c r="M59" s="34">
        <v>9389</v>
      </c>
      <c r="N59" s="34">
        <v>9384</v>
      </c>
      <c r="O59" s="34">
        <v>9445</v>
      </c>
      <c r="P59" s="34">
        <v>9364</v>
      </c>
      <c r="Q59" s="70">
        <v>9389</v>
      </c>
    </row>
    <row r="60" spans="1:17" x14ac:dyDescent="0.3">
      <c r="A60" s="34">
        <v>58</v>
      </c>
      <c r="B60" s="34">
        <v>5</v>
      </c>
      <c r="C60" s="34">
        <v>10</v>
      </c>
      <c r="D60" s="34">
        <v>2</v>
      </c>
      <c r="E60" s="34">
        <v>40</v>
      </c>
      <c r="F60" s="34">
        <v>30</v>
      </c>
      <c r="G60" s="34">
        <v>20</v>
      </c>
      <c r="I60" s="34">
        <v>30</v>
      </c>
      <c r="J60" s="34">
        <v>9467</v>
      </c>
      <c r="K60" s="34">
        <v>9375</v>
      </c>
      <c r="L60" s="34">
        <v>9473</v>
      </c>
      <c r="M60" s="34">
        <v>9477</v>
      </c>
      <c r="N60" s="34">
        <v>9532</v>
      </c>
      <c r="O60" s="34">
        <v>9464</v>
      </c>
      <c r="P60" s="34">
        <v>9454</v>
      </c>
      <c r="Q60" s="70">
        <v>9463.1428571428496</v>
      </c>
    </row>
    <row r="61" spans="1:17" x14ac:dyDescent="0.3">
      <c r="A61" s="34">
        <v>59</v>
      </c>
      <c r="B61" s="34">
        <v>5</v>
      </c>
      <c r="C61" s="34">
        <v>10</v>
      </c>
      <c r="D61" s="34">
        <v>2</v>
      </c>
      <c r="E61" s="34">
        <v>40</v>
      </c>
      <c r="F61" s="34">
        <v>30</v>
      </c>
      <c r="G61" s="34">
        <v>20</v>
      </c>
      <c r="I61" s="34">
        <v>50</v>
      </c>
      <c r="J61" s="34">
        <v>9409</v>
      </c>
      <c r="K61" s="34">
        <v>9408</v>
      </c>
      <c r="L61" s="34">
        <v>9411</v>
      </c>
      <c r="M61" s="34">
        <v>9455</v>
      </c>
      <c r="N61" s="34">
        <v>9455</v>
      </c>
      <c r="O61" s="34">
        <v>9418</v>
      </c>
      <c r="P61" s="34">
        <v>9432</v>
      </c>
      <c r="Q61" s="70">
        <v>9426.8571428571395</v>
      </c>
    </row>
    <row r="62" spans="1:17" x14ac:dyDescent="0.3">
      <c r="A62" s="34">
        <v>60</v>
      </c>
      <c r="B62" s="34">
        <v>3</v>
      </c>
      <c r="C62" s="34">
        <v>5</v>
      </c>
      <c r="D62" s="34">
        <v>3</v>
      </c>
      <c r="E62" s="34">
        <v>20</v>
      </c>
      <c r="F62" s="34">
        <v>30</v>
      </c>
      <c r="G62" s="34">
        <v>40</v>
      </c>
      <c r="I62" s="34">
        <v>10</v>
      </c>
      <c r="J62" s="34">
        <v>9288</v>
      </c>
      <c r="K62" s="34">
        <v>9347</v>
      </c>
      <c r="L62" s="34">
        <v>9339</v>
      </c>
      <c r="M62" s="34">
        <v>9347</v>
      </c>
      <c r="N62" s="34">
        <v>9314</v>
      </c>
      <c r="O62" s="34">
        <v>9306</v>
      </c>
      <c r="P62" s="34">
        <v>9294</v>
      </c>
      <c r="Q62" s="70">
        <v>9319.2857142857101</v>
      </c>
    </row>
    <row r="63" spans="1:17" x14ac:dyDescent="0.3">
      <c r="A63" s="34">
        <v>61</v>
      </c>
      <c r="B63" s="34">
        <v>3</v>
      </c>
      <c r="C63" s="34">
        <v>5</v>
      </c>
      <c r="D63" s="34">
        <v>3</v>
      </c>
      <c r="E63" s="34">
        <v>20</v>
      </c>
      <c r="F63" s="34">
        <v>30</v>
      </c>
      <c r="G63" s="34">
        <v>40</v>
      </c>
      <c r="I63" s="34">
        <v>30</v>
      </c>
      <c r="J63" s="34">
        <v>9241</v>
      </c>
      <c r="K63" s="34">
        <v>9255</v>
      </c>
      <c r="L63" s="34">
        <v>9310</v>
      </c>
      <c r="M63" s="34">
        <v>9263</v>
      </c>
      <c r="N63" s="34">
        <v>9265</v>
      </c>
      <c r="O63" s="34">
        <v>9231</v>
      </c>
      <c r="P63" s="34">
        <v>9307</v>
      </c>
      <c r="Q63" s="70">
        <v>9267.4285714285706</v>
      </c>
    </row>
    <row r="64" spans="1:17" x14ac:dyDescent="0.3">
      <c r="A64" s="34">
        <v>62</v>
      </c>
      <c r="B64" s="34">
        <v>3</v>
      </c>
      <c r="C64" s="34">
        <v>5</v>
      </c>
      <c r="D64" s="34">
        <v>3</v>
      </c>
      <c r="E64" s="34">
        <v>20</v>
      </c>
      <c r="F64" s="34">
        <v>30</v>
      </c>
      <c r="G64" s="34">
        <v>40</v>
      </c>
      <c r="I64" s="34">
        <v>50</v>
      </c>
      <c r="J64" s="34">
        <v>9185</v>
      </c>
      <c r="K64" s="34">
        <v>9174</v>
      </c>
      <c r="L64" s="34">
        <v>9220</v>
      </c>
      <c r="M64" s="34">
        <v>9115</v>
      </c>
      <c r="N64" s="34">
        <v>9190</v>
      </c>
      <c r="O64" s="34">
        <v>9155</v>
      </c>
      <c r="P64" s="34">
        <v>9249</v>
      </c>
      <c r="Q64" s="70">
        <v>9184</v>
      </c>
    </row>
    <row r="65" spans="1:17" x14ac:dyDescent="0.3">
      <c r="A65" s="34">
        <v>63</v>
      </c>
      <c r="B65" s="34">
        <v>3</v>
      </c>
      <c r="C65" s="34">
        <v>10</v>
      </c>
      <c r="D65" s="34">
        <v>3</v>
      </c>
      <c r="E65" s="34">
        <v>20</v>
      </c>
      <c r="F65" s="34">
        <v>30</v>
      </c>
      <c r="G65" s="34">
        <v>40</v>
      </c>
      <c r="I65" s="34">
        <v>10</v>
      </c>
      <c r="J65" s="34">
        <v>9416</v>
      </c>
      <c r="K65" s="34">
        <v>9383</v>
      </c>
      <c r="L65" s="34">
        <v>9403</v>
      </c>
      <c r="M65" s="34">
        <v>9358</v>
      </c>
      <c r="N65" s="34">
        <v>9392</v>
      </c>
      <c r="O65" s="34">
        <v>9408</v>
      </c>
      <c r="P65" s="34">
        <v>9451</v>
      </c>
      <c r="Q65" s="70">
        <v>9401.5714285714294</v>
      </c>
    </row>
    <row r="66" spans="1:17" x14ac:dyDescent="0.3">
      <c r="A66" s="34">
        <v>64</v>
      </c>
      <c r="B66" s="34">
        <v>3</v>
      </c>
      <c r="C66" s="34">
        <v>10</v>
      </c>
      <c r="D66" s="34">
        <v>3</v>
      </c>
      <c r="E66" s="34">
        <v>20</v>
      </c>
      <c r="F66" s="34">
        <v>30</v>
      </c>
      <c r="G66" s="34">
        <v>40</v>
      </c>
      <c r="I66" s="34">
        <v>30</v>
      </c>
      <c r="J66" s="34">
        <v>9347</v>
      </c>
      <c r="K66" s="34">
        <v>9331</v>
      </c>
      <c r="L66" s="34">
        <v>9359</v>
      </c>
      <c r="M66" s="34">
        <v>9309</v>
      </c>
      <c r="N66" s="34">
        <v>9394</v>
      </c>
      <c r="O66" s="34">
        <v>9323</v>
      </c>
      <c r="P66" s="34">
        <v>9339</v>
      </c>
      <c r="Q66" s="70">
        <v>9343.1428571428496</v>
      </c>
    </row>
    <row r="67" spans="1:17" x14ac:dyDescent="0.3">
      <c r="A67" s="34">
        <v>65</v>
      </c>
      <c r="B67" s="34">
        <v>3</v>
      </c>
      <c r="C67" s="34">
        <v>10</v>
      </c>
      <c r="D67" s="34">
        <v>3</v>
      </c>
      <c r="E67" s="34">
        <v>20</v>
      </c>
      <c r="F67" s="34">
        <v>30</v>
      </c>
      <c r="G67" s="34">
        <v>40</v>
      </c>
      <c r="I67" s="34">
        <v>50</v>
      </c>
      <c r="J67" s="34">
        <v>9288</v>
      </c>
      <c r="K67" s="34">
        <v>9294</v>
      </c>
      <c r="L67" s="34">
        <v>9340</v>
      </c>
      <c r="M67" s="34">
        <v>9268</v>
      </c>
      <c r="N67" s="34">
        <v>9349</v>
      </c>
      <c r="O67" s="34">
        <v>9325</v>
      </c>
      <c r="P67" s="34">
        <v>9375</v>
      </c>
      <c r="Q67" s="70">
        <v>9319.8571428571395</v>
      </c>
    </row>
    <row r="68" spans="1:17" x14ac:dyDescent="0.3">
      <c r="A68" s="34">
        <v>66</v>
      </c>
      <c r="B68" s="34">
        <v>5</v>
      </c>
      <c r="C68" s="34">
        <v>5</v>
      </c>
      <c r="D68" s="34">
        <v>3</v>
      </c>
      <c r="E68" s="34">
        <v>20</v>
      </c>
      <c r="F68" s="34">
        <v>30</v>
      </c>
      <c r="G68" s="34">
        <v>40</v>
      </c>
      <c r="I68" s="34">
        <v>10</v>
      </c>
      <c r="J68" s="34">
        <v>9341</v>
      </c>
      <c r="K68" s="34">
        <v>9310</v>
      </c>
      <c r="L68" s="34">
        <v>9177</v>
      </c>
      <c r="M68" s="34">
        <v>9221</v>
      </c>
      <c r="N68" s="34">
        <v>9272</v>
      </c>
      <c r="O68" s="34">
        <v>9289</v>
      </c>
      <c r="P68" s="34">
        <v>9211</v>
      </c>
      <c r="Q68" s="70">
        <v>9260.1428571428496</v>
      </c>
    </row>
    <row r="69" spans="1:17" x14ac:dyDescent="0.3">
      <c r="A69" s="34">
        <v>67</v>
      </c>
      <c r="B69" s="34">
        <v>5</v>
      </c>
      <c r="C69" s="34">
        <v>5</v>
      </c>
      <c r="D69" s="34">
        <v>3</v>
      </c>
      <c r="E69" s="34">
        <v>20</v>
      </c>
      <c r="F69" s="34">
        <v>30</v>
      </c>
      <c r="G69" s="34">
        <v>40</v>
      </c>
      <c r="I69" s="34">
        <v>30</v>
      </c>
      <c r="J69" s="34">
        <v>9269</v>
      </c>
      <c r="K69" s="34">
        <v>9258</v>
      </c>
      <c r="L69" s="34">
        <v>9317</v>
      </c>
      <c r="M69" s="34">
        <v>9324</v>
      </c>
      <c r="N69" s="34">
        <v>9282</v>
      </c>
      <c r="O69" s="34">
        <v>9306</v>
      </c>
      <c r="P69" s="34">
        <v>9312</v>
      </c>
      <c r="Q69" s="70">
        <v>9295.4285714285706</v>
      </c>
    </row>
    <row r="70" spans="1:17" x14ac:dyDescent="0.3">
      <c r="A70" s="34">
        <v>68</v>
      </c>
      <c r="B70" s="34">
        <v>5</v>
      </c>
      <c r="C70" s="34">
        <v>5</v>
      </c>
      <c r="D70" s="34">
        <v>3</v>
      </c>
      <c r="E70" s="34">
        <v>20</v>
      </c>
      <c r="F70" s="34">
        <v>30</v>
      </c>
      <c r="G70" s="34">
        <v>40</v>
      </c>
      <c r="I70" s="34">
        <v>50</v>
      </c>
      <c r="J70" s="34">
        <v>9240</v>
      </c>
      <c r="K70" s="34">
        <v>9287</v>
      </c>
      <c r="L70" s="34">
        <v>9278</v>
      </c>
      <c r="M70" s="34">
        <v>9221</v>
      </c>
      <c r="N70" s="34">
        <v>9272</v>
      </c>
      <c r="O70" s="34">
        <v>9236</v>
      </c>
      <c r="P70" s="34">
        <v>9249</v>
      </c>
      <c r="Q70" s="70">
        <v>9254.7142857142808</v>
      </c>
    </row>
    <row r="71" spans="1:17" x14ac:dyDescent="0.3">
      <c r="A71" s="34">
        <v>69</v>
      </c>
      <c r="B71" s="34">
        <v>5</v>
      </c>
      <c r="C71" s="34">
        <v>10</v>
      </c>
      <c r="D71" s="34">
        <v>3</v>
      </c>
      <c r="E71" s="34">
        <v>20</v>
      </c>
      <c r="F71" s="34">
        <v>30</v>
      </c>
      <c r="G71" s="34">
        <v>40</v>
      </c>
      <c r="I71" s="34">
        <v>10</v>
      </c>
      <c r="J71" s="34">
        <v>9347</v>
      </c>
      <c r="K71" s="34">
        <v>9236</v>
      </c>
      <c r="L71" s="34">
        <v>9313</v>
      </c>
      <c r="M71" s="34">
        <v>9338</v>
      </c>
      <c r="N71" s="34">
        <v>9333</v>
      </c>
      <c r="O71" s="34">
        <v>9365</v>
      </c>
      <c r="P71" s="34">
        <v>9356</v>
      </c>
      <c r="Q71" s="70">
        <v>9326.8571428571395</v>
      </c>
    </row>
    <row r="72" spans="1:17" x14ac:dyDescent="0.3">
      <c r="A72" s="34">
        <v>70</v>
      </c>
      <c r="B72" s="34">
        <v>5</v>
      </c>
      <c r="C72" s="34">
        <v>10</v>
      </c>
      <c r="D72" s="34">
        <v>3</v>
      </c>
      <c r="E72" s="34">
        <v>20</v>
      </c>
      <c r="F72" s="34">
        <v>30</v>
      </c>
      <c r="G72" s="34">
        <v>40</v>
      </c>
      <c r="I72" s="34">
        <v>30</v>
      </c>
      <c r="J72" s="34">
        <v>9415</v>
      </c>
      <c r="K72" s="34">
        <v>9371</v>
      </c>
      <c r="L72" s="34">
        <v>9374</v>
      </c>
      <c r="M72" s="34">
        <v>9349</v>
      </c>
      <c r="N72" s="34">
        <v>9315</v>
      </c>
      <c r="O72" s="34">
        <v>9442</v>
      </c>
      <c r="P72" s="34">
        <v>9408</v>
      </c>
      <c r="Q72" s="70">
        <v>9382</v>
      </c>
    </row>
    <row r="73" spans="1:17" x14ac:dyDescent="0.3">
      <c r="A73" s="34">
        <v>71</v>
      </c>
      <c r="B73" s="34">
        <v>5</v>
      </c>
      <c r="C73" s="34">
        <v>10</v>
      </c>
      <c r="D73" s="34">
        <v>3</v>
      </c>
      <c r="E73" s="34">
        <v>20</v>
      </c>
      <c r="F73" s="34">
        <v>30</v>
      </c>
      <c r="G73" s="34">
        <v>40</v>
      </c>
      <c r="I73" s="34">
        <v>50</v>
      </c>
      <c r="J73" s="34">
        <v>8498</v>
      </c>
      <c r="K73" s="34">
        <v>9432</v>
      </c>
      <c r="L73" s="34">
        <v>9394</v>
      </c>
      <c r="M73" s="34">
        <v>9364</v>
      </c>
      <c r="N73" s="34">
        <v>9395</v>
      </c>
      <c r="O73" s="34">
        <v>9389</v>
      </c>
      <c r="P73" s="34">
        <v>9414</v>
      </c>
      <c r="Q73" s="70">
        <v>9269.4285714285706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Summary</vt:lpstr>
      <vt:lpstr>Test A</vt:lpstr>
      <vt:lpstr>Test A collab</vt:lpstr>
      <vt:lpstr>Test B</vt:lpstr>
      <vt:lpstr>Test B collab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Bohrium</dc:creator>
  <cp:lastModifiedBy>Jason Chan</cp:lastModifiedBy>
  <dcterms:created xsi:type="dcterms:W3CDTF">2017-04-14T17:47:21Z</dcterms:created>
  <dcterms:modified xsi:type="dcterms:W3CDTF">2017-04-15T07:20:35Z</dcterms:modified>
</cp:coreProperties>
</file>