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dro1\Dropbox\Lab Notebooks\Sam Quinn\"/>
    </mc:Choice>
  </mc:AlternateContent>
  <bookViews>
    <workbookView xWindow="2055" yWindow="1320" windowWidth="21465" windowHeight="19605" tabRatio="993" activeTab="2"/>
  </bookViews>
  <sheets>
    <sheet name="SIU_115401_SampleSheet" sheetId="1" r:id="rId1"/>
    <sheet name="example Phyluce code" sheetId="9" r:id="rId2"/>
    <sheet name="example illumiprocessor.conf fi" sheetId="10" r:id="rId3"/>
    <sheet name="tagi5" sheetId="6" r:id="rId4"/>
    <sheet name="tagi7" sheetId="8" r:id="rId5"/>
    <sheet name="tag map" sheetId="7" r:id="rId6"/>
    <sheet name="Full Barcode" sheetId="3" r:id="rId7"/>
    <sheet name="Color key" sheetId="5" r:id="rId8"/>
  </sheets>
  <calcPr calcId="15251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2" i="7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2" i="8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2" i="6"/>
  <c r="D2" i="6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3" i="6"/>
  <c r="D3" i="8"/>
  <c r="C3" i="7"/>
  <c r="D4" i="6"/>
  <c r="D4" i="8"/>
  <c r="C4" i="7"/>
  <c r="D5" i="6"/>
  <c r="D5" i="8"/>
  <c r="C5" i="7"/>
  <c r="D6" i="6"/>
  <c r="D6" i="8"/>
  <c r="C6" i="7"/>
  <c r="D7" i="6"/>
  <c r="D7" i="8"/>
  <c r="C7" i="7"/>
  <c r="D8" i="6"/>
  <c r="D8" i="8"/>
  <c r="C8" i="7"/>
  <c r="D9" i="6"/>
  <c r="D9" i="8"/>
  <c r="C9" i="7"/>
  <c r="D10" i="6"/>
  <c r="D10" i="8"/>
  <c r="C10" i="7"/>
  <c r="D11" i="6"/>
  <c r="D11" i="8"/>
  <c r="C11" i="7"/>
  <c r="D12" i="6"/>
  <c r="D12" i="8"/>
  <c r="C12" i="7"/>
  <c r="D13" i="6"/>
  <c r="D13" i="8"/>
  <c r="C13" i="7"/>
  <c r="D14" i="6"/>
  <c r="D14" i="8"/>
  <c r="C14" i="7"/>
  <c r="D15" i="6"/>
  <c r="D15" i="8"/>
  <c r="C15" i="7"/>
  <c r="D16" i="6"/>
  <c r="D16" i="8"/>
  <c r="C16" i="7"/>
  <c r="D17" i="6"/>
  <c r="D17" i="8"/>
  <c r="C17" i="7"/>
  <c r="D18" i="6"/>
  <c r="D18" i="8"/>
  <c r="C18" i="7"/>
  <c r="D19" i="6"/>
  <c r="D19" i="8"/>
  <c r="C19" i="7"/>
  <c r="D20" i="6"/>
  <c r="D20" i="8"/>
  <c r="C20" i="7"/>
  <c r="D21" i="6"/>
  <c r="D21" i="8"/>
  <c r="C21" i="7"/>
  <c r="D22" i="6"/>
  <c r="D22" i="8"/>
  <c r="C22" i="7"/>
  <c r="D23" i="6"/>
  <c r="D23" i="8"/>
  <c r="C23" i="7"/>
  <c r="D24" i="6"/>
  <c r="D24" i="8"/>
  <c r="C24" i="7"/>
  <c r="D25" i="6"/>
  <c r="D25" i="8"/>
  <c r="C25" i="7"/>
  <c r="D26" i="6"/>
  <c r="D26" i="8"/>
  <c r="C26" i="7"/>
  <c r="D27" i="6"/>
  <c r="D27" i="8"/>
  <c r="C27" i="7"/>
  <c r="D28" i="6"/>
  <c r="D28" i="8"/>
  <c r="C28" i="7"/>
  <c r="D29" i="6"/>
  <c r="D29" i="8"/>
  <c r="C29" i="7"/>
  <c r="D30" i="6"/>
  <c r="D30" i="8"/>
  <c r="C30" i="7"/>
  <c r="D31" i="6"/>
  <c r="D31" i="8"/>
  <c r="C31" i="7"/>
  <c r="D32" i="6"/>
  <c r="D32" i="8"/>
  <c r="C32" i="7"/>
  <c r="D33" i="6"/>
  <c r="D33" i="8"/>
  <c r="C33" i="7"/>
  <c r="D34" i="6"/>
  <c r="D34" i="8"/>
  <c r="C34" i="7"/>
  <c r="D35" i="6"/>
  <c r="D35" i="8"/>
  <c r="C35" i="7"/>
  <c r="D36" i="6"/>
  <c r="D36" i="8"/>
  <c r="C36" i="7"/>
  <c r="D37" i="6"/>
  <c r="D37" i="8"/>
  <c r="C37" i="7"/>
  <c r="D38" i="6"/>
  <c r="D38" i="8"/>
  <c r="C38" i="7"/>
  <c r="D39" i="6"/>
  <c r="D39" i="8"/>
  <c r="C39" i="7"/>
  <c r="D40" i="6"/>
  <c r="D40" i="8"/>
  <c r="C40" i="7"/>
  <c r="D41" i="6"/>
  <c r="D41" i="8"/>
  <c r="C41" i="7"/>
  <c r="D42" i="6"/>
  <c r="D42" i="8"/>
  <c r="C42" i="7"/>
  <c r="D43" i="6"/>
  <c r="D43" i="8"/>
  <c r="C43" i="7"/>
  <c r="D44" i="6"/>
  <c r="D44" i="8"/>
  <c r="C44" i="7"/>
  <c r="D45" i="6"/>
  <c r="D45" i="8"/>
  <c r="C45" i="7"/>
  <c r="D46" i="6"/>
  <c r="D46" i="8"/>
  <c r="C46" i="7"/>
  <c r="D47" i="6"/>
  <c r="D47" i="8"/>
  <c r="C47" i="7"/>
  <c r="D48" i="6"/>
  <c r="D48" i="8"/>
  <c r="C48" i="7"/>
  <c r="D49" i="6"/>
  <c r="D49" i="8"/>
  <c r="C49" i="7"/>
  <c r="D50" i="6"/>
  <c r="D50" i="8"/>
  <c r="C50" i="7"/>
  <c r="D51" i="6"/>
  <c r="D51" i="8"/>
  <c r="C51" i="7"/>
  <c r="D52" i="6"/>
  <c r="D52" i="8"/>
  <c r="C52" i="7"/>
  <c r="D53" i="6"/>
  <c r="D53" i="8"/>
  <c r="C53" i="7"/>
  <c r="D54" i="6"/>
  <c r="D54" i="8"/>
  <c r="C54" i="7"/>
  <c r="D55" i="6"/>
  <c r="D55" i="8"/>
  <c r="C55" i="7"/>
  <c r="D56" i="6"/>
  <c r="D56" i="8"/>
  <c r="C56" i="7"/>
  <c r="D57" i="6"/>
  <c r="D57" i="8"/>
  <c r="C57" i="7"/>
  <c r="D58" i="6"/>
  <c r="D58" i="8"/>
  <c r="C58" i="7"/>
  <c r="D59" i="6"/>
  <c r="D59" i="8"/>
  <c r="C59" i="7"/>
  <c r="D60" i="6"/>
  <c r="D60" i="8"/>
  <c r="C60" i="7"/>
  <c r="D61" i="6"/>
  <c r="D61" i="8"/>
  <c r="C61" i="7"/>
  <c r="D62" i="6"/>
  <c r="D62" i="8"/>
  <c r="C62" i="7"/>
  <c r="D63" i="6"/>
  <c r="D63" i="8"/>
  <c r="C63" i="7"/>
  <c r="D64" i="6"/>
  <c r="D64" i="8"/>
  <c r="C64" i="7"/>
  <c r="D65" i="6"/>
  <c r="D65" i="8"/>
  <c r="C65" i="7"/>
  <c r="D66" i="6"/>
  <c r="D66" i="8"/>
  <c r="C66" i="7"/>
  <c r="D67" i="6"/>
  <c r="D67" i="8"/>
  <c r="C67" i="7"/>
  <c r="D68" i="6"/>
  <c r="D68" i="8"/>
  <c r="C68" i="7"/>
  <c r="D69" i="6"/>
  <c r="D69" i="8"/>
  <c r="C69" i="7"/>
  <c r="D70" i="6"/>
  <c r="D70" i="8"/>
  <c r="C70" i="7"/>
  <c r="D71" i="6"/>
  <c r="D71" i="8"/>
  <c r="C71" i="7"/>
  <c r="D72" i="6"/>
  <c r="D72" i="8"/>
  <c r="C72" i="7"/>
  <c r="D73" i="6"/>
  <c r="D73" i="8"/>
  <c r="C73" i="7"/>
  <c r="D74" i="6"/>
  <c r="D74" i="8"/>
  <c r="C74" i="7"/>
  <c r="D75" i="6"/>
  <c r="D75" i="8"/>
  <c r="C75" i="7"/>
  <c r="D76" i="6"/>
  <c r="D76" i="8"/>
  <c r="C76" i="7"/>
  <c r="D77" i="6"/>
  <c r="D77" i="8"/>
  <c r="C77" i="7"/>
  <c r="D78" i="6"/>
  <c r="D78" i="8"/>
  <c r="C78" i="7"/>
  <c r="D79" i="6"/>
  <c r="D79" i="8"/>
  <c r="C79" i="7"/>
  <c r="D80" i="6"/>
  <c r="D80" i="8"/>
  <c r="C80" i="7"/>
  <c r="D81" i="6"/>
  <c r="D81" i="8"/>
  <c r="C81" i="7"/>
  <c r="D82" i="6"/>
  <c r="D82" i="8"/>
  <c r="C82" i="7"/>
  <c r="D83" i="6"/>
  <c r="D83" i="8"/>
  <c r="C83" i="7"/>
  <c r="D84" i="6"/>
  <c r="D84" i="8"/>
  <c r="C84" i="7"/>
  <c r="D85" i="6"/>
  <c r="D85" i="8"/>
  <c r="C85" i="7"/>
  <c r="D86" i="6"/>
  <c r="D86" i="8"/>
  <c r="C86" i="7"/>
  <c r="D87" i="6"/>
  <c r="D87" i="8"/>
  <c r="C87" i="7"/>
  <c r="D88" i="6"/>
  <c r="D88" i="8"/>
  <c r="C88" i="7"/>
  <c r="D89" i="6"/>
  <c r="D89" i="8"/>
  <c r="C89" i="7"/>
  <c r="D90" i="6"/>
  <c r="D90" i="8"/>
  <c r="C90" i="7"/>
  <c r="D91" i="6"/>
  <c r="D91" i="8"/>
  <c r="C91" i="7"/>
  <c r="D92" i="6"/>
  <c r="D92" i="8"/>
  <c r="C92" i="7"/>
  <c r="D93" i="6"/>
  <c r="D93" i="8"/>
  <c r="C93" i="7"/>
  <c r="D94" i="6"/>
  <c r="D94" i="8"/>
  <c r="C94" i="7"/>
  <c r="D95" i="6"/>
  <c r="D95" i="8"/>
  <c r="C95" i="7"/>
  <c r="D96" i="6"/>
  <c r="D96" i="8"/>
  <c r="C96" i="7"/>
  <c r="D97" i="6"/>
  <c r="D97" i="8"/>
  <c r="C97" i="7"/>
  <c r="D2" i="8"/>
  <c r="C2" i="7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2" i="6"/>
</calcChain>
</file>

<file path=xl/sharedStrings.xml><?xml version="1.0" encoding="utf-8"?>
<sst xmlns="http://schemas.openxmlformats.org/spreadsheetml/2006/main" count="892" uniqueCount="411">
  <si>
    <t>RG_Sample_Code</t>
  </si>
  <si>
    <t>Customer_Code</t>
  </si>
  <si>
    <t>Project_Code</t>
  </si>
  <si>
    <t>i5_Barcode_Seq</t>
  </si>
  <si>
    <t>i7_Barcode_Seq</t>
  </si>
  <si>
    <t>Sequence_Name</t>
  </si>
  <si>
    <t>Sequencing_Cycle</t>
  </si>
  <si>
    <t>SIU_115401_P01_WA01</t>
  </si>
  <si>
    <t>ApeteJLB07-750-0012-AABC</t>
  </si>
  <si>
    <t>SIU_115401</t>
  </si>
  <si>
    <t>TCTACTCT</t>
  </si>
  <si>
    <t>GTGTTCTA</t>
  </si>
  <si>
    <t xml:space="preserve"> RAPiD-Genomics_HJYMTBBXX_SIU_115401_P01_WA01_i5-512_i7-59_S1080_L006_R1_001.fastq</t>
  </si>
  <si>
    <t>2x100</t>
  </si>
  <si>
    <t>SIU_115401_P01_WA02</t>
  </si>
  <si>
    <t>AaltaJLB07-802-0181-ABIB</t>
  </si>
  <si>
    <t>AGTCACTA</t>
  </si>
  <si>
    <t xml:space="preserve"> RAPiD-Genomics_HJYMTBBXX_SIU_115401_P01_WA02_i5-512_i7-27_S1081_L006_R1_001.fastq</t>
  </si>
  <si>
    <t>SIU_115401_P01_WA03</t>
  </si>
  <si>
    <t>AcainJLB07-226-0004-AAAE</t>
  </si>
  <si>
    <t>ATTGGCTC</t>
  </si>
  <si>
    <t xml:space="preserve"> RAPiD-Genomics_HJYMTBBXX_SIU_115401_P01_WA03_i5-512_i7-82_S1082_L006_R1_001.fastq</t>
  </si>
  <si>
    <t>SIU_115401_P01_WA04</t>
  </si>
  <si>
    <t>ApeteJY08-028-0029-AACJ</t>
  </si>
  <si>
    <t>CAGATCTG</t>
  </si>
  <si>
    <t xml:space="preserve"> RAPiD-Genomics_HJYMTBBXX_SIU_115401_P01_WA04_i5-512_i7-07_S1083_L006_R1_001.fastq</t>
  </si>
  <si>
    <t>SIU_115401_P01_WA05</t>
  </si>
  <si>
    <t>ApeteJY08-076-0026-AACG</t>
  </si>
  <si>
    <t>CCGTGAGA</t>
  </si>
  <si>
    <t xml:space="preserve"> RAPiD-Genomics_HJYMTBBXX_SIU_115401_P01_WA05_i5-512_i7-38_S1084_L006_R1_001.fastq</t>
  </si>
  <si>
    <t>SIU_115401_P01_WA06</t>
  </si>
  <si>
    <t>RventJLB07-237-0131-ABDB</t>
  </si>
  <si>
    <t>ACACGACC</t>
  </si>
  <si>
    <t xml:space="preserve"> RAPiD-Genomics_HJYMTBBXX_SIU_115401_P01_WA06_i5-512_i7-74_S1085_L006_R1_001.fastq</t>
  </si>
  <si>
    <t>SIU_115401_P01_WA07</t>
  </si>
  <si>
    <t>RventJLB07-022-0137-ABDH</t>
  </si>
  <si>
    <t>AGCACCTC</t>
  </si>
  <si>
    <t xml:space="preserve"> RAPiD-Genomics_HJYMTBBXX_SIU_115401_P01_WA07_i5-512_i7-77_S1086_L006_R1_001.fastq</t>
  </si>
  <si>
    <t>SIU_115401_P01_WA08</t>
  </si>
  <si>
    <t>RdeflJLB08-006-0056-AAFG</t>
  </si>
  <si>
    <t>AAGACGGA</t>
  </si>
  <si>
    <t xml:space="preserve"> RAPiD-Genomics_HJYMTBBXX_SIU_115401_P01_WA08_i5-512_i7-16_S1087_L006_R1_001.fastq</t>
  </si>
  <si>
    <t>SIU_115401_P01_WA09</t>
  </si>
  <si>
    <t>RventJLB08-012-0149-ABEJ</t>
  </si>
  <si>
    <t>CCAGTTCA</t>
  </si>
  <si>
    <t xml:space="preserve"> RAPiD-Genomics_HJYMTBBXX_SIU_115401_P01_WA09_i5-512_i7-36_S1088_L006_R1_001.fastq</t>
  </si>
  <si>
    <t>SIU_115401_P01_WA10</t>
  </si>
  <si>
    <t>RventJLB07-015-0157-ABFH</t>
  </si>
  <si>
    <t>GGAGAACA</t>
  </si>
  <si>
    <t xml:space="preserve"> RAPiD-Genomics_HJYMTBBXX_SIU_115401_P01_WA10_i5-512_i7-54_S1089_L006_R1_001.fastq</t>
  </si>
  <si>
    <t>SIU_115401_P01_WA11</t>
  </si>
  <si>
    <t>RventJLB06-018-0167-ABGH</t>
  </si>
  <si>
    <t>AGATCGCA</t>
  </si>
  <si>
    <t xml:space="preserve"> RAPiD-Genomics_HJYMTBBXX_SIU_115401_P01_WA11_i5-512_i7-25_S1090_L006_R1_001.fastq</t>
  </si>
  <si>
    <t>SIU_115401_P01_WA12</t>
  </si>
  <si>
    <t>Rfant-0061-AAGB</t>
  </si>
  <si>
    <t>ACTATGCA</t>
  </si>
  <si>
    <t xml:space="preserve"> RAPiD-Genomics_HJYMTBBXX_SIU_115401_P01_WA12_i5-512_i7-23_S1091_L006_R1_001.fastq</t>
  </si>
  <si>
    <t>SIU_115401_P01_WB01</t>
  </si>
  <si>
    <t>AsmarJLB07-811-0038-AADI</t>
  </si>
  <si>
    <t>CAAGACTA</t>
  </si>
  <si>
    <t xml:space="preserve"> RAPiD-Genomics_HJYMTBBXX_SIU_115401_P01_WB01_i5-512_i7-31_S1092_L006_R1_001.fastq</t>
  </si>
  <si>
    <t>SIU_115401_P01_WB02</t>
  </si>
  <si>
    <t>AsilvJLB017-004-0031-AADB</t>
  </si>
  <si>
    <t>CCTCCTGA</t>
  </si>
  <si>
    <t xml:space="preserve"> RAPiD-Genomics_HJYMTBBXX_SIU_115401_P01_WB02_i5-512_i7-39_S1093_L006_R1_001.fastq</t>
  </si>
  <si>
    <t>SIU_115401_P01_WB03</t>
  </si>
  <si>
    <t>AsimuMNCN-5516-0033-AADD</t>
  </si>
  <si>
    <t>AAACATCG</t>
  </si>
  <si>
    <t xml:space="preserve"> RAPiD-Genomics_HJYMTBBXX_SIU_115401_P01_WB03_i5-512_i7-02_S1094_L006_R1_001.fastq</t>
  </si>
  <si>
    <t>SIU_115401_P01_WB04</t>
  </si>
  <si>
    <t>ApeteJY08-100-0023-AACD</t>
  </si>
  <si>
    <t>ACCTCCAA</t>
  </si>
  <si>
    <t xml:space="preserve"> RAPiD-Genomics_HJYMTBBXX_SIU_115401_P01_WB04_i5-512_i7-20_S1095_L006_R1_001.fastq</t>
  </si>
  <si>
    <t>SIU_115401_P01_WB05</t>
  </si>
  <si>
    <t>Ahahn-0196-ABJG</t>
  </si>
  <si>
    <t>CGGATTGC</t>
  </si>
  <si>
    <t xml:space="preserve"> RAPiD-Genomics_HJYMTBBXX_SIU_115401_P01_WB05_i5-512_i7-90_S1096_L006_R1_001.fastq</t>
  </si>
  <si>
    <t>SIU_115401_P01_WB06</t>
  </si>
  <si>
    <t>RventJLB07-017-0130-ABDA</t>
  </si>
  <si>
    <t>ACATTGGC</t>
  </si>
  <si>
    <t xml:space="preserve"> RAPiD-Genomics_HJYMTBBXX_SIU_115401_P01_WB06_i5-512_i7-06_S1097_L006_R1_001.fastq</t>
  </si>
  <si>
    <t>SIU_115401_P01_WB07</t>
  </si>
  <si>
    <t>RventJLB07-009-0136-ABDG</t>
  </si>
  <si>
    <t>ATTGAGGA</t>
  </si>
  <si>
    <t xml:space="preserve"> RAPiD-Genomics_HJYMTBBXX_SIU_115401_P01_WB07_i5-512_i7-29_S1098_L006_R1_001.fastq</t>
  </si>
  <si>
    <t>SIU_115401_P01_WB08</t>
  </si>
  <si>
    <t>Rvent-0143-ABED</t>
  </si>
  <si>
    <t>GTCGTAGA</t>
  </si>
  <si>
    <t xml:space="preserve"> RAPiD-Genomics_HJYMTBBXX_SIU_115401_P01_WB08_i5-512_i7-57_S1099_L006_R1_001.fastq</t>
  </si>
  <si>
    <t>SIU_115401_P01_WB09</t>
  </si>
  <si>
    <t>Rvent-0148-ABEI</t>
  </si>
  <si>
    <t>TCTTCACA</t>
  </si>
  <si>
    <t xml:space="preserve"> RAPiD-Genomics_HJYMTBBXX_SIU_115401_P01_WB09_i5-512_i7-63_S1100_L006_R1_001.fastq</t>
  </si>
  <si>
    <t>SIU_115401_P01_WB10</t>
  </si>
  <si>
    <t>RventJLB06-018-0156-ABFG</t>
  </si>
  <si>
    <t>GGTGCGAA</t>
  </si>
  <si>
    <t xml:space="preserve"> RAPiD-Genomics_HJYMTBBXX_SIU_115401_P01_WB10_i5-512_i7-55_S1101_L006_R1_001.fastq</t>
  </si>
  <si>
    <t>SIU_115401_P01_WB11</t>
  </si>
  <si>
    <t>Rvent-0165-ABGF</t>
  </si>
  <si>
    <t>ACCACTGT</t>
  </si>
  <si>
    <t xml:space="preserve"> RAPiD-Genomics_HJYMTBBXX_SIU_115401_P01_WB11_i5-512_i7-05_S1102_L006_R1_001.fastq</t>
  </si>
  <si>
    <t>SIU_115401_P01_WB12</t>
  </si>
  <si>
    <t>Rfant-0059-AAFJ</t>
  </si>
  <si>
    <t>ACAGATTC</t>
  </si>
  <si>
    <t xml:space="preserve"> RAPiD-Genomics_HJYMTBBXX_SIU_115401_P01_WB12_i5-512_i7-75_S1103_L006_R1_001.fastq</t>
  </si>
  <si>
    <t>SIU_115401_P01_WC01</t>
  </si>
  <si>
    <t>AsmarJLB011-0039-AADJ</t>
  </si>
  <si>
    <t>TGGAACAA</t>
  </si>
  <si>
    <t xml:space="preserve"> RAPiD-Genomics_HJYMTBBXX_SIU_115401_P01_WC01_i5-512_i7-65_S1104_L006_R1_001.fastq</t>
  </si>
  <si>
    <t>SIU_115401_P01_WC02</t>
  </si>
  <si>
    <t>ApeteJY08-102_1-0014-AABE</t>
  </si>
  <si>
    <t>TGGTGGTA</t>
  </si>
  <si>
    <t xml:space="preserve"> RAPiD-Genomics_HJYMTBBXX_SIU_115401_P01_WC02_i5-512_i7-67_S1105_L006_R1_001.fastq</t>
  </si>
  <si>
    <t>SIU_115401_P01_WC03</t>
  </si>
  <si>
    <t>ApeteJLB07-809-0017-AABH</t>
  </si>
  <si>
    <t>CGAACTTA</t>
  </si>
  <si>
    <t xml:space="preserve"> RAPiD-Genomics_HJYMTBBXX_SIU_115401_P01_WC03_i5-512_i7-40_S1106_L006_R1_001.fastq</t>
  </si>
  <si>
    <t>SIU_115401_P01_WC04</t>
  </si>
  <si>
    <t>Acain-0006-AAAG</t>
  </si>
  <si>
    <t>ACAGCAGA</t>
  </si>
  <si>
    <t xml:space="preserve"> RAPiD-Genomics_HJYMTBBXX_SIU_115401_P01_WC04_i5-512_i7-19_S1107_L006_R1_001.fastq</t>
  </si>
  <si>
    <t>SIU_115401_P01_WC05</t>
  </si>
  <si>
    <t>ApeteJY08-236-0025-AACF</t>
  </si>
  <si>
    <t>ATCATTCC</t>
  </si>
  <si>
    <t xml:space="preserve"> RAPiD-Genomics_HJYMTBBXX_SIU_115401_P01_WC05_i5-512_i7-81_S1108_L006_R1_001.fastq</t>
  </si>
  <si>
    <t>SIU_115401_P01_WC06</t>
  </si>
  <si>
    <t>Rvari-0123-ABCD</t>
  </si>
  <si>
    <t>ATGCCTAA</t>
  </si>
  <si>
    <t xml:space="preserve"> RAPiD-Genomics_HJYMTBBXX_SIU_115401_P01_WC06_i5-512_i7-03_S1109_L006_R1_001.fastq</t>
  </si>
  <si>
    <t>SIU_115401_P01_WC07</t>
  </si>
  <si>
    <t>RventJLB08-004-0135-ABDF</t>
  </si>
  <si>
    <t>TCCGTCTA</t>
  </si>
  <si>
    <t xml:space="preserve"> RAPiD-Genomics_HJYMTBBXX_SIU_115401_P01_WC07_i5-512_i7-62_S1110_L006_R1_001.fastq</t>
  </si>
  <si>
    <t>SIU_115401_P01_WC08</t>
  </si>
  <si>
    <t>RventJLB07-016-0142-ABEC</t>
  </si>
  <si>
    <t>AAGGTACA</t>
  </si>
  <si>
    <t xml:space="preserve"> RAPiD-Genomics_HJYMTBBXX_SIU_115401_P01_WC08_i5-512_i7-17_S1111_L006_R1_001.fastq</t>
  </si>
  <si>
    <t>SIU_115401_P01_WC09</t>
  </si>
  <si>
    <t>RdeflJLB08-008-0057-AAFH</t>
  </si>
  <si>
    <t>GACAGTGC</t>
  </si>
  <si>
    <t xml:space="preserve"> RAPiD-Genomics_HJYMTBBXX_SIU_115401_P01_WC09_i5-512_i7-93_S1112_L006_R1_001.fastq</t>
  </si>
  <si>
    <t>SIU_115401_P01_WC10</t>
  </si>
  <si>
    <t>RventJLB08-015-0155-ABFF</t>
  </si>
  <si>
    <t>GACTAGTA</t>
  </si>
  <si>
    <t xml:space="preserve"> RAPiD-Genomics_HJYMTBBXX_SIU_115401_P01_WC10_i5-512_i7-47_S1113_L006_R1_001.fastq</t>
  </si>
  <si>
    <t>SIU_115401_P01_WC11</t>
  </si>
  <si>
    <t>Rvent-0164-ABGE</t>
  </si>
  <si>
    <t>AAGAGATC</t>
  </si>
  <si>
    <t xml:space="preserve"> RAPiD-Genomics_HJYMTBBXX_SIU_115401_P01_WC11_i5-512_i7-70_S1114_L006_R1_001.fastq</t>
  </si>
  <si>
    <t>SIU_115401_P01_WC12</t>
  </si>
  <si>
    <t>RuakaJLB07-021-0113-ABBD</t>
  </si>
  <si>
    <t>CTCAATGA</t>
  </si>
  <si>
    <t xml:space="preserve"> RAPiD-Genomics_HJYMTBBXX_SIU_115401_P01_WC12_i5-512_i7-43_S1115_L006_R1_001.fastq</t>
  </si>
  <si>
    <t>SIU_115401_P01_WD01</t>
  </si>
  <si>
    <t>Rfant-0062-AAGC</t>
  </si>
  <si>
    <t>GCTAACGA</t>
  </si>
  <si>
    <t xml:space="preserve"> RAPiD-Genomics_HJYMTBBXX_SIU_115401_P01_WD01_i5-512_i7-52_S1116_L006_R1_001.fastq</t>
  </si>
  <si>
    <t>SIU_115401_P01_WD02</t>
  </si>
  <si>
    <t>AsmarJB028n1-0042-AAEC</t>
  </si>
  <si>
    <t>AATCCGTC</t>
  </si>
  <si>
    <t xml:space="preserve"> RAPiD-Genomics_HJYMTBBXX_SIU_115401_P01_WD02_i5-512_i7-72_S1117_L006_R1_001.fastq</t>
  </si>
  <si>
    <t>SIU_115401_P01_WD03</t>
  </si>
  <si>
    <t>AtrivJLB07-047-0226-ACCG</t>
  </si>
  <si>
    <t>CAACCACA</t>
  </si>
  <si>
    <t xml:space="preserve"> RAPiD-Genomics_HJYMTBBXX_SIU_115401_P01_WD03_i5-512_i7-30_S1118_L006_R1_001.fastq</t>
  </si>
  <si>
    <t>SIU_115401_P01_WD04</t>
  </si>
  <si>
    <t>ApeteJLB07-811-0022-AACC</t>
  </si>
  <si>
    <t>CTAAGGTC</t>
  </si>
  <si>
    <t xml:space="preserve"> RAPiD-Genomics_HJYMTBBXX_SIU_115401_P01_WD04_i5-512_i7-91_S1119_L006_R1_001.fastq</t>
  </si>
  <si>
    <t>SIU_115401_P01_WD05</t>
  </si>
  <si>
    <t>Ahahn7-2006 JB ET-0195-ABJF</t>
  </si>
  <si>
    <t>AAGGACAC</t>
  </si>
  <si>
    <t xml:space="preserve"> RAPiD-Genomics_HJYMTBBXX_SIU_115401_P01_WD05_i5-512_i7-71_S1120_L006_R1_001.fastq</t>
  </si>
  <si>
    <t>SIU_115401_P01_WD06</t>
  </si>
  <si>
    <t>Rvent-0129-ABCJ</t>
  </si>
  <si>
    <t>GCCACATA</t>
  </si>
  <si>
    <t xml:space="preserve"> RAPiD-Genomics_HJYMTBBXX_SIU_115401_P01_WD06_i5-512_i7-50_S1121_L006_R1_001.fastq</t>
  </si>
  <si>
    <t>SIU_115401_P01_WD07</t>
  </si>
  <si>
    <t>Rvari-0125-ABCF</t>
  </si>
  <si>
    <t>CCGACAAC</t>
  </si>
  <si>
    <t xml:space="preserve"> RAPiD-Genomics_HJYMTBBXX_SIU_115401_P01_WD07_i5-512_i7-86_S1122_L006_R1_001.fastq</t>
  </si>
  <si>
    <t>SIU_115401_P01_WD08</t>
  </si>
  <si>
    <t>RventJLB08-010-0141-ABEB</t>
  </si>
  <si>
    <t>ATAGCGAC</t>
  </si>
  <si>
    <t xml:space="preserve"> RAPiD-Genomics_HJYMTBBXX_SIU_115401_P01_WD08_i5-512_i7-80_S1123_L006_R1_001.fastq</t>
  </si>
  <si>
    <t>SIU_115401_P01_WD09</t>
  </si>
  <si>
    <t>Ruaka-0112-ABBC</t>
  </si>
  <si>
    <t>TGAAGAGA</t>
  </si>
  <si>
    <t xml:space="preserve"> RAPiD-Genomics_HJYMTBBXX_SIU_115401_P01_WD09_i5-512_i7-64_S1124_L006_R1_001.fastq</t>
  </si>
  <si>
    <t>SIU_115401_P01_WD10</t>
  </si>
  <si>
    <t>Rvent-0154-ABFE</t>
  </si>
  <si>
    <t>CATCAAGT</t>
  </si>
  <si>
    <t xml:space="preserve"> RAPiD-Genomics_HJYMTBBXX_SIU_115401_P01_WD10_i5-512_i7-08_S1125_L006_R1_001.fastq</t>
  </si>
  <si>
    <t>SIU_115401_P01_WD11</t>
  </si>
  <si>
    <t>RventJLB07-023-0163-ABGD</t>
  </si>
  <si>
    <t>GTCTGTCA</t>
  </si>
  <si>
    <t xml:space="preserve"> RAPiD-Genomics_HJYMTBBXX_SIU_115401_P01_WD11_i5-512_i7-58_S1126_L006_R1_001.fastq</t>
  </si>
  <si>
    <t>SIU_115401_P01_WD12</t>
  </si>
  <si>
    <t>RlamaJLB08-098-0079-AAHJ</t>
  </si>
  <si>
    <t>CGCTGATC</t>
  </si>
  <si>
    <t xml:space="preserve"> RAPiD-Genomics_HJYMTBBXX_SIU_115401_P01_WD12_i5-512_i7-09_S1127_L006_R1_001.fastq</t>
  </si>
  <si>
    <t>SIU_115401_P01_WE01</t>
  </si>
  <si>
    <t>Asp-0043-AAED</t>
  </si>
  <si>
    <t>GAGCTGAA</t>
  </si>
  <si>
    <t xml:space="preserve"> RAPiD-Genomics_HJYMTBBXX_SIU_115401_P01_WE01_i5-512_i7-48_S1128_L006_R1_001.fastq</t>
  </si>
  <si>
    <t>SIU_115401_P01_WE02</t>
  </si>
  <si>
    <t>AsmarJB028n2-0041-AAEB</t>
  </si>
  <si>
    <t>CGACACAC</t>
  </si>
  <si>
    <t xml:space="preserve"> RAPiD-Genomics_HJYMTBBXX_SIU_115401_P01_WE02_i5-512_i7-89_S1129_L006_R1_001.fastq</t>
  </si>
  <si>
    <t>SIU_115401_P01_WE03</t>
  </si>
  <si>
    <t>AcainJLB07-225-0003-AAAD</t>
  </si>
  <si>
    <t>CCTAATCC</t>
  </si>
  <si>
    <t xml:space="preserve"> RAPiD-Genomics_HJYMTBBXX_SIU_115401_P01_WE03_i5-512_i7-87_S1130_L006_R1_001.fastq</t>
  </si>
  <si>
    <t>SIU_115401_P01_WE04</t>
  </si>
  <si>
    <t>ApeteJLB07-010 -0021-AACB</t>
  </si>
  <si>
    <t>ACGCTCGA</t>
  </si>
  <si>
    <t xml:space="preserve"> RAPiD-Genomics_HJYMTBBXX_SIU_115401_P01_WE04_i5-512_i7-21_S1131_L006_R1_001.fastq</t>
  </si>
  <si>
    <t>SIU_115401_P01_WE05</t>
  </si>
  <si>
    <t>ArubrJLB017-011-0298-ACJI</t>
  </si>
  <si>
    <t>GAGTTAGC</t>
  </si>
  <si>
    <t xml:space="preserve"> RAPiD-Genomics_HJYMTBBXX_SIU_115401_P01_WE05_i5-512_i7-94_S1132_L006_R1_001.fastq</t>
  </si>
  <si>
    <t>SIU_115401_P01_WE06</t>
  </si>
  <si>
    <t>RventJLB07-010 -0128-ABCI</t>
  </si>
  <si>
    <t>CATACCAA</t>
  </si>
  <si>
    <t xml:space="preserve"> RAPiD-Genomics_HJYMTBBXX_SIU_115401_P01_WE06_i5-512_i7-35_S1133_L006_R1_001.fastq</t>
  </si>
  <si>
    <t>SIU_115401_P01_WE07</t>
  </si>
  <si>
    <t>Rduel-0058-AAFI</t>
  </si>
  <si>
    <t>CTGAGCCA</t>
  </si>
  <si>
    <t xml:space="preserve"> RAPiD-Genomics_HJYMTBBXX_SIU_115401_P01_WE07_i5-512_i7-44_S1134_L006_R1_001.fastq</t>
  </si>
  <si>
    <t>SIU_115401_P01_WE08</t>
  </si>
  <si>
    <t>Rvent-0140-ABEA</t>
  </si>
  <si>
    <t>AGTGGTCA</t>
  </si>
  <si>
    <t xml:space="preserve"> RAPiD-Genomics_HJYMTBBXX_SIU_115401_P01_WE08_i5-512_i7-04_S1135_L006_R1_001.fastq</t>
  </si>
  <si>
    <t>SIU_115401_P01_WE09</t>
  </si>
  <si>
    <t>RventJLB07-023-0146-ABEG</t>
  </si>
  <si>
    <t>AGAGTCAA</t>
  </si>
  <si>
    <t xml:space="preserve"> RAPiD-Genomics_HJYMTBBXX_SIU_115401_P01_WE09_i5-512_i7-24_S1136_L006_R1_001.fastq</t>
  </si>
  <si>
    <t>SIU_115401_P01_WE10</t>
  </si>
  <si>
    <t>Rvent-0153-ABFD</t>
  </si>
  <si>
    <t>TATCAGCA</t>
  </si>
  <si>
    <t xml:space="preserve"> RAPiD-Genomics_HJYMTBBXX_SIU_115401_P01_WE10_i5-512_i7-61_S1137_L006_R1_001.fastq</t>
  </si>
  <si>
    <t>SIU_115401_P01_WE11</t>
  </si>
  <si>
    <t>RventJLB07-020-0162-ABGC</t>
  </si>
  <si>
    <t>AACAACCA</t>
  </si>
  <si>
    <t xml:space="preserve"> RAPiD-Genomics_HJYMTBBXX_SIU_115401_P01_WE11_i5-512_i7-13_S1138_L006_R1_001.fastq</t>
  </si>
  <si>
    <t>SIU_115401_P01_WE12</t>
  </si>
  <si>
    <t>Rvent-0172-ABHC</t>
  </si>
  <si>
    <t>AGATGTAC</t>
  </si>
  <si>
    <t xml:space="preserve"> RAPiD-Genomics_HJYMTBBXX_SIU_115401_P01_WE12_i5-512_i7-76_S1139_L006_R1_001.fastq</t>
  </si>
  <si>
    <t>SIU_115401_P01_WF01</t>
  </si>
  <si>
    <t>Apete-0009-AAAJ</t>
  </si>
  <si>
    <t>ATCCTGTA</t>
  </si>
  <si>
    <t xml:space="preserve"> RAPiD-Genomics_HJYMTBBXX_SIU_115401_P01_WF01_i5-512_i7-28_S1140_L006_R1_001.fastq</t>
  </si>
  <si>
    <t>SIU_115401_P01_WF02</t>
  </si>
  <si>
    <t>ApeteJB021n1-0013-AABD</t>
  </si>
  <si>
    <t>AGCCATGC</t>
  </si>
  <si>
    <t xml:space="preserve"> RAPiD-Genomics_HJYMTBBXX_SIU_115401_P01_WF02_i5-512_i7-78_S1141_L006_R1_001.fastq</t>
  </si>
  <si>
    <t>SIU_115401_P01_WF03</t>
  </si>
  <si>
    <t>AsilvJLB017-005-0032-AADC</t>
  </si>
  <si>
    <t>AGGCTAAC</t>
  </si>
  <si>
    <t xml:space="preserve"> RAPiD-Genomics_HJYMTBBXX_SIU_115401_P01_WF03_i5-512_i7-79_S1142_L006_R1_001.fastq</t>
  </si>
  <si>
    <t>SIU_115401_P01_WF04</t>
  </si>
  <si>
    <t>Acain-0005-AAAF</t>
  </si>
  <si>
    <t>CTGGCATA</t>
  </si>
  <si>
    <t xml:space="preserve"> RAPiD-Genomics_HJYMTBBXX_SIU_115401_P01_WF04_i5-512_i7-45_S1143_L006_R1_001.fastq</t>
  </si>
  <si>
    <t>SIU_115401_P01_WF05</t>
  </si>
  <si>
    <t>ApeteJY08-102_2-0015-AABF</t>
  </si>
  <si>
    <t>GAACAGGC</t>
  </si>
  <si>
    <t xml:space="preserve"> RAPiD-Genomics_HJYMTBBXX_SIU_115401_P01_WF05_i5-512_i7-92_S1144_L006_R1_001.fastq</t>
  </si>
  <si>
    <t>SIU_115401_P01_WF06</t>
  </si>
  <si>
    <t>Rvent-0127-ABCH</t>
  </si>
  <si>
    <t>TAGGATGA</t>
  </si>
  <si>
    <t xml:space="preserve"> RAPiD-Genomics_HJYMTBBXX_SIU_115401_P01_WF06_i5-512_i7-60_S1145_L006_R1_001.fastq</t>
  </si>
  <si>
    <t>SIU_115401_P01_WF07</t>
  </si>
  <si>
    <t>Rvent-0134-ABDE</t>
  </si>
  <si>
    <t>CACTTCGA</t>
  </si>
  <si>
    <t xml:space="preserve"> RAPiD-Genomics_HJYMTBBXX_SIU_115401_P01_WF07_i5-512_i7-33_S1146_L006_R1_001.fastq</t>
  </si>
  <si>
    <t>SIU_115401_P01_WF08</t>
  </si>
  <si>
    <t>RdeflJLB08-005-0055-AAFF</t>
  </si>
  <si>
    <t>GCTCGGTA</t>
  </si>
  <si>
    <t xml:space="preserve"> RAPiD-Genomics_HJYMTBBXX_SIU_115401_P01_WF08_i5-512_i7-53_S1147_L006_R1_001.fastq</t>
  </si>
  <si>
    <t>SIU_115401_P01_WF09</t>
  </si>
  <si>
    <t>RventJLB06-029-0147-ABEH</t>
  </si>
  <si>
    <t>GAATCTGA</t>
  </si>
  <si>
    <t xml:space="preserve"> RAPiD-Genomics_HJYMTBBXX_SIU_115401_P01_WF09_i5-512_i7-46_S1148_L006_R1_001.fastq</t>
  </si>
  <si>
    <t>SIU_115401_P01_WF10</t>
  </si>
  <si>
    <t>RventJLB07-048-0152-ABFC</t>
  </si>
  <si>
    <t>AGCAGGAA</t>
  </si>
  <si>
    <t xml:space="preserve"> RAPiD-Genomics_HJYMTBBXX_SIU_115401_P01_WF10_i5-512_i7-26_S1149_L006_R1_001.fastq</t>
  </si>
  <si>
    <t>SIU_115401_P01_WF11</t>
  </si>
  <si>
    <t>RventJLB08-0"16?"-0161-ABGB</t>
  </si>
  <si>
    <t>GCGAGTAA</t>
  </si>
  <si>
    <t xml:space="preserve"> RAPiD-Genomics_HJYMTBBXX_SIU_115401_P01_WF11_i5-512_i7-51_S1150_L006_R1_001.fastq</t>
  </si>
  <si>
    <t>SIU_115401_P01_WF12</t>
  </si>
  <si>
    <t>Rvent-0171-ABHB</t>
  </si>
  <si>
    <t>TGGCTTCA</t>
  </si>
  <si>
    <t xml:space="preserve"> RAPiD-Genomics_HJYMTBBXX_SIU_115401_P01_WF12_i5-512_i7-66_S1151_L006_R1_001.fastq</t>
  </si>
  <si>
    <t>SIU_115401_P01_WG01</t>
  </si>
  <si>
    <t>ApeteJLB07-001-0008-AAAI</t>
  </si>
  <si>
    <t>CACCTTAC</t>
  </si>
  <si>
    <t xml:space="preserve"> RAPiD-Genomics_HJYMTBBXX_SIU_115401_P01_WG01_i5-512_i7-84_S1152_L006_R1_001.fastq</t>
  </si>
  <si>
    <t>SIU_115401_P01_WG02</t>
  </si>
  <si>
    <t>AsmarJLB07-812-0040-AAEA</t>
  </si>
  <si>
    <t>AGTACAAG</t>
  </si>
  <si>
    <t xml:space="preserve"> RAPiD-Genomics_HJYMTBBXX_SIU_115401_P01_WG02_i5-512_i7-12_S1153_L006_R1_001.fastq</t>
  </si>
  <si>
    <t>SIU_115401_P01_WG03</t>
  </si>
  <si>
    <t>ApeteJLB07-803-0016-AABG</t>
  </si>
  <si>
    <t>ACGTATCA</t>
  </si>
  <si>
    <t xml:space="preserve"> RAPiD-Genomics_HJYMTBBXX_SIU_115401_P01_WG03_i5-512_i7-22_S1154_L006_R1_001.fastq</t>
  </si>
  <si>
    <t>SIU_115401_P01_WG04</t>
  </si>
  <si>
    <t>AsimuMNCN-5557-0034-AADE</t>
  </si>
  <si>
    <t>ACAAGCTA</t>
  </si>
  <si>
    <t xml:space="preserve"> RAPiD-Genomics_HJYMTBBXX_SIU_115401_P01_WG04_i5-512_i7-10_S1155_L006_R1_001.fastq</t>
  </si>
  <si>
    <t>SIU_115401_P01_WG05</t>
  </si>
  <si>
    <t>ApeteJY08-042-0024-AACE</t>
  </si>
  <si>
    <t>AACTCACC</t>
  </si>
  <si>
    <t xml:space="preserve"> RAPiD-Genomics_HJYMTBBXX_SIU_115401_P01_WG05_i5-512_i7-69_S1156_L006_R1_001.fastq</t>
  </si>
  <si>
    <t>SIU_115401_P01_WG06</t>
  </si>
  <si>
    <t>RventJLB06-019-0126-ABCG</t>
  </si>
  <si>
    <t>AACCGAGA</t>
  </si>
  <si>
    <t xml:space="preserve"> RAPiD-Genomics_HJYMTBBXX_SIU_115401_P01_WG06_i5-512_i7-14_S1157_L006_R1_001.fastq</t>
  </si>
  <si>
    <t>SIU_115401_P01_WG07</t>
  </si>
  <si>
    <t>RventJLB06-001-0133-ABDD</t>
  </si>
  <si>
    <t>ACACAGAA</t>
  </si>
  <si>
    <t xml:space="preserve"> RAPiD-Genomics_HJYMTBBXX_SIU_115401_P01_WG07_i5-512_i7-18_S1158_L006_R1_001.fastq</t>
  </si>
  <si>
    <t>SIU_115401_P01_WG08</t>
  </si>
  <si>
    <t>Rvent-0139-ABDJ</t>
  </si>
  <si>
    <t>TTCACGCA</t>
  </si>
  <si>
    <t xml:space="preserve"> RAPiD-Genomics_HJYMTBBXX_SIU_115401_P01_WG08_i5-512_i7-68_S1159_L006_R1_001.fastq</t>
  </si>
  <si>
    <t>SIU_115401_P01_WG09</t>
  </si>
  <si>
    <t>RventJLB08-011-0145-ABEF</t>
  </si>
  <si>
    <t>CGACTGGA</t>
  </si>
  <si>
    <t xml:space="preserve"> RAPiD-Genomics_HJYMTBBXX_SIU_115401_P01_WG09_i5-512_i7-41_S1160_L006_R1_001.fastq</t>
  </si>
  <si>
    <t>SIU_115401_P01_WG10</t>
  </si>
  <si>
    <t>Rvent-0151-ABFB</t>
  </si>
  <si>
    <t>CCGAAGTA</t>
  </si>
  <si>
    <t xml:space="preserve"> RAPiD-Genomics_HJYMTBBXX_SIU_115401_P01_WG10_i5-512_i7-37_S1161_L006_R1_001.fastq</t>
  </si>
  <si>
    <t>SIU_115401_P01_WG11</t>
  </si>
  <si>
    <t>Rvent-0160-ABGA</t>
  </si>
  <si>
    <t>GCCAAGAC</t>
  </si>
  <si>
    <t xml:space="preserve"> RAPiD-Genomics_HJYMTBBXX_SIU_115401_P01_WG11_i5-512_i7-96_S1162_L006_R1_001.fastq</t>
  </si>
  <si>
    <t>SIU_115401_P01_WG12</t>
  </si>
  <si>
    <t>RventJLB08-004-0169-ABGJ</t>
  </si>
  <si>
    <t>CGCATACA</t>
  </si>
  <si>
    <t xml:space="preserve"> RAPiD-Genomics_HJYMTBBXX_SIU_115401_P01_WG12_i5-512_i7-42_S1163_L006_R1_001.fastq</t>
  </si>
  <si>
    <t>SIU_115401_P01_WH01</t>
  </si>
  <si>
    <t>AsmarJB011n1-0037-AADH</t>
  </si>
  <si>
    <t>CTGTAGCC</t>
  </si>
  <si>
    <t xml:space="preserve"> RAPiD-Genomics_HJYMTBBXX_SIU_115401_P01_WH01_i5-512_i7-11_S1164_L006_R1_001.fastq</t>
  </si>
  <si>
    <t>SIU_115401_P01_WH02</t>
  </si>
  <si>
    <t>Asp-0044-AAEE</t>
  </si>
  <si>
    <t>CAATGGAA</t>
  </si>
  <si>
    <t xml:space="preserve"> RAPiD-Genomics_HJYMTBBXX_SIU_115401_P01_WH02_i5-512_i7-32_S1165_L006_R1_001.fastq</t>
  </si>
  <si>
    <t>SIU_115401_P01_WH03</t>
  </si>
  <si>
    <t>AtrivJY08-223-0225-ACCF</t>
  </si>
  <si>
    <t>CCTCTATC</t>
  </si>
  <si>
    <t xml:space="preserve"> RAPiD-Genomics_HJYMTBBXX_SIU_115401_P01_WH03_i5-512_i7-88_S1166_L006_R1_001.fastq</t>
  </si>
  <si>
    <t>SIU_115401_P01_WH04</t>
  </si>
  <si>
    <t>ApeteJLB07-808_1-0019-AABJ</t>
  </si>
  <si>
    <t>AATGTTGC</t>
  </si>
  <si>
    <t xml:space="preserve"> RAPiD-Genomics_HJYMTBBXX_SIU_115401_P01_WH04_i5-512_i7-73_S1167_L006_R1_001.fastq</t>
  </si>
  <si>
    <t>SIU_115401_P01_WH05</t>
  </si>
  <si>
    <t>AhahnJLB07-028-0194-ABJE</t>
  </si>
  <si>
    <t>AACGCTTA</t>
  </si>
  <si>
    <t xml:space="preserve"> RAPiD-Genomics_HJYMTBBXX_SIU_115401_P01_WH05_i5-512_i7-15_S1168_L006_R1_001.fastq</t>
  </si>
  <si>
    <t>SIU_115401_P01_WH06</t>
  </si>
  <si>
    <t>ApeteJLB07-808_2-0020-AACA</t>
  </si>
  <si>
    <t>GATAGACA</t>
  </si>
  <si>
    <t xml:space="preserve"> RAPiD-Genomics_HJYMTBBXX_SIU_115401_P01_WH06_i5-512_i7-49_S1169_L006_R1_001.fastq</t>
  </si>
  <si>
    <t>SIU_115401_P01_WH07</t>
  </si>
  <si>
    <t>RventJLB06-029-0132-ABDC</t>
  </si>
  <si>
    <t>AACGTGAT</t>
  </si>
  <si>
    <t xml:space="preserve"> RAPiD-Genomics_HJYMTBBXX_SIU_115401_P01_WH07_i5-512_i7-01_S1170_L006_R1_001.fastq</t>
  </si>
  <si>
    <t>SIU_115401_P01_WH08</t>
  </si>
  <si>
    <t>RventJLB06-001-0138-ABDI</t>
  </si>
  <si>
    <t>CCATCCTC</t>
  </si>
  <si>
    <t xml:space="preserve"> RAPiD-Genomics_HJYMTBBXX_SIU_115401_P01_WH08_i5-512_i7-85_S1171_L006_R1_001.fastq</t>
  </si>
  <si>
    <t>SIU_115401_P01_WH09</t>
  </si>
  <si>
    <t>Rvent-0144-ABEE</t>
  </si>
  <si>
    <t>CAAGGAGC</t>
  </si>
  <si>
    <t xml:space="preserve"> RAPiD-Genomics_HJYMTBBXX_SIU_115401_P01_WH09_i5-512_i7-83_S1172_L006_R1_001.fastq</t>
  </si>
  <si>
    <t>SIU_115401_P01_WH10</t>
  </si>
  <si>
    <t>RventJLB07-050-0150-ABFA</t>
  </si>
  <si>
    <t>CAGCGTTA</t>
  </si>
  <si>
    <t xml:space="preserve"> RAPiD-Genomics_HJYMTBBXX_SIU_115401_P01_WH10_i5-512_i7-34_S1173_L006_R1_001.fastq</t>
  </si>
  <si>
    <t>SIU_115401_P01_WH11</t>
  </si>
  <si>
    <t>Rvent-0159-ABFJ</t>
  </si>
  <si>
    <t>GATGAATC</t>
  </si>
  <si>
    <t xml:space="preserve"> RAPiD-Genomics_HJYMTBBXX_SIU_115401_P01_WH11_i5-512_i7-95_S1174_L006_R1_001.fastq</t>
  </si>
  <si>
    <t>SIU_115401_P01_WH12</t>
  </si>
  <si>
    <t>RventJLB07-030-0168-ABGI</t>
  </si>
  <si>
    <t>GTACGCAA</t>
  </si>
  <si>
    <t xml:space="preserve"> RAPiD-Genomics_HJYMTBBXX_SIU_115401_P01_WH12_i5-512_i7-56_S1175_L006_R1_001.fastq</t>
  </si>
  <si>
    <t>i7: GATCGGAAGAGCACACGTCTGAACTCCAGTCAC-BCBCBCBC-ATCTCGTATGCCGTCTTCTGCTTG</t>
  </si>
  <si>
    <t>i5: AATGATACGGCGACCACCGAGATCTACAC-BCBCBCBC-ACACTCTTTCCCTACACGACGCTCTTCCGATCT</t>
  </si>
  <si>
    <t>-BCBCBCBC- is the unique barcode for each sequence. (in the phyluce tutorial its represented as a *)</t>
  </si>
  <si>
    <t>A. petersi</t>
  </si>
  <si>
    <t>A. smaragdina</t>
  </si>
  <si>
    <t>A. cainarachi</t>
  </si>
  <si>
    <t>Other Ameerega</t>
  </si>
  <si>
    <t>Tag ID</t>
  </si>
  <si>
    <t>iN_Barcode_Seq</t>
  </si>
  <si>
    <t>Adapter iN</t>
  </si>
  <si>
    <t>i7_</t>
  </si>
  <si>
    <t>i5_</t>
  </si>
  <si>
    <t>Name for Tag Map</t>
  </si>
  <si>
    <t>2. full tag map</t>
  </si>
  <si>
    <t>1a. Illumi Processor Tag Name</t>
  </si>
  <si>
    <t>1b. Illumi Processor Tag Name</t>
  </si>
  <si>
    <t>3. outname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</si>
</sst>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Calibri"/>
      <family val="2"/>
      <charset val="1"/>
    </font>
    <font>
      <sz val="10"/>
      <name val="Arial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rgb="FFFFFFCC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ont="1" applyAlignment="1"/>
    <xf numFmtId="49" fontId="0" fillId="2" borderId="1" xfId="0" applyNumberFormat="1" applyFont="1" applyFill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49" fontId="1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4" xfId="0" applyNumberFormat="1" applyFont="1" applyFill="1" applyBorder="1" applyAlignment="1"/>
    <xf numFmtId="0" fontId="0" fillId="0" borderId="2" xfId="0" applyFont="1" applyBorder="1" applyAlignment="1"/>
    <xf numFmtId="49" fontId="0" fillId="2" borderId="5" xfId="0" applyNumberFormat="1" applyFont="1" applyFill="1" applyBorder="1" applyAlignment="1"/>
    <xf numFmtId="49" fontId="0" fillId="2" borderId="6" xfId="0" applyNumberFormat="1" applyFont="1" applyFill="1" applyBorder="1" applyAlignment="1"/>
    <xf numFmtId="0" fontId="0" fillId="0" borderId="0" xfId="0" applyFill="1"/>
    <xf numFmtId="49" fontId="4" fillId="0" borderId="1" xfId="0" applyNumberFormat="1" applyFont="1" applyFill="1" applyBorder="1" applyAlignment="1"/>
    <xf numFmtId="0" fontId="4" fillId="0" borderId="1" xfId="0" applyFont="1" applyBorder="1"/>
    <xf numFmtId="49" fontId="0" fillId="0" borderId="1" xfId="0" applyNumberFormat="1" applyFont="1" applyFill="1" applyBorder="1" applyAlignment="1"/>
    <xf numFmtId="0" fontId="0" fillId="0" borderId="1" xfId="0" applyBorder="1"/>
    <xf numFmtId="0" fontId="0" fillId="0" borderId="1" xfId="0" applyFont="1" applyFill="1" applyBorder="1" applyAlignment="1"/>
    <xf numFmtId="0" fontId="4" fillId="3" borderId="0" xfId="0" applyFont="1" applyFill="1"/>
    <xf numFmtId="0" fontId="0" fillId="3" borderId="0" xfId="0" applyFill="1"/>
    <xf numFmtId="0" fontId="4" fillId="3" borderId="1" xfId="0" applyFont="1" applyFill="1" applyBorder="1"/>
    <xf numFmtId="0" fontId="0" fillId="3" borderId="1" xfId="0" applyFill="1" applyBorder="1"/>
    <xf numFmtId="0" fontId="0" fillId="4" borderId="0" xfId="0" applyFill="1"/>
    <xf numFmtId="0" fontId="4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0" borderId="0" xfId="0" applyNumberFormat="1"/>
    <xf numFmtId="0" fontId="4" fillId="2" borderId="6" xfId="0" applyNumberFormat="1" applyFont="1" applyFill="1" applyBorder="1" applyAlignment="1"/>
    <xf numFmtId="0" fontId="0" fillId="0" borderId="0" xfId="0" applyNumberFormat="1" applyFont="1" applyAlignment="1"/>
    <xf numFmtId="0" fontId="4" fillId="4" borderId="0" xfId="0" applyFont="1" applyFill="1"/>
    <xf numFmtId="0" fontId="0" fillId="0" borderId="0" xfId="0" applyNumberFormat="1" applyFill="1"/>
    <xf numFmtId="0" fontId="4" fillId="0" borderId="0" xfId="0" applyNumberFormat="1" applyFont="1" applyFill="1"/>
    <xf numFmtId="49" fontId="0" fillId="5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6" xfId="0" applyNumberFormat="1" applyFont="1" applyFill="1" applyBorder="1" applyAlignment="1"/>
    <xf numFmtId="49" fontId="0" fillId="0" borderId="6" xfId="0" applyNumberFormat="1" applyFont="1" applyFill="1" applyBorder="1" applyAlignment="1"/>
    <xf numFmtId="0" fontId="0" fillId="0" borderId="0" xfId="0" applyNumberFormat="1" applyFont="1" applyFill="1" applyAlignment="1"/>
    <xf numFmtId="0" fontId="0" fillId="6" borderId="0" xfId="0" applyFont="1" applyFill="1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1095375</xdr:colOff>
      <xdr:row>4</xdr:row>
      <xdr:rowOff>171450</xdr:rowOff>
    </xdr:from>
    <xdr:ext cx="6296025" cy="4053546"/>
    <xdr:sp macro="" textlink="">
      <xdr:nvSpPr>
        <xdr:cNvPr id="2" name="TextBox 1"/>
        <xdr:cNvSpPr txBox="1"/>
      </xdr:nvSpPr>
      <xdr:spPr>
        <a:xfrm>
          <a:off x="3038475" y="1009650"/>
          <a:ext cx="6296025" cy="405354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Hi Sam-</a:t>
          </a:r>
        </a:p>
        <a:p>
          <a:r>
            <a:rPr lang="en-US" sz="1100"/>
            <a:t>To use this copy paste</a:t>
          </a:r>
          <a:r>
            <a:rPr lang="en-US" sz="1100" baseline="0"/>
            <a:t> the SampleSheet from RapidGenomics over this one (the yellow part)</a:t>
          </a:r>
        </a:p>
        <a:p>
          <a:endParaRPr lang="en-US" sz="1100" baseline="0"/>
        </a:p>
        <a:p>
          <a:r>
            <a:rPr lang="en-US" sz="1100" baseline="0"/>
            <a:t>Make sure the text is updated (see in tagi5, tagi7, tag map)--- e.g. look at plate # in RG_Sample_Code (P01_...)</a:t>
          </a:r>
        </a:p>
        <a:p>
          <a:endParaRPr lang="en-US" sz="1100" baseline="0"/>
        </a:p>
        <a:p>
          <a:r>
            <a:rPr lang="en-US" sz="1100" baseline="0"/>
            <a:t>Then copy, in order, the following columns to your illumiprocessor.conf file:</a:t>
          </a:r>
        </a:p>
        <a:p>
          <a:endParaRPr lang="en-US" sz="1100" baseline="0"/>
        </a:p>
        <a:p>
          <a:r>
            <a:rPr lang="en-US" sz="1100" baseline="0"/>
            <a:t>[adapters]</a:t>
          </a:r>
        </a:p>
        <a:p>
          <a:r>
            <a:rPr lang="en-US" sz="1100" baseline="0"/>
            <a:t>The apaters are found in the seperate text file</a:t>
          </a:r>
        </a:p>
        <a:p>
          <a:endParaRPr lang="en-US" sz="1100" baseline="0"/>
        </a:p>
        <a:p>
          <a:r>
            <a:rPr lang="en-US" sz="1100" baseline="0"/>
            <a:t>[tag sequences]</a:t>
          </a:r>
        </a:p>
        <a:p>
          <a:r>
            <a:rPr lang="en-US" sz="1100" baseline="0"/>
            <a:t>1. tagi5 -&gt; 1a. Illumi Processor Tag Name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tagi7 -&gt; 1b. Illumi Processor Tag Name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[tag map]</a:t>
          </a:r>
        </a:p>
        <a:p>
          <a:r>
            <a:rPr lang="en-US" sz="1100" baseline="0"/>
            <a:t>3. tag map -&gt;2. full tag map</a:t>
          </a:r>
          <a:endParaRPr lang="en-US" sz="1100" b="1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/>
            <a:t>4.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tag map -&gt;3. </a:t>
          </a:r>
          <a:r>
            <a:rPr lang="en-US" sz="1100" baseline="0"/>
            <a:t>outname </a:t>
          </a:r>
        </a:p>
        <a:p>
          <a:endParaRPr lang="en-US" sz="1100" baseline="0"/>
        </a:p>
        <a:p>
          <a:r>
            <a:rPr lang="en-US" sz="1100" baseline="0"/>
            <a:t>Save the new illumiprocessor.conf file to reflect plate:</a:t>
          </a:r>
          <a:br>
            <a:rPr lang="en-US" sz="1100" baseline="0"/>
          </a:b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illumiprocessor_P1.conf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2</xdr:row>
      <xdr:rowOff>9525</xdr:rowOff>
    </xdr:from>
    <xdr:to>
      <xdr:col>11</xdr:col>
      <xdr:colOff>304800</xdr:colOff>
      <xdr:row>39</xdr:row>
      <xdr:rowOff>38100</xdr:rowOff>
    </xdr:to>
    <xdr:sp macro="" textlink="">
      <xdr:nvSpPr>
        <xdr:cNvPr id="2" name="TextBox 1"/>
        <xdr:cNvSpPr txBox="1"/>
      </xdr:nvSpPr>
      <xdr:spPr>
        <a:xfrm>
          <a:off x="619125" y="409575"/>
          <a:ext cx="7229475" cy="742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1"/>
              </a:solidFill>
            </a:rPr>
            <a:t>##UCE bioinformatics tutorial##</a:t>
          </a:r>
        </a:p>
        <a:p>
          <a:r>
            <a:rPr lang="en-US" sz="1100"/>
            <a:t>#First, download the uce-tutorial folder</a:t>
          </a:r>
        </a:p>
        <a:p>
          <a:r>
            <a:rPr lang="en-US" sz="1100"/>
            <a:t>##move to raw-fastq folder.</a:t>
          </a:r>
        </a:p>
        <a:p>
          <a:endParaRPr lang="en-US" sz="1100"/>
        </a:p>
        <a:p>
          <a:r>
            <a:rPr lang="en-US" sz="1100">
              <a:solidFill>
                <a:srgbClr val="FF0000"/>
              </a:solidFill>
            </a:rPr>
            <a:t>cd uce-tutorial/1_raw-fastq</a:t>
          </a:r>
        </a:p>
        <a:p>
          <a:endParaRPr lang="en-US" sz="1100"/>
        </a:p>
        <a:p>
          <a:r>
            <a:rPr lang="en-US" sz="1100"/>
            <a:t>#check that all the sequence files are there</a:t>
          </a:r>
        </a:p>
        <a:p>
          <a:r>
            <a:rPr lang="en-US" sz="1100">
              <a:solidFill>
                <a:srgbClr val="FF0000"/>
              </a:solidFill>
            </a:rPr>
            <a:t>ls</a:t>
          </a:r>
        </a:p>
        <a:p>
          <a:endParaRPr lang="en-US" sz="1100"/>
        </a:p>
        <a:p>
          <a:r>
            <a:rPr lang="en-US" sz="1100" b="1">
              <a:solidFill>
                <a:schemeClr val="accent1"/>
              </a:solidFill>
            </a:rPr>
            <a:t>#1.Count</a:t>
          </a:r>
        </a:p>
        <a:p>
          <a:r>
            <a:rPr lang="en-US" sz="1100">
              <a:solidFill>
                <a:sysClr val="windowText" lastClr="000000"/>
              </a:solidFill>
            </a:rPr>
            <a:t>#</a:t>
          </a:r>
          <a:r>
            <a:rPr lang="en-US" sz="1100"/>
            <a:t>Count the read data (count the lines in each R1 file and divide by 4).</a:t>
          </a:r>
        </a:p>
        <a:p>
          <a:r>
            <a:rPr lang="en-US" sz="1100"/>
            <a:t># We're doing this as a quick quality control step to make sure that there aren't sequences</a:t>
          </a:r>
        </a:p>
        <a:p>
          <a:r>
            <a:rPr lang="en-US" sz="1100"/>
            <a:t># with an abnormally high or low number of reads </a:t>
          </a:r>
        </a:p>
        <a:p>
          <a:endParaRPr lang="en-US" sz="1100"/>
        </a:p>
        <a:p>
          <a:r>
            <a:rPr lang="en-US" sz="1100">
              <a:solidFill>
                <a:srgbClr val="FF0000"/>
              </a:solidFill>
            </a:rPr>
            <a:t>for i in *_R1_*.fastq.gz; do echo $i; gunzip -c $i | wc -l | awk '{print $1/4}'; done</a:t>
          </a:r>
        </a:p>
        <a:p>
          <a:endParaRPr lang="en-US" sz="1100"/>
        </a:p>
        <a:p>
          <a:r>
            <a:rPr lang="en-US" sz="1100" b="1">
              <a:solidFill>
                <a:schemeClr val="accent1"/>
              </a:solidFill>
            </a:rPr>
            <a:t>#2.Clean</a:t>
          </a:r>
          <a:r>
            <a:rPr lang="en-US" sz="1100"/>
            <a:t>							</a:t>
          </a:r>
        </a:p>
        <a:p>
          <a:r>
            <a:rPr lang="en-US" sz="1100"/>
            <a:t>#Clean the read data# Make a config file with [adapters], [tag sequences], [tag map], and [names]</a:t>
          </a:r>
        </a:p>
        <a:p>
          <a:r>
            <a:rPr lang="en-US" sz="1100"/>
            <a:t># Specify where your trimmomatic jar file is# Run illumiprocessor against the data. Trimming the adapters from our reads.</a:t>
          </a:r>
        </a:p>
        <a:p>
          <a:r>
            <a:rPr lang="en-US" sz="1100"/>
            <a:t># go to the directory containing our config file and data# Have to change a bit of phyluce's code to accomodate using newer java versions.</a:t>
          </a:r>
        </a:p>
        <a:p>
          <a:endParaRPr lang="en-US" sz="1100"/>
        </a:p>
        <a:p>
          <a:r>
            <a:rPr lang="en-US" sz="1100">
              <a:solidFill>
                <a:srgbClr val="FF0000"/>
              </a:solidFill>
            </a:rPr>
            <a:t>cd ..</a:t>
          </a:r>
        </a:p>
        <a:p>
          <a:r>
            <a:rPr lang="en-US" sz="1100"/>
            <a:t># run illumiprocessor</a:t>
          </a:r>
        </a:p>
        <a:p>
          <a:r>
            <a:rPr lang="en-US" sz="1100">
              <a:solidFill>
                <a:srgbClr val="FF0000"/>
              </a:solidFill>
            </a:rPr>
            <a:t>illumiprocessor \    </a:t>
          </a:r>
        </a:p>
        <a:p>
          <a:r>
            <a:rPr lang="en-US" sz="1100">
              <a:solidFill>
                <a:srgbClr val="FF0000"/>
              </a:solidFill>
            </a:rPr>
            <a:t>          --input 1_raw-fastq \    </a:t>
          </a:r>
        </a:p>
        <a:p>
          <a:r>
            <a:rPr lang="en-US" sz="1100" baseline="0">
              <a:solidFill>
                <a:srgbClr val="FF0000"/>
              </a:solidFill>
            </a:rPr>
            <a:t>          </a:t>
          </a:r>
          <a:r>
            <a:rPr lang="en-US" sz="1100">
              <a:solidFill>
                <a:srgbClr val="FF0000"/>
              </a:solidFill>
            </a:rPr>
            <a:t>--output 2_clean-fastq \    </a:t>
          </a:r>
        </a:p>
        <a:p>
          <a:r>
            <a:rPr lang="en-US" sz="1100">
              <a:solidFill>
                <a:srgbClr val="FF0000"/>
              </a:solidFill>
            </a:rPr>
            <a:t>          --trimmomatic BioTools/Trimmomatic-0.36/trimmomatic-0.36.jar \ </a:t>
          </a:r>
        </a:p>
        <a:p>
          <a:r>
            <a:rPr lang="en-US" sz="1100" baseline="0">
              <a:solidFill>
                <a:srgbClr val="FF0000"/>
              </a:solidFill>
            </a:rPr>
            <a:t>          </a:t>
          </a:r>
          <a:r>
            <a:rPr lang="en-US" sz="1100">
              <a:solidFill>
                <a:srgbClr val="FF0000"/>
              </a:solidFill>
            </a:rPr>
            <a:t>--config illumiprocessorp1.conf \    --cores 4</a:t>
          </a:r>
        </a:p>
        <a:p>
          <a:endParaRPr lang="en-US" sz="1100"/>
        </a:p>
        <a:p>
          <a:endParaRPr lang="en-US" sz="1100"/>
        </a:p>
        <a:p>
          <a:r>
            <a:rPr lang="en-US" sz="1100" b="1">
              <a:solidFill>
                <a:schemeClr val="accent1"/>
              </a:solidFill>
            </a:rPr>
            <a:t>#3.Quality Control</a:t>
          </a:r>
        </a:p>
        <a:p>
          <a:r>
            <a:rPr lang="en-US" sz="1100"/>
            <a:t>#This is for a quick glance at read stats	</a:t>
          </a:r>
        </a:p>
        <a:p>
          <a:r>
            <a:rPr lang="en-US" sz="1100"/>
            <a:t>## move to the directory holding our cleaned reads</a:t>
          </a:r>
        </a:p>
        <a:p>
          <a:endParaRPr lang="en-US" sz="1100"/>
        </a:p>
        <a:p>
          <a:r>
            <a:rPr lang="en-US" sz="1100">
              <a:solidFill>
                <a:srgbClr val="FF0000"/>
              </a:solidFill>
            </a:rPr>
            <a:t>cd 2_clean-fastq/</a:t>
          </a:r>
        </a:p>
        <a:p>
          <a:r>
            <a:rPr lang="en-US" sz="1100"/>
            <a:t># run this script against all directories of reads. </a:t>
          </a:r>
        </a:p>
        <a:p>
          <a:r>
            <a:rPr lang="en-US" sz="1100"/>
            <a:t># output order is sample,reads,total bp,mean length, 95 CI length,min,max,median</a:t>
          </a:r>
        </a:p>
        <a:p>
          <a:r>
            <a:rPr lang="en-US" sz="1100"/>
            <a:t>for i in *;</a:t>
          </a:r>
        </a:p>
        <a:p>
          <a:r>
            <a:rPr lang="en-US" sz="1100"/>
            <a:t>do    </a:t>
          </a:r>
        </a:p>
        <a:p>
          <a:r>
            <a:rPr lang="en-US" sz="1100"/>
            <a:t>        phyluce_assembly_get_fastq_lengths --input $i/split-adapter-quality-trimmed/ --csv;</a:t>
          </a:r>
        </a:p>
        <a:p>
          <a:r>
            <a:rPr lang="en-US" sz="1100"/>
            <a:t>done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2</xdr:row>
      <xdr:rowOff>152396</xdr:rowOff>
    </xdr:from>
    <xdr:to>
      <xdr:col>12</xdr:col>
      <xdr:colOff>47625</xdr:colOff>
      <xdr:row>346</xdr:row>
      <xdr:rowOff>28575</xdr:rowOff>
    </xdr:to>
    <xdr:sp macro="" textlink="">
      <xdr:nvSpPr>
        <xdr:cNvPr id="2" name="TextBox 1"/>
        <xdr:cNvSpPr txBox="1"/>
      </xdr:nvSpPr>
      <xdr:spPr>
        <a:xfrm>
          <a:off x="866775" y="552446"/>
          <a:ext cx="7410450" cy="686847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# list the adapters used</a:t>
          </a:r>
        </a:p>
        <a:p>
          <a:r>
            <a:rPr lang="en-US" sz="1100"/>
            <a:t>[adapters]</a:t>
          </a:r>
        </a:p>
        <a:p>
          <a:r>
            <a:rPr lang="en-US" sz="1100"/>
            <a:t>i7: GATCGGAAGAGCACACGTCTGAACTCCAGTCAC-BCBCBCBC-ATCTCGTATGCCGTCTTCTGCTTG</a:t>
          </a:r>
        </a:p>
        <a:p>
          <a:r>
            <a:rPr lang="en-US" sz="1100"/>
            <a:t>i5: AATGATACGGCGACCACCGAGATCTACAC-BCBCBCBC-ACACTCTTTCCCTACACGACGCTCTTCCGATCT</a:t>
          </a:r>
        </a:p>
        <a:p>
          <a:endParaRPr lang="en-US" sz="1100"/>
        </a:p>
        <a:p>
          <a:r>
            <a:rPr lang="en-US" sz="1100"/>
            <a:t># give each barcode a more identifiable tag</a:t>
          </a:r>
        </a:p>
        <a:p>
          <a:r>
            <a:rPr lang="en-US" sz="1100"/>
            <a:t>[tag sequences]</a:t>
          </a:r>
        </a:p>
        <a:p>
          <a:r>
            <a:rPr lang="en-US" sz="1100"/>
            <a:t>i7_P01_WA01:GTGTTCTA</a:t>
          </a:r>
        </a:p>
        <a:p>
          <a:r>
            <a:rPr lang="en-US" sz="1100"/>
            <a:t>i7_P01_WA02:AGTCACTA</a:t>
          </a:r>
        </a:p>
        <a:p>
          <a:r>
            <a:rPr lang="en-US" sz="1100"/>
            <a:t>i7_P01_WA03:ATTGGCTC</a:t>
          </a:r>
        </a:p>
        <a:p>
          <a:r>
            <a:rPr lang="en-US" sz="1100"/>
            <a:t>i7_P01_WA04:CAGATCTG</a:t>
          </a:r>
        </a:p>
        <a:p>
          <a:r>
            <a:rPr lang="en-US" sz="1100"/>
            <a:t>i7_P01_WA05:CCGTGAGA</a:t>
          </a:r>
        </a:p>
        <a:p>
          <a:r>
            <a:rPr lang="en-US" sz="1100"/>
            <a:t>i7_P01_WA06:ACACGACC</a:t>
          </a:r>
        </a:p>
        <a:p>
          <a:r>
            <a:rPr lang="en-US" sz="1100"/>
            <a:t>i7_P01_WA07:AGCACCTC</a:t>
          </a:r>
        </a:p>
        <a:p>
          <a:r>
            <a:rPr lang="en-US" sz="1100"/>
            <a:t>i7_P01_WA08:AAGACGGA</a:t>
          </a:r>
        </a:p>
        <a:p>
          <a:r>
            <a:rPr lang="en-US" sz="1100"/>
            <a:t>i7_P01_WA09:CCAGTTCA</a:t>
          </a:r>
        </a:p>
        <a:p>
          <a:r>
            <a:rPr lang="en-US" sz="1100"/>
            <a:t>i7_P01_WA10:GGAGAACA</a:t>
          </a:r>
        </a:p>
        <a:p>
          <a:r>
            <a:rPr lang="en-US" sz="1100"/>
            <a:t>i7_P01_WA11:AGATCGCA</a:t>
          </a:r>
        </a:p>
        <a:p>
          <a:r>
            <a:rPr lang="en-US" sz="1100"/>
            <a:t>i7_P01_WA12:ACTATGCA</a:t>
          </a:r>
        </a:p>
        <a:p>
          <a:r>
            <a:rPr lang="en-US" sz="1100"/>
            <a:t>i7_P01_WB01:CAAGACTA</a:t>
          </a:r>
        </a:p>
        <a:p>
          <a:r>
            <a:rPr lang="en-US" sz="1100"/>
            <a:t>i7_P01_WB02:CCTCCTGA</a:t>
          </a:r>
        </a:p>
        <a:p>
          <a:r>
            <a:rPr lang="en-US" sz="1100"/>
            <a:t>i7_P01_WB03:AAACATCG</a:t>
          </a:r>
        </a:p>
        <a:p>
          <a:r>
            <a:rPr lang="en-US" sz="1100"/>
            <a:t>i7_P01_WB04:ACCTCCAA</a:t>
          </a:r>
        </a:p>
        <a:p>
          <a:r>
            <a:rPr lang="en-US" sz="1100"/>
            <a:t>i7_P01_WB05:CGGATTGC</a:t>
          </a:r>
        </a:p>
        <a:p>
          <a:r>
            <a:rPr lang="en-US" sz="1100"/>
            <a:t>i7_P01_WB06:ACATTGGC</a:t>
          </a:r>
        </a:p>
        <a:p>
          <a:r>
            <a:rPr lang="en-US" sz="1100"/>
            <a:t>i7_P01_WB07:ATTGAGGA</a:t>
          </a:r>
        </a:p>
        <a:p>
          <a:r>
            <a:rPr lang="en-US" sz="1100"/>
            <a:t>i7_P01_WB08:GTCGTAGA</a:t>
          </a:r>
        </a:p>
        <a:p>
          <a:r>
            <a:rPr lang="en-US" sz="1100"/>
            <a:t>i7_P01_WB09:TCTTCACA</a:t>
          </a:r>
        </a:p>
        <a:p>
          <a:r>
            <a:rPr lang="en-US" sz="1100"/>
            <a:t>i7_P01_WB10:GGTGCGAA</a:t>
          </a:r>
        </a:p>
        <a:p>
          <a:r>
            <a:rPr lang="en-US" sz="1100"/>
            <a:t>i7_P01_WB11:ACCACTGT</a:t>
          </a:r>
        </a:p>
        <a:p>
          <a:r>
            <a:rPr lang="en-US" sz="1100"/>
            <a:t>i7_P01_WB12:ACAGATTC</a:t>
          </a:r>
        </a:p>
        <a:p>
          <a:r>
            <a:rPr lang="en-US" sz="1100"/>
            <a:t>i7_P01_WC01:TGGAACAA</a:t>
          </a:r>
        </a:p>
        <a:p>
          <a:r>
            <a:rPr lang="en-US" sz="1100"/>
            <a:t>i7_P01_WC02:TGGTGGTA</a:t>
          </a:r>
        </a:p>
        <a:p>
          <a:r>
            <a:rPr lang="en-US" sz="1100"/>
            <a:t>i7_P01_WC03:CGAACTTA</a:t>
          </a:r>
        </a:p>
        <a:p>
          <a:r>
            <a:rPr lang="en-US" sz="1100"/>
            <a:t>i7_P01_WC04:ACAGCAGA</a:t>
          </a:r>
        </a:p>
        <a:p>
          <a:r>
            <a:rPr lang="en-US" sz="1100"/>
            <a:t>i7_P01_WC05:ATCATTCC</a:t>
          </a:r>
        </a:p>
        <a:p>
          <a:r>
            <a:rPr lang="en-US" sz="1100"/>
            <a:t>i7_P01_WC06:ATGCCTAA</a:t>
          </a:r>
        </a:p>
        <a:p>
          <a:r>
            <a:rPr lang="en-US" sz="1100"/>
            <a:t>i7_P01_WC07:TCCGTCTA</a:t>
          </a:r>
        </a:p>
        <a:p>
          <a:r>
            <a:rPr lang="en-US" sz="1100"/>
            <a:t>i7_P01_WC08:AAGGTACA</a:t>
          </a:r>
        </a:p>
        <a:p>
          <a:r>
            <a:rPr lang="en-US" sz="1100"/>
            <a:t>i7_P01_WC09:GACAGTGC</a:t>
          </a:r>
        </a:p>
        <a:p>
          <a:r>
            <a:rPr lang="en-US" sz="1100"/>
            <a:t>i7_P01_WC10:GACTAGTA</a:t>
          </a:r>
        </a:p>
        <a:p>
          <a:r>
            <a:rPr lang="en-US" sz="1100"/>
            <a:t>i7_P01_WC11:AAGAGATC</a:t>
          </a:r>
        </a:p>
        <a:p>
          <a:r>
            <a:rPr lang="en-US" sz="1100"/>
            <a:t>i7_P01_WC12:CTCAATGA</a:t>
          </a:r>
        </a:p>
        <a:p>
          <a:r>
            <a:rPr lang="en-US" sz="1100"/>
            <a:t>i7_P01_WD01:GCTAACGA</a:t>
          </a:r>
        </a:p>
        <a:p>
          <a:r>
            <a:rPr lang="en-US" sz="1100"/>
            <a:t>i7_P01_WD02:AATCCGTC</a:t>
          </a:r>
        </a:p>
        <a:p>
          <a:r>
            <a:rPr lang="en-US" sz="1100"/>
            <a:t>i7_P01_WD03:CAACCACA</a:t>
          </a:r>
        </a:p>
        <a:p>
          <a:r>
            <a:rPr lang="en-US" sz="1100"/>
            <a:t>i7_P01_WD04:CTAAGGTC</a:t>
          </a:r>
        </a:p>
        <a:p>
          <a:r>
            <a:rPr lang="en-US" sz="1100"/>
            <a:t>i7_P01_WD05:AAGGACAC</a:t>
          </a:r>
        </a:p>
        <a:p>
          <a:r>
            <a:rPr lang="en-US" sz="1100"/>
            <a:t>i7_P01_WD06:GCCACATA</a:t>
          </a:r>
        </a:p>
        <a:p>
          <a:r>
            <a:rPr lang="en-US" sz="1100"/>
            <a:t>i7_P01_WD07:CCGACAAC</a:t>
          </a:r>
        </a:p>
        <a:p>
          <a:r>
            <a:rPr lang="en-US" sz="1100"/>
            <a:t>i7_P01_WD08:ATAGCGAC</a:t>
          </a:r>
        </a:p>
        <a:p>
          <a:r>
            <a:rPr lang="en-US" sz="1100"/>
            <a:t>i7_P01_WD09:TGAAGAGA</a:t>
          </a:r>
        </a:p>
        <a:p>
          <a:r>
            <a:rPr lang="en-US" sz="1100"/>
            <a:t>i7_P01_WD10:CATCAAGT</a:t>
          </a:r>
        </a:p>
        <a:p>
          <a:r>
            <a:rPr lang="en-US" sz="1100"/>
            <a:t>i7_P01_WD11:GTCTGTCA</a:t>
          </a:r>
        </a:p>
        <a:p>
          <a:r>
            <a:rPr lang="en-US" sz="1100"/>
            <a:t>i7_P01_WD12:CGCTGATC</a:t>
          </a:r>
        </a:p>
        <a:p>
          <a:r>
            <a:rPr lang="en-US" sz="1100"/>
            <a:t>i7_P01_WE01:GAGCTGAA</a:t>
          </a:r>
        </a:p>
        <a:p>
          <a:r>
            <a:rPr lang="en-US" sz="1100"/>
            <a:t>i7_P01_WE02:CGACACAC</a:t>
          </a:r>
        </a:p>
        <a:p>
          <a:r>
            <a:rPr lang="en-US" sz="1100"/>
            <a:t>i7_P01_WE03:CCTAATCC</a:t>
          </a:r>
        </a:p>
        <a:p>
          <a:r>
            <a:rPr lang="en-US" sz="1100"/>
            <a:t>i7_P01_WE04:ACGCTCGA</a:t>
          </a:r>
        </a:p>
        <a:p>
          <a:r>
            <a:rPr lang="en-US" sz="1100"/>
            <a:t>i7_P01_WE05:GAGTTAGC</a:t>
          </a:r>
        </a:p>
        <a:p>
          <a:r>
            <a:rPr lang="en-US" sz="1100"/>
            <a:t>i7_P01_WE06:CATACCAA</a:t>
          </a:r>
        </a:p>
        <a:p>
          <a:r>
            <a:rPr lang="en-US" sz="1100"/>
            <a:t>i7_P01_WE07:CTGAGCCA</a:t>
          </a:r>
        </a:p>
        <a:p>
          <a:r>
            <a:rPr lang="en-US" sz="1100"/>
            <a:t>i7_P01_WE08:AGTGGTCA</a:t>
          </a:r>
        </a:p>
        <a:p>
          <a:r>
            <a:rPr lang="en-US" sz="1100"/>
            <a:t>i7_P01_WE09:AGAGTCAA</a:t>
          </a:r>
        </a:p>
        <a:p>
          <a:r>
            <a:rPr lang="en-US" sz="1100"/>
            <a:t>i7_P01_WE10:TATCAGCA</a:t>
          </a:r>
        </a:p>
        <a:p>
          <a:r>
            <a:rPr lang="en-US" sz="1100"/>
            <a:t>i7_P01_WE11:AACAACCA</a:t>
          </a:r>
        </a:p>
        <a:p>
          <a:r>
            <a:rPr lang="en-US" sz="1100"/>
            <a:t>i7_P01_WE12:AGATGTAC</a:t>
          </a:r>
        </a:p>
        <a:p>
          <a:r>
            <a:rPr lang="en-US" sz="1100"/>
            <a:t>i7_P01_WF01:ATCCTGTA</a:t>
          </a:r>
        </a:p>
        <a:p>
          <a:r>
            <a:rPr lang="en-US" sz="1100"/>
            <a:t>i7_P01_WF02:AGCCATGC</a:t>
          </a:r>
        </a:p>
        <a:p>
          <a:r>
            <a:rPr lang="en-US" sz="1100"/>
            <a:t>i7_P01_WF03:AGGCTAAC</a:t>
          </a:r>
        </a:p>
        <a:p>
          <a:r>
            <a:rPr lang="en-US" sz="1100"/>
            <a:t>i7_P01_WF04:CTGGCATA</a:t>
          </a:r>
        </a:p>
        <a:p>
          <a:r>
            <a:rPr lang="en-US" sz="1100"/>
            <a:t>i7_P01_WF05:GAACAGGC</a:t>
          </a:r>
        </a:p>
        <a:p>
          <a:r>
            <a:rPr lang="en-US" sz="1100"/>
            <a:t>i7_P01_WF06:TAGGATGA</a:t>
          </a:r>
        </a:p>
        <a:p>
          <a:r>
            <a:rPr lang="en-US" sz="1100"/>
            <a:t>i7_P01_WF07:CACTTCGA</a:t>
          </a:r>
        </a:p>
        <a:p>
          <a:r>
            <a:rPr lang="en-US" sz="1100"/>
            <a:t>i7_P01_WF08:GCTCGGTA</a:t>
          </a:r>
        </a:p>
        <a:p>
          <a:r>
            <a:rPr lang="en-US" sz="1100"/>
            <a:t>i7_P01_WF09:GAATCTGA</a:t>
          </a:r>
        </a:p>
        <a:p>
          <a:r>
            <a:rPr lang="en-US" sz="1100"/>
            <a:t>i7_P01_WF10:AGCAGGAA</a:t>
          </a:r>
        </a:p>
        <a:p>
          <a:r>
            <a:rPr lang="en-US" sz="1100"/>
            <a:t>i7_P01_WF11:GCGAGTAA</a:t>
          </a:r>
        </a:p>
        <a:p>
          <a:r>
            <a:rPr lang="en-US" sz="1100"/>
            <a:t>i7_P01_WF12:TGGCTTCA</a:t>
          </a:r>
        </a:p>
        <a:p>
          <a:r>
            <a:rPr lang="en-US" sz="1100"/>
            <a:t>i7_P01_WG01:CACCTTAC</a:t>
          </a:r>
        </a:p>
        <a:p>
          <a:r>
            <a:rPr lang="en-US" sz="1100"/>
            <a:t>i7_P01_WG02:AGTACAAG</a:t>
          </a:r>
        </a:p>
        <a:p>
          <a:r>
            <a:rPr lang="en-US" sz="1100"/>
            <a:t>i7_P01_WG03:ACGTATCA</a:t>
          </a:r>
        </a:p>
        <a:p>
          <a:r>
            <a:rPr lang="en-US" sz="1100"/>
            <a:t>i7_P01_WG04:ACAAGCTA</a:t>
          </a:r>
        </a:p>
        <a:p>
          <a:r>
            <a:rPr lang="en-US" sz="1100"/>
            <a:t>i7_P01_WG05:AACTCACC</a:t>
          </a:r>
        </a:p>
        <a:p>
          <a:r>
            <a:rPr lang="en-US" sz="1100"/>
            <a:t>i7_P01_WG06:AACCGAGA</a:t>
          </a:r>
        </a:p>
        <a:p>
          <a:r>
            <a:rPr lang="en-US" sz="1100"/>
            <a:t>i7_P01_WG07:ACACAGAA</a:t>
          </a:r>
        </a:p>
        <a:p>
          <a:r>
            <a:rPr lang="en-US" sz="1100"/>
            <a:t>i7_P01_WG08:TTCACGCA</a:t>
          </a:r>
        </a:p>
        <a:p>
          <a:r>
            <a:rPr lang="en-US" sz="1100"/>
            <a:t>i7_P01_WG09:CGACTGGA</a:t>
          </a:r>
        </a:p>
        <a:p>
          <a:r>
            <a:rPr lang="en-US" sz="1100"/>
            <a:t>i7_P01_WG10:CCGAAGTA</a:t>
          </a:r>
        </a:p>
        <a:p>
          <a:r>
            <a:rPr lang="en-US" sz="1100"/>
            <a:t>i7_P01_WG11:GCCAAGAC</a:t>
          </a:r>
        </a:p>
        <a:p>
          <a:r>
            <a:rPr lang="en-US" sz="1100"/>
            <a:t>i7_P01_WG12:CGCATACA</a:t>
          </a:r>
        </a:p>
        <a:p>
          <a:r>
            <a:rPr lang="en-US" sz="1100"/>
            <a:t>i7_P01_WH01:CTGTAGCC</a:t>
          </a:r>
        </a:p>
        <a:p>
          <a:r>
            <a:rPr lang="en-US" sz="1100"/>
            <a:t>i7_P01_WH02:CAATGGAA</a:t>
          </a:r>
        </a:p>
        <a:p>
          <a:r>
            <a:rPr lang="en-US" sz="1100"/>
            <a:t>i7_P01_WH03:CCTCTATC</a:t>
          </a:r>
        </a:p>
        <a:p>
          <a:r>
            <a:rPr lang="en-US" sz="1100"/>
            <a:t>i7_P01_WH04:AATGTTGC</a:t>
          </a:r>
        </a:p>
        <a:p>
          <a:r>
            <a:rPr lang="en-US" sz="1100"/>
            <a:t>i7_P01_WH05:AACGCTTA</a:t>
          </a:r>
        </a:p>
        <a:p>
          <a:r>
            <a:rPr lang="en-US" sz="1100"/>
            <a:t>i7_P01_WH06:GATAGACA</a:t>
          </a:r>
        </a:p>
        <a:p>
          <a:r>
            <a:rPr lang="en-US" sz="1100"/>
            <a:t>i7_P01_WH07:AACGTGAT</a:t>
          </a:r>
        </a:p>
        <a:p>
          <a:r>
            <a:rPr lang="en-US" sz="1100"/>
            <a:t>i7_P01_WH08:CCATCCTC</a:t>
          </a:r>
        </a:p>
        <a:p>
          <a:r>
            <a:rPr lang="en-US" sz="1100"/>
            <a:t>i7_P01_WH09:CAAGGAGC</a:t>
          </a:r>
        </a:p>
        <a:p>
          <a:r>
            <a:rPr lang="en-US" sz="1100"/>
            <a:t>i7_P01_WH10:CAGCGTTA</a:t>
          </a:r>
        </a:p>
        <a:p>
          <a:r>
            <a:rPr lang="en-US" sz="1100"/>
            <a:t>i7_P01_WH11:GATGAATC</a:t>
          </a:r>
        </a:p>
        <a:p>
          <a:r>
            <a:rPr lang="en-US" sz="1100"/>
            <a:t>i7_P01_WH12:GTACGCAA</a:t>
          </a:r>
        </a:p>
        <a:p>
          <a:r>
            <a:rPr lang="en-US" sz="1100"/>
            <a:t>i5_P01_WA01:TCTACTCT</a:t>
          </a:r>
        </a:p>
        <a:p>
          <a:r>
            <a:rPr lang="en-US" sz="1100"/>
            <a:t>i5_P01_WA02:TCTACTCT</a:t>
          </a:r>
        </a:p>
        <a:p>
          <a:r>
            <a:rPr lang="en-US" sz="1100"/>
            <a:t>i5_P01_WA03:TCTACTCT</a:t>
          </a:r>
        </a:p>
        <a:p>
          <a:r>
            <a:rPr lang="en-US" sz="1100"/>
            <a:t>i5_P01_WA04:TCTACTCT</a:t>
          </a:r>
        </a:p>
        <a:p>
          <a:r>
            <a:rPr lang="en-US" sz="1100"/>
            <a:t>i5_P01_WA05:TCTACTCT</a:t>
          </a:r>
        </a:p>
        <a:p>
          <a:r>
            <a:rPr lang="en-US" sz="1100"/>
            <a:t>i5_P01_WA06:TCTACTCT</a:t>
          </a:r>
        </a:p>
        <a:p>
          <a:r>
            <a:rPr lang="en-US" sz="1100"/>
            <a:t>i5_P01_WA07:TCTACTCT</a:t>
          </a:r>
        </a:p>
        <a:p>
          <a:r>
            <a:rPr lang="en-US" sz="1100"/>
            <a:t>i5_P01_WA08:TCTACTCT</a:t>
          </a:r>
        </a:p>
        <a:p>
          <a:r>
            <a:rPr lang="en-US" sz="1100"/>
            <a:t>i5_P01_WA09:TCTACTCT</a:t>
          </a:r>
        </a:p>
        <a:p>
          <a:r>
            <a:rPr lang="en-US" sz="1100"/>
            <a:t>i5_P01_WA10:TCTACTCT</a:t>
          </a:r>
        </a:p>
        <a:p>
          <a:r>
            <a:rPr lang="en-US" sz="1100"/>
            <a:t>i5_P01_WA11:TCTACTCT</a:t>
          </a:r>
        </a:p>
        <a:p>
          <a:r>
            <a:rPr lang="en-US" sz="1100"/>
            <a:t>i5_P01_WA12:TCTACTCT</a:t>
          </a:r>
        </a:p>
        <a:p>
          <a:r>
            <a:rPr lang="en-US" sz="1100"/>
            <a:t>i5_P01_WB01:TCTACTCT</a:t>
          </a:r>
        </a:p>
        <a:p>
          <a:r>
            <a:rPr lang="en-US" sz="1100"/>
            <a:t>i5_P01_WB02:TCTACTCT</a:t>
          </a:r>
        </a:p>
        <a:p>
          <a:r>
            <a:rPr lang="en-US" sz="1100"/>
            <a:t>i5_P01_WB03:TCTACTCT</a:t>
          </a:r>
        </a:p>
        <a:p>
          <a:r>
            <a:rPr lang="en-US" sz="1100"/>
            <a:t>i5_P01_WB04:TCTACTCT</a:t>
          </a:r>
        </a:p>
        <a:p>
          <a:r>
            <a:rPr lang="en-US" sz="1100"/>
            <a:t>i5_P01_WB05:TCTACTCT</a:t>
          </a:r>
        </a:p>
        <a:p>
          <a:r>
            <a:rPr lang="en-US" sz="1100"/>
            <a:t>i5_P01_WB06:TCTACTCT</a:t>
          </a:r>
        </a:p>
        <a:p>
          <a:r>
            <a:rPr lang="en-US" sz="1100"/>
            <a:t>i5_P01_WB07:TCTACTCT</a:t>
          </a:r>
        </a:p>
        <a:p>
          <a:r>
            <a:rPr lang="en-US" sz="1100"/>
            <a:t>i5_P01_WB08:TCTACTCT</a:t>
          </a:r>
        </a:p>
        <a:p>
          <a:r>
            <a:rPr lang="en-US" sz="1100"/>
            <a:t>i5_P01_WB09:TCTACTCT</a:t>
          </a:r>
        </a:p>
        <a:p>
          <a:r>
            <a:rPr lang="en-US" sz="1100"/>
            <a:t>i5_P01_WB10:TCTACTCT</a:t>
          </a:r>
        </a:p>
        <a:p>
          <a:r>
            <a:rPr lang="en-US" sz="1100"/>
            <a:t>i5_P01_WB11:TCTACTCT</a:t>
          </a:r>
        </a:p>
        <a:p>
          <a:r>
            <a:rPr lang="en-US" sz="1100"/>
            <a:t>i5_P01_WB12:TCTACTCT</a:t>
          </a:r>
        </a:p>
        <a:p>
          <a:r>
            <a:rPr lang="en-US" sz="1100"/>
            <a:t>i5_P01_WC01:TCTACTCT</a:t>
          </a:r>
        </a:p>
        <a:p>
          <a:r>
            <a:rPr lang="en-US" sz="1100"/>
            <a:t>i5_P01_WC02:TCTACTCT</a:t>
          </a:r>
        </a:p>
        <a:p>
          <a:r>
            <a:rPr lang="en-US" sz="1100"/>
            <a:t>i5_P01_WC03:TCTACTCT</a:t>
          </a:r>
        </a:p>
        <a:p>
          <a:r>
            <a:rPr lang="en-US" sz="1100"/>
            <a:t>i5_P01_WC04:TCTACTCT</a:t>
          </a:r>
        </a:p>
        <a:p>
          <a:r>
            <a:rPr lang="en-US" sz="1100"/>
            <a:t>i5_P01_WC05:TCTACTCT</a:t>
          </a:r>
        </a:p>
        <a:p>
          <a:r>
            <a:rPr lang="en-US" sz="1100"/>
            <a:t>i5_P01_WC06:TCTACTCT</a:t>
          </a:r>
        </a:p>
        <a:p>
          <a:r>
            <a:rPr lang="en-US" sz="1100"/>
            <a:t>i5_P01_WC07:TCTACTCT</a:t>
          </a:r>
        </a:p>
        <a:p>
          <a:r>
            <a:rPr lang="en-US" sz="1100"/>
            <a:t>i5_P01_WC08:TCTACTCT</a:t>
          </a:r>
        </a:p>
        <a:p>
          <a:r>
            <a:rPr lang="en-US" sz="1100"/>
            <a:t>i5_P01_WC09:TCTACTCT</a:t>
          </a:r>
        </a:p>
        <a:p>
          <a:r>
            <a:rPr lang="en-US" sz="1100"/>
            <a:t>i5_P01_WC10:TCTACTCT</a:t>
          </a:r>
        </a:p>
        <a:p>
          <a:r>
            <a:rPr lang="en-US" sz="1100"/>
            <a:t>i5_P01_WC11:TCTACTCT</a:t>
          </a:r>
        </a:p>
        <a:p>
          <a:r>
            <a:rPr lang="en-US" sz="1100"/>
            <a:t>i5_P01_WC12:TCTACTCT</a:t>
          </a:r>
        </a:p>
        <a:p>
          <a:r>
            <a:rPr lang="en-US" sz="1100"/>
            <a:t>i5_P01_WD01:TCTACTCT</a:t>
          </a:r>
        </a:p>
        <a:p>
          <a:r>
            <a:rPr lang="en-US" sz="1100"/>
            <a:t>i5_P01_WD02:TCTACTCT</a:t>
          </a:r>
        </a:p>
        <a:p>
          <a:r>
            <a:rPr lang="en-US" sz="1100"/>
            <a:t>i5_P01_WD03:TCTACTCT</a:t>
          </a:r>
        </a:p>
        <a:p>
          <a:r>
            <a:rPr lang="en-US" sz="1100"/>
            <a:t>i5_P01_WD04:TCTACTCT</a:t>
          </a:r>
        </a:p>
        <a:p>
          <a:r>
            <a:rPr lang="en-US" sz="1100"/>
            <a:t>i5_P01_WD05:TCTACTCT</a:t>
          </a:r>
        </a:p>
        <a:p>
          <a:r>
            <a:rPr lang="en-US" sz="1100"/>
            <a:t>i5_P01_WD06:TCTACTCT</a:t>
          </a:r>
        </a:p>
        <a:p>
          <a:r>
            <a:rPr lang="en-US" sz="1100"/>
            <a:t>i5_P01_WD07:TCTACTCT</a:t>
          </a:r>
        </a:p>
        <a:p>
          <a:r>
            <a:rPr lang="en-US" sz="1100"/>
            <a:t>i5_P01_WD08:TCTACTCT</a:t>
          </a:r>
        </a:p>
        <a:p>
          <a:r>
            <a:rPr lang="en-US" sz="1100"/>
            <a:t>i5_P01_WD09:TCTACTCT</a:t>
          </a:r>
        </a:p>
        <a:p>
          <a:r>
            <a:rPr lang="en-US" sz="1100"/>
            <a:t>i5_P01_WD10:TCTACTCT</a:t>
          </a:r>
        </a:p>
        <a:p>
          <a:r>
            <a:rPr lang="en-US" sz="1100"/>
            <a:t>i5_P01_WD11:TCTACTCT</a:t>
          </a:r>
        </a:p>
        <a:p>
          <a:r>
            <a:rPr lang="en-US" sz="1100"/>
            <a:t>i5_P01_WD12:TCTACTCT</a:t>
          </a:r>
        </a:p>
        <a:p>
          <a:r>
            <a:rPr lang="en-US" sz="1100"/>
            <a:t>i5_P01_WE01:TCTACTCT</a:t>
          </a:r>
        </a:p>
        <a:p>
          <a:r>
            <a:rPr lang="en-US" sz="1100"/>
            <a:t>i5_P01_WE02:TCTACTCT</a:t>
          </a:r>
        </a:p>
        <a:p>
          <a:r>
            <a:rPr lang="en-US" sz="1100"/>
            <a:t>i5_P01_WE03:TCTACTCT</a:t>
          </a:r>
        </a:p>
        <a:p>
          <a:r>
            <a:rPr lang="en-US" sz="1100"/>
            <a:t>i5_P01_WE04:TCTACTCT</a:t>
          </a:r>
        </a:p>
        <a:p>
          <a:r>
            <a:rPr lang="en-US" sz="1100"/>
            <a:t>i5_P01_WE05:TCTACTCT</a:t>
          </a:r>
        </a:p>
        <a:p>
          <a:r>
            <a:rPr lang="en-US" sz="1100"/>
            <a:t>i5_P01_WE06:TCTACTCT</a:t>
          </a:r>
        </a:p>
        <a:p>
          <a:r>
            <a:rPr lang="en-US" sz="1100"/>
            <a:t>i5_P01_WE07:TCTACTCT</a:t>
          </a:r>
        </a:p>
        <a:p>
          <a:r>
            <a:rPr lang="en-US" sz="1100"/>
            <a:t>i5_P01_WE08:TCTACTCT</a:t>
          </a:r>
        </a:p>
        <a:p>
          <a:r>
            <a:rPr lang="en-US" sz="1100"/>
            <a:t>i5_P01_WE09:TCTACTCT</a:t>
          </a:r>
        </a:p>
        <a:p>
          <a:r>
            <a:rPr lang="en-US" sz="1100"/>
            <a:t>i5_P01_WE10:TCTACTCT</a:t>
          </a:r>
        </a:p>
        <a:p>
          <a:r>
            <a:rPr lang="en-US" sz="1100"/>
            <a:t>i5_P01_WE11:TCTACTCT</a:t>
          </a:r>
        </a:p>
        <a:p>
          <a:r>
            <a:rPr lang="en-US" sz="1100"/>
            <a:t>i5_P01_WE12:TCTACTCT</a:t>
          </a:r>
        </a:p>
        <a:p>
          <a:r>
            <a:rPr lang="en-US" sz="1100"/>
            <a:t>i5_P01_WF01:TCTACTCT</a:t>
          </a:r>
        </a:p>
        <a:p>
          <a:r>
            <a:rPr lang="en-US" sz="1100"/>
            <a:t>i5_P01_WF02:TCTACTCT</a:t>
          </a:r>
        </a:p>
        <a:p>
          <a:r>
            <a:rPr lang="en-US" sz="1100"/>
            <a:t>i5_P01_WF03:TCTACTCT</a:t>
          </a:r>
        </a:p>
        <a:p>
          <a:r>
            <a:rPr lang="en-US" sz="1100"/>
            <a:t>i5_P01_WF04:TCTACTCT</a:t>
          </a:r>
        </a:p>
        <a:p>
          <a:r>
            <a:rPr lang="en-US" sz="1100"/>
            <a:t>i5_P01_WF05:TCTACTCT</a:t>
          </a:r>
        </a:p>
        <a:p>
          <a:r>
            <a:rPr lang="en-US" sz="1100"/>
            <a:t>i5_P01_WF06:TCTACTCT</a:t>
          </a:r>
        </a:p>
        <a:p>
          <a:r>
            <a:rPr lang="en-US" sz="1100"/>
            <a:t>i5_P01_WF07:TCTACTCT</a:t>
          </a:r>
        </a:p>
        <a:p>
          <a:r>
            <a:rPr lang="en-US" sz="1100"/>
            <a:t>i5_P01_WF08:TCTACTCT</a:t>
          </a:r>
        </a:p>
        <a:p>
          <a:r>
            <a:rPr lang="en-US" sz="1100"/>
            <a:t>i5_P01_WF09:TCTACTCT</a:t>
          </a:r>
        </a:p>
        <a:p>
          <a:r>
            <a:rPr lang="en-US" sz="1100"/>
            <a:t>i5_P01_WF10:TCTACTCT</a:t>
          </a:r>
        </a:p>
        <a:p>
          <a:r>
            <a:rPr lang="en-US" sz="1100"/>
            <a:t>i5_P01_WF11:TCTACTCT</a:t>
          </a:r>
        </a:p>
        <a:p>
          <a:r>
            <a:rPr lang="en-US" sz="1100"/>
            <a:t>i5_P01_WF12:TCTACTCT</a:t>
          </a:r>
        </a:p>
        <a:p>
          <a:r>
            <a:rPr lang="en-US" sz="1100"/>
            <a:t>i5_P01_WG01:TCTACTCT</a:t>
          </a:r>
        </a:p>
        <a:p>
          <a:r>
            <a:rPr lang="en-US" sz="1100"/>
            <a:t>i5_P01_WG02:TCTACTCT</a:t>
          </a:r>
        </a:p>
        <a:p>
          <a:r>
            <a:rPr lang="en-US" sz="1100"/>
            <a:t>i5_P01_WG03:TCTACTCT</a:t>
          </a:r>
        </a:p>
        <a:p>
          <a:r>
            <a:rPr lang="en-US" sz="1100"/>
            <a:t>i5_P01_WG04:TCTACTCT</a:t>
          </a:r>
        </a:p>
        <a:p>
          <a:r>
            <a:rPr lang="en-US" sz="1100"/>
            <a:t>i5_P01_WG05:TCTACTCT</a:t>
          </a:r>
        </a:p>
        <a:p>
          <a:r>
            <a:rPr lang="en-US" sz="1100"/>
            <a:t>i5_P01_WG06:TCTACTCT</a:t>
          </a:r>
        </a:p>
        <a:p>
          <a:r>
            <a:rPr lang="en-US" sz="1100"/>
            <a:t>i5_P01_WG07:TCTACTCT</a:t>
          </a:r>
        </a:p>
        <a:p>
          <a:r>
            <a:rPr lang="en-US" sz="1100"/>
            <a:t>i5_P01_WG08:TCTACTCT</a:t>
          </a:r>
        </a:p>
        <a:p>
          <a:r>
            <a:rPr lang="en-US" sz="1100"/>
            <a:t>i5_P01_WG09:TCTACTCT</a:t>
          </a:r>
        </a:p>
        <a:p>
          <a:r>
            <a:rPr lang="en-US" sz="1100"/>
            <a:t>i5_P01_WG10:TCTACTCT</a:t>
          </a:r>
        </a:p>
        <a:p>
          <a:r>
            <a:rPr lang="en-US" sz="1100"/>
            <a:t>i5_P01_WG11:TCTACTCT</a:t>
          </a:r>
        </a:p>
        <a:p>
          <a:r>
            <a:rPr lang="en-US" sz="1100"/>
            <a:t>i5_P01_WG12:TCTACTCT</a:t>
          </a:r>
        </a:p>
        <a:p>
          <a:r>
            <a:rPr lang="en-US" sz="1100"/>
            <a:t>i5_P01_WH01:TCTACTCT</a:t>
          </a:r>
        </a:p>
        <a:p>
          <a:r>
            <a:rPr lang="en-US" sz="1100"/>
            <a:t>i5_P01_WH02:TCTACTCT</a:t>
          </a:r>
        </a:p>
        <a:p>
          <a:r>
            <a:rPr lang="en-US" sz="1100"/>
            <a:t>i5_P01_WH03:TCTACTCT</a:t>
          </a:r>
        </a:p>
        <a:p>
          <a:r>
            <a:rPr lang="en-US" sz="1100"/>
            <a:t>i5_P01_WH04:TCTACTCT</a:t>
          </a:r>
        </a:p>
        <a:p>
          <a:r>
            <a:rPr lang="en-US" sz="1100"/>
            <a:t>i5_P01_WH05:TCTACTCT</a:t>
          </a:r>
        </a:p>
        <a:p>
          <a:r>
            <a:rPr lang="en-US" sz="1100"/>
            <a:t>i5_P01_WH06:TCTACTCT</a:t>
          </a:r>
        </a:p>
        <a:p>
          <a:r>
            <a:rPr lang="en-US" sz="1100"/>
            <a:t>i5_P01_WH07:TCTACTCT</a:t>
          </a:r>
        </a:p>
        <a:p>
          <a:r>
            <a:rPr lang="en-US" sz="1100"/>
            <a:t>i5_P01_WH08:TCTACTCT</a:t>
          </a:r>
        </a:p>
        <a:p>
          <a:r>
            <a:rPr lang="en-US" sz="1100"/>
            <a:t>i5_P01_WH09:TCTACTCT</a:t>
          </a:r>
        </a:p>
        <a:p>
          <a:r>
            <a:rPr lang="en-US" sz="1100"/>
            <a:t>i5_P01_WH10:TCTACTCT</a:t>
          </a:r>
        </a:p>
        <a:p>
          <a:r>
            <a:rPr lang="en-US" sz="1100"/>
            <a:t>i5_P01_WH11:TCTACTCT</a:t>
          </a:r>
        </a:p>
        <a:p>
          <a:r>
            <a:rPr lang="en-US" sz="1100"/>
            <a:t>i5_P01_WH12:TCTACTCT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 map each tag to its corresponding .fastq.gz file (note these are dual-indexed)</a:t>
          </a:r>
        </a:p>
        <a:p>
          <a:r>
            <a:rPr lang="en-US" sz="1100"/>
            <a:t>[tag map]</a:t>
          </a:r>
        </a:p>
        <a:p>
          <a:r>
            <a:rPr lang="en-US" sz="1100"/>
            <a:t>RAPiD-Genomics_HJYMTBBXX_SIU_115401_P01_WA01_i5-512_i7-59_S1080:i5_P01_WA01,i7_P01_WA01</a:t>
          </a:r>
        </a:p>
        <a:p>
          <a:r>
            <a:rPr lang="en-US" sz="1100"/>
            <a:t>RAPiD-Genomics_HJYMTBBXX_SIU_115401_P01_WA02_i5-512_i7-27_S1081:i5_P01_WA02,i7_P01_WA02</a:t>
          </a:r>
        </a:p>
        <a:p>
          <a:r>
            <a:rPr lang="en-US" sz="1100"/>
            <a:t>RAPiD-Genomics_HJYMTBBXX_SIU_115401_P01_WA03_i5-512_i7-82_S1082:i5_P01_WA03,i7_P01_WA03</a:t>
          </a:r>
        </a:p>
        <a:p>
          <a:r>
            <a:rPr lang="en-US" sz="1100"/>
            <a:t>RAPiD-Genomics_HJYMTBBXX_SIU_115401_P01_WA04_i5-512_i7-07_S1083:i5_P01_WA04,i7_P01_WA04</a:t>
          </a:r>
        </a:p>
        <a:p>
          <a:r>
            <a:rPr lang="en-US" sz="1100"/>
            <a:t>RAPiD-Genomics_HJYMTBBXX_SIU_115401_P01_WA05_i5-512_i7-38_S1084:i5_P01_WA05,i7_P01_WA05</a:t>
          </a:r>
        </a:p>
        <a:p>
          <a:r>
            <a:rPr lang="en-US" sz="1100"/>
            <a:t>RAPiD-Genomics_HJYMTBBXX_SIU_115401_P01_WA06_i5-512_i7-74_S1085:i5_P01_WA06,i7_P01_WA06</a:t>
          </a:r>
        </a:p>
        <a:p>
          <a:r>
            <a:rPr lang="en-US" sz="1100"/>
            <a:t>RAPiD-Genomics_HJYMTBBXX_SIU_115401_P01_WA07_i5-512_i7-77_S1086:i5_P01_WA07,i7_P01_WA07</a:t>
          </a:r>
        </a:p>
        <a:p>
          <a:r>
            <a:rPr lang="en-US" sz="1100"/>
            <a:t>RAPiD-Genomics_HJYMTBBXX_SIU_115401_P01_WA08_i5-512_i7-16_S1087:i5_P01_WA08,i7_P01_WA08</a:t>
          </a:r>
        </a:p>
        <a:p>
          <a:r>
            <a:rPr lang="en-US" sz="1100"/>
            <a:t>RAPiD-Genomics_HJYMTBBXX_SIU_115401_P01_WA09_i5-512_i7-36_S1088:i5_P01_WA09,i7_P01_WA09</a:t>
          </a:r>
        </a:p>
        <a:p>
          <a:r>
            <a:rPr lang="en-US" sz="1100"/>
            <a:t>RAPiD-Genomics_HJYMTBBXX_SIU_115401_P01_WA10_i5-512_i7-54_S1089:i5_P01_WA10,i7_P01_WA10</a:t>
          </a:r>
        </a:p>
        <a:p>
          <a:r>
            <a:rPr lang="en-US" sz="1100"/>
            <a:t>RAPiD-Genomics_HJYMTBBXX_SIU_115401_P01_WA11_i5-512_i7-25_S1090:i5_P01_WA11,i7_P01_WA11</a:t>
          </a:r>
        </a:p>
        <a:p>
          <a:r>
            <a:rPr lang="en-US" sz="1100"/>
            <a:t>RAPiD-Genomics_HJYMTBBXX_SIU_115401_P01_WA12_i5-512_i7-23_S1091:i5_P01_WA12,i7_P01_WA12</a:t>
          </a:r>
        </a:p>
        <a:p>
          <a:r>
            <a:rPr lang="en-US" sz="1100"/>
            <a:t>RAPiD-Genomics_HJYMTBBXX_SIU_115401_P01_WB01_i5-512_i7-31_S1092:i5_P01_WB01,i7_P01_WB01</a:t>
          </a:r>
        </a:p>
        <a:p>
          <a:r>
            <a:rPr lang="en-US" sz="1100"/>
            <a:t>RAPiD-Genomics_HJYMTBBXX_SIU_115401_P01_WB02_i5-512_i7-39_S1093:i5_P01_WB02,i7_P01_WB02</a:t>
          </a:r>
        </a:p>
        <a:p>
          <a:r>
            <a:rPr lang="en-US" sz="1100"/>
            <a:t>RAPiD-Genomics_HJYMTBBXX_SIU_115401_P01_WB03_i5-512_i7-02_S1094:i5_P01_WB03,i7_P01_WB03</a:t>
          </a:r>
        </a:p>
        <a:p>
          <a:r>
            <a:rPr lang="en-US" sz="1100"/>
            <a:t>RAPiD-Genomics_HJYMTBBXX_SIU_115401_P01_WB04_i5-512_i7-20_S1095:i5_P01_WB04,i7_P01_WB04</a:t>
          </a:r>
        </a:p>
        <a:p>
          <a:r>
            <a:rPr lang="en-US" sz="1100"/>
            <a:t>RAPiD-Genomics_HJYMTBBXX_SIU_115401_P01_WB05_i5-512_i7-90_S1096:i5_P01_WB05,i7_P01_WB05</a:t>
          </a:r>
        </a:p>
        <a:p>
          <a:r>
            <a:rPr lang="en-US" sz="1100"/>
            <a:t>RAPiD-Genomics_HJYMTBBXX_SIU_115401_P01_WB06_i5-512_i7-06_S1097:i5_P01_WB06,i7_P01_WB06</a:t>
          </a:r>
        </a:p>
        <a:p>
          <a:r>
            <a:rPr lang="en-US" sz="1100"/>
            <a:t>RAPiD-Genomics_HJYMTBBXX_SIU_115401_P01_WB07_i5-512_i7-29_S1098:i5_P01_WB07,i7_P01_WB07</a:t>
          </a:r>
        </a:p>
        <a:p>
          <a:r>
            <a:rPr lang="en-US" sz="1100"/>
            <a:t>RAPiD-Genomics_HJYMTBBXX_SIU_115401_P01_WB08_i5-512_i7-57_S1099:i5_P01_WB08,i7_P01_WB08</a:t>
          </a:r>
        </a:p>
        <a:p>
          <a:r>
            <a:rPr lang="en-US" sz="1100"/>
            <a:t>RAPiD-Genomics_HJYMTBBXX_SIU_115401_P01_WB09_i5-512_i7-63_S1100:i5_P01_WB09,i7_P01_WB09</a:t>
          </a:r>
        </a:p>
        <a:p>
          <a:r>
            <a:rPr lang="en-US" sz="1100"/>
            <a:t>RAPiD-Genomics_HJYMTBBXX_SIU_115401_P01_WB10_i5-512_i7-55_S1101:i5_P01_WB10,i7_P01_WB10</a:t>
          </a:r>
        </a:p>
        <a:p>
          <a:r>
            <a:rPr lang="en-US" sz="1100"/>
            <a:t>RAPiD-Genomics_HJYMTBBXX_SIU_115401_P01_WB11_i5-512_i7-05_S1102:i5_P01_WB11,i7_P01_WB11</a:t>
          </a:r>
        </a:p>
        <a:p>
          <a:r>
            <a:rPr lang="en-US" sz="1100"/>
            <a:t>RAPiD-Genomics_HJYMTBBXX_SIU_115401_P01_WB12_i5-512_i7-75_S1103:i5_P01_WB12,i7_P01_WB12</a:t>
          </a:r>
        </a:p>
        <a:p>
          <a:r>
            <a:rPr lang="en-US" sz="1100"/>
            <a:t>RAPiD-Genomics_HJYMTBBXX_SIU_115401_P01_WC01_i5-512_i7-65_S1104:i5_P01_WC01,i7_P01_WC01</a:t>
          </a:r>
        </a:p>
        <a:p>
          <a:r>
            <a:rPr lang="en-US" sz="1100"/>
            <a:t>RAPiD-Genomics_HJYMTBBXX_SIU_115401_P01_WC02_i5-512_i7-67_S1105:i5_P01_WC02,i7_P01_WC02</a:t>
          </a:r>
        </a:p>
        <a:p>
          <a:r>
            <a:rPr lang="en-US" sz="1100"/>
            <a:t>RAPiD-Genomics_HJYMTBBXX_SIU_115401_P01_WC03_i5-512_i7-40_S1106:i5_P01_WC03,i7_P01_WC03</a:t>
          </a:r>
        </a:p>
        <a:p>
          <a:r>
            <a:rPr lang="en-US" sz="1100"/>
            <a:t>RAPiD-Genomics_HJYMTBBXX_SIU_115401_P01_WC04_i5-512_i7-19_S1107:i5_P01_WC04,i7_P01_WC04</a:t>
          </a:r>
        </a:p>
        <a:p>
          <a:r>
            <a:rPr lang="en-US" sz="1100"/>
            <a:t>RAPiD-Genomics_HJYMTBBXX_SIU_115401_P01_WC05_i5-512_i7-81_S1108:i5_P01_WC05,i7_P01_WC05</a:t>
          </a:r>
        </a:p>
        <a:p>
          <a:r>
            <a:rPr lang="en-US" sz="1100"/>
            <a:t>RAPiD-Genomics_HJYMTBBXX_SIU_115401_P01_WC06_i5-512_i7-03_S1109:i5_P01_WC06,i7_P01_WC06</a:t>
          </a:r>
        </a:p>
        <a:p>
          <a:r>
            <a:rPr lang="en-US" sz="1100"/>
            <a:t>RAPiD-Genomics_HJYMTBBXX_SIU_115401_P01_WC07_i5-512_i7-62_S1110:i5_P01_WC07,i7_P01_WC07</a:t>
          </a:r>
        </a:p>
        <a:p>
          <a:r>
            <a:rPr lang="en-US" sz="1100"/>
            <a:t>RAPiD-Genomics_HJYMTBBXX_SIU_115401_P01_WC08_i5-512_i7-17_S1111:i5_P01_WC08,i7_P01_WC08</a:t>
          </a:r>
        </a:p>
        <a:p>
          <a:r>
            <a:rPr lang="en-US" sz="1100"/>
            <a:t>RAPiD-Genomics_HJYMTBBXX_SIU_115401_P01_WC09_i5-512_i7-93_S1112:i5_P01_WC09,i7_P01_WC09</a:t>
          </a:r>
        </a:p>
        <a:p>
          <a:r>
            <a:rPr lang="en-US" sz="1100"/>
            <a:t>RAPiD-Genomics_HJYMTBBXX_SIU_115401_P01_WC10_i5-512_i7-47_S1113:i5_P01_WC10,i7_P01_WC10</a:t>
          </a:r>
        </a:p>
        <a:p>
          <a:r>
            <a:rPr lang="en-US" sz="1100"/>
            <a:t>RAPiD-Genomics_HJYMTBBXX_SIU_115401_P01_WC11_i5-512_i7-70_S1114:i5_P01_WC11,i7_P01_WC11</a:t>
          </a:r>
        </a:p>
        <a:p>
          <a:r>
            <a:rPr lang="en-US" sz="1100"/>
            <a:t>RAPiD-Genomics_HJYMTBBXX_SIU_115401_P01_WC12_i5-512_i7-43_S1115:i5_P01_WC12,i7_P01_WC12</a:t>
          </a:r>
        </a:p>
        <a:p>
          <a:r>
            <a:rPr lang="en-US" sz="1100"/>
            <a:t>RAPiD-Genomics_HJYMTBBXX_SIU_115401_P01_WD01_i5-512_i7-52_S1116:i5_P01_WD01,i7_P01_WD01</a:t>
          </a:r>
        </a:p>
        <a:p>
          <a:r>
            <a:rPr lang="en-US" sz="1100"/>
            <a:t>RAPiD-Genomics_HJYMTBBXX_SIU_115401_P01_WD02_i5-512_i7-72_S1117:i5_P01_WD02,i7_P01_WD02</a:t>
          </a:r>
        </a:p>
        <a:p>
          <a:r>
            <a:rPr lang="en-US" sz="1100"/>
            <a:t>RAPiD-Genomics_HJYMTBBXX_SIU_115401_P01_WD03_i5-512_i7-30_S1118:i5_P01_WD03,i7_P01_WD03</a:t>
          </a:r>
        </a:p>
        <a:p>
          <a:r>
            <a:rPr lang="en-US" sz="1100"/>
            <a:t>RAPiD-Genomics_HJYMTBBXX_SIU_115401_P01_WD04_i5-512_i7-91_S1119:i5_P01_WD04,i7_P01_WD04</a:t>
          </a:r>
        </a:p>
        <a:p>
          <a:r>
            <a:rPr lang="en-US" sz="1100"/>
            <a:t>RAPiD-Genomics_HJYMTBBXX_SIU_115401_P01_WD05_i5-512_i7-71_S1120:i5_P01_WD05,i7_P01_WD05</a:t>
          </a:r>
        </a:p>
        <a:p>
          <a:r>
            <a:rPr lang="en-US" sz="1100"/>
            <a:t>RAPiD-Genomics_HJYMTBBXX_SIU_115401_P01_WD06_i5-512_i7-50_S1121:i5_P01_WD06,i7_P01_WD06</a:t>
          </a:r>
        </a:p>
        <a:p>
          <a:r>
            <a:rPr lang="en-US" sz="1100"/>
            <a:t>RAPiD-Genomics_HJYMTBBXX_SIU_115401_P01_WD07_i5-512_i7-86_S1122:i5_P01_WD07,i7_P01_WD07</a:t>
          </a:r>
        </a:p>
        <a:p>
          <a:r>
            <a:rPr lang="en-US" sz="1100"/>
            <a:t>RAPiD-Genomics_HJYMTBBXX_SIU_115401_P01_WD08_i5-512_i7-80_S1123:i5_P01_WD08,i7_P01_WD08</a:t>
          </a:r>
        </a:p>
        <a:p>
          <a:r>
            <a:rPr lang="en-US" sz="1100"/>
            <a:t>RAPiD-Genomics_HJYMTBBXX_SIU_115401_P01_WD09_i5-512_i7-64_S1124:i5_P01_WD09,i7_P01_WD09</a:t>
          </a:r>
        </a:p>
        <a:p>
          <a:r>
            <a:rPr lang="en-US" sz="1100"/>
            <a:t>RAPiD-Genomics_HJYMTBBXX_SIU_115401_P01_WD10_i5-512_i7-08_S1125:i5_P01_WD10,i7_P01_WD10</a:t>
          </a:r>
        </a:p>
        <a:p>
          <a:r>
            <a:rPr lang="en-US" sz="1100"/>
            <a:t>RAPiD-Genomics_HJYMTBBXX_SIU_115401_P01_WD11_i5-512_i7-58_S1126:i5_P01_WD11,i7_P01_WD11</a:t>
          </a:r>
        </a:p>
        <a:p>
          <a:r>
            <a:rPr lang="en-US" sz="1100"/>
            <a:t>RAPiD-Genomics_HJYMTBBXX_SIU_115401_P01_WD12_i5-512_i7-09_S1127:i5_P01_WD12,i7_P01_WD12</a:t>
          </a:r>
        </a:p>
        <a:p>
          <a:r>
            <a:rPr lang="en-US" sz="1100"/>
            <a:t>RAPiD-Genomics_HJYMTBBXX_SIU_115401_P01_WE01_i5-512_i7-48_S1128:i5_P01_WE01,i7_P01_WE01</a:t>
          </a:r>
        </a:p>
        <a:p>
          <a:r>
            <a:rPr lang="en-US" sz="1100"/>
            <a:t>RAPiD-Genomics_HJYMTBBXX_SIU_115401_P01_WE02_i5-512_i7-89_S1129:i5_P01_WE02,i7_P01_WE02</a:t>
          </a:r>
        </a:p>
        <a:p>
          <a:r>
            <a:rPr lang="en-US" sz="1100"/>
            <a:t>RAPiD-Genomics_HJYMTBBXX_SIU_115401_P01_WE03_i5-512_i7-87_S1130:i5_P01_WE03,i7_P01_WE03</a:t>
          </a:r>
        </a:p>
        <a:p>
          <a:r>
            <a:rPr lang="en-US" sz="1100"/>
            <a:t>RAPiD-Genomics_HJYMTBBXX_SIU_115401_P01_WE04_i5-512_i7-21_S1131:i5_P01_WE04,i7_P01_WE04</a:t>
          </a:r>
        </a:p>
        <a:p>
          <a:r>
            <a:rPr lang="en-US" sz="1100"/>
            <a:t>RAPiD-Genomics_HJYMTBBXX_SIU_115401_P01_WE05_i5-512_i7-94_S1132:i5_P01_WE05,i7_P01_WE05</a:t>
          </a:r>
        </a:p>
        <a:p>
          <a:r>
            <a:rPr lang="en-US" sz="1100"/>
            <a:t>RAPiD-Genomics_HJYMTBBXX_SIU_115401_P01_WE06_i5-512_i7-35_S1133:i5_P01_WE06,i7_P01_WE06</a:t>
          </a:r>
        </a:p>
        <a:p>
          <a:r>
            <a:rPr lang="en-US" sz="1100"/>
            <a:t>RAPiD-Genomics_HJYMTBBXX_SIU_115401_P01_WE07_i5-512_i7-44_S1134:i5_P01_WE07,i7_P01_WE07</a:t>
          </a:r>
        </a:p>
        <a:p>
          <a:r>
            <a:rPr lang="en-US" sz="1100"/>
            <a:t>RAPiD-Genomics_HJYMTBBXX_SIU_115401_P01_WE08_i5-512_i7-04_S1135:i5_P01_WE08,i7_P01_WE08</a:t>
          </a:r>
        </a:p>
        <a:p>
          <a:r>
            <a:rPr lang="en-US" sz="1100"/>
            <a:t>RAPiD-Genomics_HJYMTBBXX_SIU_115401_P01_WE09_i5-512_i7-24_S1136:i5_P01_WE09,i7_P01_WE09</a:t>
          </a:r>
        </a:p>
        <a:p>
          <a:r>
            <a:rPr lang="en-US" sz="1100"/>
            <a:t>RAPiD-Genomics_HJYMTBBXX_SIU_115401_P01_WE10_i5-512_i7-61_S1137:i5_P01_WE10,i7_P01_WE10</a:t>
          </a:r>
        </a:p>
        <a:p>
          <a:r>
            <a:rPr lang="en-US" sz="1100"/>
            <a:t>RAPiD-Genomics_HJYMTBBXX_SIU_115401_P01_WE11_i5-512_i7-13_S1138:i5_P01_WE11,i7_P01_WE11</a:t>
          </a:r>
        </a:p>
        <a:p>
          <a:r>
            <a:rPr lang="en-US" sz="1100"/>
            <a:t>RAPiD-Genomics_HJYMTBBXX_SIU_115401_P01_WE12_i5-512_i7-76_S1139:i5_P01_WE12,i7_P01_WE12</a:t>
          </a:r>
        </a:p>
        <a:p>
          <a:r>
            <a:rPr lang="en-US" sz="1100"/>
            <a:t>RAPiD-Genomics_HJYMTBBXX_SIU_115401_P01_WF01_i5-512_i7-28_S1140:i5_P01_WF01,i7_P01_WF01</a:t>
          </a:r>
        </a:p>
        <a:p>
          <a:r>
            <a:rPr lang="en-US" sz="1100"/>
            <a:t>RAPiD-Genomics_HJYMTBBXX_SIU_115401_P01_WF02_i5-512_i7-78_S1141:i5_P01_WF02,i7_P01_WF02</a:t>
          </a:r>
        </a:p>
        <a:p>
          <a:r>
            <a:rPr lang="en-US" sz="1100"/>
            <a:t>RAPiD-Genomics_HJYMTBBXX_SIU_115401_P01_WF03_i5-512_i7-79_S1142:i5_P01_WF03,i7_P01_WF03</a:t>
          </a:r>
        </a:p>
        <a:p>
          <a:r>
            <a:rPr lang="en-US" sz="1100"/>
            <a:t>RAPiD-Genomics_HJYMTBBXX_SIU_115401_P01_WF04_i5-512_i7-45_S1143:i5_P01_WF04,i7_P01_WF04</a:t>
          </a:r>
        </a:p>
        <a:p>
          <a:r>
            <a:rPr lang="en-US" sz="1100"/>
            <a:t>RAPiD-Genomics_HJYMTBBXX_SIU_115401_P01_WF05_i5-512_i7-92_S1144:i5_P01_WF05,i7_P01_WF05</a:t>
          </a:r>
        </a:p>
        <a:p>
          <a:r>
            <a:rPr lang="en-US" sz="1100"/>
            <a:t>RAPiD-Genomics_HJYMTBBXX_SIU_115401_P01_WF06_i5-512_i7-60_S1145:i5_P01_WF06,i7_P01_WF06</a:t>
          </a:r>
        </a:p>
        <a:p>
          <a:r>
            <a:rPr lang="en-US" sz="1100"/>
            <a:t>RAPiD-Genomics_HJYMTBBXX_SIU_115401_P01_WF07_i5-512_i7-33_S1146:i5_P01_WF07,i7_P01_WF07</a:t>
          </a:r>
        </a:p>
        <a:p>
          <a:r>
            <a:rPr lang="en-US" sz="1100"/>
            <a:t>RAPiD-Genomics_HJYMTBBXX_SIU_115401_P01_WF08_i5-512_i7-53_S1147:i5_P01_WF08,i7_P01_WF08</a:t>
          </a:r>
        </a:p>
        <a:p>
          <a:r>
            <a:rPr lang="en-US" sz="1100"/>
            <a:t>RAPiD-Genomics_HJYMTBBXX_SIU_115401_P01_WF09_i5-512_i7-46_S1148:i5_P01_WF09,i7_P01_WF09</a:t>
          </a:r>
        </a:p>
        <a:p>
          <a:r>
            <a:rPr lang="en-US" sz="1100"/>
            <a:t>RAPiD-Genomics_HJYMTBBXX_SIU_115401_P01_WF10_i5-512_i7-26_S1149:i5_P01_WF10,i7_P01_WF10</a:t>
          </a:r>
        </a:p>
        <a:p>
          <a:r>
            <a:rPr lang="en-US" sz="1100"/>
            <a:t>RAPiD-Genomics_HJYMTBBXX_SIU_115401_P01_WF11_i5-512_i7-51_S1150:i5_P01_WF11,i7_P01_WF11</a:t>
          </a:r>
        </a:p>
        <a:p>
          <a:r>
            <a:rPr lang="en-US" sz="1100"/>
            <a:t>RAPiD-Genomics_HJYMTBBXX_SIU_115401_P01_WF12_i5-512_i7-66_S1151:i5_P01_WF12,i7_P01_WF12</a:t>
          </a:r>
        </a:p>
        <a:p>
          <a:r>
            <a:rPr lang="en-US" sz="1100"/>
            <a:t>RAPiD-Genomics_HJYMTBBXX_SIU_115401_P01_WG01_i5-512_i7-84_S1152:i5_P01_WG01,i7_P01_WG01</a:t>
          </a:r>
        </a:p>
        <a:p>
          <a:r>
            <a:rPr lang="en-US" sz="1100"/>
            <a:t>RAPiD-Genomics_HJYMTBBXX_SIU_115401_P01_WG02_i5-512_i7-12_S1153:i5_P01_WG02,i7_P01_WG02</a:t>
          </a:r>
        </a:p>
        <a:p>
          <a:r>
            <a:rPr lang="en-US" sz="1100"/>
            <a:t>RAPiD-Genomics_HJYMTBBXX_SIU_115401_P01_WG03_i5-512_i7-22_S1154:i5_P01_WG03,i7_P01_WG03</a:t>
          </a:r>
        </a:p>
        <a:p>
          <a:r>
            <a:rPr lang="en-US" sz="1100"/>
            <a:t>RAPiD-Genomics_HJYMTBBXX_SIU_115401_P01_WG04_i5-512_i7-10_S1155:i5_P01_WG04,i7_P01_WG04</a:t>
          </a:r>
        </a:p>
        <a:p>
          <a:r>
            <a:rPr lang="en-US" sz="1100"/>
            <a:t>RAPiD-Genomics_HJYMTBBXX_SIU_115401_P01_WG05_i5-512_i7-69_S1156:i5_P01_WG05,i7_P01_WG05</a:t>
          </a:r>
        </a:p>
        <a:p>
          <a:r>
            <a:rPr lang="en-US" sz="1100"/>
            <a:t>RAPiD-Genomics_HJYMTBBXX_SIU_115401_P01_WG06_i5-512_i7-14_S1157:i5_P01_WG06,i7_P01_WG06</a:t>
          </a:r>
        </a:p>
        <a:p>
          <a:r>
            <a:rPr lang="en-US" sz="1100"/>
            <a:t>RAPiD-Genomics_HJYMTBBXX_SIU_115401_P01_WG07_i5-512_i7-18_S1158:i5_P01_WG07,i7_P01_WG07</a:t>
          </a:r>
        </a:p>
        <a:p>
          <a:r>
            <a:rPr lang="en-US" sz="1100"/>
            <a:t>RAPiD-Genomics_HJYMTBBXX_SIU_115401_P01_WG08_i5-512_i7-68_S1159:i5_P01_WG08,i7_P01_WG08</a:t>
          </a:r>
        </a:p>
        <a:p>
          <a:r>
            <a:rPr lang="en-US" sz="1100"/>
            <a:t>RAPiD-Genomics_HJYMTBBXX_SIU_115401_P01_WG09_i5-512_i7-41_S1160:i5_P01_WG09,i7_P01_WG09</a:t>
          </a:r>
        </a:p>
        <a:p>
          <a:r>
            <a:rPr lang="en-US" sz="1100"/>
            <a:t>RAPiD-Genomics_HJYMTBBXX_SIU_115401_P01_WG10_i5-512_i7-37_S1161:i5_P01_WG10,i7_P01_WG10</a:t>
          </a:r>
        </a:p>
        <a:p>
          <a:r>
            <a:rPr lang="en-US" sz="1100"/>
            <a:t>RAPiD-Genomics_HJYMTBBXX_SIU_115401_P01_WG11_i5-512_i7-96_S1162:i5_P01_WG11,i7_P01_WG11</a:t>
          </a:r>
        </a:p>
        <a:p>
          <a:r>
            <a:rPr lang="en-US" sz="1100"/>
            <a:t>RAPiD-Genomics_HJYMTBBXX_SIU_115401_P01_WG12_i5-512_i7-42_S1163:i5_P01_WG12,i7_P01_WG12</a:t>
          </a:r>
        </a:p>
        <a:p>
          <a:r>
            <a:rPr lang="en-US" sz="1100"/>
            <a:t>RAPiD-Genomics_HJYMTBBXX_SIU_115401_P01_WH01_i5-512_i7-11_S1164:i5_P01_WH01,i7_P01_WH01</a:t>
          </a:r>
        </a:p>
        <a:p>
          <a:r>
            <a:rPr lang="en-US" sz="1100"/>
            <a:t>RAPiD-Genomics_HJYMTBBXX_SIU_115401_P01_WH02_i5-512_i7-32_S1165:i5_P01_WH02,i7_P01_WH02</a:t>
          </a:r>
        </a:p>
        <a:p>
          <a:r>
            <a:rPr lang="en-US" sz="1100"/>
            <a:t>RAPiD-Genomics_HJYMTBBXX_SIU_115401_P01_WH03_i5-512_i7-88_S1166:i5_P01_WH03,i7_P01_WH03</a:t>
          </a:r>
        </a:p>
        <a:p>
          <a:r>
            <a:rPr lang="en-US" sz="1100"/>
            <a:t>RAPiD-Genomics_HJYMTBBXX_SIU_115401_P01_WH04_i5-512_i7-73_S1167:i5_P01_WH04,i7_P01_WH04</a:t>
          </a:r>
        </a:p>
        <a:p>
          <a:r>
            <a:rPr lang="en-US" sz="1100"/>
            <a:t>RAPiD-Genomics_HJYMTBBXX_SIU_115401_P01_WH05_i5-512_i7-15_S1168:i5_P01_WH05,i7_P01_WH05</a:t>
          </a:r>
        </a:p>
        <a:p>
          <a:r>
            <a:rPr lang="en-US" sz="1100"/>
            <a:t>RAPiD-Genomics_HJYMTBBXX_SIU_115401_P01_WH06_i5-512_i7-49_S1169:i5_P01_WH06,i7_P01_WH06</a:t>
          </a:r>
        </a:p>
        <a:p>
          <a:r>
            <a:rPr lang="en-US" sz="1100"/>
            <a:t>RAPiD-Genomics_HJYMTBBXX_SIU_115401_P01_WH07_i5-512_i7-01_S1170:i5_P01_WH07,i7_P01_WH07</a:t>
          </a:r>
        </a:p>
        <a:p>
          <a:r>
            <a:rPr lang="en-US" sz="1100"/>
            <a:t>RAPiD-Genomics_HJYMTBBXX_SIU_115401_P01_WH08_i5-512_i7-85_S1171:i5_P01_WH08,i7_P01_WH08</a:t>
          </a:r>
        </a:p>
        <a:p>
          <a:r>
            <a:rPr lang="en-US" sz="1100"/>
            <a:t>RAPiD-Genomics_HJYMTBBXX_SIU_115401_P01_WH09_i5-512_i7-83_S1172:i5_P01_WH09,i7_P01_WH09</a:t>
          </a:r>
        </a:p>
        <a:p>
          <a:r>
            <a:rPr lang="en-US" sz="1100"/>
            <a:t>RAPiD-Genomics_HJYMTBBXX_SIU_115401_P01_WH10_i5-512_i7-34_S1173:i5_P01_WH10,i7_P01_WH10</a:t>
          </a:r>
        </a:p>
        <a:p>
          <a:r>
            <a:rPr lang="en-US" sz="1100"/>
            <a:t>RAPiD-Genomics_HJYMTBBXX_SIU_115401_P01_WH11_i5-512_i7-95_S1174:i5_P01_WH11,i7_P01_WH11</a:t>
          </a:r>
        </a:p>
        <a:p>
          <a:r>
            <a:rPr lang="en-US" sz="1100"/>
            <a:t>RAPiD-Genomics_HJYMTBBXX_SIU_115401_P01_WH12_i5-512_i7-56_S1175:i5_P01_WH12,i7_P01_WH12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 rename the .fastq.gz files to something more readable</a:t>
          </a:r>
        </a:p>
        <a:p>
          <a:r>
            <a:rPr lang="en-US" sz="1100"/>
            <a:t>[names]</a:t>
          </a:r>
        </a:p>
        <a:p>
          <a:r>
            <a:rPr lang="en-US" sz="1100"/>
            <a:t>RAPiD-Genomics_HJYMTBBXX_SIU_115401_P01_WA01_i5-512_i7-59_S1080:ApeteJLB07-750-0012-AABC</a:t>
          </a:r>
        </a:p>
        <a:p>
          <a:r>
            <a:rPr lang="en-US" sz="1100"/>
            <a:t>RAPiD-Genomics_HJYMTBBXX_SIU_115401_P01_WA02_i5-512_i7-27_S1081:AaltaJLB07-802-0181-ABIB</a:t>
          </a:r>
        </a:p>
        <a:p>
          <a:r>
            <a:rPr lang="en-US" sz="1100"/>
            <a:t>RAPiD-Genomics_HJYMTBBXX_SIU_115401_P01_WA03_i5-512_i7-82_S1082:AcainJLB07-226-0004-AAAE</a:t>
          </a:r>
        </a:p>
        <a:p>
          <a:r>
            <a:rPr lang="en-US" sz="1100"/>
            <a:t>RAPiD-Genomics_HJYMTBBXX_SIU_115401_P01_WA04_i5-512_i7-07_S1083:ApeteJY08-028-0029-AACJ</a:t>
          </a:r>
        </a:p>
        <a:p>
          <a:r>
            <a:rPr lang="en-US" sz="1100"/>
            <a:t>RAPiD-Genomics_HJYMTBBXX_SIU_115401_P01_WA05_i5-512_i7-38_S1084:ApeteJY08-076-0026-AACG</a:t>
          </a:r>
        </a:p>
        <a:p>
          <a:r>
            <a:rPr lang="en-US" sz="1100"/>
            <a:t>RAPiD-Genomics_HJYMTBBXX_SIU_115401_P01_WA06_i5-512_i7-74_S1085:RventJLB07-237-0131-ABDB</a:t>
          </a:r>
        </a:p>
        <a:p>
          <a:r>
            <a:rPr lang="en-US" sz="1100"/>
            <a:t>RAPiD-Genomics_HJYMTBBXX_SIU_115401_P01_WA07_i5-512_i7-77_S1086:RventJLB07-022-0137-ABDH</a:t>
          </a:r>
        </a:p>
        <a:p>
          <a:r>
            <a:rPr lang="en-US" sz="1100"/>
            <a:t>RAPiD-Genomics_HJYMTBBXX_SIU_115401_P01_WA08_i5-512_i7-16_S1087:RdeflJLB08-006-0056-AAFG</a:t>
          </a:r>
        </a:p>
        <a:p>
          <a:r>
            <a:rPr lang="en-US" sz="1100"/>
            <a:t>RAPiD-Genomics_HJYMTBBXX_SIU_115401_P01_WA09_i5-512_i7-36_S1088:RventJLB08-012-0149-ABEJ</a:t>
          </a:r>
        </a:p>
        <a:p>
          <a:r>
            <a:rPr lang="en-US" sz="1100"/>
            <a:t>RAPiD-Genomics_HJYMTBBXX_SIU_115401_P01_WA10_i5-512_i7-54_S1089:RventJLB07-015-0157-ABFH</a:t>
          </a:r>
        </a:p>
        <a:p>
          <a:r>
            <a:rPr lang="en-US" sz="1100"/>
            <a:t>RAPiD-Genomics_HJYMTBBXX_SIU_115401_P01_WA11_i5-512_i7-25_S1090:RventJLB06-018-0167-ABGH</a:t>
          </a:r>
        </a:p>
        <a:p>
          <a:r>
            <a:rPr lang="en-US" sz="1100"/>
            <a:t>RAPiD-Genomics_HJYMTBBXX_SIU_115401_P01_WA12_i5-512_i7-23_S1091:Rfant-0061-AAGB</a:t>
          </a:r>
        </a:p>
        <a:p>
          <a:r>
            <a:rPr lang="en-US" sz="1100"/>
            <a:t>RAPiD-Genomics_HJYMTBBXX_SIU_115401_P01_WB01_i5-512_i7-31_S1092:AsmarJLB07-811-0038-AADI</a:t>
          </a:r>
        </a:p>
        <a:p>
          <a:r>
            <a:rPr lang="en-US" sz="1100"/>
            <a:t>RAPiD-Genomics_HJYMTBBXX_SIU_115401_P01_WB02_i5-512_i7-39_S1093:AsilvJLB017-004-0031-AADB</a:t>
          </a:r>
        </a:p>
        <a:p>
          <a:r>
            <a:rPr lang="en-US" sz="1100"/>
            <a:t>RAPiD-Genomics_HJYMTBBXX_SIU_115401_P01_WB03_i5-512_i7-02_S1094:AsimuMNCN-5516-0033-AADD</a:t>
          </a:r>
        </a:p>
        <a:p>
          <a:r>
            <a:rPr lang="en-US" sz="1100"/>
            <a:t>RAPiD-Genomics_HJYMTBBXX_SIU_115401_P01_WB04_i5-512_i7-20_S1095:ApeteJY08-100-0023-AACD</a:t>
          </a:r>
        </a:p>
        <a:p>
          <a:r>
            <a:rPr lang="en-US" sz="1100"/>
            <a:t>RAPiD-Genomics_HJYMTBBXX_SIU_115401_P01_WB05_i5-512_i7-90_S1096:Ahahn-0196-ABJG</a:t>
          </a:r>
        </a:p>
        <a:p>
          <a:r>
            <a:rPr lang="en-US" sz="1100"/>
            <a:t>RAPiD-Genomics_HJYMTBBXX_SIU_115401_P01_WB06_i5-512_i7-06_S1097:RventJLB07-017-0130-ABDA</a:t>
          </a:r>
        </a:p>
        <a:p>
          <a:r>
            <a:rPr lang="en-US" sz="1100"/>
            <a:t>RAPiD-Genomics_HJYMTBBXX_SIU_115401_P01_WB07_i5-512_i7-29_S1098:RventJLB07-009-0136-ABDG</a:t>
          </a:r>
        </a:p>
        <a:p>
          <a:r>
            <a:rPr lang="en-US" sz="1100"/>
            <a:t>RAPiD-Genomics_HJYMTBBXX_SIU_115401_P01_WB08_i5-512_i7-57_S1099:Rvent-0143-ABED</a:t>
          </a:r>
        </a:p>
        <a:p>
          <a:r>
            <a:rPr lang="en-US" sz="1100"/>
            <a:t>RAPiD-Genomics_HJYMTBBXX_SIU_115401_P01_WB09_i5-512_i7-63_S1100:Rvent-0148-ABEI</a:t>
          </a:r>
        </a:p>
        <a:p>
          <a:r>
            <a:rPr lang="en-US" sz="1100"/>
            <a:t>RAPiD-Genomics_HJYMTBBXX_SIU_115401_P01_WB10_i5-512_i7-55_S1101:RventJLB06-018-0156-ABFG</a:t>
          </a:r>
        </a:p>
        <a:p>
          <a:r>
            <a:rPr lang="en-US" sz="1100"/>
            <a:t>RAPiD-Genomics_HJYMTBBXX_SIU_115401_P01_WB11_i5-512_i7-05_S1102:Rvent-0165-ABGF</a:t>
          </a:r>
        </a:p>
        <a:p>
          <a:r>
            <a:rPr lang="en-US" sz="1100"/>
            <a:t>RAPiD-Genomics_HJYMTBBXX_SIU_115401_P01_WB12_i5-512_i7-75_S1103:Rfant-0059-AAFJ</a:t>
          </a:r>
        </a:p>
        <a:p>
          <a:r>
            <a:rPr lang="en-US" sz="1100"/>
            <a:t>RAPiD-Genomics_HJYMTBBXX_SIU_115401_P01_WC01_i5-512_i7-65_S1104:AsmarJLB011-0039-AADJ</a:t>
          </a:r>
        </a:p>
        <a:p>
          <a:r>
            <a:rPr lang="en-US" sz="1100"/>
            <a:t>RAPiD-Genomics_HJYMTBBXX_SIU_115401_P01_WC02_i5-512_i7-67_S1105:ApeteJY08-102_1-0014-AABE</a:t>
          </a:r>
        </a:p>
        <a:p>
          <a:r>
            <a:rPr lang="en-US" sz="1100"/>
            <a:t>RAPiD-Genomics_HJYMTBBXX_SIU_115401_P01_WC03_i5-512_i7-40_S1106:ApeteJLB07-809-0017-AABH</a:t>
          </a:r>
        </a:p>
        <a:p>
          <a:r>
            <a:rPr lang="en-US" sz="1100"/>
            <a:t>RAPiD-Genomics_HJYMTBBXX_SIU_115401_P01_WC04_i5-512_i7-19_S1107:Acain-0006-AAAG</a:t>
          </a:r>
        </a:p>
        <a:p>
          <a:r>
            <a:rPr lang="en-US" sz="1100"/>
            <a:t>RAPiD-Genomics_HJYMTBBXX_SIU_115401_P01_WC05_i5-512_i7-81_S1108:ApeteJY08-236-0025-AACF</a:t>
          </a:r>
        </a:p>
        <a:p>
          <a:r>
            <a:rPr lang="en-US" sz="1100"/>
            <a:t>RAPiD-Genomics_HJYMTBBXX_SIU_115401_P01_WC06_i5-512_i7-03_S1109:Rvari-0123-ABCD</a:t>
          </a:r>
        </a:p>
        <a:p>
          <a:r>
            <a:rPr lang="en-US" sz="1100"/>
            <a:t>RAPiD-Genomics_HJYMTBBXX_SIU_115401_P01_WC07_i5-512_i7-62_S1110:RventJLB08-004-0135-ABDF</a:t>
          </a:r>
        </a:p>
        <a:p>
          <a:r>
            <a:rPr lang="en-US" sz="1100"/>
            <a:t>RAPiD-Genomics_HJYMTBBXX_SIU_115401_P01_WC08_i5-512_i7-17_S1111:RventJLB07-016-0142-ABEC</a:t>
          </a:r>
        </a:p>
        <a:p>
          <a:r>
            <a:rPr lang="en-US" sz="1100"/>
            <a:t>RAPiD-Genomics_HJYMTBBXX_SIU_115401_P01_WC09_i5-512_i7-93_S1112:RdeflJLB08-008-0057-AAFH</a:t>
          </a:r>
        </a:p>
        <a:p>
          <a:r>
            <a:rPr lang="en-US" sz="1100"/>
            <a:t>RAPiD-Genomics_HJYMTBBXX_SIU_115401_P01_WC10_i5-512_i7-47_S1113:RventJLB08-015-0155-ABFF</a:t>
          </a:r>
        </a:p>
        <a:p>
          <a:r>
            <a:rPr lang="en-US" sz="1100"/>
            <a:t>RAPiD-Genomics_HJYMTBBXX_SIU_115401_P01_WC11_i5-512_i7-70_S1114:Rvent-0164-ABGE</a:t>
          </a:r>
        </a:p>
        <a:p>
          <a:r>
            <a:rPr lang="en-US" sz="1100"/>
            <a:t>RAPiD-Genomics_HJYMTBBXX_SIU_115401_P01_WC12_i5-512_i7-43_S1115:RuakaJLB07-021-0113-ABBD</a:t>
          </a:r>
        </a:p>
        <a:p>
          <a:r>
            <a:rPr lang="en-US" sz="1100"/>
            <a:t>RAPiD-Genomics_HJYMTBBXX_SIU_115401_P01_WD01_i5-512_i7-52_S1116:Rfant-0062-AAGC</a:t>
          </a:r>
        </a:p>
        <a:p>
          <a:r>
            <a:rPr lang="en-US" sz="1100"/>
            <a:t>RAPiD-Genomics_HJYMTBBXX_SIU_115401_P01_WD02_i5-512_i7-72_S1117:AsmarJB028n1-0042-AAEC</a:t>
          </a:r>
        </a:p>
        <a:p>
          <a:r>
            <a:rPr lang="en-US" sz="1100"/>
            <a:t>RAPiD-Genomics_HJYMTBBXX_SIU_115401_P01_WD03_i5-512_i7-30_S1118:AtrivJLB07-047-0226-ACCG</a:t>
          </a:r>
        </a:p>
        <a:p>
          <a:r>
            <a:rPr lang="en-US" sz="1100"/>
            <a:t>RAPiD-Genomics_HJYMTBBXX_SIU_115401_P01_WD04_i5-512_i7-91_S1119:ApeteJLB07-811-0022-AACC</a:t>
          </a:r>
        </a:p>
        <a:p>
          <a:r>
            <a:rPr lang="en-US" sz="1100"/>
            <a:t>RAPiD-Genomics_HJYMTBBXX_SIU_115401_P01_WD05_i5-512_i7-71_S1120:Ahahn7-2006 JB ET-0195-ABJF</a:t>
          </a:r>
        </a:p>
        <a:p>
          <a:r>
            <a:rPr lang="en-US" sz="1100"/>
            <a:t>RAPiD-Genomics_HJYMTBBXX_SIU_115401_P01_WD06_i5-512_i7-50_S1121:Rvent-0129-ABCJ</a:t>
          </a:r>
        </a:p>
        <a:p>
          <a:r>
            <a:rPr lang="en-US" sz="1100"/>
            <a:t>RAPiD-Genomics_HJYMTBBXX_SIU_115401_P01_WD07_i5-512_i7-86_S1122:Rvari-0125-ABCF</a:t>
          </a:r>
        </a:p>
        <a:p>
          <a:r>
            <a:rPr lang="en-US" sz="1100"/>
            <a:t>RAPiD-Genomics_HJYMTBBXX_SIU_115401_P01_WD08_i5-512_i7-80_S1123:RventJLB08-010-0141-ABEB</a:t>
          </a:r>
        </a:p>
        <a:p>
          <a:r>
            <a:rPr lang="en-US" sz="1100"/>
            <a:t>RAPiD-Genomics_HJYMTBBXX_SIU_115401_P01_WD09_i5-512_i7-64_S1124:Ruaka-0112-ABBC</a:t>
          </a:r>
        </a:p>
        <a:p>
          <a:r>
            <a:rPr lang="en-US" sz="1100"/>
            <a:t>RAPiD-Genomics_HJYMTBBXX_SIU_115401_P01_WD10_i5-512_i7-08_S1125:Rvent-0154-ABFE</a:t>
          </a:r>
        </a:p>
        <a:p>
          <a:r>
            <a:rPr lang="en-US" sz="1100"/>
            <a:t>RAPiD-Genomics_HJYMTBBXX_SIU_115401_P01_WD11_i5-512_i7-58_S1126:RventJLB07-023-0163-ABGD</a:t>
          </a:r>
        </a:p>
        <a:p>
          <a:r>
            <a:rPr lang="en-US" sz="1100"/>
            <a:t>RAPiD-Genomics_HJYMTBBXX_SIU_115401_P01_WD12_i5-512_i7-09_S1127:RlamaJLB08-098-0079-AAHJ</a:t>
          </a:r>
        </a:p>
        <a:p>
          <a:r>
            <a:rPr lang="en-US" sz="1100"/>
            <a:t>RAPiD-Genomics_HJYMTBBXX_SIU_115401_P01_WE01_i5-512_i7-48_S1128:Asp-0043-AAED</a:t>
          </a:r>
        </a:p>
        <a:p>
          <a:r>
            <a:rPr lang="en-US" sz="1100"/>
            <a:t>RAPiD-Genomics_HJYMTBBXX_SIU_115401_P01_WE02_i5-512_i7-89_S1129:AsmarJB028n2-0041-AAEB</a:t>
          </a:r>
        </a:p>
        <a:p>
          <a:r>
            <a:rPr lang="en-US" sz="1100"/>
            <a:t>RAPiD-Genomics_HJYMTBBXX_SIU_115401_P01_WE03_i5-512_i7-87_S1130:AcainJLB07-225-0003-AAAD</a:t>
          </a:r>
        </a:p>
        <a:p>
          <a:r>
            <a:rPr lang="en-US" sz="1100"/>
            <a:t>RAPiD-Genomics_HJYMTBBXX_SIU_115401_P01_WE04_i5-512_i7-21_S1131:ApeteJLB07-010 -0021-AACB</a:t>
          </a:r>
        </a:p>
        <a:p>
          <a:r>
            <a:rPr lang="en-US" sz="1100"/>
            <a:t>RAPiD-Genomics_HJYMTBBXX_SIU_115401_P01_WE05_i5-512_i7-94_S1132:ArubrJLB017-011-0298-ACJI</a:t>
          </a:r>
        </a:p>
        <a:p>
          <a:r>
            <a:rPr lang="en-US" sz="1100"/>
            <a:t>RAPiD-Genomics_HJYMTBBXX_SIU_115401_P01_WE06_i5-512_i7-35_S1133:RventJLB07-010 -0128-ABCI</a:t>
          </a:r>
        </a:p>
        <a:p>
          <a:r>
            <a:rPr lang="en-US" sz="1100"/>
            <a:t>RAPiD-Genomics_HJYMTBBXX_SIU_115401_P01_WE07_i5-512_i7-44_S1134:Rduel-0058-AAFI</a:t>
          </a:r>
        </a:p>
        <a:p>
          <a:r>
            <a:rPr lang="en-US" sz="1100"/>
            <a:t>RAPiD-Genomics_HJYMTBBXX_SIU_115401_P01_WE08_i5-512_i7-04_S1135:Rvent-0140-ABEA</a:t>
          </a:r>
        </a:p>
        <a:p>
          <a:r>
            <a:rPr lang="en-US" sz="1100"/>
            <a:t>RAPiD-Genomics_HJYMTBBXX_SIU_115401_P01_WE09_i5-512_i7-24_S1136:RventJLB07-023-0146-ABEG</a:t>
          </a:r>
        </a:p>
        <a:p>
          <a:r>
            <a:rPr lang="en-US" sz="1100"/>
            <a:t>RAPiD-Genomics_HJYMTBBXX_SIU_115401_P01_WE10_i5-512_i7-61_S1137:Rvent-0153-ABFD</a:t>
          </a:r>
        </a:p>
        <a:p>
          <a:r>
            <a:rPr lang="en-US" sz="1100"/>
            <a:t>RAPiD-Genomics_HJYMTBBXX_SIU_115401_P01_WE11_i5-512_i7-13_S1138:RventJLB07-020-0162-ABGC</a:t>
          </a:r>
        </a:p>
        <a:p>
          <a:r>
            <a:rPr lang="en-US" sz="1100"/>
            <a:t>RAPiD-Genomics_HJYMTBBXX_SIU_115401_P01_WE12_i5-512_i7-76_S1139:Rvent-0172-ABHC</a:t>
          </a:r>
        </a:p>
        <a:p>
          <a:r>
            <a:rPr lang="en-US" sz="1100"/>
            <a:t>RAPiD-Genomics_HJYMTBBXX_SIU_115401_P01_WF01_i5-512_i7-28_S1140:Apete-0009-AAAJ</a:t>
          </a:r>
        </a:p>
        <a:p>
          <a:r>
            <a:rPr lang="en-US" sz="1100"/>
            <a:t>RAPiD-Genomics_HJYMTBBXX_SIU_115401_P01_WF02_i5-512_i7-78_S1141:ApeteJB021n1-0013-AABD</a:t>
          </a:r>
        </a:p>
        <a:p>
          <a:r>
            <a:rPr lang="en-US" sz="1100"/>
            <a:t>RAPiD-Genomics_HJYMTBBXX_SIU_115401_P01_WF03_i5-512_i7-79_S1142:AsilvJLB017-005-0032-AADC</a:t>
          </a:r>
        </a:p>
        <a:p>
          <a:r>
            <a:rPr lang="en-US" sz="1100"/>
            <a:t>RAPiD-Genomics_HJYMTBBXX_SIU_115401_P01_WF04_i5-512_i7-45_S1143:Acain-0005-AAAF</a:t>
          </a:r>
        </a:p>
        <a:p>
          <a:r>
            <a:rPr lang="en-US" sz="1100"/>
            <a:t>RAPiD-Genomics_HJYMTBBXX_SIU_115401_P01_WF05_i5-512_i7-92_S1144:ApeteJY08-102_2-0015-AABF</a:t>
          </a:r>
        </a:p>
        <a:p>
          <a:r>
            <a:rPr lang="en-US" sz="1100"/>
            <a:t>RAPiD-Genomics_HJYMTBBXX_SIU_115401_P01_WF06_i5-512_i7-60_S1145:Rvent-0127-ABCH</a:t>
          </a:r>
        </a:p>
        <a:p>
          <a:r>
            <a:rPr lang="en-US" sz="1100"/>
            <a:t>RAPiD-Genomics_HJYMTBBXX_SIU_115401_P01_WF07_i5-512_i7-33_S1146:Rvent-0134-ABDE</a:t>
          </a:r>
        </a:p>
        <a:p>
          <a:r>
            <a:rPr lang="en-US" sz="1100"/>
            <a:t>RAPiD-Genomics_HJYMTBBXX_SIU_115401_P01_WF08_i5-512_i7-53_S1147:RdeflJLB08-005-0055-AAFF</a:t>
          </a:r>
        </a:p>
        <a:p>
          <a:r>
            <a:rPr lang="en-US" sz="1100"/>
            <a:t>RAPiD-Genomics_HJYMTBBXX_SIU_115401_P01_WF09_i5-512_i7-46_S1148:RventJLB06-029-0147-ABEH</a:t>
          </a:r>
        </a:p>
        <a:p>
          <a:r>
            <a:rPr lang="en-US" sz="1100"/>
            <a:t>RAPiD-Genomics_HJYMTBBXX_SIU_115401_P01_WF10_i5-512_i7-26_S1149:RventJLB07-048-0152-ABFC</a:t>
          </a:r>
        </a:p>
        <a:p>
          <a:r>
            <a:rPr lang="en-US" sz="1100"/>
            <a:t>RAPiD-Genomics_HJYMTBBXX_SIU_115401_P01_WF11_i5-512_i7-51_S1150:RventJLB08-0"16?"-0161-ABGB</a:t>
          </a:r>
        </a:p>
        <a:p>
          <a:r>
            <a:rPr lang="en-US" sz="1100"/>
            <a:t>RAPiD-Genomics_HJYMTBBXX_SIU_115401_P01_WF12_i5-512_i7-66_S1151:Rvent-0171-ABHB</a:t>
          </a:r>
        </a:p>
        <a:p>
          <a:r>
            <a:rPr lang="en-US" sz="1100"/>
            <a:t>RAPiD-Genomics_HJYMTBBXX_SIU_115401_P01_WG01_i5-512_i7-84_S1152:ApeteJLB07-001-0008-AAAI</a:t>
          </a:r>
        </a:p>
        <a:p>
          <a:r>
            <a:rPr lang="en-US" sz="1100"/>
            <a:t>RAPiD-Genomics_HJYMTBBXX_SIU_115401_P01_WG02_i5-512_i7-12_S1153:AsmarJLB07-812-0040-AAEA</a:t>
          </a:r>
        </a:p>
        <a:p>
          <a:r>
            <a:rPr lang="en-US" sz="1100"/>
            <a:t>RAPiD-Genomics_HJYMTBBXX_SIU_115401_P01_WG03_i5-512_i7-22_S1154:ApeteJLB07-803-0016-AABG</a:t>
          </a:r>
        </a:p>
        <a:p>
          <a:r>
            <a:rPr lang="en-US" sz="1100"/>
            <a:t>RAPiD-Genomics_HJYMTBBXX_SIU_115401_P01_WG04_i5-512_i7-10_S1155:AsimuMNCN-5557-0034-AADE</a:t>
          </a:r>
        </a:p>
        <a:p>
          <a:r>
            <a:rPr lang="en-US" sz="1100"/>
            <a:t>RAPiD-Genomics_HJYMTBBXX_SIU_115401_P01_WG05_i5-512_i7-69_S1156:ApeteJY08-042-0024-AACE</a:t>
          </a:r>
        </a:p>
        <a:p>
          <a:r>
            <a:rPr lang="en-US" sz="1100"/>
            <a:t>RAPiD-Genomics_HJYMTBBXX_SIU_115401_P01_WG06_i5-512_i7-14_S1157:RventJLB06-019-0126-ABCG</a:t>
          </a:r>
        </a:p>
        <a:p>
          <a:r>
            <a:rPr lang="en-US" sz="1100"/>
            <a:t>RAPiD-Genomics_HJYMTBBXX_SIU_115401_P01_WG07_i5-512_i7-18_S1158:RventJLB06-001-0133-ABDD</a:t>
          </a:r>
        </a:p>
        <a:p>
          <a:r>
            <a:rPr lang="en-US" sz="1100"/>
            <a:t>RAPiD-Genomics_HJYMTBBXX_SIU_115401_P01_WG08_i5-512_i7-68_S1159:Rvent-0139-ABDJ</a:t>
          </a:r>
        </a:p>
        <a:p>
          <a:r>
            <a:rPr lang="en-US" sz="1100"/>
            <a:t>RAPiD-Genomics_HJYMTBBXX_SIU_115401_P01_WG09_i5-512_i7-41_S1160:RventJLB08-011-0145-ABEF</a:t>
          </a:r>
        </a:p>
        <a:p>
          <a:r>
            <a:rPr lang="en-US" sz="1100"/>
            <a:t>RAPiD-Genomics_HJYMTBBXX_SIU_115401_P01_WG10_i5-512_i7-37_S1161:Rvent-0151-ABFB</a:t>
          </a:r>
        </a:p>
        <a:p>
          <a:r>
            <a:rPr lang="en-US" sz="1100"/>
            <a:t>RAPiD-Genomics_HJYMTBBXX_SIU_115401_P01_WG11_i5-512_i7-96_S1162:Rvent-0160-ABGA</a:t>
          </a:r>
        </a:p>
        <a:p>
          <a:r>
            <a:rPr lang="en-US" sz="1100"/>
            <a:t>RAPiD-Genomics_HJYMTBBXX_SIU_115401_P01_WG12_i5-512_i7-42_S1163:RventJLB08-004-0169-ABGJ</a:t>
          </a:r>
        </a:p>
        <a:p>
          <a:r>
            <a:rPr lang="en-US" sz="1100"/>
            <a:t>RAPiD-Genomics_HJYMTBBXX_SIU_115401_P01_WH01_i5-512_i7-11_S1164:AsmarJB011n1-0037-AADH</a:t>
          </a:r>
        </a:p>
        <a:p>
          <a:r>
            <a:rPr lang="en-US" sz="1100"/>
            <a:t>RAPiD-Genomics_HJYMTBBXX_SIU_115401_P01_WH02_i5-512_i7-32_S1165:Asp-0044-AAEE</a:t>
          </a:r>
        </a:p>
        <a:p>
          <a:r>
            <a:rPr lang="en-US" sz="1100"/>
            <a:t>RAPiD-Genomics_HJYMTBBXX_SIU_115401_P01_WH03_i5-512_i7-88_S1166:AtrivJY08-223-0225-ACCF</a:t>
          </a:r>
        </a:p>
        <a:p>
          <a:r>
            <a:rPr lang="en-US" sz="1100"/>
            <a:t>RAPiD-Genomics_HJYMTBBXX_SIU_115401_P01_WH04_i5-512_i7-73_S1167:ApeteJLB07-808_1-0019-AABJ</a:t>
          </a:r>
        </a:p>
        <a:p>
          <a:r>
            <a:rPr lang="en-US" sz="1100"/>
            <a:t>RAPiD-Genomics_HJYMTBBXX_SIU_115401_P01_WH05_i5-512_i7-15_S1168:AhahnJLB07-028-0194-ABJE</a:t>
          </a:r>
        </a:p>
        <a:p>
          <a:r>
            <a:rPr lang="en-US" sz="1100"/>
            <a:t>RAPiD-Genomics_HJYMTBBXX_SIU_115401_P01_WH06_i5-512_i7-49_S1169:ApeteJLB07-808_2-0020-AACA</a:t>
          </a:r>
        </a:p>
        <a:p>
          <a:r>
            <a:rPr lang="en-US" sz="1100"/>
            <a:t>RAPiD-Genomics_HJYMTBBXX_SIU_115401_P01_WH07_i5-512_i7-01_S1170:RventJLB06-029-0132-ABDC</a:t>
          </a:r>
        </a:p>
        <a:p>
          <a:r>
            <a:rPr lang="en-US" sz="1100"/>
            <a:t>RAPiD-Genomics_HJYMTBBXX_SIU_115401_P01_WH08_i5-512_i7-85_S1171:RventJLB06-001-0138-ABDI</a:t>
          </a:r>
        </a:p>
        <a:p>
          <a:r>
            <a:rPr lang="en-US" sz="1100"/>
            <a:t>RAPiD-Genomics_HJYMTBBXX_SIU_115401_P01_WH09_i5-512_i7-83_S1172:Rvent-0144-ABEE</a:t>
          </a:r>
        </a:p>
        <a:p>
          <a:r>
            <a:rPr lang="en-US" sz="1100"/>
            <a:t>RAPiD-Genomics_HJYMTBBXX_SIU_115401_P01_WH10_i5-512_i7-34_S1173:RventJLB07-050-0150-ABFA</a:t>
          </a:r>
        </a:p>
        <a:p>
          <a:r>
            <a:rPr lang="en-US" sz="1100"/>
            <a:t>RAPiD-Genomics_HJYMTBBXX_SIU_115401_P01_WH11_i5-512_i7-95_S1174:Rvent-0159-ABFJ</a:t>
          </a:r>
        </a:p>
        <a:p>
          <a:r>
            <a:rPr lang="en-US" sz="1100"/>
            <a:t>RAPiD-Genomics_HJYMTBBXX_SIU_115401_P01_WH12_i5-512_i7-56_S1175:RventJLB07-030-0168-ABGI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showGridLines="0" workbookViewId="0">
      <selection activeCell="B5" sqref="B5"/>
    </sheetView>
  </sheetViews>
  <sheetFormatPr defaultColWidth="8.875" defaultRowHeight="15.75" x14ac:dyDescent="0.25"/>
  <cols>
    <col min="1" max="1" width="25.5" style="35" customWidth="1"/>
    <col min="2" max="2" width="30.5" style="35" customWidth="1"/>
    <col min="3" max="3" width="30.625" style="35" customWidth="1"/>
    <col min="4" max="4" width="18.625" style="35" customWidth="1"/>
    <col min="5" max="5" width="16.375" style="35" customWidth="1"/>
    <col min="6" max="6" width="106.375" style="35" customWidth="1"/>
    <col min="7" max="7" width="8.875" style="35"/>
  </cols>
  <sheetData>
    <row r="1" spans="1:7" ht="17.100000000000001" customHeight="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17.100000000000001" customHeight="1" x14ac:dyDescent="0.25">
      <c r="A2" s="30" t="s">
        <v>7</v>
      </c>
      <c r="B2" s="30" t="s">
        <v>8</v>
      </c>
      <c r="C2" s="30" t="s">
        <v>9</v>
      </c>
      <c r="D2" s="30" t="s">
        <v>10</v>
      </c>
      <c r="E2" s="30" t="s">
        <v>11</v>
      </c>
      <c r="F2" s="30" t="s">
        <v>12</v>
      </c>
      <c r="G2" s="30" t="s">
        <v>13</v>
      </c>
    </row>
    <row r="3" spans="1:7" ht="17.100000000000001" customHeight="1" x14ac:dyDescent="0.25">
      <c r="A3" s="30" t="s">
        <v>14</v>
      </c>
      <c r="B3" s="30" t="s">
        <v>15</v>
      </c>
      <c r="C3" s="30" t="s">
        <v>9</v>
      </c>
      <c r="D3" s="30" t="s">
        <v>10</v>
      </c>
      <c r="E3" s="30" t="s">
        <v>16</v>
      </c>
      <c r="F3" s="30" t="s">
        <v>17</v>
      </c>
      <c r="G3" s="30" t="s">
        <v>13</v>
      </c>
    </row>
    <row r="4" spans="1:7" ht="17.100000000000001" customHeight="1" x14ac:dyDescent="0.25">
      <c r="A4" s="30" t="s">
        <v>18</v>
      </c>
      <c r="B4" s="30" t="s">
        <v>19</v>
      </c>
      <c r="C4" s="30" t="s">
        <v>9</v>
      </c>
      <c r="D4" s="30" t="s">
        <v>10</v>
      </c>
      <c r="E4" s="30" t="s">
        <v>20</v>
      </c>
      <c r="F4" s="30" t="s">
        <v>21</v>
      </c>
      <c r="G4" s="30" t="s">
        <v>13</v>
      </c>
    </row>
    <row r="5" spans="1:7" ht="17.100000000000001" customHeight="1" x14ac:dyDescent="0.25">
      <c r="A5" s="30" t="s">
        <v>22</v>
      </c>
      <c r="B5" s="30" t="s">
        <v>23</v>
      </c>
      <c r="C5" s="30" t="s">
        <v>9</v>
      </c>
      <c r="D5" s="30" t="s">
        <v>10</v>
      </c>
      <c r="E5" s="30" t="s">
        <v>24</v>
      </c>
      <c r="F5" s="30" t="s">
        <v>25</v>
      </c>
      <c r="G5" s="30" t="s">
        <v>13</v>
      </c>
    </row>
    <row r="6" spans="1:7" ht="17.100000000000001" customHeight="1" x14ac:dyDescent="0.25">
      <c r="A6" s="30" t="s">
        <v>26</v>
      </c>
      <c r="B6" s="30" t="s">
        <v>27</v>
      </c>
      <c r="C6" s="30" t="s">
        <v>9</v>
      </c>
      <c r="D6" s="30" t="s">
        <v>10</v>
      </c>
      <c r="E6" s="30" t="s">
        <v>28</v>
      </c>
      <c r="F6" s="30" t="s">
        <v>29</v>
      </c>
      <c r="G6" s="30" t="s">
        <v>13</v>
      </c>
    </row>
    <row r="7" spans="1:7" ht="17.100000000000001" customHeight="1" x14ac:dyDescent="0.25">
      <c r="A7" s="30" t="s">
        <v>30</v>
      </c>
      <c r="B7" s="30" t="s">
        <v>31</v>
      </c>
      <c r="C7" s="30" t="s">
        <v>9</v>
      </c>
      <c r="D7" s="30" t="s">
        <v>10</v>
      </c>
      <c r="E7" s="30" t="s">
        <v>32</v>
      </c>
      <c r="F7" s="30" t="s">
        <v>33</v>
      </c>
      <c r="G7" s="30" t="s">
        <v>13</v>
      </c>
    </row>
    <row r="8" spans="1:7" ht="17.100000000000001" customHeight="1" x14ac:dyDescent="0.25">
      <c r="A8" s="30" t="s">
        <v>34</v>
      </c>
      <c r="B8" s="30" t="s">
        <v>35</v>
      </c>
      <c r="C8" s="30" t="s">
        <v>9</v>
      </c>
      <c r="D8" s="30" t="s">
        <v>10</v>
      </c>
      <c r="E8" s="30" t="s">
        <v>36</v>
      </c>
      <c r="F8" s="30" t="s">
        <v>37</v>
      </c>
      <c r="G8" s="30" t="s">
        <v>13</v>
      </c>
    </row>
    <row r="9" spans="1:7" ht="17.100000000000001" customHeight="1" x14ac:dyDescent="0.25">
      <c r="A9" s="30" t="s">
        <v>38</v>
      </c>
      <c r="B9" s="30" t="s">
        <v>39</v>
      </c>
      <c r="C9" s="30" t="s">
        <v>9</v>
      </c>
      <c r="D9" s="30" t="s">
        <v>10</v>
      </c>
      <c r="E9" s="30" t="s">
        <v>40</v>
      </c>
      <c r="F9" s="30" t="s">
        <v>41</v>
      </c>
      <c r="G9" s="30" t="s">
        <v>13</v>
      </c>
    </row>
    <row r="10" spans="1:7" ht="17.100000000000001" customHeight="1" x14ac:dyDescent="0.25">
      <c r="A10" s="30" t="s">
        <v>42</v>
      </c>
      <c r="B10" s="30" t="s">
        <v>43</v>
      </c>
      <c r="C10" s="30" t="s">
        <v>9</v>
      </c>
      <c r="D10" s="30" t="s">
        <v>10</v>
      </c>
      <c r="E10" s="30" t="s">
        <v>44</v>
      </c>
      <c r="F10" s="30" t="s">
        <v>45</v>
      </c>
      <c r="G10" s="30" t="s">
        <v>13</v>
      </c>
    </row>
    <row r="11" spans="1:7" ht="17.100000000000001" customHeight="1" x14ac:dyDescent="0.25">
      <c r="A11" s="30" t="s">
        <v>46</v>
      </c>
      <c r="B11" s="30" t="s">
        <v>47</v>
      </c>
      <c r="C11" s="30" t="s">
        <v>9</v>
      </c>
      <c r="D11" s="30" t="s">
        <v>10</v>
      </c>
      <c r="E11" s="30" t="s">
        <v>48</v>
      </c>
      <c r="F11" s="30" t="s">
        <v>49</v>
      </c>
      <c r="G11" s="30" t="s">
        <v>13</v>
      </c>
    </row>
    <row r="12" spans="1:7" ht="17.100000000000001" customHeight="1" x14ac:dyDescent="0.25">
      <c r="A12" s="30" t="s">
        <v>50</v>
      </c>
      <c r="B12" s="30" t="s">
        <v>51</v>
      </c>
      <c r="C12" s="30" t="s">
        <v>9</v>
      </c>
      <c r="D12" s="30" t="s">
        <v>10</v>
      </c>
      <c r="E12" s="30" t="s">
        <v>52</v>
      </c>
      <c r="F12" s="30" t="s">
        <v>53</v>
      </c>
      <c r="G12" s="30" t="s">
        <v>13</v>
      </c>
    </row>
    <row r="13" spans="1:7" ht="17.100000000000001" customHeight="1" x14ac:dyDescent="0.25">
      <c r="A13" s="30" t="s">
        <v>54</v>
      </c>
      <c r="B13" s="30" t="s">
        <v>55</v>
      </c>
      <c r="C13" s="30" t="s">
        <v>9</v>
      </c>
      <c r="D13" s="30" t="s">
        <v>10</v>
      </c>
      <c r="E13" s="30" t="s">
        <v>56</v>
      </c>
      <c r="F13" s="30" t="s">
        <v>57</v>
      </c>
      <c r="G13" s="30" t="s">
        <v>13</v>
      </c>
    </row>
    <row r="14" spans="1:7" ht="17.100000000000001" customHeight="1" x14ac:dyDescent="0.25">
      <c r="A14" s="30" t="s">
        <v>58</v>
      </c>
      <c r="B14" s="30" t="s">
        <v>59</v>
      </c>
      <c r="C14" s="30" t="s">
        <v>9</v>
      </c>
      <c r="D14" s="30" t="s">
        <v>10</v>
      </c>
      <c r="E14" s="30" t="s">
        <v>60</v>
      </c>
      <c r="F14" s="30" t="s">
        <v>61</v>
      </c>
      <c r="G14" s="30" t="s">
        <v>13</v>
      </c>
    </row>
    <row r="15" spans="1:7" ht="17.100000000000001" customHeight="1" x14ac:dyDescent="0.25">
      <c r="A15" s="30" t="s">
        <v>62</v>
      </c>
      <c r="B15" s="30" t="s">
        <v>63</v>
      </c>
      <c r="C15" s="30" t="s">
        <v>9</v>
      </c>
      <c r="D15" s="30" t="s">
        <v>10</v>
      </c>
      <c r="E15" s="30" t="s">
        <v>64</v>
      </c>
      <c r="F15" s="30" t="s">
        <v>65</v>
      </c>
      <c r="G15" s="30" t="s">
        <v>13</v>
      </c>
    </row>
    <row r="16" spans="1:7" ht="17.100000000000001" customHeight="1" x14ac:dyDescent="0.25">
      <c r="A16" s="30" t="s">
        <v>66</v>
      </c>
      <c r="B16" s="30" t="s">
        <v>67</v>
      </c>
      <c r="C16" s="30" t="s">
        <v>9</v>
      </c>
      <c r="D16" s="30" t="s">
        <v>10</v>
      </c>
      <c r="E16" s="30" t="s">
        <v>68</v>
      </c>
      <c r="F16" s="30" t="s">
        <v>69</v>
      </c>
      <c r="G16" s="30" t="s">
        <v>13</v>
      </c>
    </row>
    <row r="17" spans="1:7" ht="17.100000000000001" customHeight="1" x14ac:dyDescent="0.25">
      <c r="A17" s="30" t="s">
        <v>70</v>
      </c>
      <c r="B17" s="30" t="s">
        <v>71</v>
      </c>
      <c r="C17" s="30" t="s">
        <v>9</v>
      </c>
      <c r="D17" s="30" t="s">
        <v>10</v>
      </c>
      <c r="E17" s="30" t="s">
        <v>72</v>
      </c>
      <c r="F17" s="30" t="s">
        <v>73</v>
      </c>
      <c r="G17" s="30" t="s">
        <v>13</v>
      </c>
    </row>
    <row r="18" spans="1:7" ht="17.100000000000001" customHeight="1" x14ac:dyDescent="0.25">
      <c r="A18" s="30" t="s">
        <v>74</v>
      </c>
      <c r="B18" s="30" t="s">
        <v>75</v>
      </c>
      <c r="C18" s="30" t="s">
        <v>9</v>
      </c>
      <c r="D18" s="30" t="s">
        <v>10</v>
      </c>
      <c r="E18" s="30" t="s">
        <v>76</v>
      </c>
      <c r="F18" s="30" t="s">
        <v>77</v>
      </c>
      <c r="G18" s="30" t="s">
        <v>13</v>
      </c>
    </row>
    <row r="19" spans="1:7" ht="17.100000000000001" customHeight="1" x14ac:dyDescent="0.25">
      <c r="A19" s="30" t="s">
        <v>78</v>
      </c>
      <c r="B19" s="30" t="s">
        <v>79</v>
      </c>
      <c r="C19" s="30" t="s">
        <v>9</v>
      </c>
      <c r="D19" s="30" t="s">
        <v>10</v>
      </c>
      <c r="E19" s="30" t="s">
        <v>80</v>
      </c>
      <c r="F19" s="30" t="s">
        <v>81</v>
      </c>
      <c r="G19" s="30" t="s">
        <v>13</v>
      </c>
    </row>
    <row r="20" spans="1:7" ht="17.100000000000001" customHeight="1" x14ac:dyDescent="0.25">
      <c r="A20" s="30" t="s">
        <v>82</v>
      </c>
      <c r="B20" s="30" t="s">
        <v>83</v>
      </c>
      <c r="C20" s="30" t="s">
        <v>9</v>
      </c>
      <c r="D20" s="30" t="s">
        <v>10</v>
      </c>
      <c r="E20" s="30" t="s">
        <v>84</v>
      </c>
      <c r="F20" s="30" t="s">
        <v>85</v>
      </c>
      <c r="G20" s="30" t="s">
        <v>13</v>
      </c>
    </row>
    <row r="21" spans="1:7" ht="17.100000000000001" customHeight="1" x14ac:dyDescent="0.25">
      <c r="A21" s="30" t="s">
        <v>86</v>
      </c>
      <c r="B21" s="30" t="s">
        <v>87</v>
      </c>
      <c r="C21" s="30" t="s">
        <v>9</v>
      </c>
      <c r="D21" s="30" t="s">
        <v>10</v>
      </c>
      <c r="E21" s="30" t="s">
        <v>88</v>
      </c>
      <c r="F21" s="30" t="s">
        <v>89</v>
      </c>
      <c r="G21" s="30" t="s">
        <v>13</v>
      </c>
    </row>
    <row r="22" spans="1:7" ht="17.100000000000001" customHeight="1" x14ac:dyDescent="0.25">
      <c r="A22" s="30" t="s">
        <v>90</v>
      </c>
      <c r="B22" s="30" t="s">
        <v>91</v>
      </c>
      <c r="C22" s="30" t="s">
        <v>9</v>
      </c>
      <c r="D22" s="30" t="s">
        <v>10</v>
      </c>
      <c r="E22" s="30" t="s">
        <v>92</v>
      </c>
      <c r="F22" s="30" t="s">
        <v>93</v>
      </c>
      <c r="G22" s="30" t="s">
        <v>13</v>
      </c>
    </row>
    <row r="23" spans="1:7" ht="17.100000000000001" customHeight="1" x14ac:dyDescent="0.25">
      <c r="A23" s="30" t="s">
        <v>94</v>
      </c>
      <c r="B23" s="30" t="s">
        <v>95</v>
      </c>
      <c r="C23" s="30" t="s">
        <v>9</v>
      </c>
      <c r="D23" s="30" t="s">
        <v>10</v>
      </c>
      <c r="E23" s="30" t="s">
        <v>96</v>
      </c>
      <c r="F23" s="30" t="s">
        <v>97</v>
      </c>
      <c r="G23" s="30" t="s">
        <v>13</v>
      </c>
    </row>
    <row r="24" spans="1:7" ht="17.100000000000001" customHeight="1" x14ac:dyDescent="0.25">
      <c r="A24" s="30" t="s">
        <v>98</v>
      </c>
      <c r="B24" s="30" t="s">
        <v>99</v>
      </c>
      <c r="C24" s="30" t="s">
        <v>9</v>
      </c>
      <c r="D24" s="30" t="s">
        <v>10</v>
      </c>
      <c r="E24" s="30" t="s">
        <v>100</v>
      </c>
      <c r="F24" s="30" t="s">
        <v>101</v>
      </c>
      <c r="G24" s="30" t="s">
        <v>13</v>
      </c>
    </row>
    <row r="25" spans="1:7" ht="17.100000000000001" customHeight="1" x14ac:dyDescent="0.25">
      <c r="A25" s="30" t="s">
        <v>102</v>
      </c>
      <c r="B25" s="30" t="s">
        <v>103</v>
      </c>
      <c r="C25" s="30" t="s">
        <v>9</v>
      </c>
      <c r="D25" s="30" t="s">
        <v>10</v>
      </c>
      <c r="E25" s="30" t="s">
        <v>104</v>
      </c>
      <c r="F25" s="30" t="s">
        <v>105</v>
      </c>
      <c r="G25" s="30" t="s">
        <v>13</v>
      </c>
    </row>
    <row r="26" spans="1:7" ht="17.100000000000001" customHeight="1" x14ac:dyDescent="0.25">
      <c r="A26" s="30" t="s">
        <v>106</v>
      </c>
      <c r="B26" s="30" t="s">
        <v>107</v>
      </c>
      <c r="C26" s="30" t="s">
        <v>9</v>
      </c>
      <c r="D26" s="30" t="s">
        <v>10</v>
      </c>
      <c r="E26" s="30" t="s">
        <v>108</v>
      </c>
      <c r="F26" s="30" t="s">
        <v>109</v>
      </c>
      <c r="G26" s="30" t="s">
        <v>13</v>
      </c>
    </row>
    <row r="27" spans="1:7" ht="17.100000000000001" customHeight="1" x14ac:dyDescent="0.25">
      <c r="A27" s="30" t="s">
        <v>110</v>
      </c>
      <c r="B27" s="30" t="s">
        <v>111</v>
      </c>
      <c r="C27" s="30" t="s">
        <v>9</v>
      </c>
      <c r="D27" s="30" t="s">
        <v>10</v>
      </c>
      <c r="E27" s="30" t="s">
        <v>112</v>
      </c>
      <c r="F27" s="30" t="s">
        <v>113</v>
      </c>
      <c r="G27" s="30" t="s">
        <v>13</v>
      </c>
    </row>
    <row r="28" spans="1:7" ht="17.100000000000001" customHeight="1" x14ac:dyDescent="0.25">
      <c r="A28" s="30" t="s">
        <v>114</v>
      </c>
      <c r="B28" s="30" t="s">
        <v>115</v>
      </c>
      <c r="C28" s="30" t="s">
        <v>9</v>
      </c>
      <c r="D28" s="30" t="s">
        <v>10</v>
      </c>
      <c r="E28" s="30" t="s">
        <v>116</v>
      </c>
      <c r="F28" s="30" t="s">
        <v>117</v>
      </c>
      <c r="G28" s="30" t="s">
        <v>13</v>
      </c>
    </row>
    <row r="29" spans="1:7" ht="17.100000000000001" customHeight="1" x14ac:dyDescent="0.25">
      <c r="A29" s="30" t="s">
        <v>118</v>
      </c>
      <c r="B29" s="30" t="s">
        <v>119</v>
      </c>
      <c r="C29" s="30" t="s">
        <v>9</v>
      </c>
      <c r="D29" s="30" t="s">
        <v>10</v>
      </c>
      <c r="E29" s="30" t="s">
        <v>120</v>
      </c>
      <c r="F29" s="30" t="s">
        <v>121</v>
      </c>
      <c r="G29" s="30" t="s">
        <v>13</v>
      </c>
    </row>
    <row r="30" spans="1:7" ht="17.100000000000001" customHeight="1" x14ac:dyDescent="0.25">
      <c r="A30" s="30" t="s">
        <v>122</v>
      </c>
      <c r="B30" s="30" t="s">
        <v>123</v>
      </c>
      <c r="C30" s="30" t="s">
        <v>9</v>
      </c>
      <c r="D30" s="30" t="s">
        <v>10</v>
      </c>
      <c r="E30" s="30" t="s">
        <v>124</v>
      </c>
      <c r="F30" s="30" t="s">
        <v>125</v>
      </c>
      <c r="G30" s="30" t="s">
        <v>13</v>
      </c>
    </row>
    <row r="31" spans="1:7" ht="17.100000000000001" customHeight="1" x14ac:dyDescent="0.25">
      <c r="A31" s="30" t="s">
        <v>126</v>
      </c>
      <c r="B31" s="30" t="s">
        <v>127</v>
      </c>
      <c r="C31" s="30" t="s">
        <v>9</v>
      </c>
      <c r="D31" s="30" t="s">
        <v>10</v>
      </c>
      <c r="E31" s="30" t="s">
        <v>128</v>
      </c>
      <c r="F31" s="30" t="s">
        <v>129</v>
      </c>
      <c r="G31" s="30" t="s">
        <v>13</v>
      </c>
    </row>
    <row r="32" spans="1:7" ht="17.100000000000001" customHeight="1" x14ac:dyDescent="0.25">
      <c r="A32" s="30" t="s">
        <v>130</v>
      </c>
      <c r="B32" s="30" t="s">
        <v>131</v>
      </c>
      <c r="C32" s="30" t="s">
        <v>9</v>
      </c>
      <c r="D32" s="30" t="s">
        <v>10</v>
      </c>
      <c r="E32" s="30" t="s">
        <v>132</v>
      </c>
      <c r="F32" s="30" t="s">
        <v>133</v>
      </c>
      <c r="G32" s="30" t="s">
        <v>13</v>
      </c>
    </row>
    <row r="33" spans="1:7" ht="17.100000000000001" customHeight="1" x14ac:dyDescent="0.25">
      <c r="A33" s="30" t="s">
        <v>134</v>
      </c>
      <c r="B33" s="30" t="s">
        <v>135</v>
      </c>
      <c r="C33" s="30" t="s">
        <v>9</v>
      </c>
      <c r="D33" s="30" t="s">
        <v>10</v>
      </c>
      <c r="E33" s="30" t="s">
        <v>136</v>
      </c>
      <c r="F33" s="30" t="s">
        <v>137</v>
      </c>
      <c r="G33" s="30" t="s">
        <v>13</v>
      </c>
    </row>
    <row r="34" spans="1:7" ht="17.100000000000001" customHeight="1" x14ac:dyDescent="0.25">
      <c r="A34" s="30" t="s">
        <v>138</v>
      </c>
      <c r="B34" s="30" t="s">
        <v>139</v>
      </c>
      <c r="C34" s="30" t="s">
        <v>9</v>
      </c>
      <c r="D34" s="30" t="s">
        <v>10</v>
      </c>
      <c r="E34" s="30" t="s">
        <v>140</v>
      </c>
      <c r="F34" s="30" t="s">
        <v>141</v>
      </c>
      <c r="G34" s="30" t="s">
        <v>13</v>
      </c>
    </row>
    <row r="35" spans="1:7" ht="17.100000000000001" customHeight="1" x14ac:dyDescent="0.25">
      <c r="A35" s="30" t="s">
        <v>142</v>
      </c>
      <c r="B35" s="30" t="s">
        <v>143</v>
      </c>
      <c r="C35" s="30" t="s">
        <v>9</v>
      </c>
      <c r="D35" s="30" t="s">
        <v>10</v>
      </c>
      <c r="E35" s="30" t="s">
        <v>144</v>
      </c>
      <c r="F35" s="30" t="s">
        <v>145</v>
      </c>
      <c r="G35" s="30" t="s">
        <v>13</v>
      </c>
    </row>
    <row r="36" spans="1:7" ht="17.100000000000001" customHeight="1" x14ac:dyDescent="0.25">
      <c r="A36" s="30" t="s">
        <v>146</v>
      </c>
      <c r="B36" s="30" t="s">
        <v>147</v>
      </c>
      <c r="C36" s="30" t="s">
        <v>9</v>
      </c>
      <c r="D36" s="30" t="s">
        <v>10</v>
      </c>
      <c r="E36" s="30" t="s">
        <v>148</v>
      </c>
      <c r="F36" s="30" t="s">
        <v>149</v>
      </c>
      <c r="G36" s="30" t="s">
        <v>13</v>
      </c>
    </row>
    <row r="37" spans="1:7" ht="17.100000000000001" customHeight="1" x14ac:dyDescent="0.25">
      <c r="A37" s="30" t="s">
        <v>150</v>
      </c>
      <c r="B37" s="30" t="s">
        <v>151</v>
      </c>
      <c r="C37" s="30" t="s">
        <v>9</v>
      </c>
      <c r="D37" s="30" t="s">
        <v>10</v>
      </c>
      <c r="E37" s="30" t="s">
        <v>152</v>
      </c>
      <c r="F37" s="30" t="s">
        <v>153</v>
      </c>
      <c r="G37" s="30" t="s">
        <v>13</v>
      </c>
    </row>
    <row r="38" spans="1:7" ht="17.100000000000001" customHeight="1" x14ac:dyDescent="0.25">
      <c r="A38" s="30" t="s">
        <v>154</v>
      </c>
      <c r="B38" s="30" t="s">
        <v>155</v>
      </c>
      <c r="C38" s="30" t="s">
        <v>9</v>
      </c>
      <c r="D38" s="30" t="s">
        <v>10</v>
      </c>
      <c r="E38" s="30" t="s">
        <v>156</v>
      </c>
      <c r="F38" s="30" t="s">
        <v>157</v>
      </c>
      <c r="G38" s="30" t="s">
        <v>13</v>
      </c>
    </row>
    <row r="39" spans="1:7" ht="17.100000000000001" customHeight="1" x14ac:dyDescent="0.25">
      <c r="A39" s="30" t="s">
        <v>158</v>
      </c>
      <c r="B39" s="30" t="s">
        <v>159</v>
      </c>
      <c r="C39" s="30" t="s">
        <v>9</v>
      </c>
      <c r="D39" s="30" t="s">
        <v>10</v>
      </c>
      <c r="E39" s="30" t="s">
        <v>160</v>
      </c>
      <c r="F39" s="30" t="s">
        <v>161</v>
      </c>
      <c r="G39" s="30" t="s">
        <v>13</v>
      </c>
    </row>
    <row r="40" spans="1:7" ht="17.100000000000001" customHeight="1" x14ac:dyDescent="0.25">
      <c r="A40" s="30" t="s">
        <v>162</v>
      </c>
      <c r="B40" s="30" t="s">
        <v>163</v>
      </c>
      <c r="C40" s="30" t="s">
        <v>9</v>
      </c>
      <c r="D40" s="30" t="s">
        <v>10</v>
      </c>
      <c r="E40" s="30" t="s">
        <v>164</v>
      </c>
      <c r="F40" s="30" t="s">
        <v>165</v>
      </c>
      <c r="G40" s="30" t="s">
        <v>13</v>
      </c>
    </row>
    <row r="41" spans="1:7" ht="17.100000000000001" customHeight="1" x14ac:dyDescent="0.25">
      <c r="A41" s="30" t="s">
        <v>166</v>
      </c>
      <c r="B41" s="30" t="s">
        <v>167</v>
      </c>
      <c r="C41" s="30" t="s">
        <v>9</v>
      </c>
      <c r="D41" s="30" t="s">
        <v>10</v>
      </c>
      <c r="E41" s="30" t="s">
        <v>168</v>
      </c>
      <c r="F41" s="30" t="s">
        <v>169</v>
      </c>
      <c r="G41" s="30" t="s">
        <v>13</v>
      </c>
    </row>
    <row r="42" spans="1:7" ht="17.100000000000001" customHeight="1" x14ac:dyDescent="0.25">
      <c r="A42" s="30" t="s">
        <v>170</v>
      </c>
      <c r="B42" s="30" t="s">
        <v>171</v>
      </c>
      <c r="C42" s="30" t="s">
        <v>9</v>
      </c>
      <c r="D42" s="30" t="s">
        <v>10</v>
      </c>
      <c r="E42" s="30" t="s">
        <v>172</v>
      </c>
      <c r="F42" s="30" t="s">
        <v>173</v>
      </c>
      <c r="G42" s="30" t="s">
        <v>13</v>
      </c>
    </row>
    <row r="43" spans="1:7" ht="17.100000000000001" customHeight="1" x14ac:dyDescent="0.25">
      <c r="A43" s="30" t="s">
        <v>174</v>
      </c>
      <c r="B43" s="30" t="s">
        <v>175</v>
      </c>
      <c r="C43" s="30" t="s">
        <v>9</v>
      </c>
      <c r="D43" s="30" t="s">
        <v>10</v>
      </c>
      <c r="E43" s="30" t="s">
        <v>176</v>
      </c>
      <c r="F43" s="30" t="s">
        <v>177</v>
      </c>
      <c r="G43" s="30" t="s">
        <v>13</v>
      </c>
    </row>
    <row r="44" spans="1:7" ht="17.100000000000001" customHeight="1" x14ac:dyDescent="0.25">
      <c r="A44" s="30" t="s">
        <v>178</v>
      </c>
      <c r="B44" s="30" t="s">
        <v>179</v>
      </c>
      <c r="C44" s="30" t="s">
        <v>9</v>
      </c>
      <c r="D44" s="30" t="s">
        <v>10</v>
      </c>
      <c r="E44" s="30" t="s">
        <v>180</v>
      </c>
      <c r="F44" s="30" t="s">
        <v>181</v>
      </c>
      <c r="G44" s="30" t="s">
        <v>13</v>
      </c>
    </row>
    <row r="45" spans="1:7" ht="17.100000000000001" customHeight="1" x14ac:dyDescent="0.25">
      <c r="A45" s="30" t="s">
        <v>182</v>
      </c>
      <c r="B45" s="30" t="s">
        <v>183</v>
      </c>
      <c r="C45" s="30" t="s">
        <v>9</v>
      </c>
      <c r="D45" s="30" t="s">
        <v>10</v>
      </c>
      <c r="E45" s="30" t="s">
        <v>184</v>
      </c>
      <c r="F45" s="30" t="s">
        <v>185</v>
      </c>
      <c r="G45" s="30" t="s">
        <v>13</v>
      </c>
    </row>
    <row r="46" spans="1:7" ht="17.100000000000001" customHeight="1" x14ac:dyDescent="0.25">
      <c r="A46" s="30" t="s">
        <v>186</v>
      </c>
      <c r="B46" s="30" t="s">
        <v>187</v>
      </c>
      <c r="C46" s="30" t="s">
        <v>9</v>
      </c>
      <c r="D46" s="30" t="s">
        <v>10</v>
      </c>
      <c r="E46" s="30" t="s">
        <v>188</v>
      </c>
      <c r="F46" s="30" t="s">
        <v>189</v>
      </c>
      <c r="G46" s="30" t="s">
        <v>13</v>
      </c>
    </row>
    <row r="47" spans="1:7" ht="17.100000000000001" customHeight="1" x14ac:dyDescent="0.25">
      <c r="A47" s="30" t="s">
        <v>190</v>
      </c>
      <c r="B47" s="30" t="s">
        <v>191</v>
      </c>
      <c r="C47" s="30" t="s">
        <v>9</v>
      </c>
      <c r="D47" s="30" t="s">
        <v>10</v>
      </c>
      <c r="E47" s="30" t="s">
        <v>192</v>
      </c>
      <c r="F47" s="30" t="s">
        <v>193</v>
      </c>
      <c r="G47" s="30" t="s">
        <v>13</v>
      </c>
    </row>
    <row r="48" spans="1:7" ht="17.100000000000001" customHeight="1" x14ac:dyDescent="0.25">
      <c r="A48" s="30" t="s">
        <v>194</v>
      </c>
      <c r="B48" s="30" t="s">
        <v>195</v>
      </c>
      <c r="C48" s="30" t="s">
        <v>9</v>
      </c>
      <c r="D48" s="30" t="s">
        <v>10</v>
      </c>
      <c r="E48" s="30" t="s">
        <v>196</v>
      </c>
      <c r="F48" s="30" t="s">
        <v>197</v>
      </c>
      <c r="G48" s="30" t="s">
        <v>13</v>
      </c>
    </row>
    <row r="49" spans="1:7" ht="17.100000000000001" customHeight="1" x14ac:dyDescent="0.25">
      <c r="A49" s="30" t="s">
        <v>198</v>
      </c>
      <c r="B49" s="30" t="s">
        <v>199</v>
      </c>
      <c r="C49" s="30" t="s">
        <v>9</v>
      </c>
      <c r="D49" s="30" t="s">
        <v>10</v>
      </c>
      <c r="E49" s="30" t="s">
        <v>200</v>
      </c>
      <c r="F49" s="30" t="s">
        <v>201</v>
      </c>
      <c r="G49" s="30" t="s">
        <v>13</v>
      </c>
    </row>
    <row r="50" spans="1:7" ht="17.100000000000001" customHeight="1" x14ac:dyDescent="0.25">
      <c r="A50" s="30" t="s">
        <v>202</v>
      </c>
      <c r="B50" s="30" t="s">
        <v>203</v>
      </c>
      <c r="C50" s="30" t="s">
        <v>9</v>
      </c>
      <c r="D50" s="30" t="s">
        <v>10</v>
      </c>
      <c r="E50" s="30" t="s">
        <v>204</v>
      </c>
      <c r="F50" s="30" t="s">
        <v>205</v>
      </c>
      <c r="G50" s="30" t="s">
        <v>13</v>
      </c>
    </row>
    <row r="51" spans="1:7" ht="17.100000000000001" customHeight="1" x14ac:dyDescent="0.25">
      <c r="A51" s="30" t="s">
        <v>206</v>
      </c>
      <c r="B51" s="30" t="s">
        <v>207</v>
      </c>
      <c r="C51" s="30" t="s">
        <v>9</v>
      </c>
      <c r="D51" s="30" t="s">
        <v>10</v>
      </c>
      <c r="E51" s="30" t="s">
        <v>208</v>
      </c>
      <c r="F51" s="30" t="s">
        <v>209</v>
      </c>
      <c r="G51" s="30" t="s">
        <v>13</v>
      </c>
    </row>
    <row r="52" spans="1:7" ht="17.100000000000001" customHeight="1" x14ac:dyDescent="0.25">
      <c r="A52" s="30" t="s">
        <v>210</v>
      </c>
      <c r="B52" s="30" t="s">
        <v>211</v>
      </c>
      <c r="C52" s="30" t="s">
        <v>9</v>
      </c>
      <c r="D52" s="30" t="s">
        <v>10</v>
      </c>
      <c r="E52" s="30" t="s">
        <v>212</v>
      </c>
      <c r="F52" s="30" t="s">
        <v>213</v>
      </c>
      <c r="G52" s="30" t="s">
        <v>13</v>
      </c>
    </row>
    <row r="53" spans="1:7" ht="17.100000000000001" customHeight="1" x14ac:dyDescent="0.25">
      <c r="A53" s="30" t="s">
        <v>214</v>
      </c>
      <c r="B53" s="30" t="s">
        <v>215</v>
      </c>
      <c r="C53" s="30" t="s">
        <v>9</v>
      </c>
      <c r="D53" s="30" t="s">
        <v>10</v>
      </c>
      <c r="E53" s="30" t="s">
        <v>216</v>
      </c>
      <c r="F53" s="30" t="s">
        <v>217</v>
      </c>
      <c r="G53" s="30" t="s">
        <v>13</v>
      </c>
    </row>
    <row r="54" spans="1:7" ht="17.100000000000001" customHeight="1" x14ac:dyDescent="0.25">
      <c r="A54" s="30" t="s">
        <v>218</v>
      </c>
      <c r="B54" s="30" t="s">
        <v>219</v>
      </c>
      <c r="C54" s="30" t="s">
        <v>9</v>
      </c>
      <c r="D54" s="30" t="s">
        <v>10</v>
      </c>
      <c r="E54" s="30" t="s">
        <v>220</v>
      </c>
      <c r="F54" s="30" t="s">
        <v>221</v>
      </c>
      <c r="G54" s="30" t="s">
        <v>13</v>
      </c>
    </row>
    <row r="55" spans="1:7" ht="17.100000000000001" customHeight="1" x14ac:dyDescent="0.25">
      <c r="A55" s="30" t="s">
        <v>222</v>
      </c>
      <c r="B55" s="30" t="s">
        <v>223</v>
      </c>
      <c r="C55" s="30" t="s">
        <v>9</v>
      </c>
      <c r="D55" s="30" t="s">
        <v>10</v>
      </c>
      <c r="E55" s="30" t="s">
        <v>224</v>
      </c>
      <c r="F55" s="30" t="s">
        <v>225</v>
      </c>
      <c r="G55" s="30" t="s">
        <v>13</v>
      </c>
    </row>
    <row r="56" spans="1:7" ht="17.100000000000001" customHeight="1" x14ac:dyDescent="0.25">
      <c r="A56" s="30" t="s">
        <v>226</v>
      </c>
      <c r="B56" s="30" t="s">
        <v>227</v>
      </c>
      <c r="C56" s="30" t="s">
        <v>9</v>
      </c>
      <c r="D56" s="30" t="s">
        <v>10</v>
      </c>
      <c r="E56" s="30" t="s">
        <v>228</v>
      </c>
      <c r="F56" s="30" t="s">
        <v>229</v>
      </c>
      <c r="G56" s="30" t="s">
        <v>13</v>
      </c>
    </row>
    <row r="57" spans="1:7" ht="17.100000000000001" customHeight="1" x14ac:dyDescent="0.25">
      <c r="A57" s="30" t="s">
        <v>230</v>
      </c>
      <c r="B57" s="30" t="s">
        <v>231</v>
      </c>
      <c r="C57" s="30" t="s">
        <v>9</v>
      </c>
      <c r="D57" s="30" t="s">
        <v>10</v>
      </c>
      <c r="E57" s="30" t="s">
        <v>232</v>
      </c>
      <c r="F57" s="30" t="s">
        <v>233</v>
      </c>
      <c r="G57" s="30" t="s">
        <v>13</v>
      </c>
    </row>
    <row r="58" spans="1:7" ht="17.100000000000001" customHeight="1" x14ac:dyDescent="0.25">
      <c r="A58" s="30" t="s">
        <v>234</v>
      </c>
      <c r="B58" s="30" t="s">
        <v>235</v>
      </c>
      <c r="C58" s="30" t="s">
        <v>9</v>
      </c>
      <c r="D58" s="30" t="s">
        <v>10</v>
      </c>
      <c r="E58" s="30" t="s">
        <v>236</v>
      </c>
      <c r="F58" s="30" t="s">
        <v>237</v>
      </c>
      <c r="G58" s="30" t="s">
        <v>13</v>
      </c>
    </row>
    <row r="59" spans="1:7" ht="17.100000000000001" customHeight="1" x14ac:dyDescent="0.25">
      <c r="A59" s="30" t="s">
        <v>238</v>
      </c>
      <c r="B59" s="30" t="s">
        <v>239</v>
      </c>
      <c r="C59" s="30" t="s">
        <v>9</v>
      </c>
      <c r="D59" s="30" t="s">
        <v>10</v>
      </c>
      <c r="E59" s="30" t="s">
        <v>240</v>
      </c>
      <c r="F59" s="30" t="s">
        <v>241</v>
      </c>
      <c r="G59" s="30" t="s">
        <v>13</v>
      </c>
    </row>
    <row r="60" spans="1:7" ht="17.100000000000001" customHeight="1" x14ac:dyDescent="0.25">
      <c r="A60" s="30" t="s">
        <v>242</v>
      </c>
      <c r="B60" s="30" t="s">
        <v>243</v>
      </c>
      <c r="C60" s="30" t="s">
        <v>9</v>
      </c>
      <c r="D60" s="30" t="s">
        <v>10</v>
      </c>
      <c r="E60" s="30" t="s">
        <v>244</v>
      </c>
      <c r="F60" s="30" t="s">
        <v>245</v>
      </c>
      <c r="G60" s="30" t="s">
        <v>13</v>
      </c>
    </row>
    <row r="61" spans="1:7" ht="17.100000000000001" customHeight="1" x14ac:dyDescent="0.25">
      <c r="A61" s="30" t="s">
        <v>246</v>
      </c>
      <c r="B61" s="30" t="s">
        <v>247</v>
      </c>
      <c r="C61" s="30" t="s">
        <v>9</v>
      </c>
      <c r="D61" s="30" t="s">
        <v>10</v>
      </c>
      <c r="E61" s="30" t="s">
        <v>248</v>
      </c>
      <c r="F61" s="30" t="s">
        <v>249</v>
      </c>
      <c r="G61" s="30" t="s">
        <v>13</v>
      </c>
    </row>
    <row r="62" spans="1:7" ht="17.100000000000001" customHeight="1" x14ac:dyDescent="0.25">
      <c r="A62" s="30" t="s">
        <v>250</v>
      </c>
      <c r="B62" s="30" t="s">
        <v>251</v>
      </c>
      <c r="C62" s="30" t="s">
        <v>9</v>
      </c>
      <c r="D62" s="30" t="s">
        <v>10</v>
      </c>
      <c r="E62" s="30" t="s">
        <v>252</v>
      </c>
      <c r="F62" s="30" t="s">
        <v>253</v>
      </c>
      <c r="G62" s="30" t="s">
        <v>13</v>
      </c>
    </row>
    <row r="63" spans="1:7" ht="17.100000000000001" customHeight="1" x14ac:dyDescent="0.25">
      <c r="A63" s="30" t="s">
        <v>254</v>
      </c>
      <c r="B63" s="30" t="s">
        <v>255</v>
      </c>
      <c r="C63" s="30" t="s">
        <v>9</v>
      </c>
      <c r="D63" s="30" t="s">
        <v>10</v>
      </c>
      <c r="E63" s="30" t="s">
        <v>256</v>
      </c>
      <c r="F63" s="30" t="s">
        <v>257</v>
      </c>
      <c r="G63" s="30" t="s">
        <v>13</v>
      </c>
    </row>
    <row r="64" spans="1:7" ht="17.100000000000001" customHeight="1" x14ac:dyDescent="0.25">
      <c r="A64" s="30" t="s">
        <v>258</v>
      </c>
      <c r="B64" s="30" t="s">
        <v>259</v>
      </c>
      <c r="C64" s="30" t="s">
        <v>9</v>
      </c>
      <c r="D64" s="30" t="s">
        <v>10</v>
      </c>
      <c r="E64" s="30" t="s">
        <v>260</v>
      </c>
      <c r="F64" s="30" t="s">
        <v>261</v>
      </c>
      <c r="G64" s="30" t="s">
        <v>13</v>
      </c>
    </row>
    <row r="65" spans="1:7" ht="17.100000000000001" customHeight="1" x14ac:dyDescent="0.25">
      <c r="A65" s="30" t="s">
        <v>262</v>
      </c>
      <c r="B65" s="30" t="s">
        <v>263</v>
      </c>
      <c r="C65" s="30" t="s">
        <v>9</v>
      </c>
      <c r="D65" s="30" t="s">
        <v>10</v>
      </c>
      <c r="E65" s="30" t="s">
        <v>264</v>
      </c>
      <c r="F65" s="30" t="s">
        <v>265</v>
      </c>
      <c r="G65" s="30" t="s">
        <v>13</v>
      </c>
    </row>
    <row r="66" spans="1:7" ht="17.100000000000001" customHeight="1" x14ac:dyDescent="0.25">
      <c r="A66" s="30" t="s">
        <v>266</v>
      </c>
      <c r="B66" s="30" t="s">
        <v>267</v>
      </c>
      <c r="C66" s="30" t="s">
        <v>9</v>
      </c>
      <c r="D66" s="30" t="s">
        <v>10</v>
      </c>
      <c r="E66" s="30" t="s">
        <v>268</v>
      </c>
      <c r="F66" s="30" t="s">
        <v>269</v>
      </c>
      <c r="G66" s="30" t="s">
        <v>13</v>
      </c>
    </row>
    <row r="67" spans="1:7" ht="17.100000000000001" customHeight="1" x14ac:dyDescent="0.25">
      <c r="A67" s="30" t="s">
        <v>270</v>
      </c>
      <c r="B67" s="30" t="s">
        <v>271</v>
      </c>
      <c r="C67" s="30" t="s">
        <v>9</v>
      </c>
      <c r="D67" s="30" t="s">
        <v>10</v>
      </c>
      <c r="E67" s="30" t="s">
        <v>272</v>
      </c>
      <c r="F67" s="30" t="s">
        <v>273</v>
      </c>
      <c r="G67" s="30" t="s">
        <v>13</v>
      </c>
    </row>
    <row r="68" spans="1:7" ht="17.100000000000001" customHeight="1" x14ac:dyDescent="0.25">
      <c r="A68" s="30" t="s">
        <v>274</v>
      </c>
      <c r="B68" s="30" t="s">
        <v>275</v>
      </c>
      <c r="C68" s="30" t="s">
        <v>9</v>
      </c>
      <c r="D68" s="30" t="s">
        <v>10</v>
      </c>
      <c r="E68" s="30" t="s">
        <v>276</v>
      </c>
      <c r="F68" s="30" t="s">
        <v>277</v>
      </c>
      <c r="G68" s="30" t="s">
        <v>13</v>
      </c>
    </row>
    <row r="69" spans="1:7" ht="17.100000000000001" customHeight="1" x14ac:dyDescent="0.25">
      <c r="A69" s="30" t="s">
        <v>278</v>
      </c>
      <c r="B69" s="30" t="s">
        <v>279</v>
      </c>
      <c r="C69" s="30" t="s">
        <v>9</v>
      </c>
      <c r="D69" s="30" t="s">
        <v>10</v>
      </c>
      <c r="E69" s="30" t="s">
        <v>280</v>
      </c>
      <c r="F69" s="30" t="s">
        <v>281</v>
      </c>
      <c r="G69" s="30" t="s">
        <v>13</v>
      </c>
    </row>
    <row r="70" spans="1:7" ht="17.100000000000001" customHeight="1" x14ac:dyDescent="0.25">
      <c r="A70" s="30" t="s">
        <v>282</v>
      </c>
      <c r="B70" s="30" t="s">
        <v>283</v>
      </c>
      <c r="C70" s="30" t="s">
        <v>9</v>
      </c>
      <c r="D70" s="30" t="s">
        <v>10</v>
      </c>
      <c r="E70" s="30" t="s">
        <v>284</v>
      </c>
      <c r="F70" s="30" t="s">
        <v>285</v>
      </c>
      <c r="G70" s="30" t="s">
        <v>13</v>
      </c>
    </row>
    <row r="71" spans="1:7" ht="17.100000000000001" customHeight="1" x14ac:dyDescent="0.25">
      <c r="A71" s="30" t="s">
        <v>286</v>
      </c>
      <c r="B71" s="30" t="s">
        <v>287</v>
      </c>
      <c r="C71" s="30" t="s">
        <v>9</v>
      </c>
      <c r="D71" s="30" t="s">
        <v>10</v>
      </c>
      <c r="E71" s="30" t="s">
        <v>288</v>
      </c>
      <c r="F71" s="30" t="s">
        <v>289</v>
      </c>
      <c r="G71" s="30" t="s">
        <v>13</v>
      </c>
    </row>
    <row r="72" spans="1:7" ht="17.100000000000001" customHeight="1" x14ac:dyDescent="0.25">
      <c r="A72" s="30" t="s">
        <v>290</v>
      </c>
      <c r="B72" s="30" t="s">
        <v>291</v>
      </c>
      <c r="C72" s="30" t="s">
        <v>9</v>
      </c>
      <c r="D72" s="30" t="s">
        <v>10</v>
      </c>
      <c r="E72" s="30" t="s">
        <v>292</v>
      </c>
      <c r="F72" s="30" t="s">
        <v>293</v>
      </c>
      <c r="G72" s="30" t="s">
        <v>13</v>
      </c>
    </row>
    <row r="73" spans="1:7" ht="17.100000000000001" customHeight="1" x14ac:dyDescent="0.25">
      <c r="A73" s="30" t="s">
        <v>294</v>
      </c>
      <c r="B73" s="30" t="s">
        <v>295</v>
      </c>
      <c r="C73" s="30" t="s">
        <v>9</v>
      </c>
      <c r="D73" s="30" t="s">
        <v>10</v>
      </c>
      <c r="E73" s="30" t="s">
        <v>296</v>
      </c>
      <c r="F73" s="30" t="s">
        <v>297</v>
      </c>
      <c r="G73" s="30" t="s">
        <v>13</v>
      </c>
    </row>
    <row r="74" spans="1:7" ht="17.100000000000001" customHeight="1" x14ac:dyDescent="0.25">
      <c r="A74" s="30" t="s">
        <v>298</v>
      </c>
      <c r="B74" s="30" t="s">
        <v>299</v>
      </c>
      <c r="C74" s="30" t="s">
        <v>9</v>
      </c>
      <c r="D74" s="30" t="s">
        <v>10</v>
      </c>
      <c r="E74" s="30" t="s">
        <v>300</v>
      </c>
      <c r="F74" s="30" t="s">
        <v>301</v>
      </c>
      <c r="G74" s="30" t="s">
        <v>13</v>
      </c>
    </row>
    <row r="75" spans="1:7" ht="17.100000000000001" customHeight="1" x14ac:dyDescent="0.25">
      <c r="A75" s="30" t="s">
        <v>302</v>
      </c>
      <c r="B75" s="30" t="s">
        <v>303</v>
      </c>
      <c r="C75" s="30" t="s">
        <v>9</v>
      </c>
      <c r="D75" s="30" t="s">
        <v>10</v>
      </c>
      <c r="E75" s="30" t="s">
        <v>304</v>
      </c>
      <c r="F75" s="30" t="s">
        <v>305</v>
      </c>
      <c r="G75" s="30" t="s">
        <v>13</v>
      </c>
    </row>
    <row r="76" spans="1:7" ht="17.100000000000001" customHeight="1" x14ac:dyDescent="0.25">
      <c r="A76" s="30" t="s">
        <v>306</v>
      </c>
      <c r="B76" s="30" t="s">
        <v>307</v>
      </c>
      <c r="C76" s="30" t="s">
        <v>9</v>
      </c>
      <c r="D76" s="30" t="s">
        <v>10</v>
      </c>
      <c r="E76" s="30" t="s">
        <v>308</v>
      </c>
      <c r="F76" s="30" t="s">
        <v>309</v>
      </c>
      <c r="G76" s="30" t="s">
        <v>13</v>
      </c>
    </row>
    <row r="77" spans="1:7" ht="17.100000000000001" customHeight="1" x14ac:dyDescent="0.25">
      <c r="A77" s="30" t="s">
        <v>310</v>
      </c>
      <c r="B77" s="30" t="s">
        <v>311</v>
      </c>
      <c r="C77" s="30" t="s">
        <v>9</v>
      </c>
      <c r="D77" s="30" t="s">
        <v>10</v>
      </c>
      <c r="E77" s="30" t="s">
        <v>312</v>
      </c>
      <c r="F77" s="30" t="s">
        <v>313</v>
      </c>
      <c r="G77" s="30" t="s">
        <v>13</v>
      </c>
    </row>
    <row r="78" spans="1:7" ht="17.100000000000001" customHeight="1" x14ac:dyDescent="0.25">
      <c r="A78" s="30" t="s">
        <v>314</v>
      </c>
      <c r="B78" s="30" t="s">
        <v>315</v>
      </c>
      <c r="C78" s="30" t="s">
        <v>9</v>
      </c>
      <c r="D78" s="30" t="s">
        <v>10</v>
      </c>
      <c r="E78" s="30" t="s">
        <v>316</v>
      </c>
      <c r="F78" s="30" t="s">
        <v>317</v>
      </c>
      <c r="G78" s="30" t="s">
        <v>13</v>
      </c>
    </row>
    <row r="79" spans="1:7" ht="17.100000000000001" customHeight="1" x14ac:dyDescent="0.25">
      <c r="A79" s="30" t="s">
        <v>318</v>
      </c>
      <c r="B79" s="30" t="s">
        <v>319</v>
      </c>
      <c r="C79" s="30" t="s">
        <v>9</v>
      </c>
      <c r="D79" s="30" t="s">
        <v>10</v>
      </c>
      <c r="E79" s="30" t="s">
        <v>320</v>
      </c>
      <c r="F79" s="30" t="s">
        <v>321</v>
      </c>
      <c r="G79" s="30" t="s">
        <v>13</v>
      </c>
    </row>
    <row r="80" spans="1:7" ht="17.100000000000001" customHeight="1" x14ac:dyDescent="0.25">
      <c r="A80" s="30" t="s">
        <v>322</v>
      </c>
      <c r="B80" s="30" t="s">
        <v>323</v>
      </c>
      <c r="C80" s="30" t="s">
        <v>9</v>
      </c>
      <c r="D80" s="30" t="s">
        <v>10</v>
      </c>
      <c r="E80" s="30" t="s">
        <v>324</v>
      </c>
      <c r="F80" s="30" t="s">
        <v>325</v>
      </c>
      <c r="G80" s="30" t="s">
        <v>13</v>
      </c>
    </row>
    <row r="81" spans="1:7" ht="17.100000000000001" customHeight="1" x14ac:dyDescent="0.25">
      <c r="A81" s="30" t="s">
        <v>326</v>
      </c>
      <c r="B81" s="30" t="s">
        <v>327</v>
      </c>
      <c r="C81" s="30" t="s">
        <v>9</v>
      </c>
      <c r="D81" s="30" t="s">
        <v>10</v>
      </c>
      <c r="E81" s="30" t="s">
        <v>328</v>
      </c>
      <c r="F81" s="30" t="s">
        <v>329</v>
      </c>
      <c r="G81" s="30" t="s">
        <v>13</v>
      </c>
    </row>
    <row r="82" spans="1:7" ht="17.100000000000001" customHeight="1" x14ac:dyDescent="0.25">
      <c r="A82" s="30" t="s">
        <v>330</v>
      </c>
      <c r="B82" s="30" t="s">
        <v>331</v>
      </c>
      <c r="C82" s="30" t="s">
        <v>9</v>
      </c>
      <c r="D82" s="30" t="s">
        <v>10</v>
      </c>
      <c r="E82" s="30" t="s">
        <v>332</v>
      </c>
      <c r="F82" s="30" t="s">
        <v>333</v>
      </c>
      <c r="G82" s="30" t="s">
        <v>13</v>
      </c>
    </row>
    <row r="83" spans="1:7" ht="17.100000000000001" customHeight="1" x14ac:dyDescent="0.25">
      <c r="A83" s="30" t="s">
        <v>334</v>
      </c>
      <c r="B83" s="30" t="s">
        <v>335</v>
      </c>
      <c r="C83" s="30" t="s">
        <v>9</v>
      </c>
      <c r="D83" s="30" t="s">
        <v>10</v>
      </c>
      <c r="E83" s="30" t="s">
        <v>336</v>
      </c>
      <c r="F83" s="30" t="s">
        <v>337</v>
      </c>
      <c r="G83" s="30" t="s">
        <v>13</v>
      </c>
    </row>
    <row r="84" spans="1:7" ht="17.100000000000001" customHeight="1" x14ac:dyDescent="0.25">
      <c r="A84" s="30" t="s">
        <v>338</v>
      </c>
      <c r="B84" s="30" t="s">
        <v>339</v>
      </c>
      <c r="C84" s="30" t="s">
        <v>9</v>
      </c>
      <c r="D84" s="30" t="s">
        <v>10</v>
      </c>
      <c r="E84" s="30" t="s">
        <v>340</v>
      </c>
      <c r="F84" s="30" t="s">
        <v>341</v>
      </c>
      <c r="G84" s="30" t="s">
        <v>13</v>
      </c>
    </row>
    <row r="85" spans="1:7" ht="17.100000000000001" customHeight="1" x14ac:dyDescent="0.25">
      <c r="A85" s="30" t="s">
        <v>342</v>
      </c>
      <c r="B85" s="30" t="s">
        <v>343</v>
      </c>
      <c r="C85" s="30" t="s">
        <v>9</v>
      </c>
      <c r="D85" s="30" t="s">
        <v>10</v>
      </c>
      <c r="E85" s="30" t="s">
        <v>344</v>
      </c>
      <c r="F85" s="30" t="s">
        <v>345</v>
      </c>
      <c r="G85" s="30" t="s">
        <v>13</v>
      </c>
    </row>
    <row r="86" spans="1:7" ht="17.100000000000001" customHeight="1" x14ac:dyDescent="0.25">
      <c r="A86" s="30" t="s">
        <v>346</v>
      </c>
      <c r="B86" s="30" t="s">
        <v>347</v>
      </c>
      <c r="C86" s="30" t="s">
        <v>9</v>
      </c>
      <c r="D86" s="30" t="s">
        <v>10</v>
      </c>
      <c r="E86" s="30" t="s">
        <v>348</v>
      </c>
      <c r="F86" s="30" t="s">
        <v>349</v>
      </c>
      <c r="G86" s="30" t="s">
        <v>13</v>
      </c>
    </row>
    <row r="87" spans="1:7" ht="17.100000000000001" customHeight="1" x14ac:dyDescent="0.25">
      <c r="A87" s="30" t="s">
        <v>350</v>
      </c>
      <c r="B87" s="30" t="s">
        <v>351</v>
      </c>
      <c r="C87" s="30" t="s">
        <v>9</v>
      </c>
      <c r="D87" s="30" t="s">
        <v>10</v>
      </c>
      <c r="E87" s="30" t="s">
        <v>352</v>
      </c>
      <c r="F87" s="30" t="s">
        <v>353</v>
      </c>
      <c r="G87" s="30" t="s">
        <v>13</v>
      </c>
    </row>
    <row r="88" spans="1:7" ht="17.100000000000001" customHeight="1" x14ac:dyDescent="0.25">
      <c r="A88" s="30" t="s">
        <v>354</v>
      </c>
      <c r="B88" s="30" t="s">
        <v>355</v>
      </c>
      <c r="C88" s="30" t="s">
        <v>9</v>
      </c>
      <c r="D88" s="30" t="s">
        <v>10</v>
      </c>
      <c r="E88" s="30" t="s">
        <v>356</v>
      </c>
      <c r="F88" s="30" t="s">
        <v>357</v>
      </c>
      <c r="G88" s="30" t="s">
        <v>13</v>
      </c>
    </row>
    <row r="89" spans="1:7" ht="17.100000000000001" customHeight="1" x14ac:dyDescent="0.25">
      <c r="A89" s="30" t="s">
        <v>358</v>
      </c>
      <c r="B89" s="30" t="s">
        <v>359</v>
      </c>
      <c r="C89" s="30" t="s">
        <v>9</v>
      </c>
      <c r="D89" s="30" t="s">
        <v>10</v>
      </c>
      <c r="E89" s="30" t="s">
        <v>360</v>
      </c>
      <c r="F89" s="30" t="s">
        <v>361</v>
      </c>
      <c r="G89" s="30" t="s">
        <v>13</v>
      </c>
    </row>
    <row r="90" spans="1:7" ht="17.100000000000001" customHeight="1" x14ac:dyDescent="0.25">
      <c r="A90" s="30" t="s">
        <v>362</v>
      </c>
      <c r="B90" s="30" t="s">
        <v>363</v>
      </c>
      <c r="C90" s="30" t="s">
        <v>9</v>
      </c>
      <c r="D90" s="30" t="s">
        <v>10</v>
      </c>
      <c r="E90" s="30" t="s">
        <v>364</v>
      </c>
      <c r="F90" s="30" t="s">
        <v>365</v>
      </c>
      <c r="G90" s="30" t="s">
        <v>13</v>
      </c>
    </row>
    <row r="91" spans="1:7" ht="17.100000000000001" customHeight="1" x14ac:dyDescent="0.25">
      <c r="A91" s="30" t="s">
        <v>366</v>
      </c>
      <c r="B91" s="30" t="s">
        <v>367</v>
      </c>
      <c r="C91" s="30" t="s">
        <v>9</v>
      </c>
      <c r="D91" s="30" t="s">
        <v>10</v>
      </c>
      <c r="E91" s="30" t="s">
        <v>368</v>
      </c>
      <c r="F91" s="30" t="s">
        <v>369</v>
      </c>
      <c r="G91" s="30" t="s">
        <v>13</v>
      </c>
    </row>
    <row r="92" spans="1:7" ht="17.100000000000001" customHeight="1" x14ac:dyDescent="0.25">
      <c r="A92" s="30" t="s">
        <v>370</v>
      </c>
      <c r="B92" s="30" t="s">
        <v>371</v>
      </c>
      <c r="C92" s="30" t="s">
        <v>9</v>
      </c>
      <c r="D92" s="30" t="s">
        <v>10</v>
      </c>
      <c r="E92" s="30" t="s">
        <v>372</v>
      </c>
      <c r="F92" s="30" t="s">
        <v>373</v>
      </c>
      <c r="G92" s="30" t="s">
        <v>13</v>
      </c>
    </row>
    <row r="93" spans="1:7" ht="17.100000000000001" customHeight="1" x14ac:dyDescent="0.25">
      <c r="A93" s="30" t="s">
        <v>374</v>
      </c>
      <c r="B93" s="30" t="s">
        <v>375</v>
      </c>
      <c r="C93" s="30" t="s">
        <v>9</v>
      </c>
      <c r="D93" s="30" t="s">
        <v>10</v>
      </c>
      <c r="E93" s="30" t="s">
        <v>376</v>
      </c>
      <c r="F93" s="30" t="s">
        <v>377</v>
      </c>
      <c r="G93" s="30" t="s">
        <v>13</v>
      </c>
    </row>
    <row r="94" spans="1:7" ht="17.100000000000001" customHeight="1" x14ac:dyDescent="0.25">
      <c r="A94" s="30" t="s">
        <v>378</v>
      </c>
      <c r="B94" s="30" t="s">
        <v>379</v>
      </c>
      <c r="C94" s="30" t="s">
        <v>9</v>
      </c>
      <c r="D94" s="30" t="s">
        <v>10</v>
      </c>
      <c r="E94" s="30" t="s">
        <v>380</v>
      </c>
      <c r="F94" s="30" t="s">
        <v>381</v>
      </c>
      <c r="G94" s="30" t="s">
        <v>13</v>
      </c>
    </row>
    <row r="95" spans="1:7" ht="17.100000000000001" customHeight="1" x14ac:dyDescent="0.25">
      <c r="A95" s="30" t="s">
        <v>382</v>
      </c>
      <c r="B95" s="30" t="s">
        <v>383</v>
      </c>
      <c r="C95" s="30" t="s">
        <v>9</v>
      </c>
      <c r="D95" s="30" t="s">
        <v>10</v>
      </c>
      <c r="E95" s="30" t="s">
        <v>384</v>
      </c>
      <c r="F95" s="30" t="s">
        <v>385</v>
      </c>
      <c r="G95" s="30" t="s">
        <v>13</v>
      </c>
    </row>
    <row r="96" spans="1:7" ht="17.100000000000001" customHeight="1" x14ac:dyDescent="0.25">
      <c r="A96" s="30" t="s">
        <v>386</v>
      </c>
      <c r="B96" s="30" t="s">
        <v>387</v>
      </c>
      <c r="C96" s="30" t="s">
        <v>9</v>
      </c>
      <c r="D96" s="30" t="s">
        <v>10</v>
      </c>
      <c r="E96" s="30" t="s">
        <v>388</v>
      </c>
      <c r="F96" s="30" t="s">
        <v>389</v>
      </c>
      <c r="G96" s="30" t="s">
        <v>13</v>
      </c>
    </row>
    <row r="97" spans="1:7" ht="17.100000000000001" customHeight="1" x14ac:dyDescent="0.25">
      <c r="A97" s="30" t="s">
        <v>390</v>
      </c>
      <c r="B97" s="30" t="s">
        <v>391</v>
      </c>
      <c r="C97" s="30" t="s">
        <v>9</v>
      </c>
      <c r="D97" s="30" t="s">
        <v>10</v>
      </c>
      <c r="E97" s="30" t="s">
        <v>392</v>
      </c>
      <c r="F97" s="30" t="s">
        <v>393</v>
      </c>
      <c r="G97" s="30" t="s">
        <v>13</v>
      </c>
    </row>
  </sheetData>
  <pageMargins left="0.7" right="0.7" top="0.75" bottom="0.75" header="0.51180555555555496" footer="0.3"/>
  <pageSetup paperSize="0" scale="0" firstPageNumber="0" orientation="portrait" usePrinterDefaults="0" horizontalDpi="0" verticalDpi="0" copies="0"/>
  <headerFooter>
    <oddFooter>&amp;C&amp;"Arial,Regular"&amp;P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2" sqref="O32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17" sqref="Q17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97"/>
  <sheetViews>
    <sheetView workbookViewId="0">
      <selection activeCell="E1" sqref="E1"/>
    </sheetView>
  </sheetViews>
  <sheetFormatPr defaultRowHeight="15.75" x14ac:dyDescent="0.25"/>
  <cols>
    <col min="1" max="1" width="25.5" style="34" customWidth="1"/>
    <col min="2" max="2" width="16.375" style="34" customWidth="1"/>
    <col min="3" max="3" width="16.375" style="16" customWidth="1"/>
    <col min="4" max="4" width="19.25" style="15" customWidth="1"/>
    <col min="5" max="5" width="34.25" style="20" customWidth="1"/>
  </cols>
  <sheetData>
    <row r="1" spans="1:8" x14ac:dyDescent="0.25">
      <c r="A1" s="31" t="s">
        <v>0</v>
      </c>
      <c r="B1" s="32" t="s">
        <v>402</v>
      </c>
      <c r="C1" s="12" t="s">
        <v>403</v>
      </c>
      <c r="D1" s="13" t="s">
        <v>401</v>
      </c>
      <c r="E1" s="19" t="s">
        <v>408</v>
      </c>
    </row>
    <row r="2" spans="1:8" x14ac:dyDescent="0.25">
      <c r="A2" s="14" t="str">
        <f>SIU_115401_SampleSheet!A2</f>
        <v>SIU_115401_P01_WA01</v>
      </c>
      <c r="B2" s="33" t="str">
        <f>SIU_115401_SampleSheet!D2</f>
        <v>TCTACTCT</v>
      </c>
      <c r="C2" s="14" t="s">
        <v>405</v>
      </c>
      <c r="D2" s="15" t="str">
        <f>RIGHT(A2,8)</f>
        <v>P01_WA01</v>
      </c>
      <c r="E2" s="20" t="str">
        <f t="shared" ref="E2:E33" si="0">C2&amp;D2&amp;":"&amp;B2</f>
        <v>i5_P01_WA01:TCTACTCT</v>
      </c>
    </row>
    <row r="3" spans="1:8" x14ac:dyDescent="0.25">
      <c r="A3" s="14" t="str">
        <f>SIU_115401_SampleSheet!A3</f>
        <v>SIU_115401_P01_WA02</v>
      </c>
      <c r="B3" s="33" t="str">
        <f>SIU_115401_SampleSheet!D3</f>
        <v>TCTACTCT</v>
      </c>
      <c r="C3" s="14" t="s">
        <v>405</v>
      </c>
      <c r="D3" s="15" t="str">
        <f t="shared" ref="D3:D33" si="1">RIGHT(A3,8)</f>
        <v>P01_WA02</v>
      </c>
      <c r="E3" s="20" t="str">
        <f t="shared" si="0"/>
        <v>i5_P01_WA02:TCTACTCT</v>
      </c>
    </row>
    <row r="4" spans="1:8" x14ac:dyDescent="0.25">
      <c r="A4" s="14" t="str">
        <f>SIU_115401_SampleSheet!A4</f>
        <v>SIU_115401_P01_WA03</v>
      </c>
      <c r="B4" s="33" t="str">
        <f>SIU_115401_SampleSheet!D4</f>
        <v>TCTACTCT</v>
      </c>
      <c r="C4" s="14" t="s">
        <v>405</v>
      </c>
      <c r="D4" s="15" t="str">
        <f t="shared" si="1"/>
        <v>P01_WA03</v>
      </c>
      <c r="E4" s="20" t="str">
        <f t="shared" si="0"/>
        <v>i5_P01_WA03:TCTACTCT</v>
      </c>
    </row>
    <row r="5" spans="1:8" x14ac:dyDescent="0.25">
      <c r="A5" s="14" t="str">
        <f>SIU_115401_SampleSheet!A5</f>
        <v>SIU_115401_P01_WA04</v>
      </c>
      <c r="B5" s="33" t="str">
        <f>SIU_115401_SampleSheet!D5</f>
        <v>TCTACTCT</v>
      </c>
      <c r="C5" s="14" t="s">
        <v>405</v>
      </c>
      <c r="D5" s="15" t="str">
        <f t="shared" si="1"/>
        <v>P01_WA04</v>
      </c>
      <c r="E5" s="20" t="str">
        <f t="shared" si="0"/>
        <v>i5_P01_WA04:TCTACTCT</v>
      </c>
    </row>
    <row r="6" spans="1:8" x14ac:dyDescent="0.25">
      <c r="A6" s="14" t="str">
        <f>SIU_115401_SampleSheet!A6</f>
        <v>SIU_115401_P01_WA05</v>
      </c>
      <c r="B6" s="33" t="str">
        <f>SIU_115401_SampleSheet!D6</f>
        <v>TCTACTCT</v>
      </c>
      <c r="C6" s="14" t="s">
        <v>405</v>
      </c>
      <c r="D6" s="15" t="str">
        <f t="shared" si="1"/>
        <v>P01_WA05</v>
      </c>
      <c r="E6" s="20" t="str">
        <f t="shared" si="0"/>
        <v>i5_P01_WA05:TCTACTCT</v>
      </c>
    </row>
    <row r="7" spans="1:8" x14ac:dyDescent="0.25">
      <c r="A7" s="14" t="str">
        <f>SIU_115401_SampleSheet!A7</f>
        <v>SIU_115401_P01_WA06</v>
      </c>
      <c r="B7" s="33" t="str">
        <f>SIU_115401_SampleSheet!D7</f>
        <v>TCTACTCT</v>
      </c>
      <c r="C7" s="14" t="s">
        <v>405</v>
      </c>
      <c r="D7" s="15" t="str">
        <f t="shared" si="1"/>
        <v>P01_WA06</v>
      </c>
      <c r="E7" s="20" t="str">
        <f t="shared" si="0"/>
        <v>i5_P01_WA06:TCTACTCT</v>
      </c>
    </row>
    <row r="8" spans="1:8" x14ac:dyDescent="0.25">
      <c r="A8" s="14" t="str">
        <f>SIU_115401_SampleSheet!A8</f>
        <v>SIU_115401_P01_WA07</v>
      </c>
      <c r="B8" s="33" t="str">
        <f>SIU_115401_SampleSheet!D8</f>
        <v>TCTACTCT</v>
      </c>
      <c r="C8" s="14" t="s">
        <v>405</v>
      </c>
      <c r="D8" s="15" t="str">
        <f t="shared" si="1"/>
        <v>P01_WA07</v>
      </c>
      <c r="E8" s="20" t="str">
        <f t="shared" si="0"/>
        <v>i5_P01_WA07:TCTACTCT</v>
      </c>
    </row>
    <row r="9" spans="1:8" x14ac:dyDescent="0.25">
      <c r="A9" s="14" t="str">
        <f>SIU_115401_SampleSheet!A9</f>
        <v>SIU_115401_P01_WA08</v>
      </c>
      <c r="B9" s="33" t="str">
        <f>SIU_115401_SampleSheet!D9</f>
        <v>TCTACTCT</v>
      </c>
      <c r="C9" s="14" t="s">
        <v>405</v>
      </c>
      <c r="D9" s="15" t="str">
        <f t="shared" si="1"/>
        <v>P01_WA08</v>
      </c>
      <c r="E9" s="20" t="str">
        <f t="shared" si="0"/>
        <v>i5_P01_WA08:TCTACTCT</v>
      </c>
    </row>
    <row r="10" spans="1:8" x14ac:dyDescent="0.25">
      <c r="A10" s="14" t="str">
        <f>SIU_115401_SampleSheet!A10</f>
        <v>SIU_115401_P01_WA09</v>
      </c>
      <c r="B10" s="33" t="str">
        <f>SIU_115401_SampleSheet!D10</f>
        <v>TCTACTCT</v>
      </c>
      <c r="C10" s="14" t="s">
        <v>405</v>
      </c>
      <c r="D10" s="15" t="str">
        <f t="shared" si="1"/>
        <v>P01_WA09</v>
      </c>
      <c r="E10" s="20" t="str">
        <f t="shared" si="0"/>
        <v>i5_P01_WA09:TCTACTCT</v>
      </c>
    </row>
    <row r="11" spans="1:8" x14ac:dyDescent="0.25">
      <c r="A11" s="14" t="str">
        <f>SIU_115401_SampleSheet!A11</f>
        <v>SIU_115401_P01_WA10</v>
      </c>
      <c r="B11" s="33" t="str">
        <f>SIU_115401_SampleSheet!D11</f>
        <v>TCTACTCT</v>
      </c>
      <c r="C11" s="14" t="s">
        <v>405</v>
      </c>
      <c r="D11" s="15" t="str">
        <f t="shared" si="1"/>
        <v>P01_WA10</v>
      </c>
      <c r="E11" s="20" t="str">
        <f t="shared" si="0"/>
        <v>i5_P01_WA10:TCTACTCT</v>
      </c>
      <c r="H11" s="11"/>
    </row>
    <row r="12" spans="1:8" x14ac:dyDescent="0.25">
      <c r="A12" s="14" t="str">
        <f>SIU_115401_SampleSheet!A12</f>
        <v>SIU_115401_P01_WA11</v>
      </c>
      <c r="B12" s="33" t="str">
        <f>SIU_115401_SampleSheet!D12</f>
        <v>TCTACTCT</v>
      </c>
      <c r="C12" s="14" t="s">
        <v>405</v>
      </c>
      <c r="D12" s="15" t="str">
        <f t="shared" si="1"/>
        <v>P01_WA11</v>
      </c>
      <c r="E12" s="20" t="str">
        <f t="shared" si="0"/>
        <v>i5_P01_WA11:TCTACTCT</v>
      </c>
    </row>
    <row r="13" spans="1:8" x14ac:dyDescent="0.25">
      <c r="A13" s="14" t="str">
        <f>SIU_115401_SampleSheet!A13</f>
        <v>SIU_115401_P01_WA12</v>
      </c>
      <c r="B13" s="33" t="str">
        <f>SIU_115401_SampleSheet!D13</f>
        <v>TCTACTCT</v>
      </c>
      <c r="C13" s="14" t="s">
        <v>405</v>
      </c>
      <c r="D13" s="15" t="str">
        <f t="shared" si="1"/>
        <v>P01_WA12</v>
      </c>
      <c r="E13" s="20" t="str">
        <f t="shared" si="0"/>
        <v>i5_P01_WA12:TCTACTCT</v>
      </c>
    </row>
    <row r="14" spans="1:8" x14ac:dyDescent="0.25">
      <c r="A14" s="14" t="str">
        <f>SIU_115401_SampleSheet!A14</f>
        <v>SIU_115401_P01_WB01</v>
      </c>
      <c r="B14" s="33" t="str">
        <f>SIU_115401_SampleSheet!D14</f>
        <v>TCTACTCT</v>
      </c>
      <c r="C14" s="14" t="s">
        <v>405</v>
      </c>
      <c r="D14" s="15" t="str">
        <f t="shared" si="1"/>
        <v>P01_WB01</v>
      </c>
      <c r="E14" s="20" t="str">
        <f t="shared" si="0"/>
        <v>i5_P01_WB01:TCTACTCT</v>
      </c>
    </row>
    <row r="15" spans="1:8" x14ac:dyDescent="0.25">
      <c r="A15" s="14" t="str">
        <f>SIU_115401_SampleSheet!A15</f>
        <v>SIU_115401_P01_WB02</v>
      </c>
      <c r="B15" s="33" t="str">
        <f>SIU_115401_SampleSheet!D15</f>
        <v>TCTACTCT</v>
      </c>
      <c r="C15" s="14" t="s">
        <v>405</v>
      </c>
      <c r="D15" s="15" t="str">
        <f t="shared" si="1"/>
        <v>P01_WB02</v>
      </c>
      <c r="E15" s="20" t="str">
        <f t="shared" si="0"/>
        <v>i5_P01_WB02:TCTACTCT</v>
      </c>
    </row>
    <row r="16" spans="1:8" x14ac:dyDescent="0.25">
      <c r="A16" s="14" t="str">
        <f>SIU_115401_SampleSheet!A16</f>
        <v>SIU_115401_P01_WB03</v>
      </c>
      <c r="B16" s="33" t="str">
        <f>SIU_115401_SampleSheet!D16</f>
        <v>TCTACTCT</v>
      </c>
      <c r="C16" s="14" t="s">
        <v>405</v>
      </c>
      <c r="D16" s="15" t="str">
        <f t="shared" si="1"/>
        <v>P01_WB03</v>
      </c>
      <c r="E16" s="20" t="str">
        <f t="shared" si="0"/>
        <v>i5_P01_WB03:TCTACTCT</v>
      </c>
    </row>
    <row r="17" spans="1:5" x14ac:dyDescent="0.25">
      <c r="A17" s="14" t="str">
        <f>SIU_115401_SampleSheet!A17</f>
        <v>SIU_115401_P01_WB04</v>
      </c>
      <c r="B17" s="33" t="str">
        <f>SIU_115401_SampleSheet!D17</f>
        <v>TCTACTCT</v>
      </c>
      <c r="C17" s="14" t="s">
        <v>405</v>
      </c>
      <c r="D17" s="15" t="str">
        <f t="shared" si="1"/>
        <v>P01_WB04</v>
      </c>
      <c r="E17" s="20" t="str">
        <f t="shared" si="0"/>
        <v>i5_P01_WB04:TCTACTCT</v>
      </c>
    </row>
    <row r="18" spans="1:5" x14ac:dyDescent="0.25">
      <c r="A18" s="14" t="str">
        <f>SIU_115401_SampleSheet!A18</f>
        <v>SIU_115401_P01_WB05</v>
      </c>
      <c r="B18" s="33" t="str">
        <f>SIU_115401_SampleSheet!D18</f>
        <v>TCTACTCT</v>
      </c>
      <c r="C18" s="14" t="s">
        <v>405</v>
      </c>
      <c r="D18" s="15" t="str">
        <f t="shared" si="1"/>
        <v>P01_WB05</v>
      </c>
      <c r="E18" s="20" t="str">
        <f t="shared" si="0"/>
        <v>i5_P01_WB05:TCTACTCT</v>
      </c>
    </row>
    <row r="19" spans="1:5" x14ac:dyDescent="0.25">
      <c r="A19" s="14" t="str">
        <f>SIU_115401_SampleSheet!A19</f>
        <v>SIU_115401_P01_WB06</v>
      </c>
      <c r="B19" s="33" t="str">
        <f>SIU_115401_SampleSheet!D19</f>
        <v>TCTACTCT</v>
      </c>
      <c r="C19" s="14" t="s">
        <v>405</v>
      </c>
      <c r="D19" s="15" t="str">
        <f t="shared" si="1"/>
        <v>P01_WB06</v>
      </c>
      <c r="E19" s="20" t="str">
        <f t="shared" si="0"/>
        <v>i5_P01_WB06:TCTACTCT</v>
      </c>
    </row>
    <row r="20" spans="1:5" x14ac:dyDescent="0.25">
      <c r="A20" s="14" t="str">
        <f>SIU_115401_SampleSheet!A20</f>
        <v>SIU_115401_P01_WB07</v>
      </c>
      <c r="B20" s="33" t="str">
        <f>SIU_115401_SampleSheet!D20</f>
        <v>TCTACTCT</v>
      </c>
      <c r="C20" s="14" t="s">
        <v>405</v>
      </c>
      <c r="D20" s="15" t="str">
        <f t="shared" si="1"/>
        <v>P01_WB07</v>
      </c>
      <c r="E20" s="20" t="str">
        <f t="shared" si="0"/>
        <v>i5_P01_WB07:TCTACTCT</v>
      </c>
    </row>
    <row r="21" spans="1:5" x14ac:dyDescent="0.25">
      <c r="A21" s="14" t="str">
        <f>SIU_115401_SampleSheet!A21</f>
        <v>SIU_115401_P01_WB08</v>
      </c>
      <c r="B21" s="33" t="str">
        <f>SIU_115401_SampleSheet!D21</f>
        <v>TCTACTCT</v>
      </c>
      <c r="C21" s="14" t="s">
        <v>405</v>
      </c>
      <c r="D21" s="15" t="str">
        <f t="shared" si="1"/>
        <v>P01_WB08</v>
      </c>
      <c r="E21" s="20" t="str">
        <f t="shared" si="0"/>
        <v>i5_P01_WB08:TCTACTCT</v>
      </c>
    </row>
    <row r="22" spans="1:5" x14ac:dyDescent="0.25">
      <c r="A22" s="14" t="str">
        <f>SIU_115401_SampleSheet!A22</f>
        <v>SIU_115401_P01_WB09</v>
      </c>
      <c r="B22" s="33" t="str">
        <f>SIU_115401_SampleSheet!D22</f>
        <v>TCTACTCT</v>
      </c>
      <c r="C22" s="14" t="s">
        <v>405</v>
      </c>
      <c r="D22" s="15" t="str">
        <f t="shared" si="1"/>
        <v>P01_WB09</v>
      </c>
      <c r="E22" s="20" t="str">
        <f t="shared" si="0"/>
        <v>i5_P01_WB09:TCTACTCT</v>
      </c>
    </row>
    <row r="23" spans="1:5" x14ac:dyDescent="0.25">
      <c r="A23" s="14" t="str">
        <f>SIU_115401_SampleSheet!A23</f>
        <v>SIU_115401_P01_WB10</v>
      </c>
      <c r="B23" s="33" t="str">
        <f>SIU_115401_SampleSheet!D23</f>
        <v>TCTACTCT</v>
      </c>
      <c r="C23" s="14" t="s">
        <v>405</v>
      </c>
      <c r="D23" s="15" t="str">
        <f t="shared" si="1"/>
        <v>P01_WB10</v>
      </c>
      <c r="E23" s="20" t="str">
        <f t="shared" si="0"/>
        <v>i5_P01_WB10:TCTACTCT</v>
      </c>
    </row>
    <row r="24" spans="1:5" x14ac:dyDescent="0.25">
      <c r="A24" s="14" t="str">
        <f>SIU_115401_SampleSheet!A24</f>
        <v>SIU_115401_P01_WB11</v>
      </c>
      <c r="B24" s="33" t="str">
        <f>SIU_115401_SampleSheet!D24</f>
        <v>TCTACTCT</v>
      </c>
      <c r="C24" s="14" t="s">
        <v>405</v>
      </c>
      <c r="D24" s="15" t="str">
        <f t="shared" si="1"/>
        <v>P01_WB11</v>
      </c>
      <c r="E24" s="20" t="str">
        <f t="shared" si="0"/>
        <v>i5_P01_WB11:TCTACTCT</v>
      </c>
    </row>
    <row r="25" spans="1:5" x14ac:dyDescent="0.25">
      <c r="A25" s="14" t="str">
        <f>SIU_115401_SampleSheet!A25</f>
        <v>SIU_115401_P01_WB12</v>
      </c>
      <c r="B25" s="33" t="str">
        <f>SIU_115401_SampleSheet!D25</f>
        <v>TCTACTCT</v>
      </c>
      <c r="C25" s="14" t="s">
        <v>405</v>
      </c>
      <c r="D25" s="15" t="str">
        <f t="shared" si="1"/>
        <v>P01_WB12</v>
      </c>
      <c r="E25" s="20" t="str">
        <f t="shared" si="0"/>
        <v>i5_P01_WB12:TCTACTCT</v>
      </c>
    </row>
    <row r="26" spans="1:5" x14ac:dyDescent="0.25">
      <c r="A26" s="14" t="str">
        <f>SIU_115401_SampleSheet!A26</f>
        <v>SIU_115401_P01_WC01</v>
      </c>
      <c r="B26" s="33" t="str">
        <f>SIU_115401_SampleSheet!D26</f>
        <v>TCTACTCT</v>
      </c>
      <c r="C26" s="14" t="s">
        <v>405</v>
      </c>
      <c r="D26" s="15" t="str">
        <f t="shared" si="1"/>
        <v>P01_WC01</v>
      </c>
      <c r="E26" s="20" t="str">
        <f t="shared" si="0"/>
        <v>i5_P01_WC01:TCTACTCT</v>
      </c>
    </row>
    <row r="27" spans="1:5" x14ac:dyDescent="0.25">
      <c r="A27" s="14" t="str">
        <f>SIU_115401_SampleSheet!A27</f>
        <v>SIU_115401_P01_WC02</v>
      </c>
      <c r="B27" s="33" t="str">
        <f>SIU_115401_SampleSheet!D27</f>
        <v>TCTACTCT</v>
      </c>
      <c r="C27" s="14" t="s">
        <v>405</v>
      </c>
      <c r="D27" s="15" t="str">
        <f t="shared" si="1"/>
        <v>P01_WC02</v>
      </c>
      <c r="E27" s="20" t="str">
        <f t="shared" si="0"/>
        <v>i5_P01_WC02:TCTACTCT</v>
      </c>
    </row>
    <row r="28" spans="1:5" x14ac:dyDescent="0.25">
      <c r="A28" s="14" t="str">
        <f>SIU_115401_SampleSheet!A28</f>
        <v>SIU_115401_P01_WC03</v>
      </c>
      <c r="B28" s="33" t="str">
        <f>SIU_115401_SampleSheet!D28</f>
        <v>TCTACTCT</v>
      </c>
      <c r="C28" s="14" t="s">
        <v>405</v>
      </c>
      <c r="D28" s="15" t="str">
        <f t="shared" si="1"/>
        <v>P01_WC03</v>
      </c>
      <c r="E28" s="20" t="str">
        <f t="shared" si="0"/>
        <v>i5_P01_WC03:TCTACTCT</v>
      </c>
    </row>
    <row r="29" spans="1:5" x14ac:dyDescent="0.25">
      <c r="A29" s="14" t="str">
        <f>SIU_115401_SampleSheet!A29</f>
        <v>SIU_115401_P01_WC04</v>
      </c>
      <c r="B29" s="33" t="str">
        <f>SIU_115401_SampleSheet!D29</f>
        <v>TCTACTCT</v>
      </c>
      <c r="C29" s="14" t="s">
        <v>405</v>
      </c>
      <c r="D29" s="15" t="str">
        <f t="shared" si="1"/>
        <v>P01_WC04</v>
      </c>
      <c r="E29" s="20" t="str">
        <f t="shared" si="0"/>
        <v>i5_P01_WC04:TCTACTCT</v>
      </c>
    </row>
    <row r="30" spans="1:5" x14ac:dyDescent="0.25">
      <c r="A30" s="14" t="str">
        <f>SIU_115401_SampleSheet!A30</f>
        <v>SIU_115401_P01_WC05</v>
      </c>
      <c r="B30" s="33" t="str">
        <f>SIU_115401_SampleSheet!D30</f>
        <v>TCTACTCT</v>
      </c>
      <c r="C30" s="14" t="s">
        <v>405</v>
      </c>
      <c r="D30" s="15" t="str">
        <f t="shared" si="1"/>
        <v>P01_WC05</v>
      </c>
      <c r="E30" s="20" t="str">
        <f t="shared" si="0"/>
        <v>i5_P01_WC05:TCTACTCT</v>
      </c>
    </row>
    <row r="31" spans="1:5" x14ac:dyDescent="0.25">
      <c r="A31" s="14" t="str">
        <f>SIU_115401_SampleSheet!A31</f>
        <v>SIU_115401_P01_WC06</v>
      </c>
      <c r="B31" s="33" t="str">
        <f>SIU_115401_SampleSheet!D31</f>
        <v>TCTACTCT</v>
      </c>
      <c r="C31" s="14" t="s">
        <v>405</v>
      </c>
      <c r="D31" s="15" t="str">
        <f t="shared" si="1"/>
        <v>P01_WC06</v>
      </c>
      <c r="E31" s="20" t="str">
        <f t="shared" si="0"/>
        <v>i5_P01_WC06:TCTACTCT</v>
      </c>
    </row>
    <row r="32" spans="1:5" x14ac:dyDescent="0.25">
      <c r="A32" s="14" t="str">
        <f>SIU_115401_SampleSheet!A32</f>
        <v>SIU_115401_P01_WC07</v>
      </c>
      <c r="B32" s="33" t="str">
        <f>SIU_115401_SampleSheet!D32</f>
        <v>TCTACTCT</v>
      </c>
      <c r="C32" s="14" t="s">
        <v>405</v>
      </c>
      <c r="D32" s="15" t="str">
        <f t="shared" si="1"/>
        <v>P01_WC07</v>
      </c>
      <c r="E32" s="20" t="str">
        <f t="shared" si="0"/>
        <v>i5_P01_WC07:TCTACTCT</v>
      </c>
    </row>
    <row r="33" spans="1:5" x14ac:dyDescent="0.25">
      <c r="A33" s="14" t="str">
        <f>SIU_115401_SampleSheet!A33</f>
        <v>SIU_115401_P01_WC08</v>
      </c>
      <c r="B33" s="33" t="str">
        <f>SIU_115401_SampleSheet!D33</f>
        <v>TCTACTCT</v>
      </c>
      <c r="C33" s="14" t="s">
        <v>405</v>
      </c>
      <c r="D33" s="15" t="str">
        <f t="shared" si="1"/>
        <v>P01_WC08</v>
      </c>
      <c r="E33" s="20" t="str">
        <f t="shared" si="0"/>
        <v>i5_P01_WC08:TCTACTCT</v>
      </c>
    </row>
    <row r="34" spans="1:5" x14ac:dyDescent="0.25">
      <c r="A34" s="14" t="str">
        <f>SIU_115401_SampleSheet!A34</f>
        <v>SIU_115401_P01_WC09</v>
      </c>
      <c r="B34" s="33" t="str">
        <f>SIU_115401_SampleSheet!D34</f>
        <v>TCTACTCT</v>
      </c>
      <c r="C34" s="14" t="s">
        <v>405</v>
      </c>
      <c r="D34" s="15" t="str">
        <f t="shared" ref="D34:D65" si="2">RIGHT(A34,8)</f>
        <v>P01_WC09</v>
      </c>
      <c r="E34" s="20" t="str">
        <f t="shared" ref="E34:E65" si="3">C34&amp;D34&amp;":"&amp;B34</f>
        <v>i5_P01_WC09:TCTACTCT</v>
      </c>
    </row>
    <row r="35" spans="1:5" x14ac:dyDescent="0.25">
      <c r="A35" s="14" t="str">
        <f>SIU_115401_SampleSheet!A35</f>
        <v>SIU_115401_P01_WC10</v>
      </c>
      <c r="B35" s="33" t="str">
        <f>SIU_115401_SampleSheet!D35</f>
        <v>TCTACTCT</v>
      </c>
      <c r="C35" s="14" t="s">
        <v>405</v>
      </c>
      <c r="D35" s="15" t="str">
        <f t="shared" si="2"/>
        <v>P01_WC10</v>
      </c>
      <c r="E35" s="20" t="str">
        <f t="shared" si="3"/>
        <v>i5_P01_WC10:TCTACTCT</v>
      </c>
    </row>
    <row r="36" spans="1:5" x14ac:dyDescent="0.25">
      <c r="A36" s="14" t="str">
        <f>SIU_115401_SampleSheet!A36</f>
        <v>SIU_115401_P01_WC11</v>
      </c>
      <c r="B36" s="33" t="str">
        <f>SIU_115401_SampleSheet!D36</f>
        <v>TCTACTCT</v>
      </c>
      <c r="C36" s="14" t="s">
        <v>405</v>
      </c>
      <c r="D36" s="15" t="str">
        <f t="shared" si="2"/>
        <v>P01_WC11</v>
      </c>
      <c r="E36" s="20" t="str">
        <f t="shared" si="3"/>
        <v>i5_P01_WC11:TCTACTCT</v>
      </c>
    </row>
    <row r="37" spans="1:5" x14ac:dyDescent="0.25">
      <c r="A37" s="14" t="str">
        <f>SIU_115401_SampleSheet!A37</f>
        <v>SIU_115401_P01_WC12</v>
      </c>
      <c r="B37" s="33" t="str">
        <f>SIU_115401_SampleSheet!D37</f>
        <v>TCTACTCT</v>
      </c>
      <c r="C37" s="14" t="s">
        <v>405</v>
      </c>
      <c r="D37" s="15" t="str">
        <f t="shared" si="2"/>
        <v>P01_WC12</v>
      </c>
      <c r="E37" s="20" t="str">
        <f t="shared" si="3"/>
        <v>i5_P01_WC12:TCTACTCT</v>
      </c>
    </row>
    <row r="38" spans="1:5" x14ac:dyDescent="0.25">
      <c r="A38" s="14" t="str">
        <f>SIU_115401_SampleSheet!A38</f>
        <v>SIU_115401_P01_WD01</v>
      </c>
      <c r="B38" s="33" t="str">
        <f>SIU_115401_SampleSheet!D38</f>
        <v>TCTACTCT</v>
      </c>
      <c r="C38" s="14" t="s">
        <v>405</v>
      </c>
      <c r="D38" s="15" t="str">
        <f t="shared" si="2"/>
        <v>P01_WD01</v>
      </c>
      <c r="E38" s="20" t="str">
        <f t="shared" si="3"/>
        <v>i5_P01_WD01:TCTACTCT</v>
      </c>
    </row>
    <row r="39" spans="1:5" x14ac:dyDescent="0.25">
      <c r="A39" s="14" t="str">
        <f>SIU_115401_SampleSheet!A39</f>
        <v>SIU_115401_P01_WD02</v>
      </c>
      <c r="B39" s="33" t="str">
        <f>SIU_115401_SampleSheet!D39</f>
        <v>TCTACTCT</v>
      </c>
      <c r="C39" s="14" t="s">
        <v>405</v>
      </c>
      <c r="D39" s="15" t="str">
        <f t="shared" si="2"/>
        <v>P01_WD02</v>
      </c>
      <c r="E39" s="20" t="str">
        <f t="shared" si="3"/>
        <v>i5_P01_WD02:TCTACTCT</v>
      </c>
    </row>
    <row r="40" spans="1:5" x14ac:dyDescent="0.25">
      <c r="A40" s="14" t="str">
        <f>SIU_115401_SampleSheet!A40</f>
        <v>SIU_115401_P01_WD03</v>
      </c>
      <c r="B40" s="33" t="str">
        <f>SIU_115401_SampleSheet!D40</f>
        <v>TCTACTCT</v>
      </c>
      <c r="C40" s="14" t="s">
        <v>405</v>
      </c>
      <c r="D40" s="15" t="str">
        <f t="shared" si="2"/>
        <v>P01_WD03</v>
      </c>
      <c r="E40" s="20" t="str">
        <f t="shared" si="3"/>
        <v>i5_P01_WD03:TCTACTCT</v>
      </c>
    </row>
    <row r="41" spans="1:5" x14ac:dyDescent="0.25">
      <c r="A41" s="14" t="str">
        <f>SIU_115401_SampleSheet!A41</f>
        <v>SIU_115401_P01_WD04</v>
      </c>
      <c r="B41" s="33" t="str">
        <f>SIU_115401_SampleSheet!D41</f>
        <v>TCTACTCT</v>
      </c>
      <c r="C41" s="14" t="s">
        <v>405</v>
      </c>
      <c r="D41" s="15" t="str">
        <f t="shared" si="2"/>
        <v>P01_WD04</v>
      </c>
      <c r="E41" s="20" t="str">
        <f t="shared" si="3"/>
        <v>i5_P01_WD04:TCTACTCT</v>
      </c>
    </row>
    <row r="42" spans="1:5" x14ac:dyDescent="0.25">
      <c r="A42" s="14" t="str">
        <f>SIU_115401_SampleSheet!A42</f>
        <v>SIU_115401_P01_WD05</v>
      </c>
      <c r="B42" s="33" t="str">
        <f>SIU_115401_SampleSheet!D42</f>
        <v>TCTACTCT</v>
      </c>
      <c r="C42" s="14" t="s">
        <v>405</v>
      </c>
      <c r="D42" s="15" t="str">
        <f t="shared" si="2"/>
        <v>P01_WD05</v>
      </c>
      <c r="E42" s="20" t="str">
        <f t="shared" si="3"/>
        <v>i5_P01_WD05:TCTACTCT</v>
      </c>
    </row>
    <row r="43" spans="1:5" x14ac:dyDescent="0.25">
      <c r="A43" s="14" t="str">
        <f>SIU_115401_SampleSheet!A43</f>
        <v>SIU_115401_P01_WD06</v>
      </c>
      <c r="B43" s="33" t="str">
        <f>SIU_115401_SampleSheet!D43</f>
        <v>TCTACTCT</v>
      </c>
      <c r="C43" s="14" t="s">
        <v>405</v>
      </c>
      <c r="D43" s="15" t="str">
        <f t="shared" si="2"/>
        <v>P01_WD06</v>
      </c>
      <c r="E43" s="20" t="str">
        <f t="shared" si="3"/>
        <v>i5_P01_WD06:TCTACTCT</v>
      </c>
    </row>
    <row r="44" spans="1:5" x14ac:dyDescent="0.25">
      <c r="A44" s="14" t="str">
        <f>SIU_115401_SampleSheet!A44</f>
        <v>SIU_115401_P01_WD07</v>
      </c>
      <c r="B44" s="33" t="str">
        <f>SIU_115401_SampleSheet!D44</f>
        <v>TCTACTCT</v>
      </c>
      <c r="C44" s="14" t="s">
        <v>405</v>
      </c>
      <c r="D44" s="15" t="str">
        <f t="shared" si="2"/>
        <v>P01_WD07</v>
      </c>
      <c r="E44" s="20" t="str">
        <f t="shared" si="3"/>
        <v>i5_P01_WD07:TCTACTCT</v>
      </c>
    </row>
    <row r="45" spans="1:5" x14ac:dyDescent="0.25">
      <c r="A45" s="14" t="str">
        <f>SIU_115401_SampleSheet!A45</f>
        <v>SIU_115401_P01_WD08</v>
      </c>
      <c r="B45" s="33" t="str">
        <f>SIU_115401_SampleSheet!D45</f>
        <v>TCTACTCT</v>
      </c>
      <c r="C45" s="14" t="s">
        <v>405</v>
      </c>
      <c r="D45" s="15" t="str">
        <f t="shared" si="2"/>
        <v>P01_WD08</v>
      </c>
      <c r="E45" s="20" t="str">
        <f t="shared" si="3"/>
        <v>i5_P01_WD08:TCTACTCT</v>
      </c>
    </row>
    <row r="46" spans="1:5" x14ac:dyDescent="0.25">
      <c r="A46" s="14" t="str">
        <f>SIU_115401_SampleSheet!A46</f>
        <v>SIU_115401_P01_WD09</v>
      </c>
      <c r="B46" s="33" t="str">
        <f>SIU_115401_SampleSheet!D46</f>
        <v>TCTACTCT</v>
      </c>
      <c r="C46" s="14" t="s">
        <v>405</v>
      </c>
      <c r="D46" s="15" t="str">
        <f t="shared" si="2"/>
        <v>P01_WD09</v>
      </c>
      <c r="E46" s="20" t="str">
        <f t="shared" si="3"/>
        <v>i5_P01_WD09:TCTACTCT</v>
      </c>
    </row>
    <row r="47" spans="1:5" x14ac:dyDescent="0.25">
      <c r="A47" s="14" t="str">
        <f>SIU_115401_SampleSheet!A47</f>
        <v>SIU_115401_P01_WD10</v>
      </c>
      <c r="B47" s="33" t="str">
        <f>SIU_115401_SampleSheet!D47</f>
        <v>TCTACTCT</v>
      </c>
      <c r="C47" s="14" t="s">
        <v>405</v>
      </c>
      <c r="D47" s="15" t="str">
        <f t="shared" si="2"/>
        <v>P01_WD10</v>
      </c>
      <c r="E47" s="20" t="str">
        <f t="shared" si="3"/>
        <v>i5_P01_WD10:TCTACTCT</v>
      </c>
    </row>
    <row r="48" spans="1:5" x14ac:dyDescent="0.25">
      <c r="A48" s="14" t="str">
        <f>SIU_115401_SampleSheet!A48</f>
        <v>SIU_115401_P01_WD11</v>
      </c>
      <c r="B48" s="33" t="str">
        <f>SIU_115401_SampleSheet!D48</f>
        <v>TCTACTCT</v>
      </c>
      <c r="C48" s="14" t="s">
        <v>405</v>
      </c>
      <c r="D48" s="15" t="str">
        <f t="shared" si="2"/>
        <v>P01_WD11</v>
      </c>
      <c r="E48" s="20" t="str">
        <f t="shared" si="3"/>
        <v>i5_P01_WD11:TCTACTCT</v>
      </c>
    </row>
    <row r="49" spans="1:5" x14ac:dyDescent="0.25">
      <c r="A49" s="14" t="str">
        <f>SIU_115401_SampleSheet!A49</f>
        <v>SIU_115401_P01_WD12</v>
      </c>
      <c r="B49" s="33" t="str">
        <f>SIU_115401_SampleSheet!D49</f>
        <v>TCTACTCT</v>
      </c>
      <c r="C49" s="14" t="s">
        <v>405</v>
      </c>
      <c r="D49" s="15" t="str">
        <f t="shared" si="2"/>
        <v>P01_WD12</v>
      </c>
      <c r="E49" s="20" t="str">
        <f t="shared" si="3"/>
        <v>i5_P01_WD12:TCTACTCT</v>
      </c>
    </row>
    <row r="50" spans="1:5" x14ac:dyDescent="0.25">
      <c r="A50" s="14" t="str">
        <f>SIU_115401_SampleSheet!A50</f>
        <v>SIU_115401_P01_WE01</v>
      </c>
      <c r="B50" s="33" t="str">
        <f>SIU_115401_SampleSheet!D50</f>
        <v>TCTACTCT</v>
      </c>
      <c r="C50" s="14" t="s">
        <v>405</v>
      </c>
      <c r="D50" s="15" t="str">
        <f t="shared" si="2"/>
        <v>P01_WE01</v>
      </c>
      <c r="E50" s="20" t="str">
        <f t="shared" si="3"/>
        <v>i5_P01_WE01:TCTACTCT</v>
      </c>
    </row>
    <row r="51" spans="1:5" x14ac:dyDescent="0.25">
      <c r="A51" s="14" t="str">
        <f>SIU_115401_SampleSheet!A51</f>
        <v>SIU_115401_P01_WE02</v>
      </c>
      <c r="B51" s="33" t="str">
        <f>SIU_115401_SampleSheet!D51</f>
        <v>TCTACTCT</v>
      </c>
      <c r="C51" s="14" t="s">
        <v>405</v>
      </c>
      <c r="D51" s="15" t="str">
        <f t="shared" si="2"/>
        <v>P01_WE02</v>
      </c>
      <c r="E51" s="20" t="str">
        <f t="shared" si="3"/>
        <v>i5_P01_WE02:TCTACTCT</v>
      </c>
    </row>
    <row r="52" spans="1:5" x14ac:dyDescent="0.25">
      <c r="A52" s="14" t="str">
        <f>SIU_115401_SampleSheet!A52</f>
        <v>SIU_115401_P01_WE03</v>
      </c>
      <c r="B52" s="33" t="str">
        <f>SIU_115401_SampleSheet!D52</f>
        <v>TCTACTCT</v>
      </c>
      <c r="C52" s="14" t="s">
        <v>405</v>
      </c>
      <c r="D52" s="15" t="str">
        <f t="shared" si="2"/>
        <v>P01_WE03</v>
      </c>
      <c r="E52" s="20" t="str">
        <f t="shared" si="3"/>
        <v>i5_P01_WE03:TCTACTCT</v>
      </c>
    </row>
    <row r="53" spans="1:5" x14ac:dyDescent="0.25">
      <c r="A53" s="14" t="str">
        <f>SIU_115401_SampleSheet!A53</f>
        <v>SIU_115401_P01_WE04</v>
      </c>
      <c r="B53" s="33" t="str">
        <f>SIU_115401_SampleSheet!D53</f>
        <v>TCTACTCT</v>
      </c>
      <c r="C53" s="14" t="s">
        <v>405</v>
      </c>
      <c r="D53" s="15" t="str">
        <f t="shared" si="2"/>
        <v>P01_WE04</v>
      </c>
      <c r="E53" s="20" t="str">
        <f t="shared" si="3"/>
        <v>i5_P01_WE04:TCTACTCT</v>
      </c>
    </row>
    <row r="54" spans="1:5" x14ac:dyDescent="0.25">
      <c r="A54" s="14" t="str">
        <f>SIU_115401_SampleSheet!A54</f>
        <v>SIU_115401_P01_WE05</v>
      </c>
      <c r="B54" s="33" t="str">
        <f>SIU_115401_SampleSheet!D54</f>
        <v>TCTACTCT</v>
      </c>
      <c r="C54" s="14" t="s">
        <v>405</v>
      </c>
      <c r="D54" s="15" t="str">
        <f t="shared" si="2"/>
        <v>P01_WE05</v>
      </c>
      <c r="E54" s="20" t="str">
        <f t="shared" si="3"/>
        <v>i5_P01_WE05:TCTACTCT</v>
      </c>
    </row>
    <row r="55" spans="1:5" x14ac:dyDescent="0.25">
      <c r="A55" s="14" t="str">
        <f>SIU_115401_SampleSheet!A55</f>
        <v>SIU_115401_P01_WE06</v>
      </c>
      <c r="B55" s="33" t="str">
        <f>SIU_115401_SampleSheet!D55</f>
        <v>TCTACTCT</v>
      </c>
      <c r="C55" s="14" t="s">
        <v>405</v>
      </c>
      <c r="D55" s="15" t="str">
        <f t="shared" si="2"/>
        <v>P01_WE06</v>
      </c>
      <c r="E55" s="20" t="str">
        <f t="shared" si="3"/>
        <v>i5_P01_WE06:TCTACTCT</v>
      </c>
    </row>
    <row r="56" spans="1:5" x14ac:dyDescent="0.25">
      <c r="A56" s="14" t="str">
        <f>SIU_115401_SampleSheet!A56</f>
        <v>SIU_115401_P01_WE07</v>
      </c>
      <c r="B56" s="33" t="str">
        <f>SIU_115401_SampleSheet!D56</f>
        <v>TCTACTCT</v>
      </c>
      <c r="C56" s="14" t="s">
        <v>405</v>
      </c>
      <c r="D56" s="15" t="str">
        <f t="shared" si="2"/>
        <v>P01_WE07</v>
      </c>
      <c r="E56" s="20" t="str">
        <f t="shared" si="3"/>
        <v>i5_P01_WE07:TCTACTCT</v>
      </c>
    </row>
    <row r="57" spans="1:5" x14ac:dyDescent="0.25">
      <c r="A57" s="14" t="str">
        <f>SIU_115401_SampleSheet!A57</f>
        <v>SIU_115401_P01_WE08</v>
      </c>
      <c r="B57" s="33" t="str">
        <f>SIU_115401_SampleSheet!D57</f>
        <v>TCTACTCT</v>
      </c>
      <c r="C57" s="14" t="s">
        <v>405</v>
      </c>
      <c r="D57" s="15" t="str">
        <f t="shared" si="2"/>
        <v>P01_WE08</v>
      </c>
      <c r="E57" s="20" t="str">
        <f t="shared" si="3"/>
        <v>i5_P01_WE08:TCTACTCT</v>
      </c>
    </row>
    <row r="58" spans="1:5" x14ac:dyDescent="0.25">
      <c r="A58" s="14" t="str">
        <f>SIU_115401_SampleSheet!A58</f>
        <v>SIU_115401_P01_WE09</v>
      </c>
      <c r="B58" s="33" t="str">
        <f>SIU_115401_SampleSheet!D58</f>
        <v>TCTACTCT</v>
      </c>
      <c r="C58" s="14" t="s">
        <v>405</v>
      </c>
      <c r="D58" s="15" t="str">
        <f t="shared" si="2"/>
        <v>P01_WE09</v>
      </c>
      <c r="E58" s="20" t="str">
        <f t="shared" si="3"/>
        <v>i5_P01_WE09:TCTACTCT</v>
      </c>
    </row>
    <row r="59" spans="1:5" x14ac:dyDescent="0.25">
      <c r="A59" s="14" t="str">
        <f>SIU_115401_SampleSheet!A59</f>
        <v>SIU_115401_P01_WE10</v>
      </c>
      <c r="B59" s="33" t="str">
        <f>SIU_115401_SampleSheet!D59</f>
        <v>TCTACTCT</v>
      </c>
      <c r="C59" s="14" t="s">
        <v>405</v>
      </c>
      <c r="D59" s="15" t="str">
        <f t="shared" si="2"/>
        <v>P01_WE10</v>
      </c>
      <c r="E59" s="20" t="str">
        <f t="shared" si="3"/>
        <v>i5_P01_WE10:TCTACTCT</v>
      </c>
    </row>
    <row r="60" spans="1:5" x14ac:dyDescent="0.25">
      <c r="A60" s="14" t="str">
        <f>SIU_115401_SampleSheet!A60</f>
        <v>SIU_115401_P01_WE11</v>
      </c>
      <c r="B60" s="33" t="str">
        <f>SIU_115401_SampleSheet!D60</f>
        <v>TCTACTCT</v>
      </c>
      <c r="C60" s="14" t="s">
        <v>405</v>
      </c>
      <c r="D60" s="15" t="str">
        <f t="shared" si="2"/>
        <v>P01_WE11</v>
      </c>
      <c r="E60" s="20" t="str">
        <f t="shared" si="3"/>
        <v>i5_P01_WE11:TCTACTCT</v>
      </c>
    </row>
    <row r="61" spans="1:5" x14ac:dyDescent="0.25">
      <c r="A61" s="14" t="str">
        <f>SIU_115401_SampleSheet!A61</f>
        <v>SIU_115401_P01_WE12</v>
      </c>
      <c r="B61" s="33" t="str">
        <f>SIU_115401_SampleSheet!D61</f>
        <v>TCTACTCT</v>
      </c>
      <c r="C61" s="14" t="s">
        <v>405</v>
      </c>
      <c r="D61" s="15" t="str">
        <f t="shared" si="2"/>
        <v>P01_WE12</v>
      </c>
      <c r="E61" s="20" t="str">
        <f t="shared" si="3"/>
        <v>i5_P01_WE12:TCTACTCT</v>
      </c>
    </row>
    <row r="62" spans="1:5" x14ac:dyDescent="0.25">
      <c r="A62" s="14" t="str">
        <f>SIU_115401_SampleSheet!A62</f>
        <v>SIU_115401_P01_WF01</v>
      </c>
      <c r="B62" s="33" t="str">
        <f>SIU_115401_SampleSheet!D62</f>
        <v>TCTACTCT</v>
      </c>
      <c r="C62" s="14" t="s">
        <v>405</v>
      </c>
      <c r="D62" s="15" t="str">
        <f t="shared" si="2"/>
        <v>P01_WF01</v>
      </c>
      <c r="E62" s="20" t="str">
        <f t="shared" si="3"/>
        <v>i5_P01_WF01:TCTACTCT</v>
      </c>
    </row>
    <row r="63" spans="1:5" x14ac:dyDescent="0.25">
      <c r="A63" s="14" t="str">
        <f>SIU_115401_SampleSheet!A63</f>
        <v>SIU_115401_P01_WF02</v>
      </c>
      <c r="B63" s="33" t="str">
        <f>SIU_115401_SampleSheet!D63</f>
        <v>TCTACTCT</v>
      </c>
      <c r="C63" s="14" t="s">
        <v>405</v>
      </c>
      <c r="D63" s="15" t="str">
        <f t="shared" si="2"/>
        <v>P01_WF02</v>
      </c>
      <c r="E63" s="20" t="str">
        <f t="shared" si="3"/>
        <v>i5_P01_WF02:TCTACTCT</v>
      </c>
    </row>
    <row r="64" spans="1:5" x14ac:dyDescent="0.25">
      <c r="A64" s="14" t="str">
        <f>SIU_115401_SampleSheet!A64</f>
        <v>SIU_115401_P01_WF03</v>
      </c>
      <c r="B64" s="33" t="str">
        <f>SIU_115401_SampleSheet!D64</f>
        <v>TCTACTCT</v>
      </c>
      <c r="C64" s="14" t="s">
        <v>405</v>
      </c>
      <c r="D64" s="15" t="str">
        <f t="shared" si="2"/>
        <v>P01_WF03</v>
      </c>
      <c r="E64" s="20" t="str">
        <f t="shared" si="3"/>
        <v>i5_P01_WF03:TCTACTCT</v>
      </c>
    </row>
    <row r="65" spans="1:5" x14ac:dyDescent="0.25">
      <c r="A65" s="14" t="str">
        <f>SIU_115401_SampleSheet!A65</f>
        <v>SIU_115401_P01_WF04</v>
      </c>
      <c r="B65" s="33" t="str">
        <f>SIU_115401_SampleSheet!D65</f>
        <v>TCTACTCT</v>
      </c>
      <c r="C65" s="14" t="s">
        <v>405</v>
      </c>
      <c r="D65" s="15" t="str">
        <f t="shared" si="2"/>
        <v>P01_WF04</v>
      </c>
      <c r="E65" s="20" t="str">
        <f t="shared" si="3"/>
        <v>i5_P01_WF04:TCTACTCT</v>
      </c>
    </row>
    <row r="66" spans="1:5" x14ac:dyDescent="0.25">
      <c r="A66" s="14" t="str">
        <f>SIU_115401_SampleSheet!A66</f>
        <v>SIU_115401_P01_WF05</v>
      </c>
      <c r="B66" s="33" t="str">
        <f>SIU_115401_SampleSheet!D66</f>
        <v>TCTACTCT</v>
      </c>
      <c r="C66" s="14" t="s">
        <v>405</v>
      </c>
      <c r="D66" s="15" t="str">
        <f t="shared" ref="D66:D97" si="4">RIGHT(A66,8)</f>
        <v>P01_WF05</v>
      </c>
      <c r="E66" s="20" t="str">
        <f t="shared" ref="E66:E97" si="5">C66&amp;D66&amp;":"&amp;B66</f>
        <v>i5_P01_WF05:TCTACTCT</v>
      </c>
    </row>
    <row r="67" spans="1:5" x14ac:dyDescent="0.25">
      <c r="A67" s="14" t="str">
        <f>SIU_115401_SampleSheet!A67</f>
        <v>SIU_115401_P01_WF06</v>
      </c>
      <c r="B67" s="33" t="str">
        <f>SIU_115401_SampleSheet!D67</f>
        <v>TCTACTCT</v>
      </c>
      <c r="C67" s="14" t="s">
        <v>405</v>
      </c>
      <c r="D67" s="15" t="str">
        <f t="shared" si="4"/>
        <v>P01_WF06</v>
      </c>
      <c r="E67" s="20" t="str">
        <f t="shared" si="5"/>
        <v>i5_P01_WF06:TCTACTCT</v>
      </c>
    </row>
    <row r="68" spans="1:5" x14ac:dyDescent="0.25">
      <c r="A68" s="14" t="str">
        <f>SIU_115401_SampleSheet!A68</f>
        <v>SIU_115401_P01_WF07</v>
      </c>
      <c r="B68" s="33" t="str">
        <f>SIU_115401_SampleSheet!D68</f>
        <v>TCTACTCT</v>
      </c>
      <c r="C68" s="14" t="s">
        <v>405</v>
      </c>
      <c r="D68" s="15" t="str">
        <f t="shared" si="4"/>
        <v>P01_WF07</v>
      </c>
      <c r="E68" s="20" t="str">
        <f t="shared" si="5"/>
        <v>i5_P01_WF07:TCTACTCT</v>
      </c>
    </row>
    <row r="69" spans="1:5" x14ac:dyDescent="0.25">
      <c r="A69" s="14" t="str">
        <f>SIU_115401_SampleSheet!A69</f>
        <v>SIU_115401_P01_WF08</v>
      </c>
      <c r="B69" s="33" t="str">
        <f>SIU_115401_SampleSheet!D69</f>
        <v>TCTACTCT</v>
      </c>
      <c r="C69" s="14" t="s">
        <v>405</v>
      </c>
      <c r="D69" s="15" t="str">
        <f t="shared" si="4"/>
        <v>P01_WF08</v>
      </c>
      <c r="E69" s="20" t="str">
        <f t="shared" si="5"/>
        <v>i5_P01_WF08:TCTACTCT</v>
      </c>
    </row>
    <row r="70" spans="1:5" x14ac:dyDescent="0.25">
      <c r="A70" s="14" t="str">
        <f>SIU_115401_SampleSheet!A70</f>
        <v>SIU_115401_P01_WF09</v>
      </c>
      <c r="B70" s="33" t="str">
        <f>SIU_115401_SampleSheet!D70</f>
        <v>TCTACTCT</v>
      </c>
      <c r="C70" s="14" t="s">
        <v>405</v>
      </c>
      <c r="D70" s="15" t="str">
        <f t="shared" si="4"/>
        <v>P01_WF09</v>
      </c>
      <c r="E70" s="20" t="str">
        <f t="shared" si="5"/>
        <v>i5_P01_WF09:TCTACTCT</v>
      </c>
    </row>
    <row r="71" spans="1:5" x14ac:dyDescent="0.25">
      <c r="A71" s="14" t="str">
        <f>SIU_115401_SampleSheet!A71</f>
        <v>SIU_115401_P01_WF10</v>
      </c>
      <c r="B71" s="33" t="str">
        <f>SIU_115401_SampleSheet!D71</f>
        <v>TCTACTCT</v>
      </c>
      <c r="C71" s="14" t="s">
        <v>405</v>
      </c>
      <c r="D71" s="15" t="str">
        <f t="shared" si="4"/>
        <v>P01_WF10</v>
      </c>
      <c r="E71" s="20" t="str">
        <f t="shared" si="5"/>
        <v>i5_P01_WF10:TCTACTCT</v>
      </c>
    </row>
    <row r="72" spans="1:5" x14ac:dyDescent="0.25">
      <c r="A72" s="14" t="str">
        <f>SIU_115401_SampleSheet!A72</f>
        <v>SIU_115401_P01_WF11</v>
      </c>
      <c r="B72" s="33" t="str">
        <f>SIU_115401_SampleSheet!D72</f>
        <v>TCTACTCT</v>
      </c>
      <c r="C72" s="14" t="s">
        <v>405</v>
      </c>
      <c r="D72" s="15" t="str">
        <f t="shared" si="4"/>
        <v>P01_WF11</v>
      </c>
      <c r="E72" s="20" t="str">
        <f t="shared" si="5"/>
        <v>i5_P01_WF11:TCTACTCT</v>
      </c>
    </row>
    <row r="73" spans="1:5" x14ac:dyDescent="0.25">
      <c r="A73" s="14" t="str">
        <f>SIU_115401_SampleSheet!A73</f>
        <v>SIU_115401_P01_WF12</v>
      </c>
      <c r="B73" s="33" t="str">
        <f>SIU_115401_SampleSheet!D73</f>
        <v>TCTACTCT</v>
      </c>
      <c r="C73" s="14" t="s">
        <v>405</v>
      </c>
      <c r="D73" s="15" t="str">
        <f t="shared" si="4"/>
        <v>P01_WF12</v>
      </c>
      <c r="E73" s="20" t="str">
        <f t="shared" si="5"/>
        <v>i5_P01_WF12:TCTACTCT</v>
      </c>
    </row>
    <row r="74" spans="1:5" x14ac:dyDescent="0.25">
      <c r="A74" s="14" t="str">
        <f>SIU_115401_SampleSheet!A74</f>
        <v>SIU_115401_P01_WG01</v>
      </c>
      <c r="B74" s="33" t="str">
        <f>SIU_115401_SampleSheet!D74</f>
        <v>TCTACTCT</v>
      </c>
      <c r="C74" s="14" t="s">
        <v>405</v>
      </c>
      <c r="D74" s="15" t="str">
        <f t="shared" si="4"/>
        <v>P01_WG01</v>
      </c>
      <c r="E74" s="20" t="str">
        <f t="shared" si="5"/>
        <v>i5_P01_WG01:TCTACTCT</v>
      </c>
    </row>
    <row r="75" spans="1:5" x14ac:dyDescent="0.25">
      <c r="A75" s="14" t="str">
        <f>SIU_115401_SampleSheet!A75</f>
        <v>SIU_115401_P01_WG02</v>
      </c>
      <c r="B75" s="33" t="str">
        <f>SIU_115401_SampleSheet!D75</f>
        <v>TCTACTCT</v>
      </c>
      <c r="C75" s="14" t="s">
        <v>405</v>
      </c>
      <c r="D75" s="15" t="str">
        <f t="shared" si="4"/>
        <v>P01_WG02</v>
      </c>
      <c r="E75" s="20" t="str">
        <f t="shared" si="5"/>
        <v>i5_P01_WG02:TCTACTCT</v>
      </c>
    </row>
    <row r="76" spans="1:5" x14ac:dyDescent="0.25">
      <c r="A76" s="14" t="str">
        <f>SIU_115401_SampleSheet!A76</f>
        <v>SIU_115401_P01_WG03</v>
      </c>
      <c r="B76" s="33" t="str">
        <f>SIU_115401_SampleSheet!D76</f>
        <v>TCTACTCT</v>
      </c>
      <c r="C76" s="14" t="s">
        <v>405</v>
      </c>
      <c r="D76" s="15" t="str">
        <f t="shared" si="4"/>
        <v>P01_WG03</v>
      </c>
      <c r="E76" s="20" t="str">
        <f t="shared" si="5"/>
        <v>i5_P01_WG03:TCTACTCT</v>
      </c>
    </row>
    <row r="77" spans="1:5" x14ac:dyDescent="0.25">
      <c r="A77" s="14" t="str">
        <f>SIU_115401_SampleSheet!A77</f>
        <v>SIU_115401_P01_WG04</v>
      </c>
      <c r="B77" s="33" t="str">
        <f>SIU_115401_SampleSheet!D77</f>
        <v>TCTACTCT</v>
      </c>
      <c r="C77" s="14" t="s">
        <v>405</v>
      </c>
      <c r="D77" s="15" t="str">
        <f t="shared" si="4"/>
        <v>P01_WG04</v>
      </c>
      <c r="E77" s="20" t="str">
        <f t="shared" si="5"/>
        <v>i5_P01_WG04:TCTACTCT</v>
      </c>
    </row>
    <row r="78" spans="1:5" x14ac:dyDescent="0.25">
      <c r="A78" s="14" t="str">
        <f>SIU_115401_SampleSheet!A78</f>
        <v>SIU_115401_P01_WG05</v>
      </c>
      <c r="B78" s="33" t="str">
        <f>SIU_115401_SampleSheet!D78</f>
        <v>TCTACTCT</v>
      </c>
      <c r="C78" s="14" t="s">
        <v>405</v>
      </c>
      <c r="D78" s="15" t="str">
        <f t="shared" si="4"/>
        <v>P01_WG05</v>
      </c>
      <c r="E78" s="20" t="str">
        <f t="shared" si="5"/>
        <v>i5_P01_WG05:TCTACTCT</v>
      </c>
    </row>
    <row r="79" spans="1:5" x14ac:dyDescent="0.25">
      <c r="A79" s="14" t="str">
        <f>SIU_115401_SampleSheet!A79</f>
        <v>SIU_115401_P01_WG06</v>
      </c>
      <c r="B79" s="33" t="str">
        <f>SIU_115401_SampleSheet!D79</f>
        <v>TCTACTCT</v>
      </c>
      <c r="C79" s="14" t="s">
        <v>405</v>
      </c>
      <c r="D79" s="15" t="str">
        <f t="shared" si="4"/>
        <v>P01_WG06</v>
      </c>
      <c r="E79" s="20" t="str">
        <f t="shared" si="5"/>
        <v>i5_P01_WG06:TCTACTCT</v>
      </c>
    </row>
    <row r="80" spans="1:5" x14ac:dyDescent="0.25">
      <c r="A80" s="14" t="str">
        <f>SIU_115401_SampleSheet!A80</f>
        <v>SIU_115401_P01_WG07</v>
      </c>
      <c r="B80" s="33" t="str">
        <f>SIU_115401_SampleSheet!D80</f>
        <v>TCTACTCT</v>
      </c>
      <c r="C80" s="14" t="s">
        <v>405</v>
      </c>
      <c r="D80" s="15" t="str">
        <f t="shared" si="4"/>
        <v>P01_WG07</v>
      </c>
      <c r="E80" s="20" t="str">
        <f t="shared" si="5"/>
        <v>i5_P01_WG07:TCTACTCT</v>
      </c>
    </row>
    <row r="81" spans="1:5" x14ac:dyDescent="0.25">
      <c r="A81" s="14" t="str">
        <f>SIU_115401_SampleSheet!A81</f>
        <v>SIU_115401_P01_WG08</v>
      </c>
      <c r="B81" s="33" t="str">
        <f>SIU_115401_SampleSheet!D81</f>
        <v>TCTACTCT</v>
      </c>
      <c r="C81" s="14" t="s">
        <v>405</v>
      </c>
      <c r="D81" s="15" t="str">
        <f t="shared" si="4"/>
        <v>P01_WG08</v>
      </c>
      <c r="E81" s="20" t="str">
        <f t="shared" si="5"/>
        <v>i5_P01_WG08:TCTACTCT</v>
      </c>
    </row>
    <row r="82" spans="1:5" x14ac:dyDescent="0.25">
      <c r="A82" s="14" t="str">
        <f>SIU_115401_SampleSheet!A82</f>
        <v>SIU_115401_P01_WG09</v>
      </c>
      <c r="B82" s="33" t="str">
        <f>SIU_115401_SampleSheet!D82</f>
        <v>TCTACTCT</v>
      </c>
      <c r="C82" s="14" t="s">
        <v>405</v>
      </c>
      <c r="D82" s="15" t="str">
        <f t="shared" si="4"/>
        <v>P01_WG09</v>
      </c>
      <c r="E82" s="20" t="str">
        <f t="shared" si="5"/>
        <v>i5_P01_WG09:TCTACTCT</v>
      </c>
    </row>
    <row r="83" spans="1:5" x14ac:dyDescent="0.25">
      <c r="A83" s="14" t="str">
        <f>SIU_115401_SampleSheet!A83</f>
        <v>SIU_115401_P01_WG10</v>
      </c>
      <c r="B83" s="33" t="str">
        <f>SIU_115401_SampleSheet!D83</f>
        <v>TCTACTCT</v>
      </c>
      <c r="C83" s="14" t="s">
        <v>405</v>
      </c>
      <c r="D83" s="15" t="str">
        <f t="shared" si="4"/>
        <v>P01_WG10</v>
      </c>
      <c r="E83" s="20" t="str">
        <f t="shared" si="5"/>
        <v>i5_P01_WG10:TCTACTCT</v>
      </c>
    </row>
    <row r="84" spans="1:5" x14ac:dyDescent="0.25">
      <c r="A84" s="14" t="str">
        <f>SIU_115401_SampleSheet!A84</f>
        <v>SIU_115401_P01_WG11</v>
      </c>
      <c r="B84" s="33" t="str">
        <f>SIU_115401_SampleSheet!D84</f>
        <v>TCTACTCT</v>
      </c>
      <c r="C84" s="14" t="s">
        <v>405</v>
      </c>
      <c r="D84" s="15" t="str">
        <f t="shared" si="4"/>
        <v>P01_WG11</v>
      </c>
      <c r="E84" s="20" t="str">
        <f t="shared" si="5"/>
        <v>i5_P01_WG11:TCTACTCT</v>
      </c>
    </row>
    <row r="85" spans="1:5" x14ac:dyDescent="0.25">
      <c r="A85" s="14" t="str">
        <f>SIU_115401_SampleSheet!A85</f>
        <v>SIU_115401_P01_WG12</v>
      </c>
      <c r="B85" s="33" t="str">
        <f>SIU_115401_SampleSheet!D85</f>
        <v>TCTACTCT</v>
      </c>
      <c r="C85" s="14" t="s">
        <v>405</v>
      </c>
      <c r="D85" s="15" t="str">
        <f t="shared" si="4"/>
        <v>P01_WG12</v>
      </c>
      <c r="E85" s="20" t="str">
        <f t="shared" si="5"/>
        <v>i5_P01_WG12:TCTACTCT</v>
      </c>
    </row>
    <row r="86" spans="1:5" x14ac:dyDescent="0.25">
      <c r="A86" s="14" t="str">
        <f>SIU_115401_SampleSheet!A86</f>
        <v>SIU_115401_P01_WH01</v>
      </c>
      <c r="B86" s="33" t="str">
        <f>SIU_115401_SampleSheet!D86</f>
        <v>TCTACTCT</v>
      </c>
      <c r="C86" s="14" t="s">
        <v>405</v>
      </c>
      <c r="D86" s="15" t="str">
        <f t="shared" si="4"/>
        <v>P01_WH01</v>
      </c>
      <c r="E86" s="20" t="str">
        <f t="shared" si="5"/>
        <v>i5_P01_WH01:TCTACTCT</v>
      </c>
    </row>
    <row r="87" spans="1:5" x14ac:dyDescent="0.25">
      <c r="A87" s="14" t="str">
        <f>SIU_115401_SampleSheet!A87</f>
        <v>SIU_115401_P01_WH02</v>
      </c>
      <c r="B87" s="33" t="str">
        <f>SIU_115401_SampleSheet!D87</f>
        <v>TCTACTCT</v>
      </c>
      <c r="C87" s="14" t="s">
        <v>405</v>
      </c>
      <c r="D87" s="15" t="str">
        <f t="shared" si="4"/>
        <v>P01_WH02</v>
      </c>
      <c r="E87" s="20" t="str">
        <f t="shared" si="5"/>
        <v>i5_P01_WH02:TCTACTCT</v>
      </c>
    </row>
    <row r="88" spans="1:5" x14ac:dyDescent="0.25">
      <c r="A88" s="14" t="str">
        <f>SIU_115401_SampleSheet!A88</f>
        <v>SIU_115401_P01_WH03</v>
      </c>
      <c r="B88" s="33" t="str">
        <f>SIU_115401_SampleSheet!D88</f>
        <v>TCTACTCT</v>
      </c>
      <c r="C88" s="14" t="s">
        <v>405</v>
      </c>
      <c r="D88" s="15" t="str">
        <f t="shared" si="4"/>
        <v>P01_WH03</v>
      </c>
      <c r="E88" s="20" t="str">
        <f t="shared" si="5"/>
        <v>i5_P01_WH03:TCTACTCT</v>
      </c>
    </row>
    <row r="89" spans="1:5" x14ac:dyDescent="0.25">
      <c r="A89" s="14" t="str">
        <f>SIU_115401_SampleSheet!A89</f>
        <v>SIU_115401_P01_WH04</v>
      </c>
      <c r="B89" s="33" t="str">
        <f>SIU_115401_SampleSheet!D89</f>
        <v>TCTACTCT</v>
      </c>
      <c r="C89" s="14" t="s">
        <v>405</v>
      </c>
      <c r="D89" s="15" t="str">
        <f t="shared" si="4"/>
        <v>P01_WH04</v>
      </c>
      <c r="E89" s="20" t="str">
        <f t="shared" si="5"/>
        <v>i5_P01_WH04:TCTACTCT</v>
      </c>
    </row>
    <row r="90" spans="1:5" x14ac:dyDescent="0.25">
      <c r="A90" s="14" t="str">
        <f>SIU_115401_SampleSheet!A90</f>
        <v>SIU_115401_P01_WH05</v>
      </c>
      <c r="B90" s="33" t="str">
        <f>SIU_115401_SampleSheet!D90</f>
        <v>TCTACTCT</v>
      </c>
      <c r="C90" s="14" t="s">
        <v>405</v>
      </c>
      <c r="D90" s="15" t="str">
        <f t="shared" si="4"/>
        <v>P01_WH05</v>
      </c>
      <c r="E90" s="20" t="str">
        <f t="shared" si="5"/>
        <v>i5_P01_WH05:TCTACTCT</v>
      </c>
    </row>
    <row r="91" spans="1:5" x14ac:dyDescent="0.25">
      <c r="A91" s="14" t="str">
        <f>SIU_115401_SampleSheet!A91</f>
        <v>SIU_115401_P01_WH06</v>
      </c>
      <c r="B91" s="33" t="str">
        <f>SIU_115401_SampleSheet!D91</f>
        <v>TCTACTCT</v>
      </c>
      <c r="C91" s="14" t="s">
        <v>405</v>
      </c>
      <c r="D91" s="15" t="str">
        <f t="shared" si="4"/>
        <v>P01_WH06</v>
      </c>
      <c r="E91" s="20" t="str">
        <f t="shared" si="5"/>
        <v>i5_P01_WH06:TCTACTCT</v>
      </c>
    </row>
    <row r="92" spans="1:5" x14ac:dyDescent="0.25">
      <c r="A92" s="14" t="str">
        <f>SIU_115401_SampleSheet!A92</f>
        <v>SIU_115401_P01_WH07</v>
      </c>
      <c r="B92" s="33" t="str">
        <f>SIU_115401_SampleSheet!D92</f>
        <v>TCTACTCT</v>
      </c>
      <c r="C92" s="14" t="s">
        <v>405</v>
      </c>
      <c r="D92" s="15" t="str">
        <f t="shared" si="4"/>
        <v>P01_WH07</v>
      </c>
      <c r="E92" s="20" t="str">
        <f t="shared" si="5"/>
        <v>i5_P01_WH07:TCTACTCT</v>
      </c>
    </row>
    <row r="93" spans="1:5" x14ac:dyDescent="0.25">
      <c r="A93" s="14" t="str">
        <f>SIU_115401_SampleSheet!A93</f>
        <v>SIU_115401_P01_WH08</v>
      </c>
      <c r="B93" s="33" t="str">
        <f>SIU_115401_SampleSheet!D93</f>
        <v>TCTACTCT</v>
      </c>
      <c r="C93" s="14" t="s">
        <v>405</v>
      </c>
      <c r="D93" s="15" t="str">
        <f t="shared" si="4"/>
        <v>P01_WH08</v>
      </c>
      <c r="E93" s="20" t="str">
        <f t="shared" si="5"/>
        <v>i5_P01_WH08:TCTACTCT</v>
      </c>
    </row>
    <row r="94" spans="1:5" x14ac:dyDescent="0.25">
      <c r="A94" s="14" t="str">
        <f>SIU_115401_SampleSheet!A94</f>
        <v>SIU_115401_P01_WH09</v>
      </c>
      <c r="B94" s="33" t="str">
        <f>SIU_115401_SampleSheet!D94</f>
        <v>TCTACTCT</v>
      </c>
      <c r="C94" s="14" t="s">
        <v>405</v>
      </c>
      <c r="D94" s="15" t="str">
        <f t="shared" si="4"/>
        <v>P01_WH09</v>
      </c>
      <c r="E94" s="20" t="str">
        <f t="shared" si="5"/>
        <v>i5_P01_WH09:TCTACTCT</v>
      </c>
    </row>
    <row r="95" spans="1:5" x14ac:dyDescent="0.25">
      <c r="A95" s="14" t="str">
        <f>SIU_115401_SampleSheet!A95</f>
        <v>SIU_115401_P01_WH10</v>
      </c>
      <c r="B95" s="33" t="str">
        <f>SIU_115401_SampleSheet!D95</f>
        <v>TCTACTCT</v>
      </c>
      <c r="C95" s="14" t="s">
        <v>405</v>
      </c>
      <c r="D95" s="15" t="str">
        <f t="shared" si="4"/>
        <v>P01_WH10</v>
      </c>
      <c r="E95" s="20" t="str">
        <f t="shared" si="5"/>
        <v>i5_P01_WH10:TCTACTCT</v>
      </c>
    </row>
    <row r="96" spans="1:5" x14ac:dyDescent="0.25">
      <c r="A96" s="14" t="str">
        <f>SIU_115401_SampleSheet!A96</f>
        <v>SIU_115401_P01_WH11</v>
      </c>
      <c r="B96" s="33" t="str">
        <f>SIU_115401_SampleSheet!D96</f>
        <v>TCTACTCT</v>
      </c>
      <c r="C96" s="14" t="s">
        <v>405</v>
      </c>
      <c r="D96" s="15" t="str">
        <f t="shared" si="4"/>
        <v>P01_WH11</v>
      </c>
      <c r="E96" s="20" t="str">
        <f t="shared" si="5"/>
        <v>i5_P01_WH11:TCTACTCT</v>
      </c>
    </row>
    <row r="97" spans="1:5" x14ac:dyDescent="0.25">
      <c r="A97" s="14" t="str">
        <f>SIU_115401_SampleSheet!A97</f>
        <v>SIU_115401_P01_WH12</v>
      </c>
      <c r="B97" s="33" t="str">
        <f>SIU_115401_SampleSheet!D97</f>
        <v>TCTACTCT</v>
      </c>
      <c r="C97" s="14" t="s">
        <v>405</v>
      </c>
      <c r="D97" s="15" t="str">
        <f t="shared" si="4"/>
        <v>P01_WH12</v>
      </c>
      <c r="E97" s="20" t="str">
        <f t="shared" si="5"/>
        <v>i5_P01_WH12:TCTACTCT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97"/>
  <sheetViews>
    <sheetView workbookViewId="0">
      <selection activeCell="G9" sqref="G9"/>
    </sheetView>
  </sheetViews>
  <sheetFormatPr defaultRowHeight="15.75" x14ac:dyDescent="0.25"/>
  <cols>
    <col min="1" max="1" width="20.75" style="24" bestFit="1" customWidth="1"/>
    <col min="2" max="2" width="15" style="24" bestFit="1" customWidth="1"/>
    <col min="3" max="3" width="10.25" bestFit="1" customWidth="1"/>
    <col min="4" max="4" width="9.875" bestFit="1" customWidth="1"/>
    <col min="5" max="5" width="27" style="18" bestFit="1" customWidth="1"/>
  </cols>
  <sheetData>
    <row r="1" spans="1:5" x14ac:dyDescent="0.25">
      <c r="A1" s="22" t="s">
        <v>0</v>
      </c>
      <c r="B1" s="25" t="s">
        <v>402</v>
      </c>
      <c r="C1" s="12" t="s">
        <v>403</v>
      </c>
      <c r="D1" s="13" t="s">
        <v>401</v>
      </c>
      <c r="E1" s="19" t="s">
        <v>409</v>
      </c>
    </row>
    <row r="2" spans="1:5" x14ac:dyDescent="0.25">
      <c r="A2" s="2" t="str">
        <f>SIU_115401_SampleSheet!A2</f>
        <v>SIU_115401_P01_WA01</v>
      </c>
      <c r="B2" s="10" t="str">
        <f>SIU_115401_SampleSheet!E2</f>
        <v>GTGTTCTA</v>
      </c>
      <c r="C2" s="14" t="s">
        <v>404</v>
      </c>
      <c r="D2" s="15" t="str">
        <f t="shared" ref="D2:D33" si="0">RIGHT(A2,8)</f>
        <v>P01_WA01</v>
      </c>
      <c r="E2" s="20" t="str">
        <f t="shared" ref="E2:E33" si="1">C2&amp;D2&amp;":"&amp;B2</f>
        <v>i7_P01_WA01:GTGTTCTA</v>
      </c>
    </row>
    <row r="3" spans="1:5" x14ac:dyDescent="0.25">
      <c r="A3" s="2" t="str">
        <f>SIU_115401_SampleSheet!A3</f>
        <v>SIU_115401_P01_WA02</v>
      </c>
      <c r="B3" s="10" t="str">
        <f>SIU_115401_SampleSheet!E3</f>
        <v>AGTCACTA</v>
      </c>
      <c r="C3" s="14" t="s">
        <v>404</v>
      </c>
      <c r="D3" s="15" t="str">
        <f t="shared" si="0"/>
        <v>P01_WA02</v>
      </c>
      <c r="E3" s="20" t="str">
        <f t="shared" si="1"/>
        <v>i7_P01_WA02:AGTCACTA</v>
      </c>
    </row>
    <row r="4" spans="1:5" x14ac:dyDescent="0.25">
      <c r="A4" s="2" t="str">
        <f>SIU_115401_SampleSheet!A4</f>
        <v>SIU_115401_P01_WA03</v>
      </c>
      <c r="B4" s="10" t="str">
        <f>SIU_115401_SampleSheet!E4</f>
        <v>ATTGGCTC</v>
      </c>
      <c r="C4" s="14" t="s">
        <v>404</v>
      </c>
      <c r="D4" s="15" t="str">
        <f t="shared" si="0"/>
        <v>P01_WA03</v>
      </c>
      <c r="E4" s="20" t="str">
        <f t="shared" si="1"/>
        <v>i7_P01_WA03:ATTGGCTC</v>
      </c>
    </row>
    <row r="5" spans="1:5" x14ac:dyDescent="0.25">
      <c r="A5" s="2" t="str">
        <f>SIU_115401_SampleSheet!A5</f>
        <v>SIU_115401_P01_WA04</v>
      </c>
      <c r="B5" s="10" t="str">
        <f>SIU_115401_SampleSheet!E5</f>
        <v>CAGATCTG</v>
      </c>
      <c r="C5" s="14" t="s">
        <v>404</v>
      </c>
      <c r="D5" s="15" t="str">
        <f t="shared" si="0"/>
        <v>P01_WA04</v>
      </c>
      <c r="E5" s="20" t="str">
        <f t="shared" si="1"/>
        <v>i7_P01_WA04:CAGATCTG</v>
      </c>
    </row>
    <row r="6" spans="1:5" x14ac:dyDescent="0.25">
      <c r="A6" s="2" t="str">
        <f>SIU_115401_SampleSheet!A6</f>
        <v>SIU_115401_P01_WA05</v>
      </c>
      <c r="B6" s="10" t="str">
        <f>SIU_115401_SampleSheet!E6</f>
        <v>CCGTGAGA</v>
      </c>
      <c r="C6" s="14" t="s">
        <v>404</v>
      </c>
      <c r="D6" s="15" t="str">
        <f t="shared" si="0"/>
        <v>P01_WA05</v>
      </c>
      <c r="E6" s="20" t="str">
        <f t="shared" si="1"/>
        <v>i7_P01_WA05:CCGTGAGA</v>
      </c>
    </row>
    <row r="7" spans="1:5" x14ac:dyDescent="0.25">
      <c r="A7" s="2" t="str">
        <f>SIU_115401_SampleSheet!A7</f>
        <v>SIU_115401_P01_WA06</v>
      </c>
      <c r="B7" s="10" t="str">
        <f>SIU_115401_SampleSheet!E7</f>
        <v>ACACGACC</v>
      </c>
      <c r="C7" s="14" t="s">
        <v>404</v>
      </c>
      <c r="D7" s="15" t="str">
        <f t="shared" si="0"/>
        <v>P01_WA06</v>
      </c>
      <c r="E7" s="20" t="str">
        <f t="shared" si="1"/>
        <v>i7_P01_WA06:ACACGACC</v>
      </c>
    </row>
    <row r="8" spans="1:5" x14ac:dyDescent="0.25">
      <c r="A8" s="2" t="str">
        <f>SIU_115401_SampleSheet!A8</f>
        <v>SIU_115401_P01_WA07</v>
      </c>
      <c r="B8" s="10" t="str">
        <f>SIU_115401_SampleSheet!E8</f>
        <v>AGCACCTC</v>
      </c>
      <c r="C8" s="14" t="s">
        <v>404</v>
      </c>
      <c r="D8" s="15" t="str">
        <f t="shared" si="0"/>
        <v>P01_WA07</v>
      </c>
      <c r="E8" s="20" t="str">
        <f t="shared" si="1"/>
        <v>i7_P01_WA07:AGCACCTC</v>
      </c>
    </row>
    <row r="9" spans="1:5" x14ac:dyDescent="0.25">
      <c r="A9" s="2" t="str">
        <f>SIU_115401_SampleSheet!A9</f>
        <v>SIU_115401_P01_WA08</v>
      </c>
      <c r="B9" s="10" t="str">
        <f>SIU_115401_SampleSheet!E9</f>
        <v>AAGACGGA</v>
      </c>
      <c r="C9" s="14" t="s">
        <v>404</v>
      </c>
      <c r="D9" s="15" t="str">
        <f t="shared" si="0"/>
        <v>P01_WA08</v>
      </c>
      <c r="E9" s="20" t="str">
        <f t="shared" si="1"/>
        <v>i7_P01_WA08:AAGACGGA</v>
      </c>
    </row>
    <row r="10" spans="1:5" x14ac:dyDescent="0.25">
      <c r="A10" s="2" t="str">
        <f>SIU_115401_SampleSheet!A10</f>
        <v>SIU_115401_P01_WA09</v>
      </c>
      <c r="B10" s="10" t="str">
        <f>SIU_115401_SampleSheet!E10</f>
        <v>CCAGTTCA</v>
      </c>
      <c r="C10" s="14" t="s">
        <v>404</v>
      </c>
      <c r="D10" s="15" t="str">
        <f t="shared" si="0"/>
        <v>P01_WA09</v>
      </c>
      <c r="E10" s="20" t="str">
        <f t="shared" si="1"/>
        <v>i7_P01_WA09:CCAGTTCA</v>
      </c>
    </row>
    <row r="11" spans="1:5" x14ac:dyDescent="0.25">
      <c r="A11" s="2" t="str">
        <f>SIU_115401_SampleSheet!A11</f>
        <v>SIU_115401_P01_WA10</v>
      </c>
      <c r="B11" s="10" t="str">
        <f>SIU_115401_SampleSheet!E11</f>
        <v>GGAGAACA</v>
      </c>
      <c r="C11" s="14" t="s">
        <v>404</v>
      </c>
      <c r="D11" s="15" t="str">
        <f t="shared" si="0"/>
        <v>P01_WA10</v>
      </c>
      <c r="E11" s="20" t="str">
        <f t="shared" si="1"/>
        <v>i7_P01_WA10:GGAGAACA</v>
      </c>
    </row>
    <row r="12" spans="1:5" x14ac:dyDescent="0.25">
      <c r="A12" s="2" t="str">
        <f>SIU_115401_SampleSheet!A12</f>
        <v>SIU_115401_P01_WA11</v>
      </c>
      <c r="B12" s="10" t="str">
        <f>SIU_115401_SampleSheet!E12</f>
        <v>AGATCGCA</v>
      </c>
      <c r="C12" s="14" t="s">
        <v>404</v>
      </c>
      <c r="D12" s="15" t="str">
        <f t="shared" si="0"/>
        <v>P01_WA11</v>
      </c>
      <c r="E12" s="20" t="str">
        <f t="shared" si="1"/>
        <v>i7_P01_WA11:AGATCGCA</v>
      </c>
    </row>
    <row r="13" spans="1:5" x14ac:dyDescent="0.25">
      <c r="A13" s="2" t="str">
        <f>SIU_115401_SampleSheet!A13</f>
        <v>SIU_115401_P01_WA12</v>
      </c>
      <c r="B13" s="10" t="str">
        <f>SIU_115401_SampleSheet!E13</f>
        <v>ACTATGCA</v>
      </c>
      <c r="C13" s="14" t="s">
        <v>404</v>
      </c>
      <c r="D13" s="15" t="str">
        <f t="shared" si="0"/>
        <v>P01_WA12</v>
      </c>
      <c r="E13" s="20" t="str">
        <f t="shared" si="1"/>
        <v>i7_P01_WA12:ACTATGCA</v>
      </c>
    </row>
    <row r="14" spans="1:5" x14ac:dyDescent="0.25">
      <c r="A14" s="2" t="str">
        <f>SIU_115401_SampleSheet!A14</f>
        <v>SIU_115401_P01_WB01</v>
      </c>
      <c r="B14" s="10" t="str">
        <f>SIU_115401_SampleSheet!E14</f>
        <v>CAAGACTA</v>
      </c>
      <c r="C14" s="14" t="s">
        <v>404</v>
      </c>
      <c r="D14" s="15" t="str">
        <f t="shared" si="0"/>
        <v>P01_WB01</v>
      </c>
      <c r="E14" s="20" t="str">
        <f t="shared" si="1"/>
        <v>i7_P01_WB01:CAAGACTA</v>
      </c>
    </row>
    <row r="15" spans="1:5" x14ac:dyDescent="0.25">
      <c r="A15" s="2" t="str">
        <f>SIU_115401_SampleSheet!A15</f>
        <v>SIU_115401_P01_WB02</v>
      </c>
      <c r="B15" s="10" t="str">
        <f>SIU_115401_SampleSheet!E15</f>
        <v>CCTCCTGA</v>
      </c>
      <c r="C15" s="14" t="s">
        <v>404</v>
      </c>
      <c r="D15" s="15" t="str">
        <f t="shared" si="0"/>
        <v>P01_WB02</v>
      </c>
      <c r="E15" s="20" t="str">
        <f t="shared" si="1"/>
        <v>i7_P01_WB02:CCTCCTGA</v>
      </c>
    </row>
    <row r="16" spans="1:5" x14ac:dyDescent="0.25">
      <c r="A16" s="2" t="str">
        <f>SIU_115401_SampleSheet!A16</f>
        <v>SIU_115401_P01_WB03</v>
      </c>
      <c r="B16" s="10" t="str">
        <f>SIU_115401_SampleSheet!E16</f>
        <v>AAACATCG</v>
      </c>
      <c r="C16" s="14" t="s">
        <v>404</v>
      </c>
      <c r="D16" s="15" t="str">
        <f t="shared" si="0"/>
        <v>P01_WB03</v>
      </c>
      <c r="E16" s="20" t="str">
        <f t="shared" si="1"/>
        <v>i7_P01_WB03:AAACATCG</v>
      </c>
    </row>
    <row r="17" spans="1:5" x14ac:dyDescent="0.25">
      <c r="A17" s="2" t="str">
        <f>SIU_115401_SampleSheet!A17</f>
        <v>SIU_115401_P01_WB04</v>
      </c>
      <c r="B17" s="10" t="str">
        <f>SIU_115401_SampleSheet!E17</f>
        <v>ACCTCCAA</v>
      </c>
      <c r="C17" s="14" t="s">
        <v>404</v>
      </c>
      <c r="D17" s="15" t="str">
        <f t="shared" si="0"/>
        <v>P01_WB04</v>
      </c>
      <c r="E17" s="20" t="str">
        <f t="shared" si="1"/>
        <v>i7_P01_WB04:ACCTCCAA</v>
      </c>
    </row>
    <row r="18" spans="1:5" x14ac:dyDescent="0.25">
      <c r="A18" s="2" t="str">
        <f>SIU_115401_SampleSheet!A18</f>
        <v>SIU_115401_P01_WB05</v>
      </c>
      <c r="B18" s="10" t="str">
        <f>SIU_115401_SampleSheet!E18</f>
        <v>CGGATTGC</v>
      </c>
      <c r="C18" s="14" t="s">
        <v>404</v>
      </c>
      <c r="D18" s="15" t="str">
        <f t="shared" si="0"/>
        <v>P01_WB05</v>
      </c>
      <c r="E18" s="20" t="str">
        <f t="shared" si="1"/>
        <v>i7_P01_WB05:CGGATTGC</v>
      </c>
    </row>
    <row r="19" spans="1:5" x14ac:dyDescent="0.25">
      <c r="A19" s="2" t="str">
        <f>SIU_115401_SampleSheet!A19</f>
        <v>SIU_115401_P01_WB06</v>
      </c>
      <c r="B19" s="10" t="str">
        <f>SIU_115401_SampleSheet!E19</f>
        <v>ACATTGGC</v>
      </c>
      <c r="C19" s="14" t="s">
        <v>404</v>
      </c>
      <c r="D19" s="15" t="str">
        <f t="shared" si="0"/>
        <v>P01_WB06</v>
      </c>
      <c r="E19" s="20" t="str">
        <f t="shared" si="1"/>
        <v>i7_P01_WB06:ACATTGGC</v>
      </c>
    </row>
    <row r="20" spans="1:5" x14ac:dyDescent="0.25">
      <c r="A20" s="2" t="str">
        <f>SIU_115401_SampleSheet!A20</f>
        <v>SIU_115401_P01_WB07</v>
      </c>
      <c r="B20" s="10" t="str">
        <f>SIU_115401_SampleSheet!E20</f>
        <v>ATTGAGGA</v>
      </c>
      <c r="C20" s="14" t="s">
        <v>404</v>
      </c>
      <c r="D20" s="15" t="str">
        <f t="shared" si="0"/>
        <v>P01_WB07</v>
      </c>
      <c r="E20" s="20" t="str">
        <f t="shared" si="1"/>
        <v>i7_P01_WB07:ATTGAGGA</v>
      </c>
    </row>
    <row r="21" spans="1:5" x14ac:dyDescent="0.25">
      <c r="A21" s="2" t="str">
        <f>SIU_115401_SampleSheet!A21</f>
        <v>SIU_115401_P01_WB08</v>
      </c>
      <c r="B21" s="10" t="str">
        <f>SIU_115401_SampleSheet!E21</f>
        <v>GTCGTAGA</v>
      </c>
      <c r="C21" s="14" t="s">
        <v>404</v>
      </c>
      <c r="D21" s="15" t="str">
        <f t="shared" si="0"/>
        <v>P01_WB08</v>
      </c>
      <c r="E21" s="20" t="str">
        <f t="shared" si="1"/>
        <v>i7_P01_WB08:GTCGTAGA</v>
      </c>
    </row>
    <row r="22" spans="1:5" x14ac:dyDescent="0.25">
      <c r="A22" s="2" t="str">
        <f>SIU_115401_SampleSheet!A22</f>
        <v>SIU_115401_P01_WB09</v>
      </c>
      <c r="B22" s="10" t="str">
        <f>SIU_115401_SampleSheet!E22</f>
        <v>TCTTCACA</v>
      </c>
      <c r="C22" s="14" t="s">
        <v>404</v>
      </c>
      <c r="D22" s="15" t="str">
        <f t="shared" si="0"/>
        <v>P01_WB09</v>
      </c>
      <c r="E22" s="20" t="str">
        <f t="shared" si="1"/>
        <v>i7_P01_WB09:TCTTCACA</v>
      </c>
    </row>
    <row r="23" spans="1:5" x14ac:dyDescent="0.25">
      <c r="A23" s="2" t="str">
        <f>SIU_115401_SampleSheet!A23</f>
        <v>SIU_115401_P01_WB10</v>
      </c>
      <c r="B23" s="10" t="str">
        <f>SIU_115401_SampleSheet!E23</f>
        <v>GGTGCGAA</v>
      </c>
      <c r="C23" s="14" t="s">
        <v>404</v>
      </c>
      <c r="D23" s="15" t="str">
        <f t="shared" si="0"/>
        <v>P01_WB10</v>
      </c>
      <c r="E23" s="20" t="str">
        <f t="shared" si="1"/>
        <v>i7_P01_WB10:GGTGCGAA</v>
      </c>
    </row>
    <row r="24" spans="1:5" x14ac:dyDescent="0.25">
      <c r="A24" s="2" t="str">
        <f>SIU_115401_SampleSheet!A24</f>
        <v>SIU_115401_P01_WB11</v>
      </c>
      <c r="B24" s="10" t="str">
        <f>SIU_115401_SampleSheet!E24</f>
        <v>ACCACTGT</v>
      </c>
      <c r="C24" s="14" t="s">
        <v>404</v>
      </c>
      <c r="D24" s="15" t="str">
        <f t="shared" si="0"/>
        <v>P01_WB11</v>
      </c>
      <c r="E24" s="20" t="str">
        <f t="shared" si="1"/>
        <v>i7_P01_WB11:ACCACTGT</v>
      </c>
    </row>
    <row r="25" spans="1:5" x14ac:dyDescent="0.25">
      <c r="A25" s="2" t="str">
        <f>SIU_115401_SampleSheet!A25</f>
        <v>SIU_115401_P01_WB12</v>
      </c>
      <c r="B25" s="10" t="str">
        <f>SIU_115401_SampleSheet!E25</f>
        <v>ACAGATTC</v>
      </c>
      <c r="C25" s="14" t="s">
        <v>404</v>
      </c>
      <c r="D25" s="15" t="str">
        <f t="shared" si="0"/>
        <v>P01_WB12</v>
      </c>
      <c r="E25" s="20" t="str">
        <f t="shared" si="1"/>
        <v>i7_P01_WB12:ACAGATTC</v>
      </c>
    </row>
    <row r="26" spans="1:5" x14ac:dyDescent="0.25">
      <c r="A26" s="2" t="str">
        <f>SIU_115401_SampleSheet!A26</f>
        <v>SIU_115401_P01_WC01</v>
      </c>
      <c r="B26" s="10" t="str">
        <f>SIU_115401_SampleSheet!E26</f>
        <v>TGGAACAA</v>
      </c>
      <c r="C26" s="14" t="s">
        <v>404</v>
      </c>
      <c r="D26" s="15" t="str">
        <f t="shared" si="0"/>
        <v>P01_WC01</v>
      </c>
      <c r="E26" s="20" t="str">
        <f t="shared" si="1"/>
        <v>i7_P01_WC01:TGGAACAA</v>
      </c>
    </row>
    <row r="27" spans="1:5" x14ac:dyDescent="0.25">
      <c r="A27" s="2" t="str">
        <f>SIU_115401_SampleSheet!A27</f>
        <v>SIU_115401_P01_WC02</v>
      </c>
      <c r="B27" s="10" t="str">
        <f>SIU_115401_SampleSheet!E27</f>
        <v>TGGTGGTA</v>
      </c>
      <c r="C27" s="14" t="s">
        <v>404</v>
      </c>
      <c r="D27" s="15" t="str">
        <f t="shared" si="0"/>
        <v>P01_WC02</v>
      </c>
      <c r="E27" s="20" t="str">
        <f t="shared" si="1"/>
        <v>i7_P01_WC02:TGGTGGTA</v>
      </c>
    </row>
    <row r="28" spans="1:5" x14ac:dyDescent="0.25">
      <c r="A28" s="2" t="str">
        <f>SIU_115401_SampleSheet!A28</f>
        <v>SIU_115401_P01_WC03</v>
      </c>
      <c r="B28" s="10" t="str">
        <f>SIU_115401_SampleSheet!E28</f>
        <v>CGAACTTA</v>
      </c>
      <c r="C28" s="14" t="s">
        <v>404</v>
      </c>
      <c r="D28" s="15" t="str">
        <f t="shared" si="0"/>
        <v>P01_WC03</v>
      </c>
      <c r="E28" s="20" t="str">
        <f t="shared" si="1"/>
        <v>i7_P01_WC03:CGAACTTA</v>
      </c>
    </row>
    <row r="29" spans="1:5" x14ac:dyDescent="0.25">
      <c r="A29" s="2" t="str">
        <f>SIU_115401_SampleSheet!A29</f>
        <v>SIU_115401_P01_WC04</v>
      </c>
      <c r="B29" s="10" t="str">
        <f>SIU_115401_SampleSheet!E29</f>
        <v>ACAGCAGA</v>
      </c>
      <c r="C29" s="14" t="s">
        <v>404</v>
      </c>
      <c r="D29" s="15" t="str">
        <f t="shared" si="0"/>
        <v>P01_WC04</v>
      </c>
      <c r="E29" s="20" t="str">
        <f t="shared" si="1"/>
        <v>i7_P01_WC04:ACAGCAGA</v>
      </c>
    </row>
    <row r="30" spans="1:5" x14ac:dyDescent="0.25">
      <c r="A30" s="2" t="str">
        <f>SIU_115401_SampleSheet!A30</f>
        <v>SIU_115401_P01_WC05</v>
      </c>
      <c r="B30" s="10" t="str">
        <f>SIU_115401_SampleSheet!E30</f>
        <v>ATCATTCC</v>
      </c>
      <c r="C30" s="14" t="s">
        <v>404</v>
      </c>
      <c r="D30" s="15" t="str">
        <f t="shared" si="0"/>
        <v>P01_WC05</v>
      </c>
      <c r="E30" s="20" t="str">
        <f t="shared" si="1"/>
        <v>i7_P01_WC05:ATCATTCC</v>
      </c>
    </row>
    <row r="31" spans="1:5" x14ac:dyDescent="0.25">
      <c r="A31" s="2" t="str">
        <f>SIU_115401_SampleSheet!A31</f>
        <v>SIU_115401_P01_WC06</v>
      </c>
      <c r="B31" s="10" t="str">
        <f>SIU_115401_SampleSheet!E31</f>
        <v>ATGCCTAA</v>
      </c>
      <c r="C31" s="14" t="s">
        <v>404</v>
      </c>
      <c r="D31" s="15" t="str">
        <f t="shared" si="0"/>
        <v>P01_WC06</v>
      </c>
      <c r="E31" s="20" t="str">
        <f t="shared" si="1"/>
        <v>i7_P01_WC06:ATGCCTAA</v>
      </c>
    </row>
    <row r="32" spans="1:5" x14ac:dyDescent="0.25">
      <c r="A32" s="2" t="str">
        <f>SIU_115401_SampleSheet!A32</f>
        <v>SIU_115401_P01_WC07</v>
      </c>
      <c r="B32" s="10" t="str">
        <f>SIU_115401_SampleSheet!E32</f>
        <v>TCCGTCTA</v>
      </c>
      <c r="C32" s="14" t="s">
        <v>404</v>
      </c>
      <c r="D32" s="15" t="str">
        <f t="shared" si="0"/>
        <v>P01_WC07</v>
      </c>
      <c r="E32" s="20" t="str">
        <f t="shared" si="1"/>
        <v>i7_P01_WC07:TCCGTCTA</v>
      </c>
    </row>
    <row r="33" spans="1:5" x14ac:dyDescent="0.25">
      <c r="A33" s="2" t="str">
        <f>SIU_115401_SampleSheet!A33</f>
        <v>SIU_115401_P01_WC08</v>
      </c>
      <c r="B33" s="10" t="str">
        <f>SIU_115401_SampleSheet!E33</f>
        <v>AAGGTACA</v>
      </c>
      <c r="C33" s="14" t="s">
        <v>404</v>
      </c>
      <c r="D33" s="15" t="str">
        <f t="shared" si="0"/>
        <v>P01_WC08</v>
      </c>
      <c r="E33" s="20" t="str">
        <f t="shared" si="1"/>
        <v>i7_P01_WC08:AAGGTACA</v>
      </c>
    </row>
    <row r="34" spans="1:5" x14ac:dyDescent="0.25">
      <c r="A34" s="2" t="str">
        <f>SIU_115401_SampleSheet!A34</f>
        <v>SIU_115401_P01_WC09</v>
      </c>
      <c r="B34" s="10" t="str">
        <f>SIU_115401_SampleSheet!E34</f>
        <v>GACAGTGC</v>
      </c>
      <c r="C34" s="14" t="s">
        <v>404</v>
      </c>
      <c r="D34" s="15" t="str">
        <f t="shared" ref="D34:D65" si="2">RIGHT(A34,8)</f>
        <v>P01_WC09</v>
      </c>
      <c r="E34" s="20" t="str">
        <f t="shared" ref="E34:E65" si="3">C34&amp;D34&amp;":"&amp;B34</f>
        <v>i7_P01_WC09:GACAGTGC</v>
      </c>
    </row>
    <row r="35" spans="1:5" x14ac:dyDescent="0.25">
      <c r="A35" s="2" t="str">
        <f>SIU_115401_SampleSheet!A35</f>
        <v>SIU_115401_P01_WC10</v>
      </c>
      <c r="B35" s="10" t="str">
        <f>SIU_115401_SampleSheet!E35</f>
        <v>GACTAGTA</v>
      </c>
      <c r="C35" s="14" t="s">
        <v>404</v>
      </c>
      <c r="D35" s="15" t="str">
        <f t="shared" si="2"/>
        <v>P01_WC10</v>
      </c>
      <c r="E35" s="20" t="str">
        <f t="shared" si="3"/>
        <v>i7_P01_WC10:GACTAGTA</v>
      </c>
    </row>
    <row r="36" spans="1:5" x14ac:dyDescent="0.25">
      <c r="A36" s="2" t="str">
        <f>SIU_115401_SampleSheet!A36</f>
        <v>SIU_115401_P01_WC11</v>
      </c>
      <c r="B36" s="10" t="str">
        <f>SIU_115401_SampleSheet!E36</f>
        <v>AAGAGATC</v>
      </c>
      <c r="C36" s="14" t="s">
        <v>404</v>
      </c>
      <c r="D36" s="15" t="str">
        <f t="shared" si="2"/>
        <v>P01_WC11</v>
      </c>
      <c r="E36" s="20" t="str">
        <f t="shared" si="3"/>
        <v>i7_P01_WC11:AAGAGATC</v>
      </c>
    </row>
    <row r="37" spans="1:5" x14ac:dyDescent="0.25">
      <c r="A37" s="2" t="str">
        <f>SIU_115401_SampleSheet!A37</f>
        <v>SIU_115401_P01_WC12</v>
      </c>
      <c r="B37" s="10" t="str">
        <f>SIU_115401_SampleSheet!E37</f>
        <v>CTCAATGA</v>
      </c>
      <c r="C37" s="14" t="s">
        <v>404</v>
      </c>
      <c r="D37" s="15" t="str">
        <f t="shared" si="2"/>
        <v>P01_WC12</v>
      </c>
      <c r="E37" s="20" t="str">
        <f t="shared" si="3"/>
        <v>i7_P01_WC12:CTCAATGA</v>
      </c>
    </row>
    <row r="38" spans="1:5" x14ac:dyDescent="0.25">
      <c r="A38" s="2" t="str">
        <f>SIU_115401_SampleSheet!A38</f>
        <v>SIU_115401_P01_WD01</v>
      </c>
      <c r="B38" s="10" t="str">
        <f>SIU_115401_SampleSheet!E38</f>
        <v>GCTAACGA</v>
      </c>
      <c r="C38" s="14" t="s">
        <v>404</v>
      </c>
      <c r="D38" s="15" t="str">
        <f t="shared" si="2"/>
        <v>P01_WD01</v>
      </c>
      <c r="E38" s="20" t="str">
        <f t="shared" si="3"/>
        <v>i7_P01_WD01:GCTAACGA</v>
      </c>
    </row>
    <row r="39" spans="1:5" x14ac:dyDescent="0.25">
      <c r="A39" s="2" t="str">
        <f>SIU_115401_SampleSheet!A39</f>
        <v>SIU_115401_P01_WD02</v>
      </c>
      <c r="B39" s="10" t="str">
        <f>SIU_115401_SampleSheet!E39</f>
        <v>AATCCGTC</v>
      </c>
      <c r="C39" s="14" t="s">
        <v>404</v>
      </c>
      <c r="D39" s="15" t="str">
        <f t="shared" si="2"/>
        <v>P01_WD02</v>
      </c>
      <c r="E39" s="20" t="str">
        <f t="shared" si="3"/>
        <v>i7_P01_WD02:AATCCGTC</v>
      </c>
    </row>
    <row r="40" spans="1:5" x14ac:dyDescent="0.25">
      <c r="A40" s="2" t="str">
        <f>SIU_115401_SampleSheet!A40</f>
        <v>SIU_115401_P01_WD03</v>
      </c>
      <c r="B40" s="10" t="str">
        <f>SIU_115401_SampleSheet!E40</f>
        <v>CAACCACA</v>
      </c>
      <c r="C40" s="14" t="s">
        <v>404</v>
      </c>
      <c r="D40" s="15" t="str">
        <f t="shared" si="2"/>
        <v>P01_WD03</v>
      </c>
      <c r="E40" s="20" t="str">
        <f t="shared" si="3"/>
        <v>i7_P01_WD03:CAACCACA</v>
      </c>
    </row>
    <row r="41" spans="1:5" x14ac:dyDescent="0.25">
      <c r="A41" s="2" t="str">
        <f>SIU_115401_SampleSheet!A41</f>
        <v>SIU_115401_P01_WD04</v>
      </c>
      <c r="B41" s="10" t="str">
        <f>SIU_115401_SampleSheet!E41</f>
        <v>CTAAGGTC</v>
      </c>
      <c r="C41" s="14" t="s">
        <v>404</v>
      </c>
      <c r="D41" s="15" t="str">
        <f t="shared" si="2"/>
        <v>P01_WD04</v>
      </c>
      <c r="E41" s="20" t="str">
        <f t="shared" si="3"/>
        <v>i7_P01_WD04:CTAAGGTC</v>
      </c>
    </row>
    <row r="42" spans="1:5" x14ac:dyDescent="0.25">
      <c r="A42" s="2" t="str">
        <f>SIU_115401_SampleSheet!A42</f>
        <v>SIU_115401_P01_WD05</v>
      </c>
      <c r="B42" s="10" t="str">
        <f>SIU_115401_SampleSheet!E42</f>
        <v>AAGGACAC</v>
      </c>
      <c r="C42" s="14" t="s">
        <v>404</v>
      </c>
      <c r="D42" s="15" t="str">
        <f t="shared" si="2"/>
        <v>P01_WD05</v>
      </c>
      <c r="E42" s="20" t="str">
        <f t="shared" si="3"/>
        <v>i7_P01_WD05:AAGGACAC</v>
      </c>
    </row>
    <row r="43" spans="1:5" x14ac:dyDescent="0.25">
      <c r="A43" s="2" t="str">
        <f>SIU_115401_SampleSheet!A43</f>
        <v>SIU_115401_P01_WD06</v>
      </c>
      <c r="B43" s="10" t="str">
        <f>SIU_115401_SampleSheet!E43</f>
        <v>GCCACATA</v>
      </c>
      <c r="C43" s="14" t="s">
        <v>404</v>
      </c>
      <c r="D43" s="15" t="str">
        <f t="shared" si="2"/>
        <v>P01_WD06</v>
      </c>
      <c r="E43" s="20" t="str">
        <f t="shared" si="3"/>
        <v>i7_P01_WD06:GCCACATA</v>
      </c>
    </row>
    <row r="44" spans="1:5" x14ac:dyDescent="0.25">
      <c r="A44" s="2" t="str">
        <f>SIU_115401_SampleSheet!A44</f>
        <v>SIU_115401_P01_WD07</v>
      </c>
      <c r="B44" s="10" t="str">
        <f>SIU_115401_SampleSheet!E44</f>
        <v>CCGACAAC</v>
      </c>
      <c r="C44" s="14" t="s">
        <v>404</v>
      </c>
      <c r="D44" s="15" t="str">
        <f t="shared" si="2"/>
        <v>P01_WD07</v>
      </c>
      <c r="E44" s="20" t="str">
        <f t="shared" si="3"/>
        <v>i7_P01_WD07:CCGACAAC</v>
      </c>
    </row>
    <row r="45" spans="1:5" x14ac:dyDescent="0.25">
      <c r="A45" s="2" t="str">
        <f>SIU_115401_SampleSheet!A45</f>
        <v>SIU_115401_P01_WD08</v>
      </c>
      <c r="B45" s="10" t="str">
        <f>SIU_115401_SampleSheet!E45</f>
        <v>ATAGCGAC</v>
      </c>
      <c r="C45" s="14" t="s">
        <v>404</v>
      </c>
      <c r="D45" s="15" t="str">
        <f t="shared" si="2"/>
        <v>P01_WD08</v>
      </c>
      <c r="E45" s="20" t="str">
        <f t="shared" si="3"/>
        <v>i7_P01_WD08:ATAGCGAC</v>
      </c>
    </row>
    <row r="46" spans="1:5" x14ac:dyDescent="0.25">
      <c r="A46" s="2" t="str">
        <f>SIU_115401_SampleSheet!A46</f>
        <v>SIU_115401_P01_WD09</v>
      </c>
      <c r="B46" s="10" t="str">
        <f>SIU_115401_SampleSheet!E46</f>
        <v>TGAAGAGA</v>
      </c>
      <c r="C46" s="14" t="s">
        <v>404</v>
      </c>
      <c r="D46" s="15" t="str">
        <f t="shared" si="2"/>
        <v>P01_WD09</v>
      </c>
      <c r="E46" s="20" t="str">
        <f t="shared" si="3"/>
        <v>i7_P01_WD09:TGAAGAGA</v>
      </c>
    </row>
    <row r="47" spans="1:5" x14ac:dyDescent="0.25">
      <c r="A47" s="2" t="str">
        <f>SIU_115401_SampleSheet!A47</f>
        <v>SIU_115401_P01_WD10</v>
      </c>
      <c r="B47" s="10" t="str">
        <f>SIU_115401_SampleSheet!E47</f>
        <v>CATCAAGT</v>
      </c>
      <c r="C47" s="14" t="s">
        <v>404</v>
      </c>
      <c r="D47" s="15" t="str">
        <f t="shared" si="2"/>
        <v>P01_WD10</v>
      </c>
      <c r="E47" s="20" t="str">
        <f t="shared" si="3"/>
        <v>i7_P01_WD10:CATCAAGT</v>
      </c>
    </row>
    <row r="48" spans="1:5" x14ac:dyDescent="0.25">
      <c r="A48" s="2" t="str">
        <f>SIU_115401_SampleSheet!A48</f>
        <v>SIU_115401_P01_WD11</v>
      </c>
      <c r="B48" s="10" t="str">
        <f>SIU_115401_SampleSheet!E48</f>
        <v>GTCTGTCA</v>
      </c>
      <c r="C48" s="14" t="s">
        <v>404</v>
      </c>
      <c r="D48" s="15" t="str">
        <f t="shared" si="2"/>
        <v>P01_WD11</v>
      </c>
      <c r="E48" s="20" t="str">
        <f t="shared" si="3"/>
        <v>i7_P01_WD11:GTCTGTCA</v>
      </c>
    </row>
    <row r="49" spans="1:5" x14ac:dyDescent="0.25">
      <c r="A49" s="2" t="str">
        <f>SIU_115401_SampleSheet!A49</f>
        <v>SIU_115401_P01_WD12</v>
      </c>
      <c r="B49" s="10" t="str">
        <f>SIU_115401_SampleSheet!E49</f>
        <v>CGCTGATC</v>
      </c>
      <c r="C49" s="14" t="s">
        <v>404</v>
      </c>
      <c r="D49" s="15" t="str">
        <f t="shared" si="2"/>
        <v>P01_WD12</v>
      </c>
      <c r="E49" s="20" t="str">
        <f t="shared" si="3"/>
        <v>i7_P01_WD12:CGCTGATC</v>
      </c>
    </row>
    <row r="50" spans="1:5" x14ac:dyDescent="0.25">
      <c r="A50" s="2" t="str">
        <f>SIU_115401_SampleSheet!A50</f>
        <v>SIU_115401_P01_WE01</v>
      </c>
      <c r="B50" s="10" t="str">
        <f>SIU_115401_SampleSheet!E50</f>
        <v>GAGCTGAA</v>
      </c>
      <c r="C50" s="14" t="s">
        <v>404</v>
      </c>
      <c r="D50" s="15" t="str">
        <f t="shared" si="2"/>
        <v>P01_WE01</v>
      </c>
      <c r="E50" s="20" t="str">
        <f t="shared" si="3"/>
        <v>i7_P01_WE01:GAGCTGAA</v>
      </c>
    </row>
    <row r="51" spans="1:5" x14ac:dyDescent="0.25">
      <c r="A51" s="2" t="str">
        <f>SIU_115401_SampleSheet!A51</f>
        <v>SIU_115401_P01_WE02</v>
      </c>
      <c r="B51" s="10" t="str">
        <f>SIU_115401_SampleSheet!E51</f>
        <v>CGACACAC</v>
      </c>
      <c r="C51" s="14" t="s">
        <v>404</v>
      </c>
      <c r="D51" s="15" t="str">
        <f t="shared" si="2"/>
        <v>P01_WE02</v>
      </c>
      <c r="E51" s="20" t="str">
        <f t="shared" si="3"/>
        <v>i7_P01_WE02:CGACACAC</v>
      </c>
    </row>
    <row r="52" spans="1:5" x14ac:dyDescent="0.25">
      <c r="A52" s="2" t="str">
        <f>SIU_115401_SampleSheet!A52</f>
        <v>SIU_115401_P01_WE03</v>
      </c>
      <c r="B52" s="10" t="str">
        <f>SIU_115401_SampleSheet!E52</f>
        <v>CCTAATCC</v>
      </c>
      <c r="C52" s="14" t="s">
        <v>404</v>
      </c>
      <c r="D52" s="15" t="str">
        <f t="shared" si="2"/>
        <v>P01_WE03</v>
      </c>
      <c r="E52" s="20" t="str">
        <f t="shared" si="3"/>
        <v>i7_P01_WE03:CCTAATCC</v>
      </c>
    </row>
    <row r="53" spans="1:5" x14ac:dyDescent="0.25">
      <c r="A53" s="2" t="str">
        <f>SIU_115401_SampleSheet!A53</f>
        <v>SIU_115401_P01_WE04</v>
      </c>
      <c r="B53" s="10" t="str">
        <f>SIU_115401_SampleSheet!E53</f>
        <v>ACGCTCGA</v>
      </c>
      <c r="C53" s="14" t="s">
        <v>404</v>
      </c>
      <c r="D53" s="15" t="str">
        <f t="shared" si="2"/>
        <v>P01_WE04</v>
      </c>
      <c r="E53" s="20" t="str">
        <f t="shared" si="3"/>
        <v>i7_P01_WE04:ACGCTCGA</v>
      </c>
    </row>
    <row r="54" spans="1:5" x14ac:dyDescent="0.25">
      <c r="A54" s="2" t="str">
        <f>SIU_115401_SampleSheet!A54</f>
        <v>SIU_115401_P01_WE05</v>
      </c>
      <c r="B54" s="10" t="str">
        <f>SIU_115401_SampleSheet!E54</f>
        <v>GAGTTAGC</v>
      </c>
      <c r="C54" s="14" t="s">
        <v>404</v>
      </c>
      <c r="D54" s="15" t="str">
        <f t="shared" si="2"/>
        <v>P01_WE05</v>
      </c>
      <c r="E54" s="20" t="str">
        <f t="shared" si="3"/>
        <v>i7_P01_WE05:GAGTTAGC</v>
      </c>
    </row>
    <row r="55" spans="1:5" x14ac:dyDescent="0.25">
      <c r="A55" s="2" t="str">
        <f>SIU_115401_SampleSheet!A55</f>
        <v>SIU_115401_P01_WE06</v>
      </c>
      <c r="B55" s="10" t="str">
        <f>SIU_115401_SampleSheet!E55</f>
        <v>CATACCAA</v>
      </c>
      <c r="C55" s="14" t="s">
        <v>404</v>
      </c>
      <c r="D55" s="15" t="str">
        <f t="shared" si="2"/>
        <v>P01_WE06</v>
      </c>
      <c r="E55" s="20" t="str">
        <f t="shared" si="3"/>
        <v>i7_P01_WE06:CATACCAA</v>
      </c>
    </row>
    <row r="56" spans="1:5" x14ac:dyDescent="0.25">
      <c r="A56" s="2" t="str">
        <f>SIU_115401_SampleSheet!A56</f>
        <v>SIU_115401_P01_WE07</v>
      </c>
      <c r="B56" s="10" t="str">
        <f>SIU_115401_SampleSheet!E56</f>
        <v>CTGAGCCA</v>
      </c>
      <c r="C56" s="14" t="s">
        <v>404</v>
      </c>
      <c r="D56" s="15" t="str">
        <f t="shared" si="2"/>
        <v>P01_WE07</v>
      </c>
      <c r="E56" s="20" t="str">
        <f t="shared" si="3"/>
        <v>i7_P01_WE07:CTGAGCCA</v>
      </c>
    </row>
    <row r="57" spans="1:5" x14ac:dyDescent="0.25">
      <c r="A57" s="2" t="str">
        <f>SIU_115401_SampleSheet!A57</f>
        <v>SIU_115401_P01_WE08</v>
      </c>
      <c r="B57" s="10" t="str">
        <f>SIU_115401_SampleSheet!E57</f>
        <v>AGTGGTCA</v>
      </c>
      <c r="C57" s="14" t="s">
        <v>404</v>
      </c>
      <c r="D57" s="15" t="str">
        <f t="shared" si="2"/>
        <v>P01_WE08</v>
      </c>
      <c r="E57" s="20" t="str">
        <f t="shared" si="3"/>
        <v>i7_P01_WE08:AGTGGTCA</v>
      </c>
    </row>
    <row r="58" spans="1:5" x14ac:dyDescent="0.25">
      <c r="A58" s="2" t="str">
        <f>SIU_115401_SampleSheet!A58</f>
        <v>SIU_115401_P01_WE09</v>
      </c>
      <c r="B58" s="10" t="str">
        <f>SIU_115401_SampleSheet!E58</f>
        <v>AGAGTCAA</v>
      </c>
      <c r="C58" s="14" t="s">
        <v>404</v>
      </c>
      <c r="D58" s="15" t="str">
        <f t="shared" si="2"/>
        <v>P01_WE09</v>
      </c>
      <c r="E58" s="20" t="str">
        <f t="shared" si="3"/>
        <v>i7_P01_WE09:AGAGTCAA</v>
      </c>
    </row>
    <row r="59" spans="1:5" x14ac:dyDescent="0.25">
      <c r="A59" s="2" t="str">
        <f>SIU_115401_SampleSheet!A59</f>
        <v>SIU_115401_P01_WE10</v>
      </c>
      <c r="B59" s="10" t="str">
        <f>SIU_115401_SampleSheet!E59</f>
        <v>TATCAGCA</v>
      </c>
      <c r="C59" s="14" t="s">
        <v>404</v>
      </c>
      <c r="D59" s="15" t="str">
        <f t="shared" si="2"/>
        <v>P01_WE10</v>
      </c>
      <c r="E59" s="20" t="str">
        <f t="shared" si="3"/>
        <v>i7_P01_WE10:TATCAGCA</v>
      </c>
    </row>
    <row r="60" spans="1:5" x14ac:dyDescent="0.25">
      <c r="A60" s="2" t="str">
        <f>SIU_115401_SampleSheet!A60</f>
        <v>SIU_115401_P01_WE11</v>
      </c>
      <c r="B60" s="10" t="str">
        <f>SIU_115401_SampleSheet!E60</f>
        <v>AACAACCA</v>
      </c>
      <c r="C60" s="14" t="s">
        <v>404</v>
      </c>
      <c r="D60" s="15" t="str">
        <f t="shared" si="2"/>
        <v>P01_WE11</v>
      </c>
      <c r="E60" s="20" t="str">
        <f t="shared" si="3"/>
        <v>i7_P01_WE11:AACAACCA</v>
      </c>
    </row>
    <row r="61" spans="1:5" x14ac:dyDescent="0.25">
      <c r="A61" s="2" t="str">
        <f>SIU_115401_SampleSheet!A61</f>
        <v>SIU_115401_P01_WE12</v>
      </c>
      <c r="B61" s="10" t="str">
        <f>SIU_115401_SampleSheet!E61</f>
        <v>AGATGTAC</v>
      </c>
      <c r="C61" s="14" t="s">
        <v>404</v>
      </c>
      <c r="D61" s="15" t="str">
        <f t="shared" si="2"/>
        <v>P01_WE12</v>
      </c>
      <c r="E61" s="20" t="str">
        <f t="shared" si="3"/>
        <v>i7_P01_WE12:AGATGTAC</v>
      </c>
    </row>
    <row r="62" spans="1:5" x14ac:dyDescent="0.25">
      <c r="A62" s="2" t="str">
        <f>SIU_115401_SampleSheet!A62</f>
        <v>SIU_115401_P01_WF01</v>
      </c>
      <c r="B62" s="10" t="str">
        <f>SIU_115401_SampleSheet!E62</f>
        <v>ATCCTGTA</v>
      </c>
      <c r="C62" s="14" t="s">
        <v>404</v>
      </c>
      <c r="D62" s="15" t="str">
        <f t="shared" si="2"/>
        <v>P01_WF01</v>
      </c>
      <c r="E62" s="20" t="str">
        <f t="shared" si="3"/>
        <v>i7_P01_WF01:ATCCTGTA</v>
      </c>
    </row>
    <row r="63" spans="1:5" x14ac:dyDescent="0.25">
      <c r="A63" s="2" t="str">
        <f>SIU_115401_SampleSheet!A63</f>
        <v>SIU_115401_P01_WF02</v>
      </c>
      <c r="B63" s="10" t="str">
        <f>SIU_115401_SampleSheet!E63</f>
        <v>AGCCATGC</v>
      </c>
      <c r="C63" s="14" t="s">
        <v>404</v>
      </c>
      <c r="D63" s="15" t="str">
        <f t="shared" si="2"/>
        <v>P01_WF02</v>
      </c>
      <c r="E63" s="20" t="str">
        <f t="shared" si="3"/>
        <v>i7_P01_WF02:AGCCATGC</v>
      </c>
    </row>
    <row r="64" spans="1:5" x14ac:dyDescent="0.25">
      <c r="A64" s="2" t="str">
        <f>SIU_115401_SampleSheet!A64</f>
        <v>SIU_115401_P01_WF03</v>
      </c>
      <c r="B64" s="10" t="str">
        <f>SIU_115401_SampleSheet!E64</f>
        <v>AGGCTAAC</v>
      </c>
      <c r="C64" s="14" t="s">
        <v>404</v>
      </c>
      <c r="D64" s="15" t="str">
        <f t="shared" si="2"/>
        <v>P01_WF03</v>
      </c>
      <c r="E64" s="20" t="str">
        <f t="shared" si="3"/>
        <v>i7_P01_WF03:AGGCTAAC</v>
      </c>
    </row>
    <row r="65" spans="1:5" x14ac:dyDescent="0.25">
      <c r="A65" s="2" t="str">
        <f>SIU_115401_SampleSheet!A65</f>
        <v>SIU_115401_P01_WF04</v>
      </c>
      <c r="B65" s="10" t="str">
        <f>SIU_115401_SampleSheet!E65</f>
        <v>CTGGCATA</v>
      </c>
      <c r="C65" s="14" t="s">
        <v>404</v>
      </c>
      <c r="D65" s="15" t="str">
        <f t="shared" si="2"/>
        <v>P01_WF04</v>
      </c>
      <c r="E65" s="20" t="str">
        <f t="shared" si="3"/>
        <v>i7_P01_WF04:CTGGCATA</v>
      </c>
    </row>
    <row r="66" spans="1:5" x14ac:dyDescent="0.25">
      <c r="A66" s="2" t="str">
        <f>SIU_115401_SampleSheet!A66</f>
        <v>SIU_115401_P01_WF05</v>
      </c>
      <c r="B66" s="10" t="str">
        <f>SIU_115401_SampleSheet!E66</f>
        <v>GAACAGGC</v>
      </c>
      <c r="C66" s="14" t="s">
        <v>404</v>
      </c>
      <c r="D66" s="15" t="str">
        <f t="shared" ref="D66:D97" si="4">RIGHT(A66,8)</f>
        <v>P01_WF05</v>
      </c>
      <c r="E66" s="20" t="str">
        <f t="shared" ref="E66:E97" si="5">C66&amp;D66&amp;":"&amp;B66</f>
        <v>i7_P01_WF05:GAACAGGC</v>
      </c>
    </row>
    <row r="67" spans="1:5" x14ac:dyDescent="0.25">
      <c r="A67" s="2" t="str">
        <f>SIU_115401_SampleSheet!A67</f>
        <v>SIU_115401_P01_WF06</v>
      </c>
      <c r="B67" s="10" t="str">
        <f>SIU_115401_SampleSheet!E67</f>
        <v>TAGGATGA</v>
      </c>
      <c r="C67" s="14" t="s">
        <v>404</v>
      </c>
      <c r="D67" s="15" t="str">
        <f t="shared" si="4"/>
        <v>P01_WF06</v>
      </c>
      <c r="E67" s="20" t="str">
        <f t="shared" si="5"/>
        <v>i7_P01_WF06:TAGGATGA</v>
      </c>
    </row>
    <row r="68" spans="1:5" x14ac:dyDescent="0.25">
      <c r="A68" s="2" t="str">
        <f>SIU_115401_SampleSheet!A68</f>
        <v>SIU_115401_P01_WF07</v>
      </c>
      <c r="B68" s="10" t="str">
        <f>SIU_115401_SampleSheet!E68</f>
        <v>CACTTCGA</v>
      </c>
      <c r="C68" s="14" t="s">
        <v>404</v>
      </c>
      <c r="D68" s="15" t="str">
        <f t="shared" si="4"/>
        <v>P01_WF07</v>
      </c>
      <c r="E68" s="20" t="str">
        <f t="shared" si="5"/>
        <v>i7_P01_WF07:CACTTCGA</v>
      </c>
    </row>
    <row r="69" spans="1:5" x14ac:dyDescent="0.25">
      <c r="A69" s="2" t="str">
        <f>SIU_115401_SampleSheet!A69</f>
        <v>SIU_115401_P01_WF08</v>
      </c>
      <c r="B69" s="10" t="str">
        <f>SIU_115401_SampleSheet!E69</f>
        <v>GCTCGGTA</v>
      </c>
      <c r="C69" s="14" t="s">
        <v>404</v>
      </c>
      <c r="D69" s="15" t="str">
        <f t="shared" si="4"/>
        <v>P01_WF08</v>
      </c>
      <c r="E69" s="20" t="str">
        <f t="shared" si="5"/>
        <v>i7_P01_WF08:GCTCGGTA</v>
      </c>
    </row>
    <row r="70" spans="1:5" x14ac:dyDescent="0.25">
      <c r="A70" s="2" t="str">
        <f>SIU_115401_SampleSheet!A70</f>
        <v>SIU_115401_P01_WF09</v>
      </c>
      <c r="B70" s="10" t="str">
        <f>SIU_115401_SampleSheet!E70</f>
        <v>GAATCTGA</v>
      </c>
      <c r="C70" s="14" t="s">
        <v>404</v>
      </c>
      <c r="D70" s="15" t="str">
        <f t="shared" si="4"/>
        <v>P01_WF09</v>
      </c>
      <c r="E70" s="20" t="str">
        <f t="shared" si="5"/>
        <v>i7_P01_WF09:GAATCTGA</v>
      </c>
    </row>
    <row r="71" spans="1:5" x14ac:dyDescent="0.25">
      <c r="A71" s="2" t="str">
        <f>SIU_115401_SampleSheet!A71</f>
        <v>SIU_115401_P01_WF10</v>
      </c>
      <c r="B71" s="10" t="str">
        <f>SIU_115401_SampleSheet!E71</f>
        <v>AGCAGGAA</v>
      </c>
      <c r="C71" s="14" t="s">
        <v>404</v>
      </c>
      <c r="D71" s="15" t="str">
        <f t="shared" si="4"/>
        <v>P01_WF10</v>
      </c>
      <c r="E71" s="20" t="str">
        <f t="shared" si="5"/>
        <v>i7_P01_WF10:AGCAGGAA</v>
      </c>
    </row>
    <row r="72" spans="1:5" x14ac:dyDescent="0.25">
      <c r="A72" s="2" t="str">
        <f>SIU_115401_SampleSheet!A72</f>
        <v>SIU_115401_P01_WF11</v>
      </c>
      <c r="B72" s="10" t="str">
        <f>SIU_115401_SampleSheet!E72</f>
        <v>GCGAGTAA</v>
      </c>
      <c r="C72" s="14" t="s">
        <v>404</v>
      </c>
      <c r="D72" s="15" t="str">
        <f t="shared" si="4"/>
        <v>P01_WF11</v>
      </c>
      <c r="E72" s="20" t="str">
        <f t="shared" si="5"/>
        <v>i7_P01_WF11:GCGAGTAA</v>
      </c>
    </row>
    <row r="73" spans="1:5" x14ac:dyDescent="0.25">
      <c r="A73" s="2" t="str">
        <f>SIU_115401_SampleSheet!A73</f>
        <v>SIU_115401_P01_WF12</v>
      </c>
      <c r="B73" s="10" t="str">
        <f>SIU_115401_SampleSheet!E73</f>
        <v>TGGCTTCA</v>
      </c>
      <c r="C73" s="14" t="s">
        <v>404</v>
      </c>
      <c r="D73" s="15" t="str">
        <f t="shared" si="4"/>
        <v>P01_WF12</v>
      </c>
      <c r="E73" s="20" t="str">
        <f t="shared" si="5"/>
        <v>i7_P01_WF12:TGGCTTCA</v>
      </c>
    </row>
    <row r="74" spans="1:5" x14ac:dyDescent="0.25">
      <c r="A74" s="2" t="str">
        <f>SIU_115401_SampleSheet!A74</f>
        <v>SIU_115401_P01_WG01</v>
      </c>
      <c r="B74" s="10" t="str">
        <f>SIU_115401_SampleSheet!E74</f>
        <v>CACCTTAC</v>
      </c>
      <c r="C74" s="14" t="s">
        <v>404</v>
      </c>
      <c r="D74" s="15" t="str">
        <f t="shared" si="4"/>
        <v>P01_WG01</v>
      </c>
      <c r="E74" s="20" t="str">
        <f t="shared" si="5"/>
        <v>i7_P01_WG01:CACCTTAC</v>
      </c>
    </row>
    <row r="75" spans="1:5" x14ac:dyDescent="0.25">
      <c r="A75" s="2" t="str">
        <f>SIU_115401_SampleSheet!A75</f>
        <v>SIU_115401_P01_WG02</v>
      </c>
      <c r="B75" s="10" t="str">
        <f>SIU_115401_SampleSheet!E75</f>
        <v>AGTACAAG</v>
      </c>
      <c r="C75" s="14" t="s">
        <v>404</v>
      </c>
      <c r="D75" s="15" t="str">
        <f t="shared" si="4"/>
        <v>P01_WG02</v>
      </c>
      <c r="E75" s="20" t="str">
        <f t="shared" si="5"/>
        <v>i7_P01_WG02:AGTACAAG</v>
      </c>
    </row>
    <row r="76" spans="1:5" x14ac:dyDescent="0.25">
      <c r="A76" s="2" t="str">
        <f>SIU_115401_SampleSheet!A76</f>
        <v>SIU_115401_P01_WG03</v>
      </c>
      <c r="B76" s="10" t="str">
        <f>SIU_115401_SampleSheet!E76</f>
        <v>ACGTATCA</v>
      </c>
      <c r="C76" s="14" t="s">
        <v>404</v>
      </c>
      <c r="D76" s="15" t="str">
        <f t="shared" si="4"/>
        <v>P01_WG03</v>
      </c>
      <c r="E76" s="20" t="str">
        <f t="shared" si="5"/>
        <v>i7_P01_WG03:ACGTATCA</v>
      </c>
    </row>
    <row r="77" spans="1:5" x14ac:dyDescent="0.25">
      <c r="A77" s="2" t="str">
        <f>SIU_115401_SampleSheet!A77</f>
        <v>SIU_115401_P01_WG04</v>
      </c>
      <c r="B77" s="10" t="str">
        <f>SIU_115401_SampleSheet!E77</f>
        <v>ACAAGCTA</v>
      </c>
      <c r="C77" s="14" t="s">
        <v>404</v>
      </c>
      <c r="D77" s="15" t="str">
        <f t="shared" si="4"/>
        <v>P01_WG04</v>
      </c>
      <c r="E77" s="20" t="str">
        <f t="shared" si="5"/>
        <v>i7_P01_WG04:ACAAGCTA</v>
      </c>
    </row>
    <row r="78" spans="1:5" x14ac:dyDescent="0.25">
      <c r="A78" s="2" t="str">
        <f>SIU_115401_SampleSheet!A78</f>
        <v>SIU_115401_P01_WG05</v>
      </c>
      <c r="B78" s="10" t="str">
        <f>SIU_115401_SampleSheet!E78</f>
        <v>AACTCACC</v>
      </c>
      <c r="C78" s="14" t="s">
        <v>404</v>
      </c>
      <c r="D78" s="15" t="str">
        <f t="shared" si="4"/>
        <v>P01_WG05</v>
      </c>
      <c r="E78" s="20" t="str">
        <f t="shared" si="5"/>
        <v>i7_P01_WG05:AACTCACC</v>
      </c>
    </row>
    <row r="79" spans="1:5" x14ac:dyDescent="0.25">
      <c r="A79" s="2" t="str">
        <f>SIU_115401_SampleSheet!A79</f>
        <v>SIU_115401_P01_WG06</v>
      </c>
      <c r="B79" s="10" t="str">
        <f>SIU_115401_SampleSheet!E79</f>
        <v>AACCGAGA</v>
      </c>
      <c r="C79" s="14" t="s">
        <v>404</v>
      </c>
      <c r="D79" s="15" t="str">
        <f t="shared" si="4"/>
        <v>P01_WG06</v>
      </c>
      <c r="E79" s="20" t="str">
        <f t="shared" si="5"/>
        <v>i7_P01_WG06:AACCGAGA</v>
      </c>
    </row>
    <row r="80" spans="1:5" x14ac:dyDescent="0.25">
      <c r="A80" s="2" t="str">
        <f>SIU_115401_SampleSheet!A80</f>
        <v>SIU_115401_P01_WG07</v>
      </c>
      <c r="B80" s="10" t="str">
        <f>SIU_115401_SampleSheet!E80</f>
        <v>ACACAGAA</v>
      </c>
      <c r="C80" s="14" t="s">
        <v>404</v>
      </c>
      <c r="D80" s="15" t="str">
        <f t="shared" si="4"/>
        <v>P01_WG07</v>
      </c>
      <c r="E80" s="20" t="str">
        <f t="shared" si="5"/>
        <v>i7_P01_WG07:ACACAGAA</v>
      </c>
    </row>
    <row r="81" spans="1:5" x14ac:dyDescent="0.25">
      <c r="A81" s="2" t="str">
        <f>SIU_115401_SampleSheet!A81</f>
        <v>SIU_115401_P01_WG08</v>
      </c>
      <c r="B81" s="10" t="str">
        <f>SIU_115401_SampleSheet!E81</f>
        <v>TTCACGCA</v>
      </c>
      <c r="C81" s="14" t="s">
        <v>404</v>
      </c>
      <c r="D81" s="15" t="str">
        <f t="shared" si="4"/>
        <v>P01_WG08</v>
      </c>
      <c r="E81" s="20" t="str">
        <f t="shared" si="5"/>
        <v>i7_P01_WG08:TTCACGCA</v>
      </c>
    </row>
    <row r="82" spans="1:5" x14ac:dyDescent="0.25">
      <c r="A82" s="2" t="str">
        <f>SIU_115401_SampleSheet!A82</f>
        <v>SIU_115401_P01_WG09</v>
      </c>
      <c r="B82" s="10" t="str">
        <f>SIU_115401_SampleSheet!E82</f>
        <v>CGACTGGA</v>
      </c>
      <c r="C82" s="14" t="s">
        <v>404</v>
      </c>
      <c r="D82" s="15" t="str">
        <f t="shared" si="4"/>
        <v>P01_WG09</v>
      </c>
      <c r="E82" s="20" t="str">
        <f t="shared" si="5"/>
        <v>i7_P01_WG09:CGACTGGA</v>
      </c>
    </row>
    <row r="83" spans="1:5" x14ac:dyDescent="0.25">
      <c r="A83" s="2" t="str">
        <f>SIU_115401_SampleSheet!A83</f>
        <v>SIU_115401_P01_WG10</v>
      </c>
      <c r="B83" s="10" t="str">
        <f>SIU_115401_SampleSheet!E83</f>
        <v>CCGAAGTA</v>
      </c>
      <c r="C83" s="14" t="s">
        <v>404</v>
      </c>
      <c r="D83" s="15" t="str">
        <f t="shared" si="4"/>
        <v>P01_WG10</v>
      </c>
      <c r="E83" s="20" t="str">
        <f t="shared" si="5"/>
        <v>i7_P01_WG10:CCGAAGTA</v>
      </c>
    </row>
    <row r="84" spans="1:5" x14ac:dyDescent="0.25">
      <c r="A84" s="2" t="str">
        <f>SIU_115401_SampleSheet!A84</f>
        <v>SIU_115401_P01_WG11</v>
      </c>
      <c r="B84" s="10" t="str">
        <f>SIU_115401_SampleSheet!E84</f>
        <v>GCCAAGAC</v>
      </c>
      <c r="C84" s="14" t="s">
        <v>404</v>
      </c>
      <c r="D84" s="15" t="str">
        <f t="shared" si="4"/>
        <v>P01_WG11</v>
      </c>
      <c r="E84" s="20" t="str">
        <f t="shared" si="5"/>
        <v>i7_P01_WG11:GCCAAGAC</v>
      </c>
    </row>
    <row r="85" spans="1:5" x14ac:dyDescent="0.25">
      <c r="A85" s="2" t="str">
        <f>SIU_115401_SampleSheet!A85</f>
        <v>SIU_115401_P01_WG12</v>
      </c>
      <c r="B85" s="10" t="str">
        <f>SIU_115401_SampleSheet!E85</f>
        <v>CGCATACA</v>
      </c>
      <c r="C85" s="14" t="s">
        <v>404</v>
      </c>
      <c r="D85" s="15" t="str">
        <f t="shared" si="4"/>
        <v>P01_WG12</v>
      </c>
      <c r="E85" s="20" t="str">
        <f t="shared" si="5"/>
        <v>i7_P01_WG12:CGCATACA</v>
      </c>
    </row>
    <row r="86" spans="1:5" x14ac:dyDescent="0.25">
      <c r="A86" s="2" t="str">
        <f>SIU_115401_SampleSheet!A86</f>
        <v>SIU_115401_P01_WH01</v>
      </c>
      <c r="B86" s="10" t="str">
        <f>SIU_115401_SampleSheet!E86</f>
        <v>CTGTAGCC</v>
      </c>
      <c r="C86" s="14" t="s">
        <v>404</v>
      </c>
      <c r="D86" s="15" t="str">
        <f t="shared" si="4"/>
        <v>P01_WH01</v>
      </c>
      <c r="E86" s="20" t="str">
        <f t="shared" si="5"/>
        <v>i7_P01_WH01:CTGTAGCC</v>
      </c>
    </row>
    <row r="87" spans="1:5" x14ac:dyDescent="0.25">
      <c r="A87" s="2" t="str">
        <f>SIU_115401_SampleSheet!A87</f>
        <v>SIU_115401_P01_WH02</v>
      </c>
      <c r="B87" s="10" t="str">
        <f>SIU_115401_SampleSheet!E87</f>
        <v>CAATGGAA</v>
      </c>
      <c r="C87" s="14" t="s">
        <v>404</v>
      </c>
      <c r="D87" s="15" t="str">
        <f t="shared" si="4"/>
        <v>P01_WH02</v>
      </c>
      <c r="E87" s="20" t="str">
        <f t="shared" si="5"/>
        <v>i7_P01_WH02:CAATGGAA</v>
      </c>
    </row>
    <row r="88" spans="1:5" x14ac:dyDescent="0.25">
      <c r="A88" s="2" t="str">
        <f>SIU_115401_SampleSheet!A88</f>
        <v>SIU_115401_P01_WH03</v>
      </c>
      <c r="B88" s="10" t="str">
        <f>SIU_115401_SampleSheet!E88</f>
        <v>CCTCTATC</v>
      </c>
      <c r="C88" s="14" t="s">
        <v>404</v>
      </c>
      <c r="D88" s="15" t="str">
        <f t="shared" si="4"/>
        <v>P01_WH03</v>
      </c>
      <c r="E88" s="20" t="str">
        <f t="shared" si="5"/>
        <v>i7_P01_WH03:CCTCTATC</v>
      </c>
    </row>
    <row r="89" spans="1:5" x14ac:dyDescent="0.25">
      <c r="A89" s="2" t="str">
        <f>SIU_115401_SampleSheet!A89</f>
        <v>SIU_115401_P01_WH04</v>
      </c>
      <c r="B89" s="10" t="str">
        <f>SIU_115401_SampleSheet!E89</f>
        <v>AATGTTGC</v>
      </c>
      <c r="C89" s="14" t="s">
        <v>404</v>
      </c>
      <c r="D89" s="15" t="str">
        <f t="shared" si="4"/>
        <v>P01_WH04</v>
      </c>
      <c r="E89" s="20" t="str">
        <f t="shared" si="5"/>
        <v>i7_P01_WH04:AATGTTGC</v>
      </c>
    </row>
    <row r="90" spans="1:5" x14ac:dyDescent="0.25">
      <c r="A90" s="2" t="str">
        <f>SIU_115401_SampleSheet!A90</f>
        <v>SIU_115401_P01_WH05</v>
      </c>
      <c r="B90" s="10" t="str">
        <f>SIU_115401_SampleSheet!E90</f>
        <v>AACGCTTA</v>
      </c>
      <c r="C90" s="14" t="s">
        <v>404</v>
      </c>
      <c r="D90" s="15" t="str">
        <f t="shared" si="4"/>
        <v>P01_WH05</v>
      </c>
      <c r="E90" s="20" t="str">
        <f t="shared" si="5"/>
        <v>i7_P01_WH05:AACGCTTA</v>
      </c>
    </row>
    <row r="91" spans="1:5" x14ac:dyDescent="0.25">
      <c r="A91" s="2" t="str">
        <f>SIU_115401_SampleSheet!A91</f>
        <v>SIU_115401_P01_WH06</v>
      </c>
      <c r="B91" s="10" t="str">
        <f>SIU_115401_SampleSheet!E91</f>
        <v>GATAGACA</v>
      </c>
      <c r="C91" s="14" t="s">
        <v>404</v>
      </c>
      <c r="D91" s="15" t="str">
        <f t="shared" si="4"/>
        <v>P01_WH06</v>
      </c>
      <c r="E91" s="20" t="str">
        <f t="shared" si="5"/>
        <v>i7_P01_WH06:GATAGACA</v>
      </c>
    </row>
    <row r="92" spans="1:5" x14ac:dyDescent="0.25">
      <c r="A92" s="2" t="str">
        <f>SIU_115401_SampleSheet!A92</f>
        <v>SIU_115401_P01_WH07</v>
      </c>
      <c r="B92" s="10" t="str">
        <f>SIU_115401_SampleSheet!E92</f>
        <v>AACGTGAT</v>
      </c>
      <c r="C92" s="14" t="s">
        <v>404</v>
      </c>
      <c r="D92" s="15" t="str">
        <f t="shared" si="4"/>
        <v>P01_WH07</v>
      </c>
      <c r="E92" s="20" t="str">
        <f t="shared" si="5"/>
        <v>i7_P01_WH07:AACGTGAT</v>
      </c>
    </row>
    <row r="93" spans="1:5" x14ac:dyDescent="0.25">
      <c r="A93" s="2" t="str">
        <f>SIU_115401_SampleSheet!A93</f>
        <v>SIU_115401_P01_WH08</v>
      </c>
      <c r="B93" s="10" t="str">
        <f>SIU_115401_SampleSheet!E93</f>
        <v>CCATCCTC</v>
      </c>
      <c r="C93" s="14" t="s">
        <v>404</v>
      </c>
      <c r="D93" s="15" t="str">
        <f t="shared" si="4"/>
        <v>P01_WH08</v>
      </c>
      <c r="E93" s="20" t="str">
        <f t="shared" si="5"/>
        <v>i7_P01_WH08:CCATCCTC</v>
      </c>
    </row>
    <row r="94" spans="1:5" x14ac:dyDescent="0.25">
      <c r="A94" s="2" t="str">
        <f>SIU_115401_SampleSheet!A94</f>
        <v>SIU_115401_P01_WH09</v>
      </c>
      <c r="B94" s="10" t="str">
        <f>SIU_115401_SampleSheet!E94</f>
        <v>CAAGGAGC</v>
      </c>
      <c r="C94" s="14" t="s">
        <v>404</v>
      </c>
      <c r="D94" s="15" t="str">
        <f t="shared" si="4"/>
        <v>P01_WH09</v>
      </c>
      <c r="E94" s="20" t="str">
        <f t="shared" si="5"/>
        <v>i7_P01_WH09:CAAGGAGC</v>
      </c>
    </row>
    <row r="95" spans="1:5" x14ac:dyDescent="0.25">
      <c r="A95" s="2" t="str">
        <f>SIU_115401_SampleSheet!A95</f>
        <v>SIU_115401_P01_WH10</v>
      </c>
      <c r="B95" s="10" t="str">
        <f>SIU_115401_SampleSheet!E95</f>
        <v>CAGCGTTA</v>
      </c>
      <c r="C95" s="14" t="s">
        <v>404</v>
      </c>
      <c r="D95" s="15" t="str">
        <f t="shared" si="4"/>
        <v>P01_WH10</v>
      </c>
      <c r="E95" s="20" t="str">
        <f t="shared" si="5"/>
        <v>i7_P01_WH10:CAGCGTTA</v>
      </c>
    </row>
    <row r="96" spans="1:5" x14ac:dyDescent="0.25">
      <c r="A96" s="2" t="str">
        <f>SIU_115401_SampleSheet!A96</f>
        <v>SIU_115401_P01_WH11</v>
      </c>
      <c r="B96" s="10" t="str">
        <f>SIU_115401_SampleSheet!E96</f>
        <v>GATGAATC</v>
      </c>
      <c r="C96" s="14" t="s">
        <v>404</v>
      </c>
      <c r="D96" s="15" t="str">
        <f t="shared" si="4"/>
        <v>P01_WH11</v>
      </c>
      <c r="E96" s="20" t="str">
        <f t="shared" si="5"/>
        <v>i7_P01_WH11:GATGAATC</v>
      </c>
    </row>
    <row r="97" spans="1:5" x14ac:dyDescent="0.25">
      <c r="A97" s="2" t="str">
        <f>SIU_115401_SampleSheet!A97</f>
        <v>SIU_115401_P01_WH12</v>
      </c>
      <c r="B97" s="10" t="str">
        <f>SIU_115401_SampleSheet!E97</f>
        <v>GTACGCAA</v>
      </c>
      <c r="C97" s="14" t="s">
        <v>404</v>
      </c>
      <c r="D97" s="15" t="str">
        <f t="shared" si="4"/>
        <v>P01_WH12</v>
      </c>
      <c r="E97" s="20" t="str">
        <f t="shared" si="5"/>
        <v>i7_P01_WH12:GTACGCAA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97"/>
  <sheetViews>
    <sheetView topLeftCell="C1" workbookViewId="0">
      <selection activeCell="D1" sqref="C1:D1"/>
    </sheetView>
  </sheetViews>
  <sheetFormatPr defaultRowHeight="15.75" x14ac:dyDescent="0.25"/>
  <cols>
    <col min="1" max="1" width="83.5" style="26" customWidth="1"/>
    <col min="2" max="2" width="70" style="28" customWidth="1"/>
    <col min="3" max="3" width="91.125" style="18" customWidth="1"/>
    <col min="4" max="4" width="91.125" style="21" bestFit="1" customWidth="1"/>
  </cols>
  <sheetData>
    <row r="1" spans="1:4" x14ac:dyDescent="0.25">
      <c r="A1" s="22" t="s">
        <v>5</v>
      </c>
      <c r="B1" s="29" t="s">
        <v>406</v>
      </c>
      <c r="C1" s="17" t="s">
        <v>407</v>
      </c>
      <c r="D1" s="27" t="s">
        <v>410</v>
      </c>
    </row>
    <row r="2" spans="1:4" x14ac:dyDescent="0.25">
      <c r="A2" s="23" t="str">
        <f>RIGHT(SIU_115401_SampleSheet!F2,81)</f>
        <v>RAPiD-Genomics_HJYMTBBXX_SIU_115401_P01_WA01_i5-512_i7-59_S1080_L006_R1_001.fastq</v>
      </c>
      <c r="B2" s="28" t="str">
        <f>LEFT(A2,63)</f>
        <v>RAPiD-Genomics_HJYMTBBXX_SIU_115401_P01_WA01_i5-512_i7-59_S1080</v>
      </c>
      <c r="C2" s="18" t="str">
        <f>B2&amp;":"&amp;tagi5!C2&amp;tagi5!D2&amp;","&amp;tagi7!C2&amp;tagi7!D2</f>
        <v>RAPiD-Genomics_HJYMTBBXX_SIU_115401_P01_WA01_i5-512_i7-59_S1080:i5_P01_WA01,i7_P01_WA01</v>
      </c>
      <c r="D2" s="21" t="str">
        <f>B2&amp;":"&amp;SIU_115401_SampleSheet!B2</f>
        <v>RAPiD-Genomics_HJYMTBBXX_SIU_115401_P01_WA01_i5-512_i7-59_S1080:ApeteJLB07-750-0012-AABC</v>
      </c>
    </row>
    <row r="3" spans="1:4" x14ac:dyDescent="0.25">
      <c r="A3" s="23" t="str">
        <f>RIGHT(SIU_115401_SampleSheet!F3,81)</f>
        <v>RAPiD-Genomics_HJYMTBBXX_SIU_115401_P01_WA02_i5-512_i7-27_S1081_L006_R1_001.fastq</v>
      </c>
      <c r="B3" s="28" t="str">
        <f t="shared" ref="B3:B66" si="0">LEFT(A3,63)</f>
        <v>RAPiD-Genomics_HJYMTBBXX_SIU_115401_P01_WA02_i5-512_i7-27_S1081</v>
      </c>
      <c r="C3" s="18" t="str">
        <f>B3&amp;":"&amp;tagi5!C3&amp;tagi5!D3&amp;","&amp;tagi7!C3&amp;tagi7!D3</f>
        <v>RAPiD-Genomics_HJYMTBBXX_SIU_115401_P01_WA02_i5-512_i7-27_S1081:i5_P01_WA02,i7_P01_WA02</v>
      </c>
      <c r="D3" s="21" t="str">
        <f>B3&amp;":"&amp;SIU_115401_SampleSheet!B3</f>
        <v>RAPiD-Genomics_HJYMTBBXX_SIU_115401_P01_WA02_i5-512_i7-27_S1081:AaltaJLB07-802-0181-ABIB</v>
      </c>
    </row>
    <row r="4" spans="1:4" x14ac:dyDescent="0.25">
      <c r="A4" s="23" t="str">
        <f>RIGHT(SIU_115401_SampleSheet!F4,81)</f>
        <v>RAPiD-Genomics_HJYMTBBXX_SIU_115401_P01_WA03_i5-512_i7-82_S1082_L006_R1_001.fastq</v>
      </c>
      <c r="B4" s="28" t="str">
        <f t="shared" si="0"/>
        <v>RAPiD-Genomics_HJYMTBBXX_SIU_115401_P01_WA03_i5-512_i7-82_S1082</v>
      </c>
      <c r="C4" s="18" t="str">
        <f>B4&amp;":"&amp;tagi5!C4&amp;tagi5!D4&amp;","&amp;tagi7!C4&amp;tagi7!D4</f>
        <v>RAPiD-Genomics_HJYMTBBXX_SIU_115401_P01_WA03_i5-512_i7-82_S1082:i5_P01_WA03,i7_P01_WA03</v>
      </c>
      <c r="D4" s="21" t="str">
        <f>B4&amp;":"&amp;SIU_115401_SampleSheet!B4</f>
        <v>RAPiD-Genomics_HJYMTBBXX_SIU_115401_P01_WA03_i5-512_i7-82_S1082:AcainJLB07-226-0004-AAAE</v>
      </c>
    </row>
    <row r="5" spans="1:4" x14ac:dyDescent="0.25">
      <c r="A5" s="23" t="str">
        <f>RIGHT(SIU_115401_SampleSheet!F5,81)</f>
        <v>RAPiD-Genomics_HJYMTBBXX_SIU_115401_P01_WA04_i5-512_i7-07_S1083_L006_R1_001.fastq</v>
      </c>
      <c r="B5" s="28" t="str">
        <f t="shared" si="0"/>
        <v>RAPiD-Genomics_HJYMTBBXX_SIU_115401_P01_WA04_i5-512_i7-07_S1083</v>
      </c>
      <c r="C5" s="18" t="str">
        <f>B5&amp;":"&amp;tagi5!C5&amp;tagi5!D5&amp;","&amp;tagi7!C5&amp;tagi7!D5</f>
        <v>RAPiD-Genomics_HJYMTBBXX_SIU_115401_P01_WA04_i5-512_i7-07_S1083:i5_P01_WA04,i7_P01_WA04</v>
      </c>
      <c r="D5" s="21" t="str">
        <f>B5&amp;":"&amp;SIU_115401_SampleSheet!B5</f>
        <v>RAPiD-Genomics_HJYMTBBXX_SIU_115401_P01_WA04_i5-512_i7-07_S1083:ApeteJY08-028-0029-AACJ</v>
      </c>
    </row>
    <row r="6" spans="1:4" x14ac:dyDescent="0.25">
      <c r="A6" s="23" t="str">
        <f>RIGHT(SIU_115401_SampleSheet!F6,81)</f>
        <v>RAPiD-Genomics_HJYMTBBXX_SIU_115401_P01_WA05_i5-512_i7-38_S1084_L006_R1_001.fastq</v>
      </c>
      <c r="B6" s="28" t="str">
        <f t="shared" si="0"/>
        <v>RAPiD-Genomics_HJYMTBBXX_SIU_115401_P01_WA05_i5-512_i7-38_S1084</v>
      </c>
      <c r="C6" s="18" t="str">
        <f>B6&amp;":"&amp;tagi5!C6&amp;tagi5!D6&amp;","&amp;tagi7!C6&amp;tagi7!D6</f>
        <v>RAPiD-Genomics_HJYMTBBXX_SIU_115401_P01_WA05_i5-512_i7-38_S1084:i5_P01_WA05,i7_P01_WA05</v>
      </c>
      <c r="D6" s="21" t="str">
        <f>B6&amp;":"&amp;SIU_115401_SampleSheet!B6</f>
        <v>RAPiD-Genomics_HJYMTBBXX_SIU_115401_P01_WA05_i5-512_i7-38_S1084:ApeteJY08-076-0026-AACG</v>
      </c>
    </row>
    <row r="7" spans="1:4" x14ac:dyDescent="0.25">
      <c r="A7" s="23" t="str">
        <f>RIGHT(SIU_115401_SampleSheet!F7,81)</f>
        <v>RAPiD-Genomics_HJYMTBBXX_SIU_115401_P01_WA06_i5-512_i7-74_S1085_L006_R1_001.fastq</v>
      </c>
      <c r="B7" s="28" t="str">
        <f t="shared" si="0"/>
        <v>RAPiD-Genomics_HJYMTBBXX_SIU_115401_P01_WA06_i5-512_i7-74_S1085</v>
      </c>
      <c r="C7" s="18" t="str">
        <f>B7&amp;":"&amp;tagi5!C7&amp;tagi5!D7&amp;","&amp;tagi7!C7&amp;tagi7!D7</f>
        <v>RAPiD-Genomics_HJYMTBBXX_SIU_115401_P01_WA06_i5-512_i7-74_S1085:i5_P01_WA06,i7_P01_WA06</v>
      </c>
      <c r="D7" s="21" t="str">
        <f>B7&amp;":"&amp;SIU_115401_SampleSheet!B7</f>
        <v>RAPiD-Genomics_HJYMTBBXX_SIU_115401_P01_WA06_i5-512_i7-74_S1085:RventJLB07-237-0131-ABDB</v>
      </c>
    </row>
    <row r="8" spans="1:4" x14ac:dyDescent="0.25">
      <c r="A8" s="23" t="str">
        <f>RIGHT(SIU_115401_SampleSheet!F8,81)</f>
        <v>RAPiD-Genomics_HJYMTBBXX_SIU_115401_P01_WA07_i5-512_i7-77_S1086_L006_R1_001.fastq</v>
      </c>
      <c r="B8" s="28" t="str">
        <f t="shared" si="0"/>
        <v>RAPiD-Genomics_HJYMTBBXX_SIU_115401_P01_WA07_i5-512_i7-77_S1086</v>
      </c>
      <c r="C8" s="18" t="str">
        <f>B8&amp;":"&amp;tagi5!C8&amp;tagi5!D8&amp;","&amp;tagi7!C8&amp;tagi7!D8</f>
        <v>RAPiD-Genomics_HJYMTBBXX_SIU_115401_P01_WA07_i5-512_i7-77_S1086:i5_P01_WA07,i7_P01_WA07</v>
      </c>
      <c r="D8" s="21" t="str">
        <f>B8&amp;":"&amp;SIU_115401_SampleSheet!B8</f>
        <v>RAPiD-Genomics_HJYMTBBXX_SIU_115401_P01_WA07_i5-512_i7-77_S1086:RventJLB07-022-0137-ABDH</v>
      </c>
    </row>
    <row r="9" spans="1:4" x14ac:dyDescent="0.25">
      <c r="A9" s="23" t="str">
        <f>RIGHT(SIU_115401_SampleSheet!F9,81)</f>
        <v>RAPiD-Genomics_HJYMTBBXX_SIU_115401_P01_WA08_i5-512_i7-16_S1087_L006_R1_001.fastq</v>
      </c>
      <c r="B9" s="28" t="str">
        <f t="shared" si="0"/>
        <v>RAPiD-Genomics_HJYMTBBXX_SIU_115401_P01_WA08_i5-512_i7-16_S1087</v>
      </c>
      <c r="C9" s="18" t="str">
        <f>B9&amp;":"&amp;tagi5!C9&amp;tagi5!D9&amp;","&amp;tagi7!C9&amp;tagi7!D9</f>
        <v>RAPiD-Genomics_HJYMTBBXX_SIU_115401_P01_WA08_i5-512_i7-16_S1087:i5_P01_WA08,i7_P01_WA08</v>
      </c>
      <c r="D9" s="21" t="str">
        <f>B9&amp;":"&amp;SIU_115401_SampleSheet!B9</f>
        <v>RAPiD-Genomics_HJYMTBBXX_SIU_115401_P01_WA08_i5-512_i7-16_S1087:RdeflJLB08-006-0056-AAFG</v>
      </c>
    </row>
    <row r="10" spans="1:4" x14ac:dyDescent="0.25">
      <c r="A10" s="23" t="str">
        <f>RIGHT(SIU_115401_SampleSheet!F10,81)</f>
        <v>RAPiD-Genomics_HJYMTBBXX_SIU_115401_P01_WA09_i5-512_i7-36_S1088_L006_R1_001.fastq</v>
      </c>
      <c r="B10" s="28" t="str">
        <f t="shared" si="0"/>
        <v>RAPiD-Genomics_HJYMTBBXX_SIU_115401_P01_WA09_i5-512_i7-36_S1088</v>
      </c>
      <c r="C10" s="18" t="str">
        <f>B10&amp;":"&amp;tagi5!C10&amp;tagi5!D10&amp;","&amp;tagi7!C10&amp;tagi7!D10</f>
        <v>RAPiD-Genomics_HJYMTBBXX_SIU_115401_P01_WA09_i5-512_i7-36_S1088:i5_P01_WA09,i7_P01_WA09</v>
      </c>
      <c r="D10" s="21" t="str">
        <f>B10&amp;":"&amp;SIU_115401_SampleSheet!B10</f>
        <v>RAPiD-Genomics_HJYMTBBXX_SIU_115401_P01_WA09_i5-512_i7-36_S1088:RventJLB08-012-0149-ABEJ</v>
      </c>
    </row>
    <row r="11" spans="1:4" x14ac:dyDescent="0.25">
      <c r="A11" s="23" t="str">
        <f>RIGHT(SIU_115401_SampleSheet!F11,81)</f>
        <v>RAPiD-Genomics_HJYMTBBXX_SIU_115401_P01_WA10_i5-512_i7-54_S1089_L006_R1_001.fastq</v>
      </c>
      <c r="B11" s="28" t="str">
        <f t="shared" si="0"/>
        <v>RAPiD-Genomics_HJYMTBBXX_SIU_115401_P01_WA10_i5-512_i7-54_S1089</v>
      </c>
      <c r="C11" s="18" t="str">
        <f>B11&amp;":"&amp;tagi5!C11&amp;tagi5!D11&amp;","&amp;tagi7!C11&amp;tagi7!D11</f>
        <v>RAPiD-Genomics_HJYMTBBXX_SIU_115401_P01_WA10_i5-512_i7-54_S1089:i5_P01_WA10,i7_P01_WA10</v>
      </c>
      <c r="D11" s="21" t="str">
        <f>B11&amp;":"&amp;SIU_115401_SampleSheet!B11</f>
        <v>RAPiD-Genomics_HJYMTBBXX_SIU_115401_P01_WA10_i5-512_i7-54_S1089:RventJLB07-015-0157-ABFH</v>
      </c>
    </row>
    <row r="12" spans="1:4" x14ac:dyDescent="0.25">
      <c r="A12" s="23" t="str">
        <f>RIGHT(SIU_115401_SampleSheet!F12,81)</f>
        <v>RAPiD-Genomics_HJYMTBBXX_SIU_115401_P01_WA11_i5-512_i7-25_S1090_L006_R1_001.fastq</v>
      </c>
      <c r="B12" s="28" t="str">
        <f t="shared" si="0"/>
        <v>RAPiD-Genomics_HJYMTBBXX_SIU_115401_P01_WA11_i5-512_i7-25_S1090</v>
      </c>
      <c r="C12" s="18" t="str">
        <f>B12&amp;":"&amp;tagi5!C12&amp;tagi5!D12&amp;","&amp;tagi7!C12&amp;tagi7!D12</f>
        <v>RAPiD-Genomics_HJYMTBBXX_SIU_115401_P01_WA11_i5-512_i7-25_S1090:i5_P01_WA11,i7_P01_WA11</v>
      </c>
      <c r="D12" s="21" t="str">
        <f>B12&amp;":"&amp;SIU_115401_SampleSheet!B12</f>
        <v>RAPiD-Genomics_HJYMTBBXX_SIU_115401_P01_WA11_i5-512_i7-25_S1090:RventJLB06-018-0167-ABGH</v>
      </c>
    </row>
    <row r="13" spans="1:4" x14ac:dyDescent="0.25">
      <c r="A13" s="23" t="str">
        <f>RIGHT(SIU_115401_SampleSheet!F13,81)</f>
        <v>RAPiD-Genomics_HJYMTBBXX_SIU_115401_P01_WA12_i5-512_i7-23_S1091_L006_R1_001.fastq</v>
      </c>
      <c r="B13" s="28" t="str">
        <f t="shared" si="0"/>
        <v>RAPiD-Genomics_HJYMTBBXX_SIU_115401_P01_WA12_i5-512_i7-23_S1091</v>
      </c>
      <c r="C13" s="18" t="str">
        <f>B13&amp;":"&amp;tagi5!C13&amp;tagi5!D13&amp;","&amp;tagi7!C13&amp;tagi7!D13</f>
        <v>RAPiD-Genomics_HJYMTBBXX_SIU_115401_P01_WA12_i5-512_i7-23_S1091:i5_P01_WA12,i7_P01_WA12</v>
      </c>
      <c r="D13" s="21" t="str">
        <f>B13&amp;":"&amp;SIU_115401_SampleSheet!B13</f>
        <v>RAPiD-Genomics_HJYMTBBXX_SIU_115401_P01_WA12_i5-512_i7-23_S1091:Rfant-0061-AAGB</v>
      </c>
    </row>
    <row r="14" spans="1:4" x14ac:dyDescent="0.25">
      <c r="A14" s="23" t="str">
        <f>RIGHT(SIU_115401_SampleSheet!F14,81)</f>
        <v>RAPiD-Genomics_HJYMTBBXX_SIU_115401_P01_WB01_i5-512_i7-31_S1092_L006_R1_001.fastq</v>
      </c>
      <c r="B14" s="28" t="str">
        <f t="shared" si="0"/>
        <v>RAPiD-Genomics_HJYMTBBXX_SIU_115401_P01_WB01_i5-512_i7-31_S1092</v>
      </c>
      <c r="C14" s="18" t="str">
        <f>B14&amp;":"&amp;tagi5!C14&amp;tagi5!D14&amp;","&amp;tagi7!C14&amp;tagi7!D14</f>
        <v>RAPiD-Genomics_HJYMTBBXX_SIU_115401_P01_WB01_i5-512_i7-31_S1092:i5_P01_WB01,i7_P01_WB01</v>
      </c>
      <c r="D14" s="21" t="str">
        <f>B14&amp;":"&amp;SIU_115401_SampleSheet!B14</f>
        <v>RAPiD-Genomics_HJYMTBBXX_SIU_115401_P01_WB01_i5-512_i7-31_S1092:AsmarJLB07-811-0038-AADI</v>
      </c>
    </row>
    <row r="15" spans="1:4" x14ac:dyDescent="0.25">
      <c r="A15" s="23" t="str">
        <f>RIGHT(SIU_115401_SampleSheet!F15,81)</f>
        <v>RAPiD-Genomics_HJYMTBBXX_SIU_115401_P01_WB02_i5-512_i7-39_S1093_L006_R1_001.fastq</v>
      </c>
      <c r="B15" s="28" t="str">
        <f t="shared" si="0"/>
        <v>RAPiD-Genomics_HJYMTBBXX_SIU_115401_P01_WB02_i5-512_i7-39_S1093</v>
      </c>
      <c r="C15" s="18" t="str">
        <f>B15&amp;":"&amp;tagi5!C15&amp;tagi5!D15&amp;","&amp;tagi7!C15&amp;tagi7!D15</f>
        <v>RAPiD-Genomics_HJYMTBBXX_SIU_115401_P01_WB02_i5-512_i7-39_S1093:i5_P01_WB02,i7_P01_WB02</v>
      </c>
      <c r="D15" s="21" t="str">
        <f>B15&amp;":"&amp;SIU_115401_SampleSheet!B15</f>
        <v>RAPiD-Genomics_HJYMTBBXX_SIU_115401_P01_WB02_i5-512_i7-39_S1093:AsilvJLB017-004-0031-AADB</v>
      </c>
    </row>
    <row r="16" spans="1:4" x14ac:dyDescent="0.25">
      <c r="A16" s="23" t="str">
        <f>RIGHT(SIU_115401_SampleSheet!F16,81)</f>
        <v>RAPiD-Genomics_HJYMTBBXX_SIU_115401_P01_WB03_i5-512_i7-02_S1094_L006_R1_001.fastq</v>
      </c>
      <c r="B16" s="28" t="str">
        <f t="shared" si="0"/>
        <v>RAPiD-Genomics_HJYMTBBXX_SIU_115401_P01_WB03_i5-512_i7-02_S1094</v>
      </c>
      <c r="C16" s="18" t="str">
        <f>B16&amp;":"&amp;tagi5!C16&amp;tagi5!D16&amp;","&amp;tagi7!C16&amp;tagi7!D16</f>
        <v>RAPiD-Genomics_HJYMTBBXX_SIU_115401_P01_WB03_i5-512_i7-02_S1094:i5_P01_WB03,i7_P01_WB03</v>
      </c>
      <c r="D16" s="21" t="str">
        <f>B16&amp;":"&amp;SIU_115401_SampleSheet!B16</f>
        <v>RAPiD-Genomics_HJYMTBBXX_SIU_115401_P01_WB03_i5-512_i7-02_S1094:AsimuMNCN-5516-0033-AADD</v>
      </c>
    </row>
    <row r="17" spans="1:4" x14ac:dyDescent="0.25">
      <c r="A17" s="23" t="str">
        <f>RIGHT(SIU_115401_SampleSheet!F17,81)</f>
        <v>RAPiD-Genomics_HJYMTBBXX_SIU_115401_P01_WB04_i5-512_i7-20_S1095_L006_R1_001.fastq</v>
      </c>
      <c r="B17" s="28" t="str">
        <f t="shared" si="0"/>
        <v>RAPiD-Genomics_HJYMTBBXX_SIU_115401_P01_WB04_i5-512_i7-20_S1095</v>
      </c>
      <c r="C17" s="18" t="str">
        <f>B17&amp;":"&amp;tagi5!C17&amp;tagi5!D17&amp;","&amp;tagi7!C17&amp;tagi7!D17</f>
        <v>RAPiD-Genomics_HJYMTBBXX_SIU_115401_P01_WB04_i5-512_i7-20_S1095:i5_P01_WB04,i7_P01_WB04</v>
      </c>
      <c r="D17" s="21" t="str">
        <f>B17&amp;":"&amp;SIU_115401_SampleSheet!B17</f>
        <v>RAPiD-Genomics_HJYMTBBXX_SIU_115401_P01_WB04_i5-512_i7-20_S1095:ApeteJY08-100-0023-AACD</v>
      </c>
    </row>
    <row r="18" spans="1:4" x14ac:dyDescent="0.25">
      <c r="A18" s="23" t="str">
        <f>RIGHT(SIU_115401_SampleSheet!F18,81)</f>
        <v>RAPiD-Genomics_HJYMTBBXX_SIU_115401_P01_WB05_i5-512_i7-90_S1096_L006_R1_001.fastq</v>
      </c>
      <c r="B18" s="28" t="str">
        <f t="shared" si="0"/>
        <v>RAPiD-Genomics_HJYMTBBXX_SIU_115401_P01_WB05_i5-512_i7-90_S1096</v>
      </c>
      <c r="C18" s="18" t="str">
        <f>B18&amp;":"&amp;tagi5!C18&amp;tagi5!D18&amp;","&amp;tagi7!C18&amp;tagi7!D18</f>
        <v>RAPiD-Genomics_HJYMTBBXX_SIU_115401_P01_WB05_i5-512_i7-90_S1096:i5_P01_WB05,i7_P01_WB05</v>
      </c>
      <c r="D18" s="21" t="str">
        <f>B18&amp;":"&amp;SIU_115401_SampleSheet!B18</f>
        <v>RAPiD-Genomics_HJYMTBBXX_SIU_115401_P01_WB05_i5-512_i7-90_S1096:Ahahn-0196-ABJG</v>
      </c>
    </row>
    <row r="19" spans="1:4" x14ac:dyDescent="0.25">
      <c r="A19" s="23" t="str">
        <f>RIGHT(SIU_115401_SampleSheet!F19,81)</f>
        <v>RAPiD-Genomics_HJYMTBBXX_SIU_115401_P01_WB06_i5-512_i7-06_S1097_L006_R1_001.fastq</v>
      </c>
      <c r="B19" s="28" t="str">
        <f t="shared" si="0"/>
        <v>RAPiD-Genomics_HJYMTBBXX_SIU_115401_P01_WB06_i5-512_i7-06_S1097</v>
      </c>
      <c r="C19" s="18" t="str">
        <f>B19&amp;":"&amp;tagi5!C19&amp;tagi5!D19&amp;","&amp;tagi7!C19&amp;tagi7!D19</f>
        <v>RAPiD-Genomics_HJYMTBBXX_SIU_115401_P01_WB06_i5-512_i7-06_S1097:i5_P01_WB06,i7_P01_WB06</v>
      </c>
      <c r="D19" s="21" t="str">
        <f>B19&amp;":"&amp;SIU_115401_SampleSheet!B19</f>
        <v>RAPiD-Genomics_HJYMTBBXX_SIU_115401_P01_WB06_i5-512_i7-06_S1097:RventJLB07-017-0130-ABDA</v>
      </c>
    </row>
    <row r="20" spans="1:4" x14ac:dyDescent="0.25">
      <c r="A20" s="23" t="str">
        <f>RIGHT(SIU_115401_SampleSheet!F20,81)</f>
        <v>RAPiD-Genomics_HJYMTBBXX_SIU_115401_P01_WB07_i5-512_i7-29_S1098_L006_R1_001.fastq</v>
      </c>
      <c r="B20" s="28" t="str">
        <f t="shared" si="0"/>
        <v>RAPiD-Genomics_HJYMTBBXX_SIU_115401_P01_WB07_i5-512_i7-29_S1098</v>
      </c>
      <c r="C20" s="18" t="str">
        <f>B20&amp;":"&amp;tagi5!C20&amp;tagi5!D20&amp;","&amp;tagi7!C20&amp;tagi7!D20</f>
        <v>RAPiD-Genomics_HJYMTBBXX_SIU_115401_P01_WB07_i5-512_i7-29_S1098:i5_P01_WB07,i7_P01_WB07</v>
      </c>
      <c r="D20" s="21" t="str">
        <f>B20&amp;":"&amp;SIU_115401_SampleSheet!B20</f>
        <v>RAPiD-Genomics_HJYMTBBXX_SIU_115401_P01_WB07_i5-512_i7-29_S1098:RventJLB07-009-0136-ABDG</v>
      </c>
    </row>
    <row r="21" spans="1:4" x14ac:dyDescent="0.25">
      <c r="A21" s="23" t="str">
        <f>RIGHT(SIU_115401_SampleSheet!F21,81)</f>
        <v>RAPiD-Genomics_HJYMTBBXX_SIU_115401_P01_WB08_i5-512_i7-57_S1099_L006_R1_001.fastq</v>
      </c>
      <c r="B21" s="28" t="str">
        <f t="shared" si="0"/>
        <v>RAPiD-Genomics_HJYMTBBXX_SIU_115401_P01_WB08_i5-512_i7-57_S1099</v>
      </c>
      <c r="C21" s="18" t="str">
        <f>B21&amp;":"&amp;tagi5!C21&amp;tagi5!D21&amp;","&amp;tagi7!C21&amp;tagi7!D21</f>
        <v>RAPiD-Genomics_HJYMTBBXX_SIU_115401_P01_WB08_i5-512_i7-57_S1099:i5_P01_WB08,i7_P01_WB08</v>
      </c>
      <c r="D21" s="21" t="str">
        <f>B21&amp;":"&amp;SIU_115401_SampleSheet!B21</f>
        <v>RAPiD-Genomics_HJYMTBBXX_SIU_115401_P01_WB08_i5-512_i7-57_S1099:Rvent-0143-ABED</v>
      </c>
    </row>
    <row r="22" spans="1:4" x14ac:dyDescent="0.25">
      <c r="A22" s="23" t="str">
        <f>RIGHT(SIU_115401_SampleSheet!F22,81)</f>
        <v>RAPiD-Genomics_HJYMTBBXX_SIU_115401_P01_WB09_i5-512_i7-63_S1100_L006_R1_001.fastq</v>
      </c>
      <c r="B22" s="28" t="str">
        <f t="shared" si="0"/>
        <v>RAPiD-Genomics_HJYMTBBXX_SIU_115401_P01_WB09_i5-512_i7-63_S1100</v>
      </c>
      <c r="C22" s="18" t="str">
        <f>B22&amp;":"&amp;tagi5!C22&amp;tagi5!D22&amp;","&amp;tagi7!C22&amp;tagi7!D22</f>
        <v>RAPiD-Genomics_HJYMTBBXX_SIU_115401_P01_WB09_i5-512_i7-63_S1100:i5_P01_WB09,i7_P01_WB09</v>
      </c>
      <c r="D22" s="21" t="str">
        <f>B22&amp;":"&amp;SIU_115401_SampleSheet!B22</f>
        <v>RAPiD-Genomics_HJYMTBBXX_SIU_115401_P01_WB09_i5-512_i7-63_S1100:Rvent-0148-ABEI</v>
      </c>
    </row>
    <row r="23" spans="1:4" x14ac:dyDescent="0.25">
      <c r="A23" s="23" t="str">
        <f>RIGHT(SIU_115401_SampleSheet!F23,81)</f>
        <v>RAPiD-Genomics_HJYMTBBXX_SIU_115401_P01_WB10_i5-512_i7-55_S1101_L006_R1_001.fastq</v>
      </c>
      <c r="B23" s="28" t="str">
        <f t="shared" si="0"/>
        <v>RAPiD-Genomics_HJYMTBBXX_SIU_115401_P01_WB10_i5-512_i7-55_S1101</v>
      </c>
      <c r="C23" s="18" t="str">
        <f>B23&amp;":"&amp;tagi5!C23&amp;tagi5!D23&amp;","&amp;tagi7!C23&amp;tagi7!D23</f>
        <v>RAPiD-Genomics_HJYMTBBXX_SIU_115401_P01_WB10_i5-512_i7-55_S1101:i5_P01_WB10,i7_P01_WB10</v>
      </c>
      <c r="D23" s="21" t="str">
        <f>B23&amp;":"&amp;SIU_115401_SampleSheet!B23</f>
        <v>RAPiD-Genomics_HJYMTBBXX_SIU_115401_P01_WB10_i5-512_i7-55_S1101:RventJLB06-018-0156-ABFG</v>
      </c>
    </row>
    <row r="24" spans="1:4" x14ac:dyDescent="0.25">
      <c r="A24" s="23" t="str">
        <f>RIGHT(SIU_115401_SampleSheet!F24,81)</f>
        <v>RAPiD-Genomics_HJYMTBBXX_SIU_115401_P01_WB11_i5-512_i7-05_S1102_L006_R1_001.fastq</v>
      </c>
      <c r="B24" s="28" t="str">
        <f t="shared" si="0"/>
        <v>RAPiD-Genomics_HJYMTBBXX_SIU_115401_P01_WB11_i5-512_i7-05_S1102</v>
      </c>
      <c r="C24" s="18" t="str">
        <f>B24&amp;":"&amp;tagi5!C24&amp;tagi5!D24&amp;","&amp;tagi7!C24&amp;tagi7!D24</f>
        <v>RAPiD-Genomics_HJYMTBBXX_SIU_115401_P01_WB11_i5-512_i7-05_S1102:i5_P01_WB11,i7_P01_WB11</v>
      </c>
      <c r="D24" s="21" t="str">
        <f>B24&amp;":"&amp;SIU_115401_SampleSheet!B24</f>
        <v>RAPiD-Genomics_HJYMTBBXX_SIU_115401_P01_WB11_i5-512_i7-05_S1102:Rvent-0165-ABGF</v>
      </c>
    </row>
    <row r="25" spans="1:4" x14ac:dyDescent="0.25">
      <c r="A25" s="23" t="str">
        <f>RIGHT(SIU_115401_SampleSheet!F25,81)</f>
        <v>RAPiD-Genomics_HJYMTBBXX_SIU_115401_P01_WB12_i5-512_i7-75_S1103_L006_R1_001.fastq</v>
      </c>
      <c r="B25" s="28" t="str">
        <f t="shared" si="0"/>
        <v>RAPiD-Genomics_HJYMTBBXX_SIU_115401_P01_WB12_i5-512_i7-75_S1103</v>
      </c>
      <c r="C25" s="18" t="str">
        <f>B25&amp;":"&amp;tagi5!C25&amp;tagi5!D25&amp;","&amp;tagi7!C25&amp;tagi7!D25</f>
        <v>RAPiD-Genomics_HJYMTBBXX_SIU_115401_P01_WB12_i5-512_i7-75_S1103:i5_P01_WB12,i7_P01_WB12</v>
      </c>
      <c r="D25" s="21" t="str">
        <f>B25&amp;":"&amp;SIU_115401_SampleSheet!B25</f>
        <v>RAPiD-Genomics_HJYMTBBXX_SIU_115401_P01_WB12_i5-512_i7-75_S1103:Rfant-0059-AAFJ</v>
      </c>
    </row>
    <row r="26" spans="1:4" x14ac:dyDescent="0.25">
      <c r="A26" s="23" t="str">
        <f>RIGHT(SIU_115401_SampleSheet!F26,81)</f>
        <v>RAPiD-Genomics_HJYMTBBXX_SIU_115401_P01_WC01_i5-512_i7-65_S1104_L006_R1_001.fastq</v>
      </c>
      <c r="B26" s="28" t="str">
        <f t="shared" si="0"/>
        <v>RAPiD-Genomics_HJYMTBBXX_SIU_115401_P01_WC01_i5-512_i7-65_S1104</v>
      </c>
      <c r="C26" s="18" t="str">
        <f>B26&amp;":"&amp;tagi5!C26&amp;tagi5!D26&amp;","&amp;tagi7!C26&amp;tagi7!D26</f>
        <v>RAPiD-Genomics_HJYMTBBXX_SIU_115401_P01_WC01_i5-512_i7-65_S1104:i5_P01_WC01,i7_P01_WC01</v>
      </c>
      <c r="D26" s="21" t="str">
        <f>B26&amp;":"&amp;SIU_115401_SampleSheet!B26</f>
        <v>RAPiD-Genomics_HJYMTBBXX_SIU_115401_P01_WC01_i5-512_i7-65_S1104:AsmarJLB011-0039-AADJ</v>
      </c>
    </row>
    <row r="27" spans="1:4" x14ac:dyDescent="0.25">
      <c r="A27" s="23" t="str">
        <f>RIGHT(SIU_115401_SampleSheet!F27,81)</f>
        <v>RAPiD-Genomics_HJYMTBBXX_SIU_115401_P01_WC02_i5-512_i7-67_S1105_L006_R1_001.fastq</v>
      </c>
      <c r="B27" s="28" t="str">
        <f t="shared" si="0"/>
        <v>RAPiD-Genomics_HJYMTBBXX_SIU_115401_P01_WC02_i5-512_i7-67_S1105</v>
      </c>
      <c r="C27" s="18" t="str">
        <f>B27&amp;":"&amp;tagi5!C27&amp;tagi5!D27&amp;","&amp;tagi7!C27&amp;tagi7!D27</f>
        <v>RAPiD-Genomics_HJYMTBBXX_SIU_115401_P01_WC02_i5-512_i7-67_S1105:i5_P01_WC02,i7_P01_WC02</v>
      </c>
      <c r="D27" s="21" t="str">
        <f>B27&amp;":"&amp;SIU_115401_SampleSheet!B27</f>
        <v>RAPiD-Genomics_HJYMTBBXX_SIU_115401_P01_WC02_i5-512_i7-67_S1105:ApeteJY08-102_1-0014-AABE</v>
      </c>
    </row>
    <row r="28" spans="1:4" x14ac:dyDescent="0.25">
      <c r="A28" s="23" t="str">
        <f>RIGHT(SIU_115401_SampleSheet!F28,81)</f>
        <v>RAPiD-Genomics_HJYMTBBXX_SIU_115401_P01_WC03_i5-512_i7-40_S1106_L006_R1_001.fastq</v>
      </c>
      <c r="B28" s="28" t="str">
        <f t="shared" si="0"/>
        <v>RAPiD-Genomics_HJYMTBBXX_SIU_115401_P01_WC03_i5-512_i7-40_S1106</v>
      </c>
      <c r="C28" s="18" t="str">
        <f>B28&amp;":"&amp;tagi5!C28&amp;tagi5!D28&amp;","&amp;tagi7!C28&amp;tagi7!D28</f>
        <v>RAPiD-Genomics_HJYMTBBXX_SIU_115401_P01_WC03_i5-512_i7-40_S1106:i5_P01_WC03,i7_P01_WC03</v>
      </c>
      <c r="D28" s="21" t="str">
        <f>B28&amp;":"&amp;SIU_115401_SampleSheet!B28</f>
        <v>RAPiD-Genomics_HJYMTBBXX_SIU_115401_P01_WC03_i5-512_i7-40_S1106:ApeteJLB07-809-0017-AABH</v>
      </c>
    </row>
    <row r="29" spans="1:4" x14ac:dyDescent="0.25">
      <c r="A29" s="23" t="str">
        <f>RIGHT(SIU_115401_SampleSheet!F29,81)</f>
        <v>RAPiD-Genomics_HJYMTBBXX_SIU_115401_P01_WC04_i5-512_i7-19_S1107_L006_R1_001.fastq</v>
      </c>
      <c r="B29" s="28" t="str">
        <f t="shared" si="0"/>
        <v>RAPiD-Genomics_HJYMTBBXX_SIU_115401_P01_WC04_i5-512_i7-19_S1107</v>
      </c>
      <c r="C29" s="18" t="str">
        <f>B29&amp;":"&amp;tagi5!C29&amp;tagi5!D29&amp;","&amp;tagi7!C29&amp;tagi7!D29</f>
        <v>RAPiD-Genomics_HJYMTBBXX_SIU_115401_P01_WC04_i5-512_i7-19_S1107:i5_P01_WC04,i7_P01_WC04</v>
      </c>
      <c r="D29" s="21" t="str">
        <f>B29&amp;":"&amp;SIU_115401_SampleSheet!B29</f>
        <v>RAPiD-Genomics_HJYMTBBXX_SIU_115401_P01_WC04_i5-512_i7-19_S1107:Acain-0006-AAAG</v>
      </c>
    </row>
    <row r="30" spans="1:4" x14ac:dyDescent="0.25">
      <c r="A30" s="23" t="str">
        <f>RIGHT(SIU_115401_SampleSheet!F30,81)</f>
        <v>RAPiD-Genomics_HJYMTBBXX_SIU_115401_P01_WC05_i5-512_i7-81_S1108_L006_R1_001.fastq</v>
      </c>
      <c r="B30" s="28" t="str">
        <f t="shared" si="0"/>
        <v>RAPiD-Genomics_HJYMTBBXX_SIU_115401_P01_WC05_i5-512_i7-81_S1108</v>
      </c>
      <c r="C30" s="18" t="str">
        <f>B30&amp;":"&amp;tagi5!C30&amp;tagi5!D30&amp;","&amp;tagi7!C30&amp;tagi7!D30</f>
        <v>RAPiD-Genomics_HJYMTBBXX_SIU_115401_P01_WC05_i5-512_i7-81_S1108:i5_P01_WC05,i7_P01_WC05</v>
      </c>
      <c r="D30" s="21" t="str">
        <f>B30&amp;":"&amp;SIU_115401_SampleSheet!B30</f>
        <v>RAPiD-Genomics_HJYMTBBXX_SIU_115401_P01_WC05_i5-512_i7-81_S1108:ApeteJY08-236-0025-AACF</v>
      </c>
    </row>
    <row r="31" spans="1:4" x14ac:dyDescent="0.25">
      <c r="A31" s="23" t="str">
        <f>RIGHT(SIU_115401_SampleSheet!F31,81)</f>
        <v>RAPiD-Genomics_HJYMTBBXX_SIU_115401_P01_WC06_i5-512_i7-03_S1109_L006_R1_001.fastq</v>
      </c>
      <c r="B31" s="28" t="str">
        <f t="shared" si="0"/>
        <v>RAPiD-Genomics_HJYMTBBXX_SIU_115401_P01_WC06_i5-512_i7-03_S1109</v>
      </c>
      <c r="C31" s="18" t="str">
        <f>B31&amp;":"&amp;tagi5!C31&amp;tagi5!D31&amp;","&amp;tagi7!C31&amp;tagi7!D31</f>
        <v>RAPiD-Genomics_HJYMTBBXX_SIU_115401_P01_WC06_i5-512_i7-03_S1109:i5_P01_WC06,i7_P01_WC06</v>
      </c>
      <c r="D31" s="21" t="str">
        <f>B31&amp;":"&amp;SIU_115401_SampleSheet!B31</f>
        <v>RAPiD-Genomics_HJYMTBBXX_SIU_115401_P01_WC06_i5-512_i7-03_S1109:Rvari-0123-ABCD</v>
      </c>
    </row>
    <row r="32" spans="1:4" x14ac:dyDescent="0.25">
      <c r="A32" s="23" t="str">
        <f>RIGHT(SIU_115401_SampleSheet!F32,81)</f>
        <v>RAPiD-Genomics_HJYMTBBXX_SIU_115401_P01_WC07_i5-512_i7-62_S1110_L006_R1_001.fastq</v>
      </c>
      <c r="B32" s="28" t="str">
        <f t="shared" si="0"/>
        <v>RAPiD-Genomics_HJYMTBBXX_SIU_115401_P01_WC07_i5-512_i7-62_S1110</v>
      </c>
      <c r="C32" s="18" t="str">
        <f>B32&amp;":"&amp;tagi5!C32&amp;tagi5!D32&amp;","&amp;tagi7!C32&amp;tagi7!D32</f>
        <v>RAPiD-Genomics_HJYMTBBXX_SIU_115401_P01_WC07_i5-512_i7-62_S1110:i5_P01_WC07,i7_P01_WC07</v>
      </c>
      <c r="D32" s="21" t="str">
        <f>B32&amp;":"&amp;SIU_115401_SampleSheet!B32</f>
        <v>RAPiD-Genomics_HJYMTBBXX_SIU_115401_P01_WC07_i5-512_i7-62_S1110:RventJLB08-004-0135-ABDF</v>
      </c>
    </row>
    <row r="33" spans="1:4" x14ac:dyDescent="0.25">
      <c r="A33" s="23" t="str">
        <f>RIGHT(SIU_115401_SampleSheet!F33,81)</f>
        <v>RAPiD-Genomics_HJYMTBBXX_SIU_115401_P01_WC08_i5-512_i7-17_S1111_L006_R1_001.fastq</v>
      </c>
      <c r="B33" s="28" t="str">
        <f t="shared" si="0"/>
        <v>RAPiD-Genomics_HJYMTBBXX_SIU_115401_P01_WC08_i5-512_i7-17_S1111</v>
      </c>
      <c r="C33" s="18" t="str">
        <f>B33&amp;":"&amp;tagi5!C33&amp;tagi5!D33&amp;","&amp;tagi7!C33&amp;tagi7!D33</f>
        <v>RAPiD-Genomics_HJYMTBBXX_SIU_115401_P01_WC08_i5-512_i7-17_S1111:i5_P01_WC08,i7_P01_WC08</v>
      </c>
      <c r="D33" s="21" t="str">
        <f>B33&amp;":"&amp;SIU_115401_SampleSheet!B33</f>
        <v>RAPiD-Genomics_HJYMTBBXX_SIU_115401_P01_WC08_i5-512_i7-17_S1111:RventJLB07-016-0142-ABEC</v>
      </c>
    </row>
    <row r="34" spans="1:4" x14ac:dyDescent="0.25">
      <c r="A34" s="23" t="str">
        <f>RIGHT(SIU_115401_SampleSheet!F34,81)</f>
        <v>RAPiD-Genomics_HJYMTBBXX_SIU_115401_P01_WC09_i5-512_i7-93_S1112_L006_R1_001.fastq</v>
      </c>
      <c r="B34" s="28" t="str">
        <f t="shared" si="0"/>
        <v>RAPiD-Genomics_HJYMTBBXX_SIU_115401_P01_WC09_i5-512_i7-93_S1112</v>
      </c>
      <c r="C34" s="18" t="str">
        <f>B34&amp;":"&amp;tagi5!C34&amp;tagi5!D34&amp;","&amp;tagi7!C34&amp;tagi7!D34</f>
        <v>RAPiD-Genomics_HJYMTBBXX_SIU_115401_P01_WC09_i5-512_i7-93_S1112:i5_P01_WC09,i7_P01_WC09</v>
      </c>
      <c r="D34" s="21" t="str">
        <f>B34&amp;":"&amp;SIU_115401_SampleSheet!B34</f>
        <v>RAPiD-Genomics_HJYMTBBXX_SIU_115401_P01_WC09_i5-512_i7-93_S1112:RdeflJLB08-008-0057-AAFH</v>
      </c>
    </row>
    <row r="35" spans="1:4" x14ac:dyDescent="0.25">
      <c r="A35" s="23" t="str">
        <f>RIGHT(SIU_115401_SampleSheet!F35,81)</f>
        <v>RAPiD-Genomics_HJYMTBBXX_SIU_115401_P01_WC10_i5-512_i7-47_S1113_L006_R1_001.fastq</v>
      </c>
      <c r="B35" s="28" t="str">
        <f t="shared" si="0"/>
        <v>RAPiD-Genomics_HJYMTBBXX_SIU_115401_P01_WC10_i5-512_i7-47_S1113</v>
      </c>
      <c r="C35" s="18" t="str">
        <f>B35&amp;":"&amp;tagi5!C35&amp;tagi5!D35&amp;","&amp;tagi7!C35&amp;tagi7!D35</f>
        <v>RAPiD-Genomics_HJYMTBBXX_SIU_115401_P01_WC10_i5-512_i7-47_S1113:i5_P01_WC10,i7_P01_WC10</v>
      </c>
      <c r="D35" s="21" t="str">
        <f>B35&amp;":"&amp;SIU_115401_SampleSheet!B35</f>
        <v>RAPiD-Genomics_HJYMTBBXX_SIU_115401_P01_WC10_i5-512_i7-47_S1113:RventJLB08-015-0155-ABFF</v>
      </c>
    </row>
    <row r="36" spans="1:4" x14ac:dyDescent="0.25">
      <c r="A36" s="23" t="str">
        <f>RIGHT(SIU_115401_SampleSheet!F36,81)</f>
        <v>RAPiD-Genomics_HJYMTBBXX_SIU_115401_P01_WC11_i5-512_i7-70_S1114_L006_R1_001.fastq</v>
      </c>
      <c r="B36" s="28" t="str">
        <f t="shared" si="0"/>
        <v>RAPiD-Genomics_HJYMTBBXX_SIU_115401_P01_WC11_i5-512_i7-70_S1114</v>
      </c>
      <c r="C36" s="18" t="str">
        <f>B36&amp;":"&amp;tagi5!C36&amp;tagi5!D36&amp;","&amp;tagi7!C36&amp;tagi7!D36</f>
        <v>RAPiD-Genomics_HJYMTBBXX_SIU_115401_P01_WC11_i5-512_i7-70_S1114:i5_P01_WC11,i7_P01_WC11</v>
      </c>
      <c r="D36" s="21" t="str">
        <f>B36&amp;":"&amp;SIU_115401_SampleSheet!B36</f>
        <v>RAPiD-Genomics_HJYMTBBXX_SIU_115401_P01_WC11_i5-512_i7-70_S1114:Rvent-0164-ABGE</v>
      </c>
    </row>
    <row r="37" spans="1:4" x14ac:dyDescent="0.25">
      <c r="A37" s="23" t="str">
        <f>RIGHT(SIU_115401_SampleSheet!F37,81)</f>
        <v>RAPiD-Genomics_HJYMTBBXX_SIU_115401_P01_WC12_i5-512_i7-43_S1115_L006_R1_001.fastq</v>
      </c>
      <c r="B37" s="28" t="str">
        <f t="shared" si="0"/>
        <v>RAPiD-Genomics_HJYMTBBXX_SIU_115401_P01_WC12_i5-512_i7-43_S1115</v>
      </c>
      <c r="C37" s="18" t="str">
        <f>B37&amp;":"&amp;tagi5!C37&amp;tagi5!D37&amp;","&amp;tagi7!C37&amp;tagi7!D37</f>
        <v>RAPiD-Genomics_HJYMTBBXX_SIU_115401_P01_WC12_i5-512_i7-43_S1115:i5_P01_WC12,i7_P01_WC12</v>
      </c>
      <c r="D37" s="21" t="str">
        <f>B37&amp;":"&amp;SIU_115401_SampleSheet!B37</f>
        <v>RAPiD-Genomics_HJYMTBBXX_SIU_115401_P01_WC12_i5-512_i7-43_S1115:RuakaJLB07-021-0113-ABBD</v>
      </c>
    </row>
    <row r="38" spans="1:4" x14ac:dyDescent="0.25">
      <c r="A38" s="23" t="str">
        <f>RIGHT(SIU_115401_SampleSheet!F38,81)</f>
        <v>RAPiD-Genomics_HJYMTBBXX_SIU_115401_P01_WD01_i5-512_i7-52_S1116_L006_R1_001.fastq</v>
      </c>
      <c r="B38" s="28" t="str">
        <f t="shared" si="0"/>
        <v>RAPiD-Genomics_HJYMTBBXX_SIU_115401_P01_WD01_i5-512_i7-52_S1116</v>
      </c>
      <c r="C38" s="18" t="str">
        <f>B38&amp;":"&amp;tagi5!C38&amp;tagi5!D38&amp;","&amp;tagi7!C38&amp;tagi7!D38</f>
        <v>RAPiD-Genomics_HJYMTBBXX_SIU_115401_P01_WD01_i5-512_i7-52_S1116:i5_P01_WD01,i7_P01_WD01</v>
      </c>
      <c r="D38" s="21" t="str">
        <f>B38&amp;":"&amp;SIU_115401_SampleSheet!B38</f>
        <v>RAPiD-Genomics_HJYMTBBXX_SIU_115401_P01_WD01_i5-512_i7-52_S1116:Rfant-0062-AAGC</v>
      </c>
    </row>
    <row r="39" spans="1:4" x14ac:dyDescent="0.25">
      <c r="A39" s="23" t="str">
        <f>RIGHT(SIU_115401_SampleSheet!F39,81)</f>
        <v>RAPiD-Genomics_HJYMTBBXX_SIU_115401_P01_WD02_i5-512_i7-72_S1117_L006_R1_001.fastq</v>
      </c>
      <c r="B39" s="28" t="str">
        <f t="shared" si="0"/>
        <v>RAPiD-Genomics_HJYMTBBXX_SIU_115401_P01_WD02_i5-512_i7-72_S1117</v>
      </c>
      <c r="C39" s="18" t="str">
        <f>B39&amp;":"&amp;tagi5!C39&amp;tagi5!D39&amp;","&amp;tagi7!C39&amp;tagi7!D39</f>
        <v>RAPiD-Genomics_HJYMTBBXX_SIU_115401_P01_WD02_i5-512_i7-72_S1117:i5_P01_WD02,i7_P01_WD02</v>
      </c>
      <c r="D39" s="21" t="str">
        <f>B39&amp;":"&amp;SIU_115401_SampleSheet!B39</f>
        <v>RAPiD-Genomics_HJYMTBBXX_SIU_115401_P01_WD02_i5-512_i7-72_S1117:AsmarJB028n1-0042-AAEC</v>
      </c>
    </row>
    <row r="40" spans="1:4" x14ac:dyDescent="0.25">
      <c r="A40" s="23" t="str">
        <f>RIGHT(SIU_115401_SampleSheet!F40,81)</f>
        <v>RAPiD-Genomics_HJYMTBBXX_SIU_115401_P01_WD03_i5-512_i7-30_S1118_L006_R1_001.fastq</v>
      </c>
      <c r="B40" s="28" t="str">
        <f t="shared" si="0"/>
        <v>RAPiD-Genomics_HJYMTBBXX_SIU_115401_P01_WD03_i5-512_i7-30_S1118</v>
      </c>
      <c r="C40" s="18" t="str">
        <f>B40&amp;":"&amp;tagi5!C40&amp;tagi5!D40&amp;","&amp;tagi7!C40&amp;tagi7!D40</f>
        <v>RAPiD-Genomics_HJYMTBBXX_SIU_115401_P01_WD03_i5-512_i7-30_S1118:i5_P01_WD03,i7_P01_WD03</v>
      </c>
      <c r="D40" s="21" t="str">
        <f>B40&amp;":"&amp;SIU_115401_SampleSheet!B40</f>
        <v>RAPiD-Genomics_HJYMTBBXX_SIU_115401_P01_WD03_i5-512_i7-30_S1118:AtrivJLB07-047-0226-ACCG</v>
      </c>
    </row>
    <row r="41" spans="1:4" x14ac:dyDescent="0.25">
      <c r="A41" s="23" t="str">
        <f>RIGHT(SIU_115401_SampleSheet!F41,81)</f>
        <v>RAPiD-Genomics_HJYMTBBXX_SIU_115401_P01_WD04_i5-512_i7-91_S1119_L006_R1_001.fastq</v>
      </c>
      <c r="B41" s="28" t="str">
        <f t="shared" si="0"/>
        <v>RAPiD-Genomics_HJYMTBBXX_SIU_115401_P01_WD04_i5-512_i7-91_S1119</v>
      </c>
      <c r="C41" s="18" t="str">
        <f>B41&amp;":"&amp;tagi5!C41&amp;tagi5!D41&amp;","&amp;tagi7!C41&amp;tagi7!D41</f>
        <v>RAPiD-Genomics_HJYMTBBXX_SIU_115401_P01_WD04_i5-512_i7-91_S1119:i5_P01_WD04,i7_P01_WD04</v>
      </c>
      <c r="D41" s="21" t="str">
        <f>B41&amp;":"&amp;SIU_115401_SampleSheet!B41</f>
        <v>RAPiD-Genomics_HJYMTBBXX_SIU_115401_P01_WD04_i5-512_i7-91_S1119:ApeteJLB07-811-0022-AACC</v>
      </c>
    </row>
    <row r="42" spans="1:4" x14ac:dyDescent="0.25">
      <c r="A42" s="23" t="str">
        <f>RIGHT(SIU_115401_SampleSheet!F42,81)</f>
        <v>RAPiD-Genomics_HJYMTBBXX_SIU_115401_P01_WD05_i5-512_i7-71_S1120_L006_R1_001.fastq</v>
      </c>
      <c r="B42" s="28" t="str">
        <f t="shared" si="0"/>
        <v>RAPiD-Genomics_HJYMTBBXX_SIU_115401_P01_WD05_i5-512_i7-71_S1120</v>
      </c>
      <c r="C42" s="18" t="str">
        <f>B42&amp;":"&amp;tagi5!C42&amp;tagi5!D42&amp;","&amp;tagi7!C42&amp;tagi7!D42</f>
        <v>RAPiD-Genomics_HJYMTBBXX_SIU_115401_P01_WD05_i5-512_i7-71_S1120:i5_P01_WD05,i7_P01_WD05</v>
      </c>
      <c r="D42" s="21" t="str">
        <f>B42&amp;":"&amp;SIU_115401_SampleSheet!B42</f>
        <v>RAPiD-Genomics_HJYMTBBXX_SIU_115401_P01_WD05_i5-512_i7-71_S1120:Ahahn7-2006 JB ET-0195-ABJF</v>
      </c>
    </row>
    <row r="43" spans="1:4" x14ac:dyDescent="0.25">
      <c r="A43" s="23" t="str">
        <f>RIGHT(SIU_115401_SampleSheet!F43,81)</f>
        <v>RAPiD-Genomics_HJYMTBBXX_SIU_115401_P01_WD06_i5-512_i7-50_S1121_L006_R1_001.fastq</v>
      </c>
      <c r="B43" s="28" t="str">
        <f t="shared" si="0"/>
        <v>RAPiD-Genomics_HJYMTBBXX_SIU_115401_P01_WD06_i5-512_i7-50_S1121</v>
      </c>
      <c r="C43" s="18" t="str">
        <f>B43&amp;":"&amp;tagi5!C43&amp;tagi5!D43&amp;","&amp;tagi7!C43&amp;tagi7!D43</f>
        <v>RAPiD-Genomics_HJYMTBBXX_SIU_115401_P01_WD06_i5-512_i7-50_S1121:i5_P01_WD06,i7_P01_WD06</v>
      </c>
      <c r="D43" s="21" t="str">
        <f>B43&amp;":"&amp;SIU_115401_SampleSheet!B43</f>
        <v>RAPiD-Genomics_HJYMTBBXX_SIU_115401_P01_WD06_i5-512_i7-50_S1121:Rvent-0129-ABCJ</v>
      </c>
    </row>
    <row r="44" spans="1:4" x14ac:dyDescent="0.25">
      <c r="A44" s="23" t="str">
        <f>RIGHT(SIU_115401_SampleSheet!F44,81)</f>
        <v>RAPiD-Genomics_HJYMTBBXX_SIU_115401_P01_WD07_i5-512_i7-86_S1122_L006_R1_001.fastq</v>
      </c>
      <c r="B44" s="28" t="str">
        <f t="shared" si="0"/>
        <v>RAPiD-Genomics_HJYMTBBXX_SIU_115401_P01_WD07_i5-512_i7-86_S1122</v>
      </c>
      <c r="C44" s="18" t="str">
        <f>B44&amp;":"&amp;tagi5!C44&amp;tagi5!D44&amp;","&amp;tagi7!C44&amp;tagi7!D44</f>
        <v>RAPiD-Genomics_HJYMTBBXX_SIU_115401_P01_WD07_i5-512_i7-86_S1122:i5_P01_WD07,i7_P01_WD07</v>
      </c>
      <c r="D44" s="21" t="str">
        <f>B44&amp;":"&amp;SIU_115401_SampleSheet!B44</f>
        <v>RAPiD-Genomics_HJYMTBBXX_SIU_115401_P01_WD07_i5-512_i7-86_S1122:Rvari-0125-ABCF</v>
      </c>
    </row>
    <row r="45" spans="1:4" x14ac:dyDescent="0.25">
      <c r="A45" s="23" t="str">
        <f>RIGHT(SIU_115401_SampleSheet!F45,81)</f>
        <v>RAPiD-Genomics_HJYMTBBXX_SIU_115401_P01_WD08_i5-512_i7-80_S1123_L006_R1_001.fastq</v>
      </c>
      <c r="B45" s="28" t="str">
        <f t="shared" si="0"/>
        <v>RAPiD-Genomics_HJYMTBBXX_SIU_115401_P01_WD08_i5-512_i7-80_S1123</v>
      </c>
      <c r="C45" s="18" t="str">
        <f>B45&amp;":"&amp;tagi5!C45&amp;tagi5!D45&amp;","&amp;tagi7!C45&amp;tagi7!D45</f>
        <v>RAPiD-Genomics_HJYMTBBXX_SIU_115401_P01_WD08_i5-512_i7-80_S1123:i5_P01_WD08,i7_P01_WD08</v>
      </c>
      <c r="D45" s="21" t="str">
        <f>B45&amp;":"&amp;SIU_115401_SampleSheet!B45</f>
        <v>RAPiD-Genomics_HJYMTBBXX_SIU_115401_P01_WD08_i5-512_i7-80_S1123:RventJLB08-010-0141-ABEB</v>
      </c>
    </row>
    <row r="46" spans="1:4" x14ac:dyDescent="0.25">
      <c r="A46" s="23" t="str">
        <f>RIGHT(SIU_115401_SampleSheet!F46,81)</f>
        <v>RAPiD-Genomics_HJYMTBBXX_SIU_115401_P01_WD09_i5-512_i7-64_S1124_L006_R1_001.fastq</v>
      </c>
      <c r="B46" s="28" t="str">
        <f t="shared" si="0"/>
        <v>RAPiD-Genomics_HJYMTBBXX_SIU_115401_P01_WD09_i5-512_i7-64_S1124</v>
      </c>
      <c r="C46" s="18" t="str">
        <f>B46&amp;":"&amp;tagi5!C46&amp;tagi5!D46&amp;","&amp;tagi7!C46&amp;tagi7!D46</f>
        <v>RAPiD-Genomics_HJYMTBBXX_SIU_115401_P01_WD09_i5-512_i7-64_S1124:i5_P01_WD09,i7_P01_WD09</v>
      </c>
      <c r="D46" s="21" t="str">
        <f>B46&amp;":"&amp;SIU_115401_SampleSheet!B46</f>
        <v>RAPiD-Genomics_HJYMTBBXX_SIU_115401_P01_WD09_i5-512_i7-64_S1124:Ruaka-0112-ABBC</v>
      </c>
    </row>
    <row r="47" spans="1:4" x14ac:dyDescent="0.25">
      <c r="A47" s="23" t="str">
        <f>RIGHT(SIU_115401_SampleSheet!F47,81)</f>
        <v>RAPiD-Genomics_HJYMTBBXX_SIU_115401_P01_WD10_i5-512_i7-08_S1125_L006_R1_001.fastq</v>
      </c>
      <c r="B47" s="28" t="str">
        <f t="shared" si="0"/>
        <v>RAPiD-Genomics_HJYMTBBXX_SIU_115401_P01_WD10_i5-512_i7-08_S1125</v>
      </c>
      <c r="C47" s="18" t="str">
        <f>B47&amp;":"&amp;tagi5!C47&amp;tagi5!D47&amp;","&amp;tagi7!C47&amp;tagi7!D47</f>
        <v>RAPiD-Genomics_HJYMTBBXX_SIU_115401_P01_WD10_i5-512_i7-08_S1125:i5_P01_WD10,i7_P01_WD10</v>
      </c>
      <c r="D47" s="21" t="str">
        <f>B47&amp;":"&amp;SIU_115401_SampleSheet!B47</f>
        <v>RAPiD-Genomics_HJYMTBBXX_SIU_115401_P01_WD10_i5-512_i7-08_S1125:Rvent-0154-ABFE</v>
      </c>
    </row>
    <row r="48" spans="1:4" x14ac:dyDescent="0.25">
      <c r="A48" s="23" t="str">
        <f>RIGHT(SIU_115401_SampleSheet!F48,81)</f>
        <v>RAPiD-Genomics_HJYMTBBXX_SIU_115401_P01_WD11_i5-512_i7-58_S1126_L006_R1_001.fastq</v>
      </c>
      <c r="B48" s="28" t="str">
        <f t="shared" si="0"/>
        <v>RAPiD-Genomics_HJYMTBBXX_SIU_115401_P01_WD11_i5-512_i7-58_S1126</v>
      </c>
      <c r="C48" s="18" t="str">
        <f>B48&amp;":"&amp;tagi5!C48&amp;tagi5!D48&amp;","&amp;tagi7!C48&amp;tagi7!D48</f>
        <v>RAPiD-Genomics_HJYMTBBXX_SIU_115401_P01_WD11_i5-512_i7-58_S1126:i5_P01_WD11,i7_P01_WD11</v>
      </c>
      <c r="D48" s="21" t="str">
        <f>B48&amp;":"&amp;SIU_115401_SampleSheet!B48</f>
        <v>RAPiD-Genomics_HJYMTBBXX_SIU_115401_P01_WD11_i5-512_i7-58_S1126:RventJLB07-023-0163-ABGD</v>
      </c>
    </row>
    <row r="49" spans="1:4" x14ac:dyDescent="0.25">
      <c r="A49" s="23" t="str">
        <f>RIGHT(SIU_115401_SampleSheet!F49,81)</f>
        <v>RAPiD-Genomics_HJYMTBBXX_SIU_115401_P01_WD12_i5-512_i7-09_S1127_L006_R1_001.fastq</v>
      </c>
      <c r="B49" s="28" t="str">
        <f t="shared" si="0"/>
        <v>RAPiD-Genomics_HJYMTBBXX_SIU_115401_P01_WD12_i5-512_i7-09_S1127</v>
      </c>
      <c r="C49" s="18" t="str">
        <f>B49&amp;":"&amp;tagi5!C49&amp;tagi5!D49&amp;","&amp;tagi7!C49&amp;tagi7!D49</f>
        <v>RAPiD-Genomics_HJYMTBBXX_SIU_115401_P01_WD12_i5-512_i7-09_S1127:i5_P01_WD12,i7_P01_WD12</v>
      </c>
      <c r="D49" s="21" t="str">
        <f>B49&amp;":"&amp;SIU_115401_SampleSheet!B49</f>
        <v>RAPiD-Genomics_HJYMTBBXX_SIU_115401_P01_WD12_i5-512_i7-09_S1127:RlamaJLB08-098-0079-AAHJ</v>
      </c>
    </row>
    <row r="50" spans="1:4" x14ac:dyDescent="0.25">
      <c r="A50" s="23" t="str">
        <f>RIGHT(SIU_115401_SampleSheet!F50,81)</f>
        <v>RAPiD-Genomics_HJYMTBBXX_SIU_115401_P01_WE01_i5-512_i7-48_S1128_L006_R1_001.fastq</v>
      </c>
      <c r="B50" s="28" t="str">
        <f t="shared" si="0"/>
        <v>RAPiD-Genomics_HJYMTBBXX_SIU_115401_P01_WE01_i5-512_i7-48_S1128</v>
      </c>
      <c r="C50" s="18" t="str">
        <f>B50&amp;":"&amp;tagi5!C50&amp;tagi5!D50&amp;","&amp;tagi7!C50&amp;tagi7!D50</f>
        <v>RAPiD-Genomics_HJYMTBBXX_SIU_115401_P01_WE01_i5-512_i7-48_S1128:i5_P01_WE01,i7_P01_WE01</v>
      </c>
      <c r="D50" s="21" t="str">
        <f>B50&amp;":"&amp;SIU_115401_SampleSheet!B50</f>
        <v>RAPiD-Genomics_HJYMTBBXX_SIU_115401_P01_WE01_i5-512_i7-48_S1128:Asp-0043-AAED</v>
      </c>
    </row>
    <row r="51" spans="1:4" x14ac:dyDescent="0.25">
      <c r="A51" s="23" t="str">
        <f>RIGHT(SIU_115401_SampleSheet!F51,81)</f>
        <v>RAPiD-Genomics_HJYMTBBXX_SIU_115401_P01_WE02_i5-512_i7-89_S1129_L006_R1_001.fastq</v>
      </c>
      <c r="B51" s="28" t="str">
        <f t="shared" si="0"/>
        <v>RAPiD-Genomics_HJYMTBBXX_SIU_115401_P01_WE02_i5-512_i7-89_S1129</v>
      </c>
      <c r="C51" s="18" t="str">
        <f>B51&amp;":"&amp;tagi5!C51&amp;tagi5!D51&amp;","&amp;tagi7!C51&amp;tagi7!D51</f>
        <v>RAPiD-Genomics_HJYMTBBXX_SIU_115401_P01_WE02_i5-512_i7-89_S1129:i5_P01_WE02,i7_P01_WE02</v>
      </c>
      <c r="D51" s="21" t="str">
        <f>B51&amp;":"&amp;SIU_115401_SampleSheet!B51</f>
        <v>RAPiD-Genomics_HJYMTBBXX_SIU_115401_P01_WE02_i5-512_i7-89_S1129:AsmarJB028n2-0041-AAEB</v>
      </c>
    </row>
    <row r="52" spans="1:4" x14ac:dyDescent="0.25">
      <c r="A52" s="23" t="str">
        <f>RIGHT(SIU_115401_SampleSheet!F52,81)</f>
        <v>RAPiD-Genomics_HJYMTBBXX_SIU_115401_P01_WE03_i5-512_i7-87_S1130_L006_R1_001.fastq</v>
      </c>
      <c r="B52" s="28" t="str">
        <f t="shared" si="0"/>
        <v>RAPiD-Genomics_HJYMTBBXX_SIU_115401_P01_WE03_i5-512_i7-87_S1130</v>
      </c>
      <c r="C52" s="18" t="str">
        <f>B52&amp;":"&amp;tagi5!C52&amp;tagi5!D52&amp;","&amp;tagi7!C52&amp;tagi7!D52</f>
        <v>RAPiD-Genomics_HJYMTBBXX_SIU_115401_P01_WE03_i5-512_i7-87_S1130:i5_P01_WE03,i7_P01_WE03</v>
      </c>
      <c r="D52" s="21" t="str">
        <f>B52&amp;":"&amp;SIU_115401_SampleSheet!B52</f>
        <v>RAPiD-Genomics_HJYMTBBXX_SIU_115401_P01_WE03_i5-512_i7-87_S1130:AcainJLB07-225-0003-AAAD</v>
      </c>
    </row>
    <row r="53" spans="1:4" x14ac:dyDescent="0.25">
      <c r="A53" s="23" t="str">
        <f>RIGHT(SIU_115401_SampleSheet!F53,81)</f>
        <v>RAPiD-Genomics_HJYMTBBXX_SIU_115401_P01_WE04_i5-512_i7-21_S1131_L006_R1_001.fastq</v>
      </c>
      <c r="B53" s="28" t="str">
        <f t="shared" si="0"/>
        <v>RAPiD-Genomics_HJYMTBBXX_SIU_115401_P01_WE04_i5-512_i7-21_S1131</v>
      </c>
      <c r="C53" s="18" t="str">
        <f>B53&amp;":"&amp;tagi5!C53&amp;tagi5!D53&amp;","&amp;tagi7!C53&amp;tagi7!D53</f>
        <v>RAPiD-Genomics_HJYMTBBXX_SIU_115401_P01_WE04_i5-512_i7-21_S1131:i5_P01_WE04,i7_P01_WE04</v>
      </c>
      <c r="D53" s="21" t="str">
        <f>B53&amp;":"&amp;SIU_115401_SampleSheet!B53</f>
        <v>RAPiD-Genomics_HJYMTBBXX_SIU_115401_P01_WE04_i5-512_i7-21_S1131:ApeteJLB07-010 -0021-AACB</v>
      </c>
    </row>
    <row r="54" spans="1:4" x14ac:dyDescent="0.25">
      <c r="A54" s="23" t="str">
        <f>RIGHT(SIU_115401_SampleSheet!F54,81)</f>
        <v>RAPiD-Genomics_HJYMTBBXX_SIU_115401_P01_WE05_i5-512_i7-94_S1132_L006_R1_001.fastq</v>
      </c>
      <c r="B54" s="28" t="str">
        <f t="shared" si="0"/>
        <v>RAPiD-Genomics_HJYMTBBXX_SIU_115401_P01_WE05_i5-512_i7-94_S1132</v>
      </c>
      <c r="C54" s="18" t="str">
        <f>B54&amp;":"&amp;tagi5!C54&amp;tagi5!D54&amp;","&amp;tagi7!C54&amp;tagi7!D54</f>
        <v>RAPiD-Genomics_HJYMTBBXX_SIU_115401_P01_WE05_i5-512_i7-94_S1132:i5_P01_WE05,i7_P01_WE05</v>
      </c>
      <c r="D54" s="21" t="str">
        <f>B54&amp;":"&amp;SIU_115401_SampleSheet!B54</f>
        <v>RAPiD-Genomics_HJYMTBBXX_SIU_115401_P01_WE05_i5-512_i7-94_S1132:ArubrJLB017-011-0298-ACJI</v>
      </c>
    </row>
    <row r="55" spans="1:4" x14ac:dyDescent="0.25">
      <c r="A55" s="23" t="str">
        <f>RIGHT(SIU_115401_SampleSheet!F55,81)</f>
        <v>RAPiD-Genomics_HJYMTBBXX_SIU_115401_P01_WE06_i5-512_i7-35_S1133_L006_R1_001.fastq</v>
      </c>
      <c r="B55" s="28" t="str">
        <f t="shared" si="0"/>
        <v>RAPiD-Genomics_HJYMTBBXX_SIU_115401_P01_WE06_i5-512_i7-35_S1133</v>
      </c>
      <c r="C55" s="18" t="str">
        <f>B55&amp;":"&amp;tagi5!C55&amp;tagi5!D55&amp;","&amp;tagi7!C55&amp;tagi7!D55</f>
        <v>RAPiD-Genomics_HJYMTBBXX_SIU_115401_P01_WE06_i5-512_i7-35_S1133:i5_P01_WE06,i7_P01_WE06</v>
      </c>
      <c r="D55" s="21" t="str">
        <f>B55&amp;":"&amp;SIU_115401_SampleSheet!B55</f>
        <v>RAPiD-Genomics_HJYMTBBXX_SIU_115401_P01_WE06_i5-512_i7-35_S1133:RventJLB07-010 -0128-ABCI</v>
      </c>
    </row>
    <row r="56" spans="1:4" x14ac:dyDescent="0.25">
      <c r="A56" s="23" t="str">
        <f>RIGHT(SIU_115401_SampleSheet!F56,81)</f>
        <v>RAPiD-Genomics_HJYMTBBXX_SIU_115401_P01_WE07_i5-512_i7-44_S1134_L006_R1_001.fastq</v>
      </c>
      <c r="B56" s="28" t="str">
        <f t="shared" si="0"/>
        <v>RAPiD-Genomics_HJYMTBBXX_SIU_115401_P01_WE07_i5-512_i7-44_S1134</v>
      </c>
      <c r="C56" s="18" t="str">
        <f>B56&amp;":"&amp;tagi5!C56&amp;tagi5!D56&amp;","&amp;tagi7!C56&amp;tagi7!D56</f>
        <v>RAPiD-Genomics_HJYMTBBXX_SIU_115401_P01_WE07_i5-512_i7-44_S1134:i5_P01_WE07,i7_P01_WE07</v>
      </c>
      <c r="D56" s="21" t="str">
        <f>B56&amp;":"&amp;SIU_115401_SampleSheet!B56</f>
        <v>RAPiD-Genomics_HJYMTBBXX_SIU_115401_P01_WE07_i5-512_i7-44_S1134:Rduel-0058-AAFI</v>
      </c>
    </row>
    <row r="57" spans="1:4" x14ac:dyDescent="0.25">
      <c r="A57" s="23" t="str">
        <f>RIGHT(SIU_115401_SampleSheet!F57,81)</f>
        <v>RAPiD-Genomics_HJYMTBBXX_SIU_115401_P01_WE08_i5-512_i7-04_S1135_L006_R1_001.fastq</v>
      </c>
      <c r="B57" s="28" t="str">
        <f t="shared" si="0"/>
        <v>RAPiD-Genomics_HJYMTBBXX_SIU_115401_P01_WE08_i5-512_i7-04_S1135</v>
      </c>
      <c r="C57" s="18" t="str">
        <f>B57&amp;":"&amp;tagi5!C57&amp;tagi5!D57&amp;","&amp;tagi7!C57&amp;tagi7!D57</f>
        <v>RAPiD-Genomics_HJYMTBBXX_SIU_115401_P01_WE08_i5-512_i7-04_S1135:i5_P01_WE08,i7_P01_WE08</v>
      </c>
      <c r="D57" s="21" t="str">
        <f>B57&amp;":"&amp;SIU_115401_SampleSheet!B57</f>
        <v>RAPiD-Genomics_HJYMTBBXX_SIU_115401_P01_WE08_i5-512_i7-04_S1135:Rvent-0140-ABEA</v>
      </c>
    </row>
    <row r="58" spans="1:4" x14ac:dyDescent="0.25">
      <c r="A58" s="23" t="str">
        <f>RIGHT(SIU_115401_SampleSheet!F58,81)</f>
        <v>RAPiD-Genomics_HJYMTBBXX_SIU_115401_P01_WE09_i5-512_i7-24_S1136_L006_R1_001.fastq</v>
      </c>
      <c r="B58" s="28" t="str">
        <f t="shared" si="0"/>
        <v>RAPiD-Genomics_HJYMTBBXX_SIU_115401_P01_WE09_i5-512_i7-24_S1136</v>
      </c>
      <c r="C58" s="18" t="str">
        <f>B58&amp;":"&amp;tagi5!C58&amp;tagi5!D58&amp;","&amp;tagi7!C58&amp;tagi7!D58</f>
        <v>RAPiD-Genomics_HJYMTBBXX_SIU_115401_P01_WE09_i5-512_i7-24_S1136:i5_P01_WE09,i7_P01_WE09</v>
      </c>
      <c r="D58" s="21" t="str">
        <f>B58&amp;":"&amp;SIU_115401_SampleSheet!B58</f>
        <v>RAPiD-Genomics_HJYMTBBXX_SIU_115401_P01_WE09_i5-512_i7-24_S1136:RventJLB07-023-0146-ABEG</v>
      </c>
    </row>
    <row r="59" spans="1:4" x14ac:dyDescent="0.25">
      <c r="A59" s="23" t="str">
        <f>RIGHT(SIU_115401_SampleSheet!F59,81)</f>
        <v>RAPiD-Genomics_HJYMTBBXX_SIU_115401_P01_WE10_i5-512_i7-61_S1137_L006_R1_001.fastq</v>
      </c>
      <c r="B59" s="28" t="str">
        <f t="shared" si="0"/>
        <v>RAPiD-Genomics_HJYMTBBXX_SIU_115401_P01_WE10_i5-512_i7-61_S1137</v>
      </c>
      <c r="C59" s="18" t="str">
        <f>B59&amp;":"&amp;tagi5!C59&amp;tagi5!D59&amp;","&amp;tagi7!C59&amp;tagi7!D59</f>
        <v>RAPiD-Genomics_HJYMTBBXX_SIU_115401_P01_WE10_i5-512_i7-61_S1137:i5_P01_WE10,i7_P01_WE10</v>
      </c>
      <c r="D59" s="21" t="str">
        <f>B59&amp;":"&amp;SIU_115401_SampleSheet!B59</f>
        <v>RAPiD-Genomics_HJYMTBBXX_SIU_115401_P01_WE10_i5-512_i7-61_S1137:Rvent-0153-ABFD</v>
      </c>
    </row>
    <row r="60" spans="1:4" x14ac:dyDescent="0.25">
      <c r="A60" s="23" t="str">
        <f>RIGHT(SIU_115401_SampleSheet!F60,81)</f>
        <v>RAPiD-Genomics_HJYMTBBXX_SIU_115401_P01_WE11_i5-512_i7-13_S1138_L006_R1_001.fastq</v>
      </c>
      <c r="B60" s="28" t="str">
        <f t="shared" si="0"/>
        <v>RAPiD-Genomics_HJYMTBBXX_SIU_115401_P01_WE11_i5-512_i7-13_S1138</v>
      </c>
      <c r="C60" s="18" t="str">
        <f>B60&amp;":"&amp;tagi5!C60&amp;tagi5!D60&amp;","&amp;tagi7!C60&amp;tagi7!D60</f>
        <v>RAPiD-Genomics_HJYMTBBXX_SIU_115401_P01_WE11_i5-512_i7-13_S1138:i5_P01_WE11,i7_P01_WE11</v>
      </c>
      <c r="D60" s="21" t="str">
        <f>B60&amp;":"&amp;SIU_115401_SampleSheet!B60</f>
        <v>RAPiD-Genomics_HJYMTBBXX_SIU_115401_P01_WE11_i5-512_i7-13_S1138:RventJLB07-020-0162-ABGC</v>
      </c>
    </row>
    <row r="61" spans="1:4" x14ac:dyDescent="0.25">
      <c r="A61" s="23" t="str">
        <f>RIGHT(SIU_115401_SampleSheet!F61,81)</f>
        <v>RAPiD-Genomics_HJYMTBBXX_SIU_115401_P01_WE12_i5-512_i7-76_S1139_L006_R1_001.fastq</v>
      </c>
      <c r="B61" s="28" t="str">
        <f t="shared" si="0"/>
        <v>RAPiD-Genomics_HJYMTBBXX_SIU_115401_P01_WE12_i5-512_i7-76_S1139</v>
      </c>
      <c r="C61" s="18" t="str">
        <f>B61&amp;":"&amp;tagi5!C61&amp;tagi5!D61&amp;","&amp;tagi7!C61&amp;tagi7!D61</f>
        <v>RAPiD-Genomics_HJYMTBBXX_SIU_115401_P01_WE12_i5-512_i7-76_S1139:i5_P01_WE12,i7_P01_WE12</v>
      </c>
      <c r="D61" s="21" t="str">
        <f>B61&amp;":"&amp;SIU_115401_SampleSheet!B61</f>
        <v>RAPiD-Genomics_HJYMTBBXX_SIU_115401_P01_WE12_i5-512_i7-76_S1139:Rvent-0172-ABHC</v>
      </c>
    </row>
    <row r="62" spans="1:4" x14ac:dyDescent="0.25">
      <c r="A62" s="23" t="str">
        <f>RIGHT(SIU_115401_SampleSheet!F62,81)</f>
        <v>RAPiD-Genomics_HJYMTBBXX_SIU_115401_P01_WF01_i5-512_i7-28_S1140_L006_R1_001.fastq</v>
      </c>
      <c r="B62" s="28" t="str">
        <f t="shared" si="0"/>
        <v>RAPiD-Genomics_HJYMTBBXX_SIU_115401_P01_WF01_i5-512_i7-28_S1140</v>
      </c>
      <c r="C62" s="18" t="str">
        <f>B62&amp;":"&amp;tagi5!C62&amp;tagi5!D62&amp;","&amp;tagi7!C62&amp;tagi7!D62</f>
        <v>RAPiD-Genomics_HJYMTBBXX_SIU_115401_P01_WF01_i5-512_i7-28_S1140:i5_P01_WF01,i7_P01_WF01</v>
      </c>
      <c r="D62" s="21" t="str">
        <f>B62&amp;":"&amp;SIU_115401_SampleSheet!B62</f>
        <v>RAPiD-Genomics_HJYMTBBXX_SIU_115401_P01_WF01_i5-512_i7-28_S1140:Apete-0009-AAAJ</v>
      </c>
    </row>
    <row r="63" spans="1:4" x14ac:dyDescent="0.25">
      <c r="A63" s="23" t="str">
        <f>RIGHT(SIU_115401_SampleSheet!F63,81)</f>
        <v>RAPiD-Genomics_HJYMTBBXX_SIU_115401_P01_WF02_i5-512_i7-78_S1141_L006_R1_001.fastq</v>
      </c>
      <c r="B63" s="28" t="str">
        <f t="shared" si="0"/>
        <v>RAPiD-Genomics_HJYMTBBXX_SIU_115401_P01_WF02_i5-512_i7-78_S1141</v>
      </c>
      <c r="C63" s="18" t="str">
        <f>B63&amp;":"&amp;tagi5!C63&amp;tagi5!D63&amp;","&amp;tagi7!C63&amp;tagi7!D63</f>
        <v>RAPiD-Genomics_HJYMTBBXX_SIU_115401_P01_WF02_i5-512_i7-78_S1141:i5_P01_WF02,i7_P01_WF02</v>
      </c>
      <c r="D63" s="21" t="str">
        <f>B63&amp;":"&amp;SIU_115401_SampleSheet!B63</f>
        <v>RAPiD-Genomics_HJYMTBBXX_SIU_115401_P01_WF02_i5-512_i7-78_S1141:ApeteJB021n1-0013-AABD</v>
      </c>
    </row>
    <row r="64" spans="1:4" x14ac:dyDescent="0.25">
      <c r="A64" s="23" t="str">
        <f>RIGHT(SIU_115401_SampleSheet!F64,81)</f>
        <v>RAPiD-Genomics_HJYMTBBXX_SIU_115401_P01_WF03_i5-512_i7-79_S1142_L006_R1_001.fastq</v>
      </c>
      <c r="B64" s="28" t="str">
        <f t="shared" si="0"/>
        <v>RAPiD-Genomics_HJYMTBBXX_SIU_115401_P01_WF03_i5-512_i7-79_S1142</v>
      </c>
      <c r="C64" s="18" t="str">
        <f>B64&amp;":"&amp;tagi5!C64&amp;tagi5!D64&amp;","&amp;tagi7!C64&amp;tagi7!D64</f>
        <v>RAPiD-Genomics_HJYMTBBXX_SIU_115401_P01_WF03_i5-512_i7-79_S1142:i5_P01_WF03,i7_P01_WF03</v>
      </c>
      <c r="D64" s="21" t="str">
        <f>B64&amp;":"&amp;SIU_115401_SampleSheet!B64</f>
        <v>RAPiD-Genomics_HJYMTBBXX_SIU_115401_P01_WF03_i5-512_i7-79_S1142:AsilvJLB017-005-0032-AADC</v>
      </c>
    </row>
    <row r="65" spans="1:4" x14ac:dyDescent="0.25">
      <c r="A65" s="23" t="str">
        <f>RIGHT(SIU_115401_SampleSheet!F65,81)</f>
        <v>RAPiD-Genomics_HJYMTBBXX_SIU_115401_P01_WF04_i5-512_i7-45_S1143_L006_R1_001.fastq</v>
      </c>
      <c r="B65" s="28" t="str">
        <f t="shared" si="0"/>
        <v>RAPiD-Genomics_HJYMTBBXX_SIU_115401_P01_WF04_i5-512_i7-45_S1143</v>
      </c>
      <c r="C65" s="18" t="str">
        <f>B65&amp;":"&amp;tagi5!C65&amp;tagi5!D65&amp;","&amp;tagi7!C65&amp;tagi7!D65</f>
        <v>RAPiD-Genomics_HJYMTBBXX_SIU_115401_P01_WF04_i5-512_i7-45_S1143:i5_P01_WF04,i7_P01_WF04</v>
      </c>
      <c r="D65" s="21" t="str">
        <f>B65&amp;":"&amp;SIU_115401_SampleSheet!B65</f>
        <v>RAPiD-Genomics_HJYMTBBXX_SIU_115401_P01_WF04_i5-512_i7-45_S1143:Acain-0005-AAAF</v>
      </c>
    </row>
    <row r="66" spans="1:4" x14ac:dyDescent="0.25">
      <c r="A66" s="23" t="str">
        <f>RIGHT(SIU_115401_SampleSheet!F66,81)</f>
        <v>RAPiD-Genomics_HJYMTBBXX_SIU_115401_P01_WF05_i5-512_i7-92_S1144_L006_R1_001.fastq</v>
      </c>
      <c r="B66" s="28" t="str">
        <f t="shared" si="0"/>
        <v>RAPiD-Genomics_HJYMTBBXX_SIU_115401_P01_WF05_i5-512_i7-92_S1144</v>
      </c>
      <c r="C66" s="18" t="str">
        <f>B66&amp;":"&amp;tagi5!C66&amp;tagi5!D66&amp;","&amp;tagi7!C66&amp;tagi7!D66</f>
        <v>RAPiD-Genomics_HJYMTBBXX_SIU_115401_P01_WF05_i5-512_i7-92_S1144:i5_P01_WF05,i7_P01_WF05</v>
      </c>
      <c r="D66" s="21" t="str">
        <f>B66&amp;":"&amp;SIU_115401_SampleSheet!B66</f>
        <v>RAPiD-Genomics_HJYMTBBXX_SIU_115401_P01_WF05_i5-512_i7-92_S1144:ApeteJY08-102_2-0015-AABF</v>
      </c>
    </row>
    <row r="67" spans="1:4" x14ac:dyDescent="0.25">
      <c r="A67" s="23" t="str">
        <f>RIGHT(SIU_115401_SampleSheet!F67,81)</f>
        <v>RAPiD-Genomics_HJYMTBBXX_SIU_115401_P01_WF06_i5-512_i7-60_S1145_L006_R1_001.fastq</v>
      </c>
      <c r="B67" s="28" t="str">
        <f t="shared" ref="B67:B97" si="1">LEFT(A67,63)</f>
        <v>RAPiD-Genomics_HJYMTBBXX_SIU_115401_P01_WF06_i5-512_i7-60_S1145</v>
      </c>
      <c r="C67" s="18" t="str">
        <f>B67&amp;":"&amp;tagi5!C67&amp;tagi5!D67&amp;","&amp;tagi7!C67&amp;tagi7!D67</f>
        <v>RAPiD-Genomics_HJYMTBBXX_SIU_115401_P01_WF06_i5-512_i7-60_S1145:i5_P01_WF06,i7_P01_WF06</v>
      </c>
      <c r="D67" s="21" t="str">
        <f>B67&amp;":"&amp;SIU_115401_SampleSheet!B67</f>
        <v>RAPiD-Genomics_HJYMTBBXX_SIU_115401_P01_WF06_i5-512_i7-60_S1145:Rvent-0127-ABCH</v>
      </c>
    </row>
    <row r="68" spans="1:4" x14ac:dyDescent="0.25">
      <c r="A68" s="23" t="str">
        <f>RIGHT(SIU_115401_SampleSheet!F68,81)</f>
        <v>RAPiD-Genomics_HJYMTBBXX_SIU_115401_P01_WF07_i5-512_i7-33_S1146_L006_R1_001.fastq</v>
      </c>
      <c r="B68" s="28" t="str">
        <f t="shared" si="1"/>
        <v>RAPiD-Genomics_HJYMTBBXX_SIU_115401_P01_WF07_i5-512_i7-33_S1146</v>
      </c>
      <c r="C68" s="18" t="str">
        <f>B68&amp;":"&amp;tagi5!C68&amp;tagi5!D68&amp;","&amp;tagi7!C68&amp;tagi7!D68</f>
        <v>RAPiD-Genomics_HJYMTBBXX_SIU_115401_P01_WF07_i5-512_i7-33_S1146:i5_P01_WF07,i7_P01_WF07</v>
      </c>
      <c r="D68" s="21" t="str">
        <f>B68&amp;":"&amp;SIU_115401_SampleSheet!B68</f>
        <v>RAPiD-Genomics_HJYMTBBXX_SIU_115401_P01_WF07_i5-512_i7-33_S1146:Rvent-0134-ABDE</v>
      </c>
    </row>
    <row r="69" spans="1:4" x14ac:dyDescent="0.25">
      <c r="A69" s="23" t="str">
        <f>RIGHT(SIU_115401_SampleSheet!F69,81)</f>
        <v>RAPiD-Genomics_HJYMTBBXX_SIU_115401_P01_WF08_i5-512_i7-53_S1147_L006_R1_001.fastq</v>
      </c>
      <c r="B69" s="28" t="str">
        <f t="shared" si="1"/>
        <v>RAPiD-Genomics_HJYMTBBXX_SIU_115401_P01_WF08_i5-512_i7-53_S1147</v>
      </c>
      <c r="C69" s="18" t="str">
        <f>B69&amp;":"&amp;tagi5!C69&amp;tagi5!D69&amp;","&amp;tagi7!C69&amp;tagi7!D69</f>
        <v>RAPiD-Genomics_HJYMTBBXX_SIU_115401_P01_WF08_i5-512_i7-53_S1147:i5_P01_WF08,i7_P01_WF08</v>
      </c>
      <c r="D69" s="21" t="str">
        <f>B69&amp;":"&amp;SIU_115401_SampleSheet!B69</f>
        <v>RAPiD-Genomics_HJYMTBBXX_SIU_115401_P01_WF08_i5-512_i7-53_S1147:RdeflJLB08-005-0055-AAFF</v>
      </c>
    </row>
    <row r="70" spans="1:4" x14ac:dyDescent="0.25">
      <c r="A70" s="23" t="str">
        <f>RIGHT(SIU_115401_SampleSheet!F70,81)</f>
        <v>RAPiD-Genomics_HJYMTBBXX_SIU_115401_P01_WF09_i5-512_i7-46_S1148_L006_R1_001.fastq</v>
      </c>
      <c r="B70" s="28" t="str">
        <f t="shared" si="1"/>
        <v>RAPiD-Genomics_HJYMTBBXX_SIU_115401_P01_WF09_i5-512_i7-46_S1148</v>
      </c>
      <c r="C70" s="18" t="str">
        <f>B70&amp;":"&amp;tagi5!C70&amp;tagi5!D70&amp;","&amp;tagi7!C70&amp;tagi7!D70</f>
        <v>RAPiD-Genomics_HJYMTBBXX_SIU_115401_P01_WF09_i5-512_i7-46_S1148:i5_P01_WF09,i7_P01_WF09</v>
      </c>
      <c r="D70" s="21" t="str">
        <f>B70&amp;":"&amp;SIU_115401_SampleSheet!B70</f>
        <v>RAPiD-Genomics_HJYMTBBXX_SIU_115401_P01_WF09_i5-512_i7-46_S1148:RventJLB06-029-0147-ABEH</v>
      </c>
    </row>
    <row r="71" spans="1:4" x14ac:dyDescent="0.25">
      <c r="A71" s="23" t="str">
        <f>RIGHT(SIU_115401_SampleSheet!F71,81)</f>
        <v>RAPiD-Genomics_HJYMTBBXX_SIU_115401_P01_WF10_i5-512_i7-26_S1149_L006_R1_001.fastq</v>
      </c>
      <c r="B71" s="28" t="str">
        <f t="shared" si="1"/>
        <v>RAPiD-Genomics_HJYMTBBXX_SIU_115401_P01_WF10_i5-512_i7-26_S1149</v>
      </c>
      <c r="C71" s="18" t="str">
        <f>B71&amp;":"&amp;tagi5!C71&amp;tagi5!D71&amp;","&amp;tagi7!C71&amp;tagi7!D71</f>
        <v>RAPiD-Genomics_HJYMTBBXX_SIU_115401_P01_WF10_i5-512_i7-26_S1149:i5_P01_WF10,i7_P01_WF10</v>
      </c>
      <c r="D71" s="21" t="str">
        <f>B71&amp;":"&amp;SIU_115401_SampleSheet!B71</f>
        <v>RAPiD-Genomics_HJYMTBBXX_SIU_115401_P01_WF10_i5-512_i7-26_S1149:RventJLB07-048-0152-ABFC</v>
      </c>
    </row>
    <row r="72" spans="1:4" x14ac:dyDescent="0.25">
      <c r="A72" s="23" t="str">
        <f>RIGHT(SIU_115401_SampleSheet!F72,81)</f>
        <v>RAPiD-Genomics_HJYMTBBXX_SIU_115401_P01_WF11_i5-512_i7-51_S1150_L006_R1_001.fastq</v>
      </c>
      <c r="B72" s="28" t="str">
        <f t="shared" si="1"/>
        <v>RAPiD-Genomics_HJYMTBBXX_SIU_115401_P01_WF11_i5-512_i7-51_S1150</v>
      </c>
      <c r="C72" s="18" t="str">
        <f>B72&amp;":"&amp;tagi5!C72&amp;tagi5!D72&amp;","&amp;tagi7!C72&amp;tagi7!D72</f>
        <v>RAPiD-Genomics_HJYMTBBXX_SIU_115401_P01_WF11_i5-512_i7-51_S1150:i5_P01_WF11,i7_P01_WF11</v>
      </c>
      <c r="D72" s="21" t="str">
        <f>B72&amp;":"&amp;SIU_115401_SampleSheet!B72</f>
        <v>RAPiD-Genomics_HJYMTBBXX_SIU_115401_P01_WF11_i5-512_i7-51_S1150:RventJLB08-0"16?"-0161-ABGB</v>
      </c>
    </row>
    <row r="73" spans="1:4" x14ac:dyDescent="0.25">
      <c r="A73" s="23" t="str">
        <f>RIGHT(SIU_115401_SampleSheet!F73,81)</f>
        <v>RAPiD-Genomics_HJYMTBBXX_SIU_115401_P01_WF12_i5-512_i7-66_S1151_L006_R1_001.fastq</v>
      </c>
      <c r="B73" s="28" t="str">
        <f t="shared" si="1"/>
        <v>RAPiD-Genomics_HJYMTBBXX_SIU_115401_P01_WF12_i5-512_i7-66_S1151</v>
      </c>
      <c r="C73" s="18" t="str">
        <f>B73&amp;":"&amp;tagi5!C73&amp;tagi5!D73&amp;","&amp;tagi7!C73&amp;tagi7!D73</f>
        <v>RAPiD-Genomics_HJYMTBBXX_SIU_115401_P01_WF12_i5-512_i7-66_S1151:i5_P01_WF12,i7_P01_WF12</v>
      </c>
      <c r="D73" s="21" t="str">
        <f>B73&amp;":"&amp;SIU_115401_SampleSheet!B73</f>
        <v>RAPiD-Genomics_HJYMTBBXX_SIU_115401_P01_WF12_i5-512_i7-66_S1151:Rvent-0171-ABHB</v>
      </c>
    </row>
    <row r="74" spans="1:4" x14ac:dyDescent="0.25">
      <c r="A74" s="23" t="str">
        <f>RIGHT(SIU_115401_SampleSheet!F74,81)</f>
        <v>RAPiD-Genomics_HJYMTBBXX_SIU_115401_P01_WG01_i5-512_i7-84_S1152_L006_R1_001.fastq</v>
      </c>
      <c r="B74" s="28" t="str">
        <f t="shared" si="1"/>
        <v>RAPiD-Genomics_HJYMTBBXX_SIU_115401_P01_WG01_i5-512_i7-84_S1152</v>
      </c>
      <c r="C74" s="18" t="str">
        <f>B74&amp;":"&amp;tagi5!C74&amp;tagi5!D74&amp;","&amp;tagi7!C74&amp;tagi7!D74</f>
        <v>RAPiD-Genomics_HJYMTBBXX_SIU_115401_P01_WG01_i5-512_i7-84_S1152:i5_P01_WG01,i7_P01_WG01</v>
      </c>
      <c r="D74" s="21" t="str">
        <f>B74&amp;":"&amp;SIU_115401_SampleSheet!B74</f>
        <v>RAPiD-Genomics_HJYMTBBXX_SIU_115401_P01_WG01_i5-512_i7-84_S1152:ApeteJLB07-001-0008-AAAI</v>
      </c>
    </row>
    <row r="75" spans="1:4" x14ac:dyDescent="0.25">
      <c r="A75" s="23" t="str">
        <f>RIGHT(SIU_115401_SampleSheet!F75,81)</f>
        <v>RAPiD-Genomics_HJYMTBBXX_SIU_115401_P01_WG02_i5-512_i7-12_S1153_L006_R1_001.fastq</v>
      </c>
      <c r="B75" s="28" t="str">
        <f t="shared" si="1"/>
        <v>RAPiD-Genomics_HJYMTBBXX_SIU_115401_P01_WG02_i5-512_i7-12_S1153</v>
      </c>
      <c r="C75" s="18" t="str">
        <f>B75&amp;":"&amp;tagi5!C75&amp;tagi5!D75&amp;","&amp;tagi7!C75&amp;tagi7!D75</f>
        <v>RAPiD-Genomics_HJYMTBBXX_SIU_115401_P01_WG02_i5-512_i7-12_S1153:i5_P01_WG02,i7_P01_WG02</v>
      </c>
      <c r="D75" s="21" t="str">
        <f>B75&amp;":"&amp;SIU_115401_SampleSheet!B75</f>
        <v>RAPiD-Genomics_HJYMTBBXX_SIU_115401_P01_WG02_i5-512_i7-12_S1153:AsmarJLB07-812-0040-AAEA</v>
      </c>
    </row>
    <row r="76" spans="1:4" x14ac:dyDescent="0.25">
      <c r="A76" s="23" t="str">
        <f>RIGHT(SIU_115401_SampleSheet!F76,81)</f>
        <v>RAPiD-Genomics_HJYMTBBXX_SIU_115401_P01_WG03_i5-512_i7-22_S1154_L006_R1_001.fastq</v>
      </c>
      <c r="B76" s="28" t="str">
        <f t="shared" si="1"/>
        <v>RAPiD-Genomics_HJYMTBBXX_SIU_115401_P01_WG03_i5-512_i7-22_S1154</v>
      </c>
      <c r="C76" s="18" t="str">
        <f>B76&amp;":"&amp;tagi5!C76&amp;tagi5!D76&amp;","&amp;tagi7!C76&amp;tagi7!D76</f>
        <v>RAPiD-Genomics_HJYMTBBXX_SIU_115401_P01_WG03_i5-512_i7-22_S1154:i5_P01_WG03,i7_P01_WG03</v>
      </c>
      <c r="D76" s="21" t="str">
        <f>B76&amp;":"&amp;SIU_115401_SampleSheet!B76</f>
        <v>RAPiD-Genomics_HJYMTBBXX_SIU_115401_P01_WG03_i5-512_i7-22_S1154:ApeteJLB07-803-0016-AABG</v>
      </c>
    </row>
    <row r="77" spans="1:4" x14ac:dyDescent="0.25">
      <c r="A77" s="23" t="str">
        <f>RIGHT(SIU_115401_SampleSheet!F77,81)</f>
        <v>RAPiD-Genomics_HJYMTBBXX_SIU_115401_P01_WG04_i5-512_i7-10_S1155_L006_R1_001.fastq</v>
      </c>
      <c r="B77" s="28" t="str">
        <f t="shared" si="1"/>
        <v>RAPiD-Genomics_HJYMTBBXX_SIU_115401_P01_WG04_i5-512_i7-10_S1155</v>
      </c>
      <c r="C77" s="18" t="str">
        <f>B77&amp;":"&amp;tagi5!C77&amp;tagi5!D77&amp;","&amp;tagi7!C77&amp;tagi7!D77</f>
        <v>RAPiD-Genomics_HJYMTBBXX_SIU_115401_P01_WG04_i5-512_i7-10_S1155:i5_P01_WG04,i7_P01_WG04</v>
      </c>
      <c r="D77" s="21" t="str">
        <f>B77&amp;":"&amp;SIU_115401_SampleSheet!B77</f>
        <v>RAPiD-Genomics_HJYMTBBXX_SIU_115401_P01_WG04_i5-512_i7-10_S1155:AsimuMNCN-5557-0034-AADE</v>
      </c>
    </row>
    <row r="78" spans="1:4" x14ac:dyDescent="0.25">
      <c r="A78" s="23" t="str">
        <f>RIGHT(SIU_115401_SampleSheet!F78,81)</f>
        <v>RAPiD-Genomics_HJYMTBBXX_SIU_115401_P01_WG05_i5-512_i7-69_S1156_L006_R1_001.fastq</v>
      </c>
      <c r="B78" s="28" t="str">
        <f t="shared" si="1"/>
        <v>RAPiD-Genomics_HJYMTBBXX_SIU_115401_P01_WG05_i5-512_i7-69_S1156</v>
      </c>
      <c r="C78" s="18" t="str">
        <f>B78&amp;":"&amp;tagi5!C78&amp;tagi5!D78&amp;","&amp;tagi7!C78&amp;tagi7!D78</f>
        <v>RAPiD-Genomics_HJYMTBBXX_SIU_115401_P01_WG05_i5-512_i7-69_S1156:i5_P01_WG05,i7_P01_WG05</v>
      </c>
      <c r="D78" s="21" t="str">
        <f>B78&amp;":"&amp;SIU_115401_SampleSheet!B78</f>
        <v>RAPiD-Genomics_HJYMTBBXX_SIU_115401_P01_WG05_i5-512_i7-69_S1156:ApeteJY08-042-0024-AACE</v>
      </c>
    </row>
    <row r="79" spans="1:4" x14ac:dyDescent="0.25">
      <c r="A79" s="23" t="str">
        <f>RIGHT(SIU_115401_SampleSheet!F79,81)</f>
        <v>RAPiD-Genomics_HJYMTBBXX_SIU_115401_P01_WG06_i5-512_i7-14_S1157_L006_R1_001.fastq</v>
      </c>
      <c r="B79" s="28" t="str">
        <f t="shared" si="1"/>
        <v>RAPiD-Genomics_HJYMTBBXX_SIU_115401_P01_WG06_i5-512_i7-14_S1157</v>
      </c>
      <c r="C79" s="18" t="str">
        <f>B79&amp;":"&amp;tagi5!C79&amp;tagi5!D79&amp;","&amp;tagi7!C79&amp;tagi7!D79</f>
        <v>RAPiD-Genomics_HJYMTBBXX_SIU_115401_P01_WG06_i5-512_i7-14_S1157:i5_P01_WG06,i7_P01_WG06</v>
      </c>
      <c r="D79" s="21" t="str">
        <f>B79&amp;":"&amp;SIU_115401_SampleSheet!B79</f>
        <v>RAPiD-Genomics_HJYMTBBXX_SIU_115401_P01_WG06_i5-512_i7-14_S1157:RventJLB06-019-0126-ABCG</v>
      </c>
    </row>
    <row r="80" spans="1:4" x14ac:dyDescent="0.25">
      <c r="A80" s="23" t="str">
        <f>RIGHT(SIU_115401_SampleSheet!F80,81)</f>
        <v>RAPiD-Genomics_HJYMTBBXX_SIU_115401_P01_WG07_i5-512_i7-18_S1158_L006_R1_001.fastq</v>
      </c>
      <c r="B80" s="28" t="str">
        <f t="shared" si="1"/>
        <v>RAPiD-Genomics_HJYMTBBXX_SIU_115401_P01_WG07_i5-512_i7-18_S1158</v>
      </c>
      <c r="C80" s="18" t="str">
        <f>B80&amp;":"&amp;tagi5!C80&amp;tagi5!D80&amp;","&amp;tagi7!C80&amp;tagi7!D80</f>
        <v>RAPiD-Genomics_HJYMTBBXX_SIU_115401_P01_WG07_i5-512_i7-18_S1158:i5_P01_WG07,i7_P01_WG07</v>
      </c>
      <c r="D80" s="21" t="str">
        <f>B80&amp;":"&amp;SIU_115401_SampleSheet!B80</f>
        <v>RAPiD-Genomics_HJYMTBBXX_SIU_115401_P01_WG07_i5-512_i7-18_S1158:RventJLB06-001-0133-ABDD</v>
      </c>
    </row>
    <row r="81" spans="1:4" x14ac:dyDescent="0.25">
      <c r="A81" s="23" t="str">
        <f>RIGHT(SIU_115401_SampleSheet!F81,81)</f>
        <v>RAPiD-Genomics_HJYMTBBXX_SIU_115401_P01_WG08_i5-512_i7-68_S1159_L006_R1_001.fastq</v>
      </c>
      <c r="B81" s="28" t="str">
        <f t="shared" si="1"/>
        <v>RAPiD-Genomics_HJYMTBBXX_SIU_115401_P01_WG08_i5-512_i7-68_S1159</v>
      </c>
      <c r="C81" s="18" t="str">
        <f>B81&amp;":"&amp;tagi5!C81&amp;tagi5!D81&amp;","&amp;tagi7!C81&amp;tagi7!D81</f>
        <v>RAPiD-Genomics_HJYMTBBXX_SIU_115401_P01_WG08_i5-512_i7-68_S1159:i5_P01_WG08,i7_P01_WG08</v>
      </c>
      <c r="D81" s="21" t="str">
        <f>B81&amp;":"&amp;SIU_115401_SampleSheet!B81</f>
        <v>RAPiD-Genomics_HJYMTBBXX_SIU_115401_P01_WG08_i5-512_i7-68_S1159:Rvent-0139-ABDJ</v>
      </c>
    </row>
    <row r="82" spans="1:4" x14ac:dyDescent="0.25">
      <c r="A82" s="23" t="str">
        <f>RIGHT(SIU_115401_SampleSheet!F82,81)</f>
        <v>RAPiD-Genomics_HJYMTBBXX_SIU_115401_P01_WG09_i5-512_i7-41_S1160_L006_R1_001.fastq</v>
      </c>
      <c r="B82" s="28" t="str">
        <f t="shared" si="1"/>
        <v>RAPiD-Genomics_HJYMTBBXX_SIU_115401_P01_WG09_i5-512_i7-41_S1160</v>
      </c>
      <c r="C82" s="18" t="str">
        <f>B82&amp;":"&amp;tagi5!C82&amp;tagi5!D82&amp;","&amp;tagi7!C82&amp;tagi7!D82</f>
        <v>RAPiD-Genomics_HJYMTBBXX_SIU_115401_P01_WG09_i5-512_i7-41_S1160:i5_P01_WG09,i7_P01_WG09</v>
      </c>
      <c r="D82" s="21" t="str">
        <f>B82&amp;":"&amp;SIU_115401_SampleSheet!B82</f>
        <v>RAPiD-Genomics_HJYMTBBXX_SIU_115401_P01_WG09_i5-512_i7-41_S1160:RventJLB08-011-0145-ABEF</v>
      </c>
    </row>
    <row r="83" spans="1:4" x14ac:dyDescent="0.25">
      <c r="A83" s="23" t="str">
        <f>RIGHT(SIU_115401_SampleSheet!F83,81)</f>
        <v>RAPiD-Genomics_HJYMTBBXX_SIU_115401_P01_WG10_i5-512_i7-37_S1161_L006_R1_001.fastq</v>
      </c>
      <c r="B83" s="28" t="str">
        <f t="shared" si="1"/>
        <v>RAPiD-Genomics_HJYMTBBXX_SIU_115401_P01_WG10_i5-512_i7-37_S1161</v>
      </c>
      <c r="C83" s="18" t="str">
        <f>B83&amp;":"&amp;tagi5!C83&amp;tagi5!D83&amp;","&amp;tagi7!C83&amp;tagi7!D83</f>
        <v>RAPiD-Genomics_HJYMTBBXX_SIU_115401_P01_WG10_i5-512_i7-37_S1161:i5_P01_WG10,i7_P01_WG10</v>
      </c>
      <c r="D83" s="21" t="str">
        <f>B83&amp;":"&amp;SIU_115401_SampleSheet!B83</f>
        <v>RAPiD-Genomics_HJYMTBBXX_SIU_115401_P01_WG10_i5-512_i7-37_S1161:Rvent-0151-ABFB</v>
      </c>
    </row>
    <row r="84" spans="1:4" x14ac:dyDescent="0.25">
      <c r="A84" s="23" t="str">
        <f>RIGHT(SIU_115401_SampleSheet!F84,81)</f>
        <v>RAPiD-Genomics_HJYMTBBXX_SIU_115401_P01_WG11_i5-512_i7-96_S1162_L006_R1_001.fastq</v>
      </c>
      <c r="B84" s="28" t="str">
        <f t="shared" si="1"/>
        <v>RAPiD-Genomics_HJYMTBBXX_SIU_115401_P01_WG11_i5-512_i7-96_S1162</v>
      </c>
      <c r="C84" s="18" t="str">
        <f>B84&amp;":"&amp;tagi5!C84&amp;tagi5!D84&amp;","&amp;tagi7!C84&amp;tagi7!D84</f>
        <v>RAPiD-Genomics_HJYMTBBXX_SIU_115401_P01_WG11_i5-512_i7-96_S1162:i5_P01_WG11,i7_P01_WG11</v>
      </c>
      <c r="D84" s="21" t="str">
        <f>B84&amp;":"&amp;SIU_115401_SampleSheet!B84</f>
        <v>RAPiD-Genomics_HJYMTBBXX_SIU_115401_P01_WG11_i5-512_i7-96_S1162:Rvent-0160-ABGA</v>
      </c>
    </row>
    <row r="85" spans="1:4" x14ac:dyDescent="0.25">
      <c r="A85" s="23" t="str">
        <f>RIGHT(SIU_115401_SampleSheet!F85,81)</f>
        <v>RAPiD-Genomics_HJYMTBBXX_SIU_115401_P01_WG12_i5-512_i7-42_S1163_L006_R1_001.fastq</v>
      </c>
      <c r="B85" s="28" t="str">
        <f t="shared" si="1"/>
        <v>RAPiD-Genomics_HJYMTBBXX_SIU_115401_P01_WG12_i5-512_i7-42_S1163</v>
      </c>
      <c r="C85" s="18" t="str">
        <f>B85&amp;":"&amp;tagi5!C85&amp;tagi5!D85&amp;","&amp;tagi7!C85&amp;tagi7!D85</f>
        <v>RAPiD-Genomics_HJYMTBBXX_SIU_115401_P01_WG12_i5-512_i7-42_S1163:i5_P01_WG12,i7_P01_WG12</v>
      </c>
      <c r="D85" s="21" t="str">
        <f>B85&amp;":"&amp;SIU_115401_SampleSheet!B85</f>
        <v>RAPiD-Genomics_HJYMTBBXX_SIU_115401_P01_WG12_i5-512_i7-42_S1163:RventJLB08-004-0169-ABGJ</v>
      </c>
    </row>
    <row r="86" spans="1:4" x14ac:dyDescent="0.25">
      <c r="A86" s="23" t="str">
        <f>RIGHT(SIU_115401_SampleSheet!F86,81)</f>
        <v>RAPiD-Genomics_HJYMTBBXX_SIU_115401_P01_WH01_i5-512_i7-11_S1164_L006_R1_001.fastq</v>
      </c>
      <c r="B86" s="28" t="str">
        <f t="shared" si="1"/>
        <v>RAPiD-Genomics_HJYMTBBXX_SIU_115401_P01_WH01_i5-512_i7-11_S1164</v>
      </c>
      <c r="C86" s="18" t="str">
        <f>B86&amp;":"&amp;tagi5!C86&amp;tagi5!D86&amp;","&amp;tagi7!C86&amp;tagi7!D86</f>
        <v>RAPiD-Genomics_HJYMTBBXX_SIU_115401_P01_WH01_i5-512_i7-11_S1164:i5_P01_WH01,i7_P01_WH01</v>
      </c>
      <c r="D86" s="21" t="str">
        <f>B86&amp;":"&amp;SIU_115401_SampleSheet!B86</f>
        <v>RAPiD-Genomics_HJYMTBBXX_SIU_115401_P01_WH01_i5-512_i7-11_S1164:AsmarJB011n1-0037-AADH</v>
      </c>
    </row>
    <row r="87" spans="1:4" x14ac:dyDescent="0.25">
      <c r="A87" s="23" t="str">
        <f>RIGHT(SIU_115401_SampleSheet!F87,81)</f>
        <v>RAPiD-Genomics_HJYMTBBXX_SIU_115401_P01_WH02_i5-512_i7-32_S1165_L006_R1_001.fastq</v>
      </c>
      <c r="B87" s="28" t="str">
        <f t="shared" si="1"/>
        <v>RAPiD-Genomics_HJYMTBBXX_SIU_115401_P01_WH02_i5-512_i7-32_S1165</v>
      </c>
      <c r="C87" s="18" t="str">
        <f>B87&amp;":"&amp;tagi5!C87&amp;tagi5!D87&amp;","&amp;tagi7!C87&amp;tagi7!D87</f>
        <v>RAPiD-Genomics_HJYMTBBXX_SIU_115401_P01_WH02_i5-512_i7-32_S1165:i5_P01_WH02,i7_P01_WH02</v>
      </c>
      <c r="D87" s="21" t="str">
        <f>B87&amp;":"&amp;SIU_115401_SampleSheet!B87</f>
        <v>RAPiD-Genomics_HJYMTBBXX_SIU_115401_P01_WH02_i5-512_i7-32_S1165:Asp-0044-AAEE</v>
      </c>
    </row>
    <row r="88" spans="1:4" x14ac:dyDescent="0.25">
      <c r="A88" s="23" t="str">
        <f>RIGHT(SIU_115401_SampleSheet!F88,81)</f>
        <v>RAPiD-Genomics_HJYMTBBXX_SIU_115401_P01_WH03_i5-512_i7-88_S1166_L006_R1_001.fastq</v>
      </c>
      <c r="B88" s="28" t="str">
        <f t="shared" si="1"/>
        <v>RAPiD-Genomics_HJYMTBBXX_SIU_115401_P01_WH03_i5-512_i7-88_S1166</v>
      </c>
      <c r="C88" s="18" t="str">
        <f>B88&amp;":"&amp;tagi5!C88&amp;tagi5!D88&amp;","&amp;tagi7!C88&amp;tagi7!D88</f>
        <v>RAPiD-Genomics_HJYMTBBXX_SIU_115401_P01_WH03_i5-512_i7-88_S1166:i5_P01_WH03,i7_P01_WH03</v>
      </c>
      <c r="D88" s="21" t="str">
        <f>B88&amp;":"&amp;SIU_115401_SampleSheet!B88</f>
        <v>RAPiD-Genomics_HJYMTBBXX_SIU_115401_P01_WH03_i5-512_i7-88_S1166:AtrivJY08-223-0225-ACCF</v>
      </c>
    </row>
    <row r="89" spans="1:4" x14ac:dyDescent="0.25">
      <c r="A89" s="23" t="str">
        <f>RIGHT(SIU_115401_SampleSheet!F89,81)</f>
        <v>RAPiD-Genomics_HJYMTBBXX_SIU_115401_P01_WH04_i5-512_i7-73_S1167_L006_R1_001.fastq</v>
      </c>
      <c r="B89" s="28" t="str">
        <f t="shared" si="1"/>
        <v>RAPiD-Genomics_HJYMTBBXX_SIU_115401_P01_WH04_i5-512_i7-73_S1167</v>
      </c>
      <c r="C89" s="18" t="str">
        <f>B89&amp;":"&amp;tagi5!C89&amp;tagi5!D89&amp;","&amp;tagi7!C89&amp;tagi7!D89</f>
        <v>RAPiD-Genomics_HJYMTBBXX_SIU_115401_P01_WH04_i5-512_i7-73_S1167:i5_P01_WH04,i7_P01_WH04</v>
      </c>
      <c r="D89" s="21" t="str">
        <f>B89&amp;":"&amp;SIU_115401_SampleSheet!B89</f>
        <v>RAPiD-Genomics_HJYMTBBXX_SIU_115401_P01_WH04_i5-512_i7-73_S1167:ApeteJLB07-808_1-0019-AABJ</v>
      </c>
    </row>
    <row r="90" spans="1:4" x14ac:dyDescent="0.25">
      <c r="A90" s="23" t="str">
        <f>RIGHT(SIU_115401_SampleSheet!F90,81)</f>
        <v>RAPiD-Genomics_HJYMTBBXX_SIU_115401_P01_WH05_i5-512_i7-15_S1168_L006_R1_001.fastq</v>
      </c>
      <c r="B90" s="28" t="str">
        <f t="shared" si="1"/>
        <v>RAPiD-Genomics_HJYMTBBXX_SIU_115401_P01_WH05_i5-512_i7-15_S1168</v>
      </c>
      <c r="C90" s="18" t="str">
        <f>B90&amp;":"&amp;tagi5!C90&amp;tagi5!D90&amp;","&amp;tagi7!C90&amp;tagi7!D90</f>
        <v>RAPiD-Genomics_HJYMTBBXX_SIU_115401_P01_WH05_i5-512_i7-15_S1168:i5_P01_WH05,i7_P01_WH05</v>
      </c>
      <c r="D90" s="21" t="str">
        <f>B90&amp;":"&amp;SIU_115401_SampleSheet!B90</f>
        <v>RAPiD-Genomics_HJYMTBBXX_SIU_115401_P01_WH05_i5-512_i7-15_S1168:AhahnJLB07-028-0194-ABJE</v>
      </c>
    </row>
    <row r="91" spans="1:4" x14ac:dyDescent="0.25">
      <c r="A91" s="23" t="str">
        <f>RIGHT(SIU_115401_SampleSheet!F91,81)</f>
        <v>RAPiD-Genomics_HJYMTBBXX_SIU_115401_P01_WH06_i5-512_i7-49_S1169_L006_R1_001.fastq</v>
      </c>
      <c r="B91" s="28" t="str">
        <f t="shared" si="1"/>
        <v>RAPiD-Genomics_HJYMTBBXX_SIU_115401_P01_WH06_i5-512_i7-49_S1169</v>
      </c>
      <c r="C91" s="18" t="str">
        <f>B91&amp;":"&amp;tagi5!C91&amp;tagi5!D91&amp;","&amp;tagi7!C91&amp;tagi7!D91</f>
        <v>RAPiD-Genomics_HJYMTBBXX_SIU_115401_P01_WH06_i5-512_i7-49_S1169:i5_P01_WH06,i7_P01_WH06</v>
      </c>
      <c r="D91" s="21" t="str">
        <f>B91&amp;":"&amp;SIU_115401_SampleSheet!B91</f>
        <v>RAPiD-Genomics_HJYMTBBXX_SIU_115401_P01_WH06_i5-512_i7-49_S1169:ApeteJLB07-808_2-0020-AACA</v>
      </c>
    </row>
    <row r="92" spans="1:4" x14ac:dyDescent="0.25">
      <c r="A92" s="23" t="str">
        <f>RIGHT(SIU_115401_SampleSheet!F92,81)</f>
        <v>RAPiD-Genomics_HJYMTBBXX_SIU_115401_P01_WH07_i5-512_i7-01_S1170_L006_R1_001.fastq</v>
      </c>
      <c r="B92" s="28" t="str">
        <f t="shared" si="1"/>
        <v>RAPiD-Genomics_HJYMTBBXX_SIU_115401_P01_WH07_i5-512_i7-01_S1170</v>
      </c>
      <c r="C92" s="18" t="str">
        <f>B92&amp;":"&amp;tagi5!C92&amp;tagi5!D92&amp;","&amp;tagi7!C92&amp;tagi7!D92</f>
        <v>RAPiD-Genomics_HJYMTBBXX_SIU_115401_P01_WH07_i5-512_i7-01_S1170:i5_P01_WH07,i7_P01_WH07</v>
      </c>
      <c r="D92" s="21" t="str">
        <f>B92&amp;":"&amp;SIU_115401_SampleSheet!B92</f>
        <v>RAPiD-Genomics_HJYMTBBXX_SIU_115401_P01_WH07_i5-512_i7-01_S1170:RventJLB06-029-0132-ABDC</v>
      </c>
    </row>
    <row r="93" spans="1:4" x14ac:dyDescent="0.25">
      <c r="A93" s="23" t="str">
        <f>RIGHT(SIU_115401_SampleSheet!F93,81)</f>
        <v>RAPiD-Genomics_HJYMTBBXX_SIU_115401_P01_WH08_i5-512_i7-85_S1171_L006_R1_001.fastq</v>
      </c>
      <c r="B93" s="28" t="str">
        <f t="shared" si="1"/>
        <v>RAPiD-Genomics_HJYMTBBXX_SIU_115401_P01_WH08_i5-512_i7-85_S1171</v>
      </c>
      <c r="C93" s="18" t="str">
        <f>B93&amp;":"&amp;tagi5!C93&amp;tagi5!D93&amp;","&amp;tagi7!C93&amp;tagi7!D93</f>
        <v>RAPiD-Genomics_HJYMTBBXX_SIU_115401_P01_WH08_i5-512_i7-85_S1171:i5_P01_WH08,i7_P01_WH08</v>
      </c>
      <c r="D93" s="21" t="str">
        <f>B93&amp;":"&amp;SIU_115401_SampleSheet!B93</f>
        <v>RAPiD-Genomics_HJYMTBBXX_SIU_115401_P01_WH08_i5-512_i7-85_S1171:RventJLB06-001-0138-ABDI</v>
      </c>
    </row>
    <row r="94" spans="1:4" x14ac:dyDescent="0.25">
      <c r="A94" s="23" t="str">
        <f>RIGHT(SIU_115401_SampleSheet!F94,81)</f>
        <v>RAPiD-Genomics_HJYMTBBXX_SIU_115401_P01_WH09_i5-512_i7-83_S1172_L006_R1_001.fastq</v>
      </c>
      <c r="B94" s="28" t="str">
        <f t="shared" si="1"/>
        <v>RAPiD-Genomics_HJYMTBBXX_SIU_115401_P01_WH09_i5-512_i7-83_S1172</v>
      </c>
      <c r="C94" s="18" t="str">
        <f>B94&amp;":"&amp;tagi5!C94&amp;tagi5!D94&amp;","&amp;tagi7!C94&amp;tagi7!D94</f>
        <v>RAPiD-Genomics_HJYMTBBXX_SIU_115401_P01_WH09_i5-512_i7-83_S1172:i5_P01_WH09,i7_P01_WH09</v>
      </c>
      <c r="D94" s="21" t="str">
        <f>B94&amp;":"&amp;SIU_115401_SampleSheet!B94</f>
        <v>RAPiD-Genomics_HJYMTBBXX_SIU_115401_P01_WH09_i5-512_i7-83_S1172:Rvent-0144-ABEE</v>
      </c>
    </row>
    <row r="95" spans="1:4" x14ac:dyDescent="0.25">
      <c r="A95" s="23" t="str">
        <f>RIGHT(SIU_115401_SampleSheet!F95,81)</f>
        <v>RAPiD-Genomics_HJYMTBBXX_SIU_115401_P01_WH10_i5-512_i7-34_S1173_L006_R1_001.fastq</v>
      </c>
      <c r="B95" s="28" t="str">
        <f t="shared" si="1"/>
        <v>RAPiD-Genomics_HJYMTBBXX_SIU_115401_P01_WH10_i5-512_i7-34_S1173</v>
      </c>
      <c r="C95" s="18" t="str">
        <f>B95&amp;":"&amp;tagi5!C95&amp;tagi5!D95&amp;","&amp;tagi7!C95&amp;tagi7!D95</f>
        <v>RAPiD-Genomics_HJYMTBBXX_SIU_115401_P01_WH10_i5-512_i7-34_S1173:i5_P01_WH10,i7_P01_WH10</v>
      </c>
      <c r="D95" s="21" t="str">
        <f>B95&amp;":"&amp;SIU_115401_SampleSheet!B95</f>
        <v>RAPiD-Genomics_HJYMTBBXX_SIU_115401_P01_WH10_i5-512_i7-34_S1173:RventJLB07-050-0150-ABFA</v>
      </c>
    </row>
    <row r="96" spans="1:4" x14ac:dyDescent="0.25">
      <c r="A96" s="23" t="str">
        <f>RIGHT(SIU_115401_SampleSheet!F96,81)</f>
        <v>RAPiD-Genomics_HJYMTBBXX_SIU_115401_P01_WH11_i5-512_i7-95_S1174_L006_R1_001.fastq</v>
      </c>
      <c r="B96" s="28" t="str">
        <f t="shared" si="1"/>
        <v>RAPiD-Genomics_HJYMTBBXX_SIU_115401_P01_WH11_i5-512_i7-95_S1174</v>
      </c>
      <c r="C96" s="18" t="str">
        <f>B96&amp;":"&amp;tagi5!C96&amp;tagi5!D96&amp;","&amp;tagi7!C96&amp;tagi7!D96</f>
        <v>RAPiD-Genomics_HJYMTBBXX_SIU_115401_P01_WH11_i5-512_i7-95_S1174:i5_P01_WH11,i7_P01_WH11</v>
      </c>
      <c r="D96" s="21" t="str">
        <f>B96&amp;":"&amp;SIU_115401_SampleSheet!B96</f>
        <v>RAPiD-Genomics_HJYMTBBXX_SIU_115401_P01_WH11_i5-512_i7-95_S1174:Rvent-0159-ABFJ</v>
      </c>
    </row>
    <row r="97" spans="1:4" x14ac:dyDescent="0.25">
      <c r="A97" s="23" t="str">
        <f>RIGHT(SIU_115401_SampleSheet!F97,81)</f>
        <v>RAPiD-Genomics_HJYMTBBXX_SIU_115401_P01_WH12_i5-512_i7-56_S1175_L006_R1_001.fastq</v>
      </c>
      <c r="B97" s="28" t="str">
        <f t="shared" si="1"/>
        <v>RAPiD-Genomics_HJYMTBBXX_SIU_115401_P01_WH12_i5-512_i7-56_S1175</v>
      </c>
      <c r="C97" s="18" t="str">
        <f>B97&amp;":"&amp;tagi5!C97&amp;tagi5!D97&amp;","&amp;tagi7!C97&amp;tagi7!D97</f>
        <v>RAPiD-Genomics_HJYMTBBXX_SIU_115401_P01_WH12_i5-512_i7-56_S1175:i5_P01_WH12,i7_P01_WH12</v>
      </c>
      <c r="D97" s="21" t="str">
        <f>B97&amp;":"&amp;SIU_115401_SampleSheet!B97</f>
        <v>RAPiD-Genomics_HJYMTBBXX_SIU_115401_P01_WH12_i5-512_i7-56_S1175:RventJLB07-030-0168-ABGI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>
      <selection activeCell="A2" sqref="A2"/>
    </sheetView>
  </sheetViews>
  <sheetFormatPr defaultColWidth="8.875" defaultRowHeight="15.75" x14ac:dyDescent="0.25"/>
  <cols>
    <col min="1" max="5" width="8.875" style="1"/>
  </cols>
  <sheetData>
    <row r="1" spans="1:5" ht="17.100000000000001" customHeight="1" x14ac:dyDescent="0.25">
      <c r="A1" s="5" t="s">
        <v>394</v>
      </c>
      <c r="B1" s="3"/>
      <c r="C1" s="3"/>
      <c r="D1" s="3"/>
      <c r="E1" s="3"/>
    </row>
    <row r="2" spans="1:5" ht="17.100000000000001" customHeight="1" x14ac:dyDescent="0.25">
      <c r="A2" s="5" t="s">
        <v>395</v>
      </c>
      <c r="B2" s="3"/>
      <c r="C2" s="3"/>
      <c r="D2" s="3"/>
      <c r="E2" s="3"/>
    </row>
    <row r="3" spans="1:5" ht="17.100000000000001" customHeight="1" x14ac:dyDescent="0.25">
      <c r="A3" s="6"/>
      <c r="B3" s="3"/>
      <c r="C3" s="3"/>
      <c r="D3" s="3"/>
      <c r="E3" s="3"/>
    </row>
    <row r="4" spans="1:5" ht="17.100000000000001" customHeight="1" x14ac:dyDescent="0.25">
      <c r="A4" s="2" t="s">
        <v>396</v>
      </c>
      <c r="B4" s="3"/>
      <c r="C4" s="3"/>
      <c r="D4" s="3"/>
      <c r="E4" s="3"/>
    </row>
    <row r="5" spans="1:5" ht="17.100000000000001" customHeight="1" x14ac:dyDescent="0.25">
      <c r="A5" s="6"/>
      <c r="B5" s="3"/>
      <c r="C5" s="3"/>
      <c r="D5" s="3"/>
      <c r="E5" s="3"/>
    </row>
    <row r="6" spans="1:5" ht="17.100000000000001" customHeight="1" x14ac:dyDescent="0.25">
      <c r="A6" s="6"/>
      <c r="B6" s="3"/>
      <c r="C6" s="3"/>
      <c r="D6" s="3"/>
      <c r="E6" s="3"/>
    </row>
    <row r="7" spans="1:5" ht="17.100000000000001" customHeight="1" x14ac:dyDescent="0.25">
      <c r="A7" s="6"/>
      <c r="B7" s="3"/>
      <c r="C7" s="3"/>
      <c r="D7" s="3"/>
      <c r="E7" s="3"/>
    </row>
    <row r="8" spans="1:5" ht="17.100000000000001" customHeight="1" x14ac:dyDescent="0.25">
      <c r="A8" s="6"/>
      <c r="B8" s="3"/>
      <c r="C8" s="3"/>
      <c r="D8" s="3"/>
      <c r="E8" s="3"/>
    </row>
    <row r="9" spans="1:5" ht="17.100000000000001" customHeight="1" x14ac:dyDescent="0.25">
      <c r="A9" s="6"/>
      <c r="B9" s="3"/>
      <c r="C9" s="3"/>
      <c r="D9" s="3"/>
      <c r="E9" s="3"/>
    </row>
    <row r="10" spans="1:5" ht="17.100000000000001" customHeight="1" x14ac:dyDescent="0.25">
      <c r="A10" s="6"/>
      <c r="B10" s="3"/>
      <c r="C10" s="3"/>
      <c r="D10" s="3"/>
      <c r="E10" s="3"/>
    </row>
  </sheetData>
  <pageMargins left="0.7" right="0.7" top="0.75" bottom="0.75" header="0.51180555555555496" footer="0.3"/>
  <pageSetup paperSize="0" scale="0" firstPageNumber="0" orientation="portrait" usePrinterDefaults="0" horizontalDpi="0" verticalDpi="0" copies="0"/>
  <headerFooter>
    <oddFooter>&amp;C&amp;"Arial,Regular"&amp;P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>
      <selection activeCellId="2" sqref="D14 D21 A1"/>
    </sheetView>
  </sheetViews>
  <sheetFormatPr defaultColWidth="8.875" defaultRowHeight="15.75" x14ac:dyDescent="0.25"/>
  <cols>
    <col min="1" max="5" width="8.875" style="1"/>
  </cols>
  <sheetData>
    <row r="1" spans="1:5" ht="17.100000000000001" customHeight="1" x14ac:dyDescent="0.25">
      <c r="A1" s="7" t="s">
        <v>397</v>
      </c>
      <c r="B1" s="8"/>
      <c r="C1" s="3"/>
      <c r="D1" s="3"/>
      <c r="E1" s="3"/>
    </row>
    <row r="2" spans="1:5" ht="17.100000000000001" customHeight="1" x14ac:dyDescent="0.25">
      <c r="A2" s="9" t="s">
        <v>398</v>
      </c>
      <c r="B2" s="8"/>
      <c r="C2" s="3"/>
      <c r="D2" s="3"/>
      <c r="E2" s="3"/>
    </row>
    <row r="3" spans="1:5" ht="17.100000000000001" customHeight="1" x14ac:dyDescent="0.25">
      <c r="A3" s="9" t="s">
        <v>399</v>
      </c>
      <c r="B3" s="8"/>
      <c r="C3" s="3"/>
      <c r="D3" s="3"/>
      <c r="E3" s="3"/>
    </row>
    <row r="4" spans="1:5" ht="17.100000000000001" customHeight="1" x14ac:dyDescent="0.25">
      <c r="A4" s="9" t="s">
        <v>400</v>
      </c>
      <c r="B4" s="8"/>
      <c r="C4" s="3"/>
      <c r="D4" s="3"/>
      <c r="E4" s="3"/>
    </row>
    <row r="5" spans="1:5" ht="17.100000000000001" customHeight="1" x14ac:dyDescent="0.25">
      <c r="A5" s="4"/>
      <c r="B5" s="3"/>
      <c r="C5" s="3"/>
      <c r="D5" s="3"/>
      <c r="E5" s="3"/>
    </row>
    <row r="6" spans="1:5" ht="17.100000000000001" customHeight="1" x14ac:dyDescent="0.25">
      <c r="A6" s="3"/>
      <c r="B6" s="3"/>
      <c r="C6" s="3"/>
      <c r="D6" s="3"/>
      <c r="E6" s="3"/>
    </row>
    <row r="7" spans="1:5" ht="17.100000000000001" customHeight="1" x14ac:dyDescent="0.25">
      <c r="A7" s="3"/>
      <c r="B7" s="3"/>
      <c r="C7" s="3"/>
      <c r="D7" s="3"/>
      <c r="E7" s="3"/>
    </row>
    <row r="8" spans="1:5" ht="17.100000000000001" customHeight="1" x14ac:dyDescent="0.25">
      <c r="A8" s="3"/>
      <c r="B8" s="3"/>
      <c r="C8" s="3"/>
      <c r="D8" s="3"/>
      <c r="E8" s="3"/>
    </row>
    <row r="9" spans="1:5" ht="17.100000000000001" customHeight="1" x14ac:dyDescent="0.25">
      <c r="A9" s="3"/>
      <c r="B9" s="3"/>
      <c r="C9" s="3"/>
      <c r="D9" s="3"/>
      <c r="E9" s="3"/>
    </row>
    <row r="10" spans="1:5" ht="17.100000000000001" customHeight="1" x14ac:dyDescent="0.25">
      <c r="A10" s="3"/>
      <c r="B10" s="3"/>
      <c r="C10" s="3"/>
      <c r="D10" s="3"/>
      <c r="E10" s="3"/>
    </row>
  </sheetData>
  <pageMargins left="0.7" right="0.7" top="0.75" bottom="0.75" header="0.51180555555555496" footer="0.3"/>
  <pageSetup paperSize="0" scale="0" firstPageNumber="0" orientation="portrait" usePrinterDefaults="0" horizontalDpi="0" verticalDpi="0" copies="0"/>
  <headerFooter>
    <oddFooter>&amp;C&amp;"Arial,Regular"&amp;P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SIU_115401_SampleSheet</vt:lpstr>
      <vt:lpstr>example Phyluce code</vt:lpstr>
      <vt:lpstr>example illumiprocessor.conf fi</vt:lpstr>
      <vt:lpstr>tagi5</vt:lpstr>
      <vt:lpstr>tagi7</vt:lpstr>
      <vt:lpstr>tag map</vt:lpstr>
      <vt:lpstr>Full Barcode</vt:lpstr>
      <vt:lpstr>Color key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Dendro1</dc:creator>
  <dc:description/>
  <cp:lastModifiedBy>Dendro1</cp:lastModifiedBy>
  <cp:revision>1</cp:revision>
  <dcterms:created xsi:type="dcterms:W3CDTF">2018-02-01T19:53:54Z</dcterms:created>
  <dcterms:modified xsi:type="dcterms:W3CDTF">2018-02-02T15:27:56Z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bc29bd9a-25c1-4e57-afee-a11051a99a1d</vt:lpwstr>
  </property>
</Properties>
</file>