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<sst xmlns="http://schemas.openxmlformats.org/spreadsheetml/2006/main" count="29" uniqueCount="17">
  <si>
    <t>Query</t>
  </si>
  <si>
    <t>Default</t>
  </si>
  <si>
    <t>Compute Statistics</t>
  </si>
  <si>
    <t>In-Memory Tables</t>
  </si>
  <si>
    <t>Parallelism</t>
  </si>
  <si>
    <t>Indexes</t>
  </si>
  <si>
    <t>Materialized Views</t>
  </si>
  <si>
    <t>Optimized</t>
  </si>
  <si>
    <t>Avg</t>
  </si>
  <si>
    <t>Combination 1</t>
  </si>
  <si>
    <t>Query 1</t>
  </si>
  <si>
    <t>Query 3</t>
  </si>
  <si>
    <t>Query 5</t>
  </si>
  <si>
    <t>Query 6</t>
  </si>
  <si>
    <t>Query 18</t>
  </si>
  <si>
    <t>Query 22</t>
  </si>
  <si>
    <t>Out-of-the-box Benchmark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</si>
</sst>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  <color rgb="FF333333"/>
      <name val="Arial"/>
    </font>
    <font>
      <sz val="11.0"/>
      <color rgb="FF333333"/>
      <name val="'Helvetica Neue'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2" fontId="3" numFmtId="0" xfId="0" applyAlignment="1" applyFont="1">
      <alignment/>
    </xf>
    <xf borderId="0" fillId="0" fontId="4" numFmtId="0" xfId="0" applyAlignment="1" applyFont="1">
      <alignment/>
    </xf>
    <xf borderId="0" fillId="3" fontId="1" numFmtId="0" xfId="0" applyAlignment="1" applyFill="1" applyFont="1">
      <alignment/>
    </xf>
    <xf borderId="0" fillId="3" fontId="4" numFmtId="0" xfId="0" applyAlignment="1" applyFont="1">
      <alignment/>
    </xf>
    <xf borderId="0" fillId="3" fontId="1" numFmtId="0" xfId="0" applyFon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Query Performance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Sheet1!$B$42</c:f>
            </c:strRef>
          </c:tx>
          <c:spPr>
            <a:solidFill>
              <a:srgbClr val="3366CC"/>
            </a:solidFill>
          </c:spPr>
          <c:cat>
            <c:strRef>
              <c:f>Sheet1!$A$43:$A$48</c:f>
            </c:strRef>
          </c:cat>
          <c:val>
            <c:numRef>
              <c:f>Sheet1!$B$43:$B$48</c:f>
            </c:numRef>
          </c:val>
        </c:ser>
        <c:ser>
          <c:idx val="1"/>
          <c:order val="1"/>
          <c:tx>
            <c:strRef>
              <c:f>Sheet1!$C$42</c:f>
            </c:strRef>
          </c:tx>
          <c:spPr>
            <a:solidFill>
              <a:srgbClr val="DC3912"/>
            </a:solidFill>
          </c:spPr>
          <c:cat>
            <c:strRef>
              <c:f>Sheet1!$A$43:$A$48</c:f>
            </c:strRef>
          </c:cat>
          <c:val>
            <c:numRef>
              <c:f>Sheet1!$C$43:$C$48</c:f>
            </c:numRef>
          </c:val>
        </c:ser>
        <c:ser>
          <c:idx val="2"/>
          <c:order val="2"/>
          <c:tx>
            <c:strRef>
              <c:f>Sheet1!$D$42</c:f>
            </c:strRef>
          </c:tx>
          <c:spPr>
            <a:solidFill>
              <a:srgbClr val="FF9900"/>
            </a:solidFill>
          </c:spPr>
          <c:cat>
            <c:strRef>
              <c:f>Sheet1!$A$43:$A$48</c:f>
            </c:strRef>
          </c:cat>
          <c:val>
            <c:numRef>
              <c:f>Sheet1!$D$43:$D$48</c:f>
            </c:numRef>
          </c:val>
        </c:ser>
        <c:ser>
          <c:idx val="3"/>
          <c:order val="3"/>
          <c:tx>
            <c:strRef>
              <c:f>Sheet1!$F$42</c:f>
            </c:strRef>
          </c:tx>
          <c:spPr>
            <a:solidFill>
              <a:srgbClr val="109618"/>
            </a:solidFill>
          </c:spPr>
          <c:cat>
            <c:strRef>
              <c:f>Sheet1!$A$43:$A$48</c:f>
            </c:strRef>
          </c:cat>
          <c:val>
            <c:numRef>
              <c:f>Sheet1!$F$43:$F$48</c:f>
            </c:numRef>
          </c:val>
        </c:ser>
        <c:ser>
          <c:idx val="4"/>
          <c:order val="4"/>
          <c:tx>
            <c:strRef>
              <c:f>Sheet1!$G$42</c:f>
            </c:strRef>
          </c:tx>
          <c:spPr>
            <a:solidFill>
              <a:srgbClr val="990099"/>
            </a:solidFill>
          </c:spPr>
          <c:cat>
            <c:strRef>
              <c:f>Sheet1!$A$43:$A$48</c:f>
            </c:strRef>
          </c:cat>
          <c:val>
            <c:numRef>
              <c:f>Sheet1!$G$43:$G$48</c:f>
            </c:numRef>
          </c:val>
        </c:ser>
        <c:axId val="1882993055"/>
        <c:axId val="170518239"/>
      </c:barChart>
      <c:catAx>
        <c:axId val="188299305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0518239"/>
      </c:catAx>
      <c:valAx>
        <c:axId val="170518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(second)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8299305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Out-of-the-box Benchmark v.s. Optimized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Sheet1!$B$72</c:f>
            </c:strRef>
          </c:tx>
          <c:spPr>
            <a:solidFill>
              <a:srgbClr val="3366CC"/>
            </a:solidFill>
          </c:spPr>
          <c:cat>
            <c:strRef>
              <c:f>Sheet1!$A$73:$A$78</c:f>
            </c:strRef>
          </c:cat>
          <c:val>
            <c:numRef>
              <c:f>Sheet1!$B$73:$B$78</c:f>
            </c:numRef>
          </c:val>
        </c:ser>
        <c:ser>
          <c:idx val="1"/>
          <c:order val="1"/>
          <c:tx>
            <c:strRef>
              <c:f>Sheet1!$C$72</c:f>
            </c:strRef>
          </c:tx>
          <c:spPr>
            <a:solidFill>
              <a:srgbClr val="DC3912"/>
            </a:solidFill>
          </c:spPr>
          <c:cat>
            <c:strRef>
              <c:f>Sheet1!$A$73:$A$78</c:f>
            </c:strRef>
          </c:cat>
          <c:val>
            <c:numRef>
              <c:f>Sheet1!$C$73:$C$78</c:f>
            </c:numRef>
          </c:val>
        </c:ser>
        <c:axId val="972853977"/>
        <c:axId val="324786782"/>
      </c:barChart>
      <c:catAx>
        <c:axId val="97285397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324786782"/>
      </c:catAx>
      <c:valAx>
        <c:axId val="32478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(second)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2853977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485775</xdr:colOff>
      <xdr:row>48</xdr:row>
      <xdr:rowOff>190500</xdr:rowOff>
    </xdr:from>
    <xdr:to>
      <xdr:col>6</xdr:col>
      <xdr:colOff>628650</xdr:colOff>
      <xdr:row>68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504825</xdr:colOff>
      <xdr:row>78</xdr:row>
      <xdr:rowOff>152400</xdr:rowOff>
    </xdr:from>
    <xdr:to>
      <xdr:col>5</xdr:col>
      <xdr:colOff>1085850</xdr:colOff>
      <xdr:row>96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86"/>
    <col customWidth="1" min="3" max="3" width="20.14"/>
    <col customWidth="1" min="4" max="6" width="17.0"/>
    <col customWidth="1" min="7" max="7" width="18.0"/>
    <col customWidth="1" min="8" max="8" width="17.0"/>
    <col customWidth="1" min="9" max="9" width="22.57"/>
    <col customWidth="1" min="10" max="10" width="15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K1" s="1"/>
      <c r="L1" s="1"/>
      <c r="M1" s="1"/>
      <c r="N1" s="1"/>
      <c r="O1" s="1"/>
      <c r="P1" s="1"/>
    </row>
    <row r="2">
      <c r="A2" s="1">
        <v>18.0</v>
      </c>
      <c r="B2" s="1">
        <v>3.51</v>
      </c>
      <c r="C2" s="1">
        <v>3.49</v>
      </c>
      <c r="D2" s="1">
        <v>1.83</v>
      </c>
      <c r="E2" s="1">
        <v>1.24</v>
      </c>
      <c r="F2" s="1">
        <v>2.73</v>
      </c>
      <c r="G2" s="4">
        <v>3.44</v>
      </c>
      <c r="H2" s="4">
        <v>0.97</v>
      </c>
      <c r="J2" s="1"/>
    </row>
    <row r="3">
      <c r="A3" s="1">
        <v>18.0</v>
      </c>
      <c r="B3" s="1">
        <v>3.48</v>
      </c>
      <c r="C3" s="1">
        <v>3.37</v>
      </c>
      <c r="D3" s="1">
        <v>1.87</v>
      </c>
      <c r="E3" s="1">
        <v>1.22</v>
      </c>
      <c r="F3" s="1">
        <v>2.65</v>
      </c>
      <c r="G3" s="4">
        <v>3.39</v>
      </c>
      <c r="H3" s="4">
        <v>0.99</v>
      </c>
      <c r="K3" s="1"/>
    </row>
    <row r="4">
      <c r="A4" s="1">
        <v>18.0</v>
      </c>
      <c r="B4" s="1">
        <v>3.51</v>
      </c>
      <c r="C4" s="1">
        <v>3.43</v>
      </c>
      <c r="D4" s="1">
        <v>1.83</v>
      </c>
      <c r="E4" s="1">
        <v>1.22</v>
      </c>
      <c r="F4" s="1">
        <v>2.8</v>
      </c>
      <c r="G4" s="4">
        <v>3.5</v>
      </c>
      <c r="H4" s="4">
        <v>0.97</v>
      </c>
      <c r="J4" s="1"/>
    </row>
    <row r="5">
      <c r="A5" s="1">
        <v>18.0</v>
      </c>
      <c r="B5" s="1">
        <v>3.45</v>
      </c>
      <c r="C5" s="1">
        <v>3.39</v>
      </c>
      <c r="D5" s="1">
        <v>1.87</v>
      </c>
      <c r="E5" s="1">
        <v>1.24</v>
      </c>
      <c r="F5" s="1">
        <v>2.76</v>
      </c>
      <c r="G5" s="4">
        <v>3.45</v>
      </c>
      <c r="H5" s="4">
        <v>0.97</v>
      </c>
      <c r="J5" s="1"/>
    </row>
    <row r="6">
      <c r="A6" s="1">
        <v>18.0</v>
      </c>
      <c r="B6" s="1">
        <v>3.43</v>
      </c>
      <c r="C6" s="1">
        <v>3.51</v>
      </c>
      <c r="D6" s="1">
        <v>1.88</v>
      </c>
      <c r="E6" s="1">
        <v>1.27</v>
      </c>
      <c r="F6" s="1">
        <v>2.4</v>
      </c>
      <c r="G6" s="4">
        <v>3.49</v>
      </c>
      <c r="H6" s="4">
        <v>0.99</v>
      </c>
      <c r="J6" s="1"/>
    </row>
    <row r="7">
      <c r="A7" s="5" t="s">
        <v>8</v>
      </c>
      <c r="B7" s="5" t="str">
        <f>average(B2:B6)</f>
        <v>3.476</v>
      </c>
      <c r="C7" s="5" t="str">
        <f t="shared" ref="C7:H7" si="1">AVERAGE(C2:C6)</f>
        <v>3.438</v>
      </c>
      <c r="D7" s="5" t="str">
        <f t="shared" si="1"/>
        <v>1.856</v>
      </c>
      <c r="E7" s="5" t="str">
        <f t="shared" si="1"/>
        <v>1.238</v>
      </c>
      <c r="F7" s="5" t="str">
        <f t="shared" si="1"/>
        <v>2.668</v>
      </c>
      <c r="G7" s="6" t="str">
        <f t="shared" si="1"/>
        <v>3.454</v>
      </c>
      <c r="H7" s="6" t="str">
        <f t="shared" si="1"/>
        <v>0.978</v>
      </c>
      <c r="I7" s="7"/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1">
        <v>1.0</v>
      </c>
      <c r="B8" s="1">
        <v>4.64</v>
      </c>
      <c r="C8" s="1">
        <v>4.64</v>
      </c>
      <c r="D8" s="1">
        <v>4.22</v>
      </c>
      <c r="E8" s="1">
        <v>1.19</v>
      </c>
      <c r="F8" s="4">
        <v>13.87</v>
      </c>
      <c r="G8" s="1">
        <v>4.19</v>
      </c>
      <c r="H8" s="1">
        <v>1.16</v>
      </c>
      <c r="J8" s="1"/>
    </row>
    <row r="9">
      <c r="A9" s="1">
        <v>1.0</v>
      </c>
      <c r="B9" s="1">
        <v>4.87</v>
      </c>
      <c r="C9" s="1">
        <v>4.84</v>
      </c>
      <c r="D9" s="1">
        <v>4.03</v>
      </c>
      <c r="E9" s="1">
        <v>1.25</v>
      </c>
      <c r="F9" s="4">
        <v>15.71</v>
      </c>
      <c r="G9" s="1">
        <v>4.21</v>
      </c>
      <c r="H9" s="1">
        <v>1.14</v>
      </c>
      <c r="J9" s="1"/>
    </row>
    <row r="10">
      <c r="A10" s="1">
        <v>1.0</v>
      </c>
      <c r="B10" s="1">
        <v>4.77</v>
      </c>
      <c r="C10" s="1">
        <v>4.83</v>
      </c>
      <c r="D10" s="1">
        <v>4.06</v>
      </c>
      <c r="E10" s="1">
        <v>1.22</v>
      </c>
      <c r="F10" s="4">
        <v>14.24</v>
      </c>
      <c r="G10" s="1">
        <v>4.19</v>
      </c>
      <c r="H10" s="1">
        <v>1.17</v>
      </c>
      <c r="J10" s="1"/>
    </row>
    <row r="11">
      <c r="A11" s="1">
        <v>1.0</v>
      </c>
      <c r="B11" s="1">
        <v>4.83</v>
      </c>
      <c r="C11" s="1">
        <v>4.66</v>
      </c>
      <c r="D11" s="1">
        <v>3.99</v>
      </c>
      <c r="E11" s="1">
        <v>1.22</v>
      </c>
      <c r="F11" s="4">
        <v>13.92</v>
      </c>
      <c r="G11" s="1">
        <v>4.31</v>
      </c>
      <c r="H11" s="1">
        <v>1.15</v>
      </c>
    </row>
    <row r="12">
      <c r="A12" s="1">
        <v>1.0</v>
      </c>
      <c r="B12" s="1">
        <v>5.13</v>
      </c>
      <c r="C12" s="1">
        <v>4.86</v>
      </c>
      <c r="D12" s="1">
        <v>3.97</v>
      </c>
      <c r="E12" s="1">
        <v>1.21</v>
      </c>
      <c r="F12" s="4">
        <v>14.16</v>
      </c>
      <c r="G12" s="1">
        <v>4.35</v>
      </c>
      <c r="H12" s="1">
        <v>1.14</v>
      </c>
    </row>
    <row r="13">
      <c r="A13" s="5" t="s">
        <v>8</v>
      </c>
      <c r="B13" s="5" t="str">
        <f t="shared" ref="B13:H13" si="2">average(B8:B12)</f>
        <v>4.848</v>
      </c>
      <c r="C13" s="5" t="str">
        <f t="shared" si="2"/>
        <v>4.766</v>
      </c>
      <c r="D13" s="5" t="str">
        <f t="shared" si="2"/>
        <v>4.054</v>
      </c>
      <c r="E13" s="5" t="str">
        <f t="shared" si="2"/>
        <v>1.218</v>
      </c>
      <c r="F13" s="6" t="str">
        <f t="shared" si="2"/>
        <v>14.38</v>
      </c>
      <c r="G13" s="5" t="str">
        <f t="shared" si="2"/>
        <v>4.25</v>
      </c>
      <c r="H13" s="5" t="str">
        <f t="shared" si="2"/>
        <v>1.152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1">
        <v>22.0</v>
      </c>
      <c r="B14" s="1">
        <v>0.46</v>
      </c>
      <c r="C14" s="1">
        <v>0.42</v>
      </c>
      <c r="D14" s="1">
        <v>0.29</v>
      </c>
      <c r="E14" s="1">
        <v>0.15</v>
      </c>
      <c r="F14" s="1">
        <v>0.27</v>
      </c>
      <c r="G14" s="1">
        <v>0.01</v>
      </c>
      <c r="H14" s="1">
        <v>0.01</v>
      </c>
    </row>
    <row r="15">
      <c r="A15" s="1">
        <v>22.0</v>
      </c>
      <c r="B15" s="1">
        <v>0.45</v>
      </c>
      <c r="C15" s="1">
        <v>0.43</v>
      </c>
      <c r="D15" s="1">
        <v>0.29</v>
      </c>
      <c r="E15" s="1">
        <v>0.15</v>
      </c>
      <c r="F15" s="1">
        <v>0.27</v>
      </c>
      <c r="G15" s="1">
        <v>0.02</v>
      </c>
      <c r="H15" s="1">
        <v>0.01</v>
      </c>
    </row>
    <row r="16">
      <c r="A16" s="1">
        <v>22.0</v>
      </c>
      <c r="B16" s="1">
        <v>0.39</v>
      </c>
      <c r="C16" s="1">
        <v>0.39</v>
      </c>
      <c r="D16" s="1">
        <v>0.34</v>
      </c>
      <c r="E16" s="1">
        <v>0.13</v>
      </c>
      <c r="F16" s="1">
        <v>0.31</v>
      </c>
      <c r="G16" s="1">
        <v>0.01</v>
      </c>
      <c r="H16" s="1">
        <v>0.01</v>
      </c>
    </row>
    <row r="17">
      <c r="A17" s="1">
        <v>22.0</v>
      </c>
      <c r="B17" s="1">
        <v>0.45</v>
      </c>
      <c r="C17" s="1">
        <v>0.38</v>
      </c>
      <c r="D17" s="1">
        <v>0.29</v>
      </c>
      <c r="E17" s="1">
        <v>0.15</v>
      </c>
      <c r="F17" s="1">
        <v>0.3</v>
      </c>
      <c r="G17" s="1">
        <v>0.01</v>
      </c>
      <c r="H17" s="1">
        <v>0.02</v>
      </c>
    </row>
    <row r="18">
      <c r="A18" s="1">
        <v>22.0</v>
      </c>
      <c r="B18" s="1">
        <v>0.39</v>
      </c>
      <c r="C18" s="1">
        <v>0.45</v>
      </c>
      <c r="D18" s="1">
        <v>0.3</v>
      </c>
      <c r="E18" s="1">
        <v>0.13</v>
      </c>
      <c r="F18" s="1">
        <v>0.3</v>
      </c>
      <c r="G18" s="1">
        <v>0.01</v>
      </c>
      <c r="H18" s="1">
        <v>0.01</v>
      </c>
    </row>
    <row r="19">
      <c r="A19" s="5" t="s">
        <v>8</v>
      </c>
      <c r="B19" s="5" t="str">
        <f t="shared" ref="B19:H19" si="3">average(B14:B18)</f>
        <v>0.428</v>
      </c>
      <c r="C19" s="5" t="str">
        <f t="shared" si="3"/>
        <v>0.414</v>
      </c>
      <c r="D19" s="5" t="str">
        <f t="shared" si="3"/>
        <v>0.302</v>
      </c>
      <c r="E19" s="5" t="str">
        <f t="shared" si="3"/>
        <v>0.142</v>
      </c>
      <c r="F19" s="5" t="str">
        <f t="shared" si="3"/>
        <v>0.29</v>
      </c>
      <c r="G19" s="5" t="str">
        <f t="shared" si="3"/>
        <v>0.012</v>
      </c>
      <c r="H19" s="5" t="str">
        <f t="shared" si="3"/>
        <v>0.012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1">
        <v>3.0</v>
      </c>
      <c r="B20" s="1">
        <v>1.89</v>
      </c>
      <c r="C20" s="1">
        <v>2.51</v>
      </c>
      <c r="D20" s="1">
        <v>2.35</v>
      </c>
      <c r="E20" s="1">
        <v>0.79</v>
      </c>
      <c r="F20" s="1">
        <v>1.87</v>
      </c>
      <c r="G20" s="1">
        <v>1.59</v>
      </c>
      <c r="H20" s="1">
        <v>0.72</v>
      </c>
      <c r="J20" s="1"/>
    </row>
    <row r="21">
      <c r="A21" s="1">
        <v>3.0</v>
      </c>
      <c r="B21" s="1">
        <v>2.17</v>
      </c>
      <c r="C21" s="1">
        <v>2.28</v>
      </c>
      <c r="D21" s="1">
        <v>2.41</v>
      </c>
      <c r="E21" s="1">
        <v>0.72</v>
      </c>
      <c r="F21" s="1">
        <v>1.81</v>
      </c>
      <c r="G21" s="1">
        <v>1.88</v>
      </c>
      <c r="H21" s="1">
        <v>0.76</v>
      </c>
      <c r="J21" s="1"/>
    </row>
    <row r="22">
      <c r="A22" s="1">
        <v>3.0</v>
      </c>
      <c r="B22" s="1">
        <v>1.89</v>
      </c>
      <c r="C22" s="1">
        <v>2.37</v>
      </c>
      <c r="D22" s="1">
        <v>2.38</v>
      </c>
      <c r="E22" s="1">
        <v>0.67</v>
      </c>
      <c r="F22" s="1">
        <v>1.85</v>
      </c>
      <c r="G22" s="1">
        <v>1.5</v>
      </c>
      <c r="H22" s="1">
        <v>0.8</v>
      </c>
      <c r="J22" s="1"/>
    </row>
    <row r="23">
      <c r="A23" s="1">
        <v>3.0</v>
      </c>
      <c r="B23" s="1">
        <v>1.78</v>
      </c>
      <c r="C23" s="1">
        <v>2.46</v>
      </c>
      <c r="D23" s="1">
        <v>2.18</v>
      </c>
      <c r="E23" s="1">
        <v>0.7</v>
      </c>
      <c r="F23" s="1">
        <v>1.86</v>
      </c>
      <c r="G23" s="1">
        <v>1.62</v>
      </c>
      <c r="H23" s="1">
        <v>0.76</v>
      </c>
      <c r="J23" s="1"/>
    </row>
    <row r="24">
      <c r="A24" s="1">
        <v>3.0</v>
      </c>
      <c r="B24" s="1">
        <v>1.96</v>
      </c>
      <c r="C24" s="1">
        <v>2.12</v>
      </c>
      <c r="D24" s="1">
        <v>2.19</v>
      </c>
      <c r="E24" s="1">
        <v>0.84</v>
      </c>
      <c r="F24" s="1">
        <v>1.86</v>
      </c>
      <c r="G24" s="1">
        <v>1.6</v>
      </c>
      <c r="H24" s="1">
        <v>0.76</v>
      </c>
      <c r="J24" s="1"/>
    </row>
    <row r="25">
      <c r="A25" s="5" t="s">
        <v>8</v>
      </c>
      <c r="B25" s="5" t="str">
        <f t="shared" ref="B25:H25" si="4">average(B20:B24)</f>
        <v>1.938</v>
      </c>
      <c r="C25" s="5" t="str">
        <f t="shared" si="4"/>
        <v>2.348</v>
      </c>
      <c r="D25" s="5" t="str">
        <f t="shared" si="4"/>
        <v>2.302</v>
      </c>
      <c r="E25" s="5" t="str">
        <f t="shared" si="4"/>
        <v>0.744</v>
      </c>
      <c r="F25" s="5" t="str">
        <f t="shared" si="4"/>
        <v>1.85</v>
      </c>
      <c r="G25" s="5" t="str">
        <f t="shared" si="4"/>
        <v>1.638</v>
      </c>
      <c r="H25" s="5" t="str">
        <f t="shared" si="4"/>
        <v>0.76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1">
        <v>5.0</v>
      </c>
      <c r="B26" s="1">
        <v>2.51</v>
      </c>
      <c r="C26" s="1">
        <v>2.36</v>
      </c>
      <c r="D26" s="1">
        <v>1.87</v>
      </c>
      <c r="E26" s="1">
        <v>829.94</v>
      </c>
      <c r="F26" s="1">
        <v>2.22</v>
      </c>
      <c r="G26" s="1">
        <v>0.11</v>
      </c>
      <c r="H26" s="1">
        <v>0.02</v>
      </c>
    </row>
    <row r="27">
      <c r="A27" s="1">
        <v>5.0</v>
      </c>
      <c r="B27" s="1">
        <v>2.28</v>
      </c>
      <c r="C27" s="1">
        <v>2.25</v>
      </c>
      <c r="D27" s="1">
        <v>2.01</v>
      </c>
      <c r="F27" s="1">
        <v>1.88</v>
      </c>
      <c r="G27" s="1">
        <v>0.11</v>
      </c>
      <c r="H27" s="1">
        <v>0.01</v>
      </c>
    </row>
    <row r="28">
      <c r="A28" s="1">
        <v>5.0</v>
      </c>
      <c r="B28" s="1">
        <v>2.62</v>
      </c>
      <c r="C28" s="1">
        <v>2.31</v>
      </c>
      <c r="D28" s="1">
        <v>2.0</v>
      </c>
      <c r="F28" s="1">
        <v>1.88</v>
      </c>
      <c r="G28" s="1">
        <v>0.11</v>
      </c>
      <c r="H28" s="1">
        <v>0.02</v>
      </c>
    </row>
    <row r="29">
      <c r="A29" s="1">
        <v>5.0</v>
      </c>
      <c r="B29" s="1">
        <v>2.5</v>
      </c>
      <c r="C29" s="1">
        <v>2.18</v>
      </c>
      <c r="D29" s="1">
        <v>1.98</v>
      </c>
      <c r="F29" s="1">
        <v>1.87</v>
      </c>
      <c r="G29" s="1">
        <v>0.11</v>
      </c>
      <c r="H29" s="1">
        <v>0.01</v>
      </c>
    </row>
    <row r="30">
      <c r="A30" s="1">
        <v>5.0</v>
      </c>
      <c r="B30" s="1">
        <v>2.53</v>
      </c>
      <c r="C30" s="1">
        <v>2.6</v>
      </c>
      <c r="D30" s="1">
        <v>2.23</v>
      </c>
      <c r="F30" s="1">
        <v>1.95</v>
      </c>
      <c r="G30" s="1">
        <v>0.11</v>
      </c>
      <c r="H30" s="1">
        <v>0.01</v>
      </c>
    </row>
    <row r="31">
      <c r="A31" s="5" t="s">
        <v>8</v>
      </c>
      <c r="B31" s="5" t="str">
        <f t="shared" ref="B31:H31" si="5">average(B26:B30)</f>
        <v>2.488</v>
      </c>
      <c r="C31" s="5" t="str">
        <f t="shared" si="5"/>
        <v>2.34</v>
      </c>
      <c r="D31" s="5" t="str">
        <f t="shared" si="5"/>
        <v>2.018</v>
      </c>
      <c r="E31" s="5" t="str">
        <f t="shared" si="5"/>
        <v>829.94</v>
      </c>
      <c r="F31" s="5" t="str">
        <f t="shared" si="5"/>
        <v>1.96</v>
      </c>
      <c r="G31" s="5" t="str">
        <f t="shared" si="5"/>
        <v>0.11</v>
      </c>
      <c r="H31" s="5" t="str">
        <f t="shared" si="5"/>
        <v>0.014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1">
        <v>6.0</v>
      </c>
      <c r="B32" s="1">
        <v>0.94</v>
      </c>
      <c r="C32" s="1">
        <v>1.08</v>
      </c>
      <c r="D32" s="1">
        <v>0.07</v>
      </c>
      <c r="E32" s="1">
        <v>0.28</v>
      </c>
      <c r="F32" s="1">
        <v>1.39</v>
      </c>
      <c r="G32" s="1">
        <v>0.04</v>
      </c>
      <c r="H32" s="1">
        <v>0.02</v>
      </c>
    </row>
    <row r="33">
      <c r="A33" s="1">
        <v>6.0</v>
      </c>
      <c r="B33" s="1">
        <v>0.94</v>
      </c>
      <c r="C33" s="1">
        <v>0.94</v>
      </c>
      <c r="D33" s="1">
        <v>0.08</v>
      </c>
      <c r="E33" s="1">
        <v>0.26</v>
      </c>
      <c r="F33" s="1">
        <v>1.43</v>
      </c>
      <c r="G33" s="1">
        <v>0.05</v>
      </c>
      <c r="H33" s="1">
        <v>0.02</v>
      </c>
    </row>
    <row r="34">
      <c r="A34" s="1">
        <v>6.0</v>
      </c>
      <c r="B34" s="1">
        <v>0.93</v>
      </c>
      <c r="C34" s="1">
        <v>0.92</v>
      </c>
      <c r="D34" s="1">
        <v>0.07</v>
      </c>
      <c r="E34" s="1">
        <v>0.24</v>
      </c>
      <c r="F34" s="1">
        <v>1.4</v>
      </c>
      <c r="G34" s="1">
        <v>0.04</v>
      </c>
      <c r="H34" s="1">
        <v>0.02</v>
      </c>
    </row>
    <row r="35">
      <c r="A35" s="1">
        <v>6.0</v>
      </c>
      <c r="B35" s="1">
        <v>1.09</v>
      </c>
      <c r="C35" s="1">
        <v>0.92</v>
      </c>
      <c r="D35" s="1">
        <v>0.07</v>
      </c>
      <c r="E35" s="1">
        <v>0.21</v>
      </c>
      <c r="F35" s="1">
        <v>1.41</v>
      </c>
      <c r="G35" s="1">
        <v>0.04</v>
      </c>
      <c r="H35" s="1">
        <v>0.02</v>
      </c>
    </row>
    <row r="36">
      <c r="A36" s="1">
        <v>6.0</v>
      </c>
      <c r="B36" s="1">
        <v>0.94</v>
      </c>
      <c r="C36" s="1">
        <v>0.92</v>
      </c>
      <c r="D36" s="1">
        <v>0.08</v>
      </c>
      <c r="E36" s="1">
        <v>0.23</v>
      </c>
      <c r="F36" s="1">
        <v>1.39</v>
      </c>
      <c r="G36" s="1">
        <v>0.04</v>
      </c>
      <c r="H36" s="1">
        <v>0.02</v>
      </c>
    </row>
    <row r="37">
      <c r="A37" s="5" t="s">
        <v>8</v>
      </c>
      <c r="B37" s="8" t="str">
        <f t="shared" ref="B37:H37" si="6">average(B32:B36)</f>
        <v>0.968</v>
      </c>
      <c r="C37" s="8" t="str">
        <f t="shared" si="6"/>
        <v>0.956</v>
      </c>
      <c r="D37" s="8" t="str">
        <f t="shared" si="6"/>
        <v>0.074</v>
      </c>
      <c r="E37" s="8" t="str">
        <f t="shared" si="6"/>
        <v>0.244</v>
      </c>
      <c r="F37" s="8" t="str">
        <f t="shared" si="6"/>
        <v>1.404</v>
      </c>
      <c r="G37" s="8" t="str">
        <f t="shared" si="6"/>
        <v>0.042</v>
      </c>
      <c r="H37" s="8" t="str">
        <f t="shared" si="6"/>
        <v>0.02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42">
      <c r="B42" s="1" t="str">
        <f t="shared" ref="B42:G42" si="7">B1</f>
        <v>Default</v>
      </c>
      <c r="C42" s="1" t="str">
        <f t="shared" si="7"/>
        <v>Compute Statistics</v>
      </c>
      <c r="D42" s="1" t="str">
        <f t="shared" si="7"/>
        <v>In-Memory Tables</v>
      </c>
      <c r="E42" s="1" t="str">
        <f t="shared" si="7"/>
        <v>Parallelism</v>
      </c>
      <c r="F42" s="1" t="str">
        <f t="shared" si="7"/>
        <v>Indexes</v>
      </c>
      <c r="G42" s="1" t="str">
        <f t="shared" si="7"/>
        <v>Materialized Views</v>
      </c>
      <c r="H42" s="1" t="s">
        <v>9</v>
      </c>
    </row>
    <row r="43">
      <c r="A43" s="1" t="s">
        <v>10</v>
      </c>
      <c r="B43" t="str">
        <f t="shared" ref="B43:H43" si="8">B13</f>
        <v>4.848</v>
      </c>
      <c r="C43" t="str">
        <f t="shared" si="8"/>
        <v>4.766</v>
      </c>
      <c r="D43" t="str">
        <f t="shared" si="8"/>
        <v>4.054</v>
      </c>
      <c r="E43" t="str">
        <f t="shared" si="8"/>
        <v>1.218</v>
      </c>
      <c r="F43" t="str">
        <f t="shared" si="8"/>
        <v>14.38</v>
      </c>
      <c r="G43" t="str">
        <f t="shared" si="8"/>
        <v>4.25</v>
      </c>
      <c r="H43" t="str">
        <f t="shared" si="8"/>
        <v>1.152</v>
      </c>
    </row>
    <row r="44">
      <c r="A44" s="1" t="s">
        <v>11</v>
      </c>
      <c r="B44" t="str">
        <f t="shared" ref="B44:H44" si="9">B25</f>
        <v>1.938</v>
      </c>
      <c r="C44" t="str">
        <f t="shared" si="9"/>
        <v>2.348</v>
      </c>
      <c r="D44" t="str">
        <f t="shared" si="9"/>
        <v>2.302</v>
      </c>
      <c r="E44" t="str">
        <f t="shared" si="9"/>
        <v>0.744</v>
      </c>
      <c r="F44" t="str">
        <f t="shared" si="9"/>
        <v>1.85</v>
      </c>
      <c r="G44" t="str">
        <f t="shared" si="9"/>
        <v>1.638</v>
      </c>
      <c r="H44" t="str">
        <f t="shared" si="9"/>
        <v>0.76</v>
      </c>
    </row>
    <row r="45">
      <c r="A45" s="1" t="s">
        <v>12</v>
      </c>
      <c r="B45" t="str">
        <f t="shared" ref="B45:D45" si="10">B31</f>
        <v>2.488</v>
      </c>
      <c r="C45" t="str">
        <f t="shared" si="10"/>
        <v>2.34</v>
      </c>
      <c r="D45" t="str">
        <f t="shared" si="10"/>
        <v>2.018</v>
      </c>
      <c r="F45" t="str">
        <f t="shared" ref="F45:H45" si="11">F31</f>
        <v>1.96</v>
      </c>
      <c r="G45" t="str">
        <f t="shared" si="11"/>
        <v>0.11</v>
      </c>
      <c r="H45" t="str">
        <f t="shared" si="11"/>
        <v>0.014</v>
      </c>
    </row>
    <row r="46">
      <c r="A46" s="1" t="s">
        <v>13</v>
      </c>
      <c r="B46" t="str">
        <f t="shared" ref="B46:H46" si="12">B37</f>
        <v>0.968</v>
      </c>
      <c r="C46" t="str">
        <f t="shared" si="12"/>
        <v>0.956</v>
      </c>
      <c r="D46" t="str">
        <f t="shared" si="12"/>
        <v>0.074</v>
      </c>
      <c r="E46" t="str">
        <f t="shared" si="12"/>
        <v>0.244</v>
      </c>
      <c r="F46" t="str">
        <f t="shared" si="12"/>
        <v>1.404</v>
      </c>
      <c r="G46" t="str">
        <f t="shared" si="12"/>
        <v>0.042</v>
      </c>
      <c r="H46" t="str">
        <f t="shared" si="12"/>
        <v>0.02</v>
      </c>
    </row>
    <row r="47">
      <c r="A47" s="1" t="s">
        <v>14</v>
      </c>
      <c r="B47" t="str">
        <f t="shared" ref="B47:H47" si="13">B7</f>
        <v>3.476</v>
      </c>
      <c r="C47" t="str">
        <f t="shared" si="13"/>
        <v>3.438</v>
      </c>
      <c r="D47" t="str">
        <f t="shared" si="13"/>
        <v>1.856</v>
      </c>
      <c r="E47" t="str">
        <f t="shared" si="13"/>
        <v>1.238</v>
      </c>
      <c r="F47" t="str">
        <f t="shared" si="13"/>
        <v>2.668</v>
      </c>
      <c r="G47" t="str">
        <f t="shared" si="13"/>
        <v>3.454</v>
      </c>
      <c r="H47" t="str">
        <f t="shared" si="13"/>
        <v>0.978</v>
      </c>
    </row>
    <row r="48">
      <c r="A48" s="1" t="s">
        <v>15</v>
      </c>
      <c r="B48" t="str">
        <f t="shared" ref="B48:H48" si="14">B19</f>
        <v>0.428</v>
      </c>
      <c r="C48" t="str">
        <f t="shared" si="14"/>
        <v>0.414</v>
      </c>
      <c r="D48" t="str">
        <f t="shared" si="14"/>
        <v>0.302</v>
      </c>
      <c r="E48" t="str">
        <f t="shared" si="14"/>
        <v>0.142</v>
      </c>
      <c r="F48" t="str">
        <f t="shared" si="14"/>
        <v>0.29</v>
      </c>
      <c r="G48" t="str">
        <f t="shared" si="14"/>
        <v>0.012</v>
      </c>
      <c r="H48" t="str">
        <f t="shared" si="14"/>
        <v>0.012</v>
      </c>
    </row>
    <row r="72">
      <c r="B72" s="1" t="s">
        <v>16</v>
      </c>
      <c r="C72" s="1" t="s">
        <v>7</v>
      </c>
    </row>
    <row r="73">
      <c r="A73" s="1" t="s">
        <v>10</v>
      </c>
      <c r="B73" t="str">
        <f>B13</f>
        <v>4.848</v>
      </c>
      <c r="C73" t="str">
        <f>H13</f>
        <v>1.152</v>
      </c>
    </row>
    <row r="74">
      <c r="A74" s="1" t="s">
        <v>11</v>
      </c>
      <c r="B74" t="str">
        <f>B25</f>
        <v>1.938</v>
      </c>
      <c r="C74" t="str">
        <f>H25</f>
        <v>0.76</v>
      </c>
    </row>
    <row r="75">
      <c r="A75" s="1" t="s">
        <v>12</v>
      </c>
      <c r="B75" t="str">
        <f>B31</f>
        <v>2.488</v>
      </c>
      <c r="C75" t="str">
        <f>H31</f>
        <v>0.014</v>
      </c>
    </row>
    <row r="76">
      <c r="A76" s="1" t="s">
        <v>13</v>
      </c>
      <c r="B76" t="str">
        <f>B37</f>
        <v>0.968</v>
      </c>
      <c r="C76" t="str">
        <f>H37</f>
        <v>0.02</v>
      </c>
    </row>
    <row r="77">
      <c r="A77" s="1" t="s">
        <v>14</v>
      </c>
      <c r="B77" t="str">
        <f>B7</f>
        <v>3.476</v>
      </c>
      <c r="C77" t="str">
        <f>H7</f>
        <v>0.978</v>
      </c>
    </row>
    <row r="78">
      <c r="A78" s="1" t="s">
        <v>15</v>
      </c>
      <c r="B78" t="str">
        <f>B19</f>
        <v>0.428</v>
      </c>
      <c r="C78" t="str">
        <f>H19</f>
        <v>0.012</v>
      </c>
    </row>
  </sheetData>
  <drawing r:id="rId1"/>
</worksheet>
</file>