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o\Desktop\2021 Spring\Mgt Decision model 638\Cases\"/>
    </mc:Choice>
  </mc:AlternateContent>
  <xr:revisionPtr revIDLastSave="0" documentId="13_ncr:1_{BF17EB72-2326-42F5-B155-057BD731AC44}" xr6:coauthVersionLast="46" xr6:coauthVersionMax="46" xr10:uidLastSave="{00000000-0000-0000-0000-000000000000}"/>
  <bookViews>
    <workbookView xWindow="28680" yWindow="-120" windowWidth="29040" windowHeight="15840" xr2:uid="{CBD17C80-75BC-45C3-9C5A-7C72F96F176C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Sheet1!$S$7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G20" i="1"/>
  <c r="N30" i="1" a="1"/>
  <c r="N30" i="1" s="1"/>
  <c r="N31" i="1" a="1"/>
  <c r="N31" i="1" s="1"/>
  <c r="N29" i="1" a="1"/>
  <c r="N29" i="1" s="1"/>
  <c r="G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<sst xmlns="http://schemas.openxmlformats.org/spreadsheetml/2006/main" count="41" uniqueCount="21">
  <si>
    <t>Boston, MA</t>
    <phoneticPr fontId="1" type="noConversion"/>
  </si>
  <si>
    <t>New York, NY</t>
    <phoneticPr fontId="1" type="noConversion"/>
  </si>
  <si>
    <t>Buffalo, NY</t>
    <phoneticPr fontId="1" type="noConversion"/>
  </si>
  <si>
    <t>Indianapolis, IN</t>
    <phoneticPr fontId="1" type="noConversion"/>
  </si>
  <si>
    <t>Washington, DC</t>
    <phoneticPr fontId="1" type="noConversion"/>
  </si>
  <si>
    <t>Charleston, WV</t>
    <phoneticPr fontId="1" type="noConversion"/>
  </si>
  <si>
    <t>Charlotte, NC</t>
    <phoneticPr fontId="1" type="noConversion"/>
  </si>
  <si>
    <t>Pittsburgh, PA</t>
    <phoneticPr fontId="1" type="noConversion"/>
  </si>
  <si>
    <t>Total distance (miles)</t>
    <phoneticPr fontId="1" type="noConversion"/>
  </si>
  <si>
    <t>M</t>
    <phoneticPr fontId="1" type="noConversion"/>
  </si>
  <si>
    <t>Route A</t>
    <phoneticPr fontId="1" type="noConversion"/>
  </si>
  <si>
    <t>Route B</t>
    <phoneticPr fontId="1" type="noConversion"/>
  </si>
  <si>
    <t>Route C</t>
    <phoneticPr fontId="1" type="noConversion"/>
  </si>
  <si>
    <t>miles</t>
    <phoneticPr fontId="1" type="noConversion"/>
  </si>
  <si>
    <t>Weight</t>
    <phoneticPr fontId="1" type="noConversion"/>
  </si>
  <si>
    <t>Criterion</t>
    <phoneticPr fontId="1" type="noConversion"/>
  </si>
  <si>
    <t>Weighted Average</t>
    <phoneticPr fontId="1" type="noConversion"/>
  </si>
  <si>
    <t>Preference for Selecting The Route</t>
    <phoneticPr fontId="1" type="noConversion"/>
  </si>
  <si>
    <t>Total distances</t>
    <phoneticPr fontId="1" type="noConversion"/>
  </si>
  <si>
    <t>Costs of driving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</si>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</sst>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6"/>
      <color theme="1"/>
      <name val="新細明體-ExtB"/>
      <family val="1"/>
      <charset val="136"/>
    </font>
    <font>
      <b/>
      <sz val="11"/>
      <color theme="7" tint="-0.499984740745262"/>
      <name val="新細明體"/>
      <family val="1"/>
      <charset val="136"/>
      <scheme val="minor"/>
    </font>
    <font>
      <b/>
      <sz val="11"/>
      <color theme="9" tint="-0.499984740745262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b/>
      <sz val="11"/>
      <color theme="5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Fill="1" applyBorder="1">
      <alignment vertical="center"/>
    </xf>
    <xf numFmtId="0" fontId="0" fillId="2" borderId="12" xfId="0" applyFill="1" applyBorder="1">
      <alignment vertical="center"/>
    </xf>
    <xf numFmtId="0" fontId="2" fillId="3" borderId="12" xfId="0" applyFont="1" applyFill="1" applyBorder="1">
      <alignment vertical="center"/>
    </xf>
    <xf numFmtId="0" fontId="6" fillId="0" borderId="12" xfId="0" applyFont="1" applyBorder="1">
      <alignment vertical="center"/>
    </xf>
    <xf numFmtId="0" fontId="2" fillId="0" borderId="12" xfId="0" applyFont="1" applyBorder="1">
      <alignment vertical="center"/>
    </xf>
    <xf numFmtId="0" fontId="7" fillId="0" borderId="12" xfId="0" applyFont="1" applyBorder="1">
      <alignment vertical="center"/>
    </xf>
    <xf numFmtId="2" fontId="8" fillId="0" borderId="12" xfId="0" applyNumberFormat="1" applyFont="1" applyBorder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9416-1B64-4A74-8AA1-EFDA6B6CE330}">
  <dimension ref="F6:V31"/>
  <sheetViews>
    <sheetView tabSelected="1" topLeftCell="A7" workbookViewId="0">
      <selection activeCell="I30" sqref="I30"/>
    </sheetView>
  </sheetViews>
  <sheetFormatPr defaultRowHeight="14.5" x14ac:dyDescent="0.3"/>
  <cols>
    <col min="6" max="6" width="10.796875" bestFit="1" customWidth="1"/>
    <col min="7" max="7" width="25.19921875" bestFit="1" customWidth="1"/>
    <col min="8" max="8" width="14.19921875" bestFit="1" customWidth="1"/>
    <col min="9" max="9" width="18.69921875" customWidth="1"/>
    <col min="10" max="10" width="14.5" bestFit="1" customWidth="1"/>
    <col min="11" max="12" width="18.8984375" bestFit="1" customWidth="1"/>
    <col min="13" max="13" width="18.3984375" customWidth="1"/>
    <col min="14" max="14" width="21.09765625" customWidth="1"/>
    <col min="15" max="15" width="17.19921875" bestFit="1" customWidth="1"/>
  </cols>
  <sheetData>
    <row r="6" spans="6:22" ht="15" thickBot="1" x14ac:dyDescent="0.35"/>
    <row r="7" spans="6:22" x14ac:dyDescent="0.3">
      <c r="F7" s="1"/>
      <c r="G7" s="2" t="s">
        <v>8</v>
      </c>
      <c r="H7" s="3" t="s">
        <v>0</v>
      </c>
      <c r="I7" s="3" t="s">
        <v>1</v>
      </c>
      <c r="J7" s="3" t="s">
        <v>2</v>
      </c>
      <c r="K7" s="3" t="s">
        <v>3</v>
      </c>
      <c r="L7" s="3" t="s">
        <v>4</v>
      </c>
      <c r="M7" s="3" t="s">
        <v>5</v>
      </c>
      <c r="N7" s="3" t="s">
        <v>6</v>
      </c>
      <c r="O7" s="4" t="s">
        <v>7</v>
      </c>
    </row>
    <row r="8" spans="6:22" x14ac:dyDescent="0.3">
      <c r="F8" s="5">
        <v>1</v>
      </c>
      <c r="G8" s="6" t="s">
        <v>0</v>
      </c>
      <c r="H8" s="7" t="s">
        <v>9</v>
      </c>
      <c r="I8" s="7">
        <v>215.3</v>
      </c>
      <c r="J8" s="7">
        <v>455</v>
      </c>
      <c r="K8" s="7">
        <v>936</v>
      </c>
      <c r="L8" s="7">
        <v>439.8</v>
      </c>
      <c r="M8" s="7">
        <v>971.5</v>
      </c>
      <c r="N8" s="7">
        <v>839.8</v>
      </c>
      <c r="O8" s="8">
        <v>572</v>
      </c>
    </row>
    <row r="9" spans="6:22" x14ac:dyDescent="0.3">
      <c r="F9" s="5">
        <v>2</v>
      </c>
      <c r="G9" s="6" t="s">
        <v>1</v>
      </c>
      <c r="H9" s="7">
        <v>215.1</v>
      </c>
      <c r="I9" s="7" t="s">
        <v>9</v>
      </c>
      <c r="J9" s="7">
        <v>373.5</v>
      </c>
      <c r="K9" s="7">
        <v>707.9</v>
      </c>
      <c r="L9" s="7">
        <v>227.1</v>
      </c>
      <c r="M9" s="7">
        <v>758.7</v>
      </c>
      <c r="N9" s="7">
        <v>627.1</v>
      </c>
      <c r="O9" s="8">
        <v>369.6</v>
      </c>
    </row>
    <row r="10" spans="6:22" x14ac:dyDescent="0.3">
      <c r="F10" s="5">
        <v>3</v>
      </c>
      <c r="G10" s="6" t="s">
        <v>2</v>
      </c>
      <c r="H10" s="7">
        <v>457.8</v>
      </c>
      <c r="I10" s="7">
        <v>372.7</v>
      </c>
      <c r="J10" s="7" t="s">
        <v>9</v>
      </c>
      <c r="K10" s="7">
        <v>498.6</v>
      </c>
      <c r="L10" s="7">
        <v>384</v>
      </c>
      <c r="M10" s="7">
        <v>863.1</v>
      </c>
      <c r="N10" s="7">
        <v>655.9</v>
      </c>
      <c r="O10" s="8">
        <v>215.1</v>
      </c>
    </row>
    <row r="11" spans="6:22" x14ac:dyDescent="0.3">
      <c r="F11" s="5">
        <v>4</v>
      </c>
      <c r="G11" s="6" t="s">
        <v>3</v>
      </c>
      <c r="H11" s="7">
        <v>950</v>
      </c>
      <c r="I11" s="7">
        <v>730.5</v>
      </c>
      <c r="J11" s="7">
        <v>499.6</v>
      </c>
      <c r="K11" s="7" t="s">
        <v>9</v>
      </c>
      <c r="L11" s="7">
        <v>575.79999999999995</v>
      </c>
      <c r="M11" s="7">
        <v>727.9</v>
      </c>
      <c r="N11" s="7">
        <v>585.79999999999995</v>
      </c>
      <c r="O11" s="8">
        <v>359.2</v>
      </c>
    </row>
    <row r="12" spans="6:22" x14ac:dyDescent="0.3">
      <c r="F12" s="5">
        <v>5</v>
      </c>
      <c r="G12" s="6" t="s">
        <v>4</v>
      </c>
      <c r="H12" s="7">
        <v>437.7</v>
      </c>
      <c r="I12" s="7">
        <v>228.3</v>
      </c>
      <c r="J12" s="7">
        <v>382.1</v>
      </c>
      <c r="K12" s="7">
        <v>591.6</v>
      </c>
      <c r="L12" s="7" t="s">
        <v>9</v>
      </c>
      <c r="M12" s="7">
        <v>362</v>
      </c>
      <c r="N12" s="7">
        <v>400</v>
      </c>
      <c r="O12" s="8">
        <v>244.7</v>
      </c>
      <c r="V12" s="7"/>
    </row>
    <row r="13" spans="6:22" x14ac:dyDescent="0.3">
      <c r="F13" s="5">
        <v>6</v>
      </c>
      <c r="G13" s="6" t="s">
        <v>5</v>
      </c>
      <c r="H13" s="7">
        <v>745</v>
      </c>
      <c r="I13" s="7">
        <v>532.4</v>
      </c>
      <c r="J13" s="7">
        <v>425.5</v>
      </c>
      <c r="K13" s="7">
        <v>312.5</v>
      </c>
      <c r="L13" s="7">
        <v>362.8</v>
      </c>
      <c r="M13" s="7" t="s">
        <v>9</v>
      </c>
      <c r="N13" s="7">
        <v>264.2</v>
      </c>
      <c r="O13" s="8">
        <v>228</v>
      </c>
    </row>
    <row r="14" spans="6:22" x14ac:dyDescent="0.3">
      <c r="F14" s="5">
        <v>7</v>
      </c>
      <c r="G14" s="6" t="s">
        <v>6</v>
      </c>
      <c r="H14" s="7">
        <v>836.3</v>
      </c>
      <c r="I14" s="7">
        <v>626.79999999999995</v>
      </c>
      <c r="J14" s="7">
        <v>655.29999999999995</v>
      </c>
      <c r="K14" s="7">
        <v>585.5</v>
      </c>
      <c r="L14" s="7">
        <v>398.8</v>
      </c>
      <c r="M14" s="7">
        <v>209</v>
      </c>
      <c r="N14" s="7" t="s">
        <v>9</v>
      </c>
      <c r="O14" s="8">
        <v>270.89999999999998</v>
      </c>
    </row>
    <row r="15" spans="6:22" ht="15" thickBot="1" x14ac:dyDescent="0.35">
      <c r="F15" s="9">
        <v>8</v>
      </c>
      <c r="G15" s="10" t="s">
        <v>7</v>
      </c>
      <c r="H15" s="11">
        <v>572.5</v>
      </c>
      <c r="I15" s="11">
        <v>391.6</v>
      </c>
      <c r="J15" s="11">
        <v>214.7</v>
      </c>
      <c r="K15" s="11">
        <v>359.5</v>
      </c>
      <c r="L15" s="11">
        <v>245.8</v>
      </c>
      <c r="M15" s="11">
        <v>655.20000000000005</v>
      </c>
      <c r="N15" s="11">
        <v>448</v>
      </c>
      <c r="O15" s="12" t="s">
        <v>9</v>
      </c>
    </row>
    <row r="17" spans="6:15" x14ac:dyDescent="0.3">
      <c r="F17" s="7"/>
      <c r="G17" s="13"/>
      <c r="H17" s="6"/>
      <c r="I17" s="6"/>
      <c r="J17" s="6"/>
      <c r="K17" s="6"/>
      <c r="L17" s="6"/>
      <c r="M17" s="6"/>
      <c r="N17" s="6"/>
      <c r="O17" s="6"/>
    </row>
    <row r="18" spans="6:15" x14ac:dyDescent="0.3">
      <c r="F18" s="7" t="s">
        <v>10</v>
      </c>
      <c r="G18" s="6">
        <f>SUM($J$8,$O$10,$K$15,$N$11,$M$14,$I$13,$H$9)</f>
        <v>2571.8999999999996</v>
      </c>
      <c r="H18" s="7" t="s">
        <v>13</v>
      </c>
      <c r="I18" s="7"/>
      <c r="J18" s="7"/>
      <c r="K18" s="7"/>
      <c r="L18" s="7"/>
      <c r="M18" s="7"/>
      <c r="N18" s="7"/>
      <c r="O18" s="7"/>
    </row>
    <row r="19" spans="6:15" x14ac:dyDescent="0.3">
      <c r="F19" s="7"/>
      <c r="G19" s="6"/>
      <c r="H19" s="7"/>
      <c r="I19" s="7"/>
      <c r="J19" s="7"/>
      <c r="K19" s="7"/>
      <c r="L19" s="7"/>
      <c r="M19" s="7"/>
      <c r="N19" s="7"/>
      <c r="O19" s="7"/>
    </row>
    <row r="20" spans="6:15" x14ac:dyDescent="0.3">
      <c r="F20" s="7" t="s">
        <v>11</v>
      </c>
      <c r="G20" s="6">
        <f>SUM(I8,$L$9,$O$11,$N$15,$M$14,$K$13,$J$11,$H$10)</f>
        <v>2728.5</v>
      </c>
      <c r="H20" s="7" t="s">
        <v>13</v>
      </c>
      <c r="I20" s="7"/>
      <c r="J20" s="7"/>
      <c r="K20" s="7"/>
      <c r="L20" s="7"/>
      <c r="M20" s="7"/>
      <c r="N20" s="7"/>
      <c r="O20" s="7"/>
    </row>
    <row r="21" spans="6:15" x14ac:dyDescent="0.3">
      <c r="F21" s="7"/>
      <c r="G21" s="6"/>
      <c r="H21" s="7"/>
      <c r="I21" s="7"/>
      <c r="J21" s="7"/>
      <c r="K21" s="7"/>
      <c r="L21" s="7"/>
      <c r="M21" s="7"/>
      <c r="N21" s="7"/>
      <c r="O21" s="7"/>
    </row>
    <row r="22" spans="6:15" x14ac:dyDescent="0.3">
      <c r="F22" s="7" t="s">
        <v>12</v>
      </c>
      <c r="G22" s="6">
        <f>SUM($I$8,$L$9,$N$12,$M$14,$K$13,$O$11,$J$15,$H$10)</f>
        <v>2395.6000000000004</v>
      </c>
      <c r="H22" s="7" t="s">
        <v>13</v>
      </c>
      <c r="I22" s="7"/>
      <c r="J22" s="7"/>
      <c r="K22" s="7"/>
      <c r="L22" s="7"/>
      <c r="M22" s="7"/>
      <c r="N22" s="7"/>
      <c r="O22" s="7"/>
    </row>
    <row r="23" spans="6:15" x14ac:dyDescent="0.3">
      <c r="F23" s="7"/>
      <c r="G23" s="6"/>
      <c r="H23" s="7"/>
      <c r="I23" s="7"/>
      <c r="J23" s="7"/>
      <c r="K23" s="7"/>
      <c r="L23" s="7"/>
      <c r="M23" s="7"/>
      <c r="N23" s="7"/>
      <c r="O23" s="7"/>
    </row>
    <row r="24" spans="6:15" x14ac:dyDescent="0.3">
      <c r="F24" s="7"/>
      <c r="G24" s="6"/>
      <c r="H24" s="7"/>
      <c r="I24" s="7"/>
      <c r="J24" s="7"/>
      <c r="K24" s="7"/>
      <c r="L24" s="7"/>
      <c r="M24" s="7"/>
      <c r="N24" s="7"/>
      <c r="O24" s="7"/>
    </row>
    <row r="25" spans="6:15" x14ac:dyDescent="0.3">
      <c r="F25" s="7"/>
      <c r="G25" s="6"/>
      <c r="H25" s="7"/>
      <c r="I25" s="7"/>
      <c r="J25" s="7"/>
      <c r="K25" s="7"/>
      <c r="L25" s="7"/>
      <c r="M25" s="7"/>
      <c r="N25" s="7"/>
      <c r="O25" s="7"/>
    </row>
    <row r="26" spans="6:15" ht="21.5" x14ac:dyDescent="0.3">
      <c r="F26" s="20" t="s">
        <v>17</v>
      </c>
      <c r="G26" s="21"/>
      <c r="H26" s="21"/>
      <c r="I26" s="21"/>
      <c r="J26" s="21"/>
      <c r="K26" s="21"/>
      <c r="L26" s="21"/>
      <c r="M26" s="22"/>
      <c r="N26" s="14"/>
    </row>
    <row r="27" spans="6:15" x14ac:dyDescent="0.3">
      <c r="F27" s="15" t="s">
        <v>15</v>
      </c>
      <c r="G27" s="15" t="s">
        <v>18</v>
      </c>
      <c r="H27" s="15" t="s">
        <v>20</v>
      </c>
      <c r="I27" s="15" t="s">
        <v>19</v>
      </c>
      <c r="J27" s="15"/>
      <c r="K27" s="15"/>
      <c r="L27" s="15"/>
      <c r="M27" s="15"/>
      <c r="N27" s="23" t="s">
        <v>16</v>
      </c>
    </row>
    <row r="28" spans="6:15" x14ac:dyDescent="0.3">
      <c r="F28" s="16" t="s">
        <v>14</v>
      </c>
      <c r="G28" s="16">
        <v>7</v>
      </c>
      <c r="H28" s="16">
        <v>8</v>
      </c>
      <c r="I28" s="16">
        <v>6</v>
      </c>
      <c r="J28" s="16"/>
      <c r="K28" s="16"/>
      <c r="L28" s="16"/>
      <c r="M28" s="16"/>
      <c r="N28" s="24"/>
    </row>
    <row r="29" spans="6:15" x14ac:dyDescent="0.3">
      <c r="F29" s="17" t="s">
        <v>10</v>
      </c>
      <c r="G29" s="17">
        <v>6</v>
      </c>
      <c r="H29" s="17">
        <v>5</v>
      </c>
      <c r="I29" s="17">
        <v>4</v>
      </c>
      <c r="J29" s="17"/>
      <c r="K29" s="17"/>
      <c r="L29" s="18"/>
      <c r="M29" s="17"/>
      <c r="N29" s="19" cm="1">
        <f t="array" ref="N29">SUMPRODUCT(G29:I29,$G$28:$I$28/SUM($G$28:$I$28))</f>
        <v>5.0476190476190474</v>
      </c>
    </row>
    <row r="30" spans="6:15" x14ac:dyDescent="0.3">
      <c r="F30" s="17" t="s">
        <v>11</v>
      </c>
      <c r="G30" s="17">
        <v>4</v>
      </c>
      <c r="H30" s="17">
        <v>6</v>
      </c>
      <c r="I30" s="17">
        <v>6</v>
      </c>
      <c r="J30" s="17"/>
      <c r="K30" s="17"/>
      <c r="L30" s="18"/>
      <c r="M30" s="17"/>
      <c r="N30" s="19" cm="1">
        <f t="array" ref="N30">SUMPRODUCT(G30:I30,$G$28:$I$28/SUM($G$28:$I$28))</f>
        <v>5.333333333333333</v>
      </c>
    </row>
    <row r="31" spans="6:15" x14ac:dyDescent="0.3">
      <c r="F31" s="17" t="s">
        <v>12</v>
      </c>
      <c r="G31" s="17">
        <v>8</v>
      </c>
      <c r="H31" s="17">
        <v>7</v>
      </c>
      <c r="I31" s="17">
        <v>7</v>
      </c>
      <c r="J31" s="17"/>
      <c r="K31" s="17"/>
      <c r="L31" s="18"/>
      <c r="M31" s="17"/>
      <c r="N31" s="19" cm="1">
        <f t="array" ref="N31">SUMPRODUCT(G31:I31,$G$28:$I$28/SUM($G$28:$I$28))</f>
        <v>7.333333333333333</v>
      </c>
    </row>
  </sheetData>
  <mergeCells count="2">
    <mergeCell ref="F26:M26"/>
    <mergeCell ref="N27:N2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</dc:creator>
  <cp:lastModifiedBy>marso</cp:lastModifiedBy>
  <dcterms:created xsi:type="dcterms:W3CDTF">2021-02-09T17:10:55Z</dcterms:created>
  <dcterms:modified xsi:type="dcterms:W3CDTF">2021-02-26T01:57:49Z</dcterms:modified>
</cp:coreProperties>
</file>