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o\Desktop\"/>
    </mc:Choice>
  </mc:AlternateContent>
  <xr:revisionPtr revIDLastSave="0" documentId="13_ncr:1_{71351BDA-C295-4B7F-B5D7-4D9709AB984D}" xr6:coauthVersionLast="46" xr6:coauthVersionMax="46" xr10:uidLastSave="{00000000-0000-0000-0000-000000000000}"/>
  <bookViews>
    <workbookView xWindow="-110" yWindow="-110" windowWidth="19420" windowHeight="10420" activeTab="2" xr2:uid="{9A6764DF-43D9-457A-B041-DC6B45F5F13C}"/>
  </bookViews>
  <sheets>
    <sheet name="Answer Report 1" sheetId="2" r:id="rId1"/>
    <sheet name="Sensitivity Report 1" sheetId="3" r:id="rId2"/>
    <sheet name="TP" sheetId="1" r:id="rId3"/>
  </sheets>
  <definedNames>
    <definedName name="solver_adj" localSheetId="2" hidden="1">TP!$B$4:$E$4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TP!$B$4:$E$4</definedName>
    <definedName name="solver_lhs2" localSheetId="2" hidden="1">TP!$F$6:$F$7</definedName>
    <definedName name="solver_lhs3" localSheetId="2" hidden="1">TP!$F$8:$F$9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TP!$F$5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2</definedName>
    <definedName name="solver_rhs1" localSheetId="2" hidden="1">0</definedName>
    <definedName name="solver_rhs2" localSheetId="2" hidden="1">TP!$H$6:$H$7</definedName>
    <definedName name="solver_rhs3" localSheetId="2" hidden="1">TP!$H$8:$H$9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</calcChain>
</file>

<file path=xl/sharedStrings.xml><?xml version="1.0" encoding="utf-8"?>
<sst xmlns="http://schemas.openxmlformats.org/spreadsheetml/2006/main" count="127" uniqueCount="77">
  <si>
    <t>Transportation Problem</t>
    <phoneticPr fontId="1" type="noConversion"/>
  </si>
  <si>
    <t>Items</t>
    <phoneticPr fontId="1" type="noConversion"/>
  </si>
  <si>
    <t>x TM</t>
    <phoneticPr fontId="1" type="noConversion"/>
  </si>
  <si>
    <t>x TR</t>
    <phoneticPr fontId="1" type="noConversion"/>
  </si>
  <si>
    <t>x WM</t>
    <phoneticPr fontId="1" type="noConversion"/>
  </si>
  <si>
    <t>x WR</t>
    <phoneticPr fontId="1" type="noConversion"/>
  </si>
  <si>
    <t>Units</t>
    <phoneticPr fontId="1" type="noConversion"/>
  </si>
  <si>
    <t>Cost per unit</t>
  </si>
  <si>
    <t>Cost per unit</t>
    <phoneticPr fontId="1" type="noConversion"/>
  </si>
  <si>
    <t>Availability at Target</t>
  </si>
  <si>
    <t>Availability at Target</t>
    <phoneticPr fontId="1" type="noConversion"/>
  </si>
  <si>
    <t>Availability at Walmart</t>
  </si>
  <si>
    <t>Availability at Walmart</t>
    <phoneticPr fontId="1" type="noConversion"/>
  </si>
  <si>
    <t>&lt;=</t>
    <phoneticPr fontId="1" type="noConversion"/>
  </si>
  <si>
    <t>=</t>
    <phoneticPr fontId="1" type="noConversion"/>
  </si>
  <si>
    <t>Demand at Marshalls</t>
  </si>
  <si>
    <t>Demand at Marshalls</t>
    <phoneticPr fontId="1" type="noConversion"/>
  </si>
  <si>
    <t>Demand at Rotmans</t>
  </si>
  <si>
    <t>Demand at Rotmans</t>
    <phoneticPr fontId="1" type="noConversion"/>
  </si>
  <si>
    <t>All variables</t>
    <phoneticPr fontId="1" type="noConversion"/>
  </si>
  <si>
    <t>&gt;=</t>
    <phoneticPr fontId="1" type="noConversion"/>
  </si>
  <si>
    <t>Microsoft Excel 16.0 Answer Report</t>
  </si>
  <si>
    <t>Worksheet: [Case3.3a.xlsx]Sheet1</t>
  </si>
  <si>
    <t>Report Created: 2021/3/31 下午 11:06:22</t>
  </si>
  <si>
    <t>Result: Solver found a solution.  All Constraints and optimality conditions are satisfied.</t>
  </si>
  <si>
    <t>Solver Engine</t>
  </si>
  <si>
    <t>Engine: GRG Nonlinear</t>
  </si>
  <si>
    <t>Solution Time: 0.031 Seconds.</t>
  </si>
  <si>
    <t>Iterations: 5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</si>
  <si>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</si>
  <si>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</si>
  <si>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</si>
  <si>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</si>
  <si>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</si>
  <si>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</si>
  <si>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</si>
  <si>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</si>
  <si>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</si>
  <si>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</si>
  <si>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</si>
  <si>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</si>
  <si>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</si>
  <si>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</si>
  <si>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</si>
  <si>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</si>
  <si>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$F$5</t>
  </si>
  <si>
    <t>$B$4</t>
  </si>
  <si>
    <t>Units x TM</t>
  </si>
  <si>
    <t>Contin</t>
  </si>
  <si>
    <t>$C$4</t>
  </si>
  <si>
    <t>Units x TR</t>
  </si>
  <si>
    <t>$D$4</t>
  </si>
  <si>
    <t>Units x WM</t>
  </si>
  <si>
    <t>$E$4</t>
  </si>
  <si>
    <t>Units x WR</t>
  </si>
  <si>
    <t>$F$6</t>
  </si>
  <si>
    <t>$F$6&lt;=$H$6</t>
  </si>
  <si>
    <t>Binding</t>
  </si>
  <si>
    <t>$F$7</t>
  </si>
  <si>
    <t>$F$7&lt;=$H$7</t>
  </si>
  <si>
    <t>$F$8</t>
  </si>
  <si>
    <t>$F$8=$H$8</t>
  </si>
  <si>
    <t>$F$9</t>
  </si>
  <si>
    <t>$F$9=$H$9</t>
  </si>
  <si>
    <t>$B$4&gt;=0</t>
  </si>
  <si>
    <t>$C$4&gt;=0</t>
  </si>
  <si>
    <t>Not Binding</t>
  </si>
  <si>
    <t>$D$4&gt;=0</t>
  </si>
  <si>
    <t>$E$4&gt;=0</t>
  </si>
  <si>
    <t>Microsoft Excel 16.0 Sensitivity Report</t>
  </si>
  <si>
    <t>Report Created: 2021/3/31 下午 11:06:23</t>
  </si>
  <si>
    <t>Final</t>
  </si>
  <si>
    <t>Value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</si>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</sst>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1"/>
      <color indexed="18"/>
      <name val="新細明體"/>
      <family val="2"/>
      <charset val="136"/>
      <scheme val="minor"/>
    </font>
    <font>
      <b/>
      <sz val="11"/>
      <color indexed="18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4" xfId="0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18BB-893C-4B62-A386-C666306BCB33}">
  <dimension ref="A1:G36"/>
  <sheetViews>
    <sheetView showGridLines="0" workbookViewId="0"/>
  </sheetViews>
  <sheetFormatPr defaultRowHeight="14.5" x14ac:dyDescent="0.3"/>
  <cols>
    <col min="1" max="1" width="2.19921875" customWidth="1"/>
    <col min="2" max="2" width="5.8984375" bestFit="1" customWidth="1"/>
    <col min="3" max="3" width="22.296875" bestFit="1" customWidth="1"/>
    <col min="4" max="4" width="15.69921875" bestFit="1" customWidth="1"/>
    <col min="5" max="5" width="12.59765625" bestFit="1" customWidth="1"/>
    <col min="6" max="6" width="11.8984375" bestFit="1" customWidth="1"/>
    <col min="7" max="7" width="6.3984375" bestFit="1" customWidth="1"/>
  </cols>
  <sheetData>
    <row r="1" spans="1:5" x14ac:dyDescent="0.3">
      <c r="A1" s="2" t="s">
        <v>21</v>
      </c>
    </row>
    <row r="2" spans="1:5" x14ac:dyDescent="0.3">
      <c r="A2" s="2" t="s">
        <v>22</v>
      </c>
    </row>
    <row r="3" spans="1:5" x14ac:dyDescent="0.3">
      <c r="A3" s="2" t="s">
        <v>23</v>
      </c>
    </row>
    <row r="4" spans="1:5" x14ac:dyDescent="0.3">
      <c r="A4" s="2" t="s">
        <v>24</v>
      </c>
    </row>
    <row r="5" spans="1:5" x14ac:dyDescent="0.3">
      <c r="A5" s="2" t="s">
        <v>25</v>
      </c>
    </row>
    <row r="6" spans="1:5" x14ac:dyDescent="0.3">
      <c r="A6" s="2"/>
      <c r="B6" t="s">
        <v>26</v>
      </c>
    </row>
    <row r="7" spans="1:5" x14ac:dyDescent="0.3">
      <c r="A7" s="2"/>
      <c r="B7" t="s">
        <v>27</v>
      </c>
    </row>
    <row r="8" spans="1:5" x14ac:dyDescent="0.3">
      <c r="A8" s="2"/>
      <c r="B8" t="s">
        <v>28</v>
      </c>
    </row>
    <row r="9" spans="1:5" x14ac:dyDescent="0.3">
      <c r="A9" s="2" t="s">
        <v>29</v>
      </c>
    </row>
    <row r="10" spans="1:5" x14ac:dyDescent="0.3">
      <c r="B10" t="s">
        <v>30</v>
      </c>
    </row>
    <row r="11" spans="1:5" x14ac:dyDescent="0.3">
      <c r="B11" t="s">
        <v>31</v>
      </c>
    </row>
    <row r="12" spans="1:5" x14ac:dyDescent="0.3">
      <c r="B12" t="s">
        <v>32</v>
      </c>
    </row>
    <row r="14" spans="1:5" ht="15" thickBot="1" x14ac:dyDescent="0.35">
      <c r="A14" t="s">
        <v>33</v>
      </c>
    </row>
    <row r="15" spans="1:5" ht="15" thickBot="1" x14ac:dyDescent="0.35">
      <c r="B15" s="6" t="s">
        <v>34</v>
      </c>
      <c r="C15" s="6" t="s">
        <v>35</v>
      </c>
      <c r="D15" s="6" t="s">
        <v>36</v>
      </c>
      <c r="E15" s="6" t="s">
        <v>37</v>
      </c>
    </row>
    <row r="16" spans="1:5" ht="15" thickBot="1" x14ac:dyDescent="0.35">
      <c r="B16" s="5" t="s">
        <v>45</v>
      </c>
      <c r="C16" s="5" t="s">
        <v>7</v>
      </c>
      <c r="D16" s="8">
        <v>0</v>
      </c>
      <c r="E16" s="8">
        <v>28949.999999999996</v>
      </c>
    </row>
    <row r="19" spans="1:7" ht="15" thickBot="1" x14ac:dyDescent="0.35">
      <c r="A19" t="s">
        <v>38</v>
      </c>
    </row>
    <row r="20" spans="1:7" ht="15" thickBot="1" x14ac:dyDescent="0.35">
      <c r="B20" s="6" t="s">
        <v>34</v>
      </c>
      <c r="C20" s="6" t="s">
        <v>35</v>
      </c>
      <c r="D20" s="6" t="s">
        <v>36</v>
      </c>
      <c r="E20" s="6" t="s">
        <v>37</v>
      </c>
      <c r="F20" s="6" t="s">
        <v>39</v>
      </c>
    </row>
    <row r="21" spans="1:7" x14ac:dyDescent="0.3">
      <c r="B21" s="7" t="s">
        <v>46</v>
      </c>
      <c r="C21" s="7" t="s">
        <v>47</v>
      </c>
      <c r="D21" s="9">
        <v>0</v>
      </c>
      <c r="E21" s="9">
        <v>0</v>
      </c>
      <c r="F21" s="7" t="s">
        <v>48</v>
      </c>
    </row>
    <row r="22" spans="1:7" x14ac:dyDescent="0.3">
      <c r="B22" s="7" t="s">
        <v>49</v>
      </c>
      <c r="C22" s="7" t="s">
        <v>50</v>
      </c>
      <c r="D22" s="9">
        <v>0</v>
      </c>
      <c r="E22" s="9">
        <v>499.99999999999989</v>
      </c>
      <c r="F22" s="7" t="s">
        <v>48</v>
      </c>
    </row>
    <row r="23" spans="1:7" x14ac:dyDescent="0.3">
      <c r="B23" s="7" t="s">
        <v>51</v>
      </c>
      <c r="C23" s="7" t="s">
        <v>52</v>
      </c>
      <c r="D23" s="9">
        <v>0</v>
      </c>
      <c r="E23" s="9">
        <v>550</v>
      </c>
      <c r="F23" s="7" t="s">
        <v>48</v>
      </c>
    </row>
    <row r="24" spans="1:7" ht="15" thickBot="1" x14ac:dyDescent="0.35">
      <c r="B24" s="5" t="s">
        <v>53</v>
      </c>
      <c r="C24" s="5" t="s">
        <v>54</v>
      </c>
      <c r="D24" s="8">
        <v>0</v>
      </c>
      <c r="E24" s="8">
        <v>150.00000000000006</v>
      </c>
      <c r="F24" s="5" t="s">
        <v>48</v>
      </c>
    </row>
    <row r="27" spans="1:7" ht="15" thickBot="1" x14ac:dyDescent="0.35">
      <c r="A27" t="s">
        <v>40</v>
      </c>
    </row>
    <row r="28" spans="1:7" ht="15" thickBot="1" x14ac:dyDescent="0.35">
      <c r="B28" s="6" t="s">
        <v>34</v>
      </c>
      <c r="C28" s="6" t="s">
        <v>35</v>
      </c>
      <c r="D28" s="6" t="s">
        <v>41</v>
      </c>
      <c r="E28" s="6" t="s">
        <v>42</v>
      </c>
      <c r="F28" s="6" t="s">
        <v>43</v>
      </c>
      <c r="G28" s="6" t="s">
        <v>44</v>
      </c>
    </row>
    <row r="29" spans="1:7" x14ac:dyDescent="0.3">
      <c r="B29" s="7" t="s">
        <v>55</v>
      </c>
      <c r="C29" s="7" t="s">
        <v>9</v>
      </c>
      <c r="D29" s="9">
        <v>499.99999999999989</v>
      </c>
      <c r="E29" s="7" t="s">
        <v>56</v>
      </c>
      <c r="F29" s="7" t="s">
        <v>57</v>
      </c>
      <c r="G29" s="7">
        <v>0</v>
      </c>
    </row>
    <row r="30" spans="1:7" x14ac:dyDescent="0.3">
      <c r="B30" s="7" t="s">
        <v>58</v>
      </c>
      <c r="C30" s="7" t="s">
        <v>11</v>
      </c>
      <c r="D30" s="9">
        <v>700</v>
      </c>
      <c r="E30" s="7" t="s">
        <v>59</v>
      </c>
      <c r="F30" s="7" t="s">
        <v>57</v>
      </c>
      <c r="G30" s="7">
        <v>0</v>
      </c>
    </row>
    <row r="31" spans="1:7" x14ac:dyDescent="0.3">
      <c r="B31" s="7" t="s">
        <v>60</v>
      </c>
      <c r="C31" s="7" t="s">
        <v>15</v>
      </c>
      <c r="D31" s="9">
        <v>550</v>
      </c>
      <c r="E31" s="7" t="s">
        <v>61</v>
      </c>
      <c r="F31" s="7" t="s">
        <v>57</v>
      </c>
      <c r="G31" s="7">
        <v>0</v>
      </c>
    </row>
    <row r="32" spans="1:7" x14ac:dyDescent="0.3">
      <c r="B32" s="7" t="s">
        <v>62</v>
      </c>
      <c r="C32" s="7" t="s">
        <v>17</v>
      </c>
      <c r="D32" s="9">
        <v>650</v>
      </c>
      <c r="E32" s="7" t="s">
        <v>63</v>
      </c>
      <c r="F32" s="7" t="s">
        <v>57</v>
      </c>
      <c r="G32" s="7">
        <v>0</v>
      </c>
    </row>
    <row r="33" spans="2:7" x14ac:dyDescent="0.3">
      <c r="B33" s="7" t="s">
        <v>46</v>
      </c>
      <c r="C33" s="7" t="s">
        <v>47</v>
      </c>
      <c r="D33" s="9">
        <v>0</v>
      </c>
      <c r="E33" s="7" t="s">
        <v>64</v>
      </c>
      <c r="F33" s="7" t="s">
        <v>57</v>
      </c>
      <c r="G33" s="9">
        <v>0</v>
      </c>
    </row>
    <row r="34" spans="2:7" x14ac:dyDescent="0.3">
      <c r="B34" s="7" t="s">
        <v>49</v>
      </c>
      <c r="C34" s="7" t="s">
        <v>50</v>
      </c>
      <c r="D34" s="9">
        <v>499.99999999999989</v>
      </c>
      <c r="E34" s="7" t="s">
        <v>65</v>
      </c>
      <c r="F34" s="7" t="s">
        <v>66</v>
      </c>
      <c r="G34" s="9">
        <v>499.99999999999989</v>
      </c>
    </row>
    <row r="35" spans="2:7" x14ac:dyDescent="0.3">
      <c r="B35" s="7" t="s">
        <v>51</v>
      </c>
      <c r="C35" s="7" t="s">
        <v>52</v>
      </c>
      <c r="D35" s="9">
        <v>550</v>
      </c>
      <c r="E35" s="7" t="s">
        <v>67</v>
      </c>
      <c r="F35" s="7" t="s">
        <v>66</v>
      </c>
      <c r="G35" s="9">
        <v>550</v>
      </c>
    </row>
    <row r="36" spans="2:7" ht="15" thickBot="1" x14ac:dyDescent="0.35">
      <c r="B36" s="5" t="s">
        <v>53</v>
      </c>
      <c r="C36" s="5" t="s">
        <v>54</v>
      </c>
      <c r="D36" s="8">
        <v>150.00000000000006</v>
      </c>
      <c r="E36" s="5" t="s">
        <v>68</v>
      </c>
      <c r="F36" s="5" t="s">
        <v>66</v>
      </c>
      <c r="G36" s="8">
        <v>150.00000000000006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372B-16D3-4675-BAC8-7E510ECA5856}">
  <dimension ref="A1:E20"/>
  <sheetViews>
    <sheetView showGridLines="0" topLeftCell="A4" workbookViewId="0">
      <selection activeCell="K20" sqref="K20"/>
    </sheetView>
  </sheetViews>
  <sheetFormatPr defaultRowHeight="14.5" x14ac:dyDescent="0.3"/>
  <cols>
    <col min="1" max="1" width="2.19921875" customWidth="1"/>
    <col min="2" max="2" width="5.8984375" bestFit="1" customWidth="1"/>
    <col min="3" max="3" width="22.296875" bestFit="1" customWidth="1"/>
    <col min="4" max="4" width="6.796875" bestFit="1" customWidth="1"/>
    <col min="5" max="5" width="13.3984375" bestFit="1" customWidth="1"/>
  </cols>
  <sheetData>
    <row r="1" spans="1:5" x14ac:dyDescent="0.3">
      <c r="A1" s="2" t="s">
        <v>69</v>
      </c>
    </row>
    <row r="2" spans="1:5" x14ac:dyDescent="0.3">
      <c r="A2" s="2" t="s">
        <v>22</v>
      </c>
    </row>
    <row r="3" spans="1:5" x14ac:dyDescent="0.3">
      <c r="A3" s="2" t="s">
        <v>70</v>
      </c>
    </row>
    <row r="6" spans="1:5" ht="15" thickBot="1" x14ac:dyDescent="0.35">
      <c r="A6" t="s">
        <v>38</v>
      </c>
    </row>
    <row r="7" spans="1:5" x14ac:dyDescent="0.3">
      <c r="B7" s="10"/>
      <c r="C7" s="10"/>
      <c r="D7" s="10" t="s">
        <v>71</v>
      </c>
      <c r="E7" s="10" t="s">
        <v>73</v>
      </c>
    </row>
    <row r="8" spans="1:5" ht="15" thickBot="1" x14ac:dyDescent="0.35">
      <c r="B8" s="11" t="s">
        <v>34</v>
      </c>
      <c r="C8" s="11" t="s">
        <v>35</v>
      </c>
      <c r="D8" s="12" t="s">
        <v>72</v>
      </c>
      <c r="E8" s="12" t="s">
        <v>74</v>
      </c>
    </row>
    <row r="9" spans="1:5" x14ac:dyDescent="0.3">
      <c r="B9" s="7" t="s">
        <v>46</v>
      </c>
      <c r="C9" s="7" t="s">
        <v>47</v>
      </c>
      <c r="D9" s="7">
        <v>0</v>
      </c>
      <c r="E9" s="7">
        <v>-5.0000019073486328</v>
      </c>
    </row>
    <row r="10" spans="1:5" x14ac:dyDescent="0.3">
      <c r="B10" s="7" t="s">
        <v>49</v>
      </c>
      <c r="C10" s="7" t="s">
        <v>50</v>
      </c>
      <c r="D10" s="7">
        <v>499.99999999999989</v>
      </c>
      <c r="E10" s="7">
        <v>0</v>
      </c>
    </row>
    <row r="11" spans="1:5" x14ac:dyDescent="0.3">
      <c r="B11" s="7" t="s">
        <v>51</v>
      </c>
      <c r="C11" s="7" t="s">
        <v>52</v>
      </c>
      <c r="D11" s="7">
        <v>550</v>
      </c>
      <c r="E11" s="7">
        <v>0</v>
      </c>
    </row>
    <row r="12" spans="1:5" ht="15" thickBot="1" x14ac:dyDescent="0.35">
      <c r="B12" s="5" t="s">
        <v>53</v>
      </c>
      <c r="C12" s="5" t="s">
        <v>54</v>
      </c>
      <c r="D12" s="5">
        <v>150.00000000000006</v>
      </c>
      <c r="E12" s="5">
        <v>0</v>
      </c>
    </row>
    <row r="14" spans="1:5" ht="15" thickBot="1" x14ac:dyDescent="0.35">
      <c r="A14" t="s">
        <v>40</v>
      </c>
    </row>
    <row r="15" spans="1:5" x14ac:dyDescent="0.3">
      <c r="B15" s="10"/>
      <c r="C15" s="10"/>
      <c r="D15" s="10" t="s">
        <v>71</v>
      </c>
      <c r="E15" s="10" t="s">
        <v>75</v>
      </c>
    </row>
    <row r="16" spans="1:5" ht="15" thickBot="1" x14ac:dyDescent="0.35">
      <c r="B16" s="11" t="s">
        <v>34</v>
      </c>
      <c r="C16" s="11" t="s">
        <v>35</v>
      </c>
      <c r="D16" s="12" t="s">
        <v>72</v>
      </c>
      <c r="E16" s="12" t="s">
        <v>76</v>
      </c>
    </row>
    <row r="17" spans="2:5" x14ac:dyDescent="0.3">
      <c r="B17" s="7" t="s">
        <v>55</v>
      </c>
      <c r="C17" s="7" t="s">
        <v>9</v>
      </c>
      <c r="D17" s="7">
        <v>499.99999999999989</v>
      </c>
      <c r="E17" s="7">
        <v>9</v>
      </c>
    </row>
    <row r="18" spans="2:5" x14ac:dyDescent="0.3">
      <c r="B18" s="7" t="s">
        <v>58</v>
      </c>
      <c r="C18" s="7" t="s">
        <v>11</v>
      </c>
      <c r="D18" s="7">
        <v>700</v>
      </c>
      <c r="E18" s="7">
        <v>0</v>
      </c>
    </row>
    <row r="19" spans="2:5" x14ac:dyDescent="0.3">
      <c r="B19" s="7" t="s">
        <v>60</v>
      </c>
      <c r="C19" s="7" t="s">
        <v>15</v>
      </c>
      <c r="D19" s="7">
        <v>550</v>
      </c>
      <c r="E19" s="7">
        <v>22</v>
      </c>
    </row>
    <row r="20" spans="2:5" ht="15" thickBot="1" x14ac:dyDescent="0.35">
      <c r="B20" s="5" t="s">
        <v>62</v>
      </c>
      <c r="C20" s="5" t="s">
        <v>17</v>
      </c>
      <c r="D20" s="5">
        <v>650</v>
      </c>
      <c r="E20" s="5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9C5E-D758-48B2-BB18-E1FF349B2779}">
  <dimension ref="A1:H10"/>
  <sheetViews>
    <sheetView tabSelected="1" workbookViewId="0">
      <selection activeCell="F5" sqref="F5"/>
    </sheetView>
  </sheetViews>
  <sheetFormatPr defaultRowHeight="14.5" x14ac:dyDescent="0.3"/>
  <cols>
    <col min="1" max="1" width="34.09765625" bestFit="1" customWidth="1"/>
    <col min="3" max="3" width="8.09765625" bestFit="1" customWidth="1"/>
    <col min="4" max="4" width="9.796875" bestFit="1" customWidth="1"/>
    <col min="5" max="5" width="9.09765625" bestFit="1" customWidth="1"/>
  </cols>
  <sheetData>
    <row r="1" spans="1:8" ht="21.5" x14ac:dyDescent="0.3">
      <c r="A1" s="3" t="s">
        <v>0</v>
      </c>
      <c r="B1" s="4"/>
      <c r="C1" s="4"/>
      <c r="D1" s="4"/>
      <c r="E1" s="4"/>
      <c r="F1" s="4"/>
      <c r="G1" s="4"/>
      <c r="H1" s="4"/>
    </row>
    <row r="2" spans="1:8" ht="21.5" x14ac:dyDescent="0.3">
      <c r="A2" s="4"/>
      <c r="B2" s="4"/>
      <c r="C2" s="4"/>
      <c r="D2" s="4"/>
      <c r="E2" s="4"/>
      <c r="F2" s="4"/>
      <c r="G2" s="4"/>
      <c r="H2" s="4"/>
    </row>
    <row r="3" spans="1:8" ht="21.5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/>
      <c r="G3" s="4"/>
      <c r="H3" s="4"/>
    </row>
    <row r="4" spans="1:8" ht="21.5" x14ac:dyDescent="0.3">
      <c r="A4" s="3" t="s">
        <v>6</v>
      </c>
      <c r="B4" s="4">
        <v>0</v>
      </c>
      <c r="C4" s="4">
        <v>499.99999999999989</v>
      </c>
      <c r="D4" s="4">
        <v>550</v>
      </c>
      <c r="E4" s="4">
        <v>150.00000000000006</v>
      </c>
      <c r="F4" s="4"/>
      <c r="G4" s="4"/>
      <c r="H4" s="4"/>
    </row>
    <row r="5" spans="1:8" ht="21.5" x14ac:dyDescent="0.3">
      <c r="A5" s="3" t="s">
        <v>8</v>
      </c>
      <c r="B5" s="3">
        <v>26</v>
      </c>
      <c r="C5" s="3">
        <v>28</v>
      </c>
      <c r="D5" s="3">
        <v>22</v>
      </c>
      <c r="E5" s="3">
        <v>19</v>
      </c>
      <c r="F5" s="4">
        <f>SUMPRODUCT(B5:E5,$B$4:$E$4)</f>
        <v>28949.999999999996</v>
      </c>
      <c r="G5" s="4"/>
      <c r="H5" s="4"/>
    </row>
    <row r="6" spans="1:8" ht="21.5" x14ac:dyDescent="0.3">
      <c r="A6" s="3" t="s">
        <v>10</v>
      </c>
      <c r="B6" s="3">
        <v>1</v>
      </c>
      <c r="C6" s="3">
        <v>1</v>
      </c>
      <c r="D6" s="3"/>
      <c r="E6" s="3"/>
      <c r="F6" s="3">
        <f>SUM(B4:C4)</f>
        <v>499.99999999999989</v>
      </c>
      <c r="G6" s="3" t="s">
        <v>13</v>
      </c>
      <c r="H6" s="3">
        <v>500</v>
      </c>
    </row>
    <row r="7" spans="1:8" ht="21.5" x14ac:dyDescent="0.3">
      <c r="A7" s="3" t="s">
        <v>12</v>
      </c>
      <c r="B7" s="3"/>
      <c r="C7" s="3"/>
      <c r="D7" s="3">
        <v>1</v>
      </c>
      <c r="E7" s="3">
        <v>1</v>
      </c>
      <c r="F7" s="3">
        <f>SUM(D4:E4)</f>
        <v>700</v>
      </c>
      <c r="G7" s="3" t="s">
        <v>13</v>
      </c>
      <c r="H7" s="3">
        <v>700</v>
      </c>
    </row>
    <row r="8" spans="1:8" ht="21.5" x14ac:dyDescent="0.3">
      <c r="A8" s="3" t="s">
        <v>16</v>
      </c>
      <c r="B8" s="3">
        <v>1</v>
      </c>
      <c r="C8" s="3"/>
      <c r="D8" s="3">
        <v>1</v>
      </c>
      <c r="E8" s="3"/>
      <c r="F8" s="3">
        <f>SUM(B4,D4)</f>
        <v>550</v>
      </c>
      <c r="G8" s="3" t="s">
        <v>14</v>
      </c>
      <c r="H8" s="3">
        <v>550</v>
      </c>
    </row>
    <row r="9" spans="1:8" ht="21.5" x14ac:dyDescent="0.3">
      <c r="A9" s="3" t="s">
        <v>18</v>
      </c>
      <c r="B9" s="3"/>
      <c r="C9" s="3">
        <v>1</v>
      </c>
      <c r="D9" s="3"/>
      <c r="E9" s="3">
        <v>1</v>
      </c>
      <c r="F9" s="3">
        <f>SUM(C4,E4)</f>
        <v>650</v>
      </c>
      <c r="G9" s="3" t="s">
        <v>14</v>
      </c>
      <c r="H9" s="3">
        <v>650</v>
      </c>
    </row>
    <row r="10" spans="1:8" ht="21.5" x14ac:dyDescent="0.3">
      <c r="A10" s="3" t="s">
        <v>19</v>
      </c>
      <c r="G10" s="1" t="s">
        <v>20</v>
      </c>
      <c r="H10" s="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marso</dc:creator>
  <cp:lastModifiedBy>marso</cp:lastModifiedBy>
  <dcterms:created xsi:type="dcterms:W3CDTF">2021-04-01T02:46:43Z</dcterms:created>
  <dcterms:modified xsi:type="dcterms:W3CDTF">2021-04-01T03:26:04Z</dcterms:modified>
</cp:coreProperties>
</file>