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so\Desktop\"/>
    </mc:Choice>
  </mc:AlternateContent>
  <xr:revisionPtr revIDLastSave="0" documentId="13_ncr:1_{934832DC-439D-4741-AB2E-6180D8403D1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edian Income Table" sheetId="2" r:id="rId1"/>
    <sheet name="Regression Model" sheetId="4" r:id="rId2"/>
    <sheet name="High school" sheetId="5" r:id="rId3"/>
    <sheet name="College" sheetId="6" r:id="rId4"/>
    <sheet name="Advanced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5" i="2" l="1"/>
  <c r="E56" i="2"/>
  <c r="F56" i="2"/>
  <c r="D56" i="2"/>
  <c r="E55" i="2"/>
  <c r="F55" i="2"/>
  <c r="D55" i="2"/>
</calcChain>
</file>

<file path=xl/sharedStrings.xml><?xml version="1.0" encoding="utf-8"?>
<sst xmlns="http://schemas.openxmlformats.org/spreadsheetml/2006/main" count="168" uniqueCount="89">
  <si>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</si>
  <si>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</si>
  <si>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</si>
  <si>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</si>
  <si>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</si>
  <si>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</si>
  <si>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</si>
  <si>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</si>
  <si>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Florida</t>
  </si>
  <si>
    <t>Georgia (U.S. state)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</si>
  <si>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</si>
  <si>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</si>
  <si>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</si>
  <si>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</si>
  <si>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</si>
  <si>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</si>
  <si>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</si>
  <si>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</si>
  <si>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</si>
  <si>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</si>
  <si>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</si>
  <si>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</si>
  <si>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</si>
  <si>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</si>
  <si>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</si>
  <si>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</si>
  <si>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</si>
  <si>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</si>
  <si>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</si>
  <si>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</si>
  <si>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</si>
  <si>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>New York (state)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</si>
  <si>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</si>
  <si>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</si>
  <si>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</si>
  <si>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</si>
  <si>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</si>
  <si>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</si>
  <si>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Puerto Rico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</si>
  <si>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</si>
  <si>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</si>
  <si>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</si>
  <si>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</si>
  <si>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</si>
  <si>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</si>
  <si>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</si>
  <si>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</si>
  <si>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>Washington (state) Washington</t>
  </si>
  <si>
    <t xml:space="preserve"> West Virginia</t>
  </si>
  <si>
    <t xml:space="preserve"> Wisconsin</t>
  </si>
  <si>
    <t xml:space="preserve"> Wyoming</t>
  </si>
  <si>
    <t>median income</t>
  </si>
  <si>
    <t>State or territory</t>
    <phoneticPr fontId="3" type="noConversion"/>
  </si>
  <si>
    <t>2019 median income and population over 25 years old</t>
    <phoneticPr fontId="3" type="noConversion"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</si>
  <si>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</si>
  <si>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</si>
  <si>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</si>
  <si>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</si>
  <si>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</si>
  <si>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</si>
  <si>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</si>
  <si>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</si>
  <si>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</si>
  <si>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</si>
  <si>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</si>
  <si>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</si>
  <si>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</si>
  <si>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</si>
  <si>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</si>
  <si>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</si>
  <si>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</si>
  <si>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</si>
  <si>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</si>
  <si>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</si>
  <si>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</si>
  <si>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</si>
  <si>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</si>
  <si>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</si>
  <si>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with a school diploma or higher population</t>
  </si>
  <si>
    <t>with a school diploma or higher population</t>
    <phoneticPr fontId="3" type="noConversion"/>
  </si>
  <si>
    <t>with a bachelor's degree or higher population</t>
  </si>
  <si>
    <t>with a bachelor's degree or higher population</t>
    <phoneticPr fontId="3" type="noConversion"/>
  </si>
  <si>
    <t>with an advanced degree or higher population</t>
  </si>
  <si>
    <t>with an advanced degree or higher population</t>
    <phoneticPr fontId="3" type="noConversion"/>
  </si>
  <si>
    <t>Slope</t>
    <phoneticPr fontId="3" type="noConversion"/>
  </si>
  <si>
    <t>Y-Intercept</t>
    <phoneticPr fontId="3" type="noConversion"/>
  </si>
  <si>
    <t>R</t>
    <phoneticPr fontId="3" type="noConversion"/>
  </si>
  <si>
    <t>yhat= b0 +b1*X</t>
    <phoneticPr fontId="3" type="noConversion"/>
  </si>
  <si>
    <t>MSIS 638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</si>
</sst>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8"/>
      <color rgb="FF202122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2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vertical="center"/>
    </xf>
    <xf numFmtId="10" fontId="2" fillId="3" borderId="1" xfId="0" applyNumberFormat="1" applyFont="1" applyFill="1" applyBorder="1" applyAlignment="1">
      <alignment vertical="center"/>
    </xf>
    <xf numFmtId="0" fontId="1" fillId="0" borderId="0" xfId="0" applyFont="1"/>
    <xf numFmtId="176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Fill="1" applyBorder="1" applyAlignment="1"/>
    <xf numFmtId="0" fontId="4" fillId="0" borderId="0" xfId="0" applyFont="1"/>
    <xf numFmtId="0" fontId="4" fillId="0" borderId="2" xfId="0" applyFont="1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0" fontId="4" fillId="4" borderId="0" xfId="0" applyFont="1" applyFill="1" applyBorder="1" applyAlignment="1"/>
    <xf numFmtId="0" fontId="4" fillId="4" borderId="2" xfId="0" applyFont="1" applyFill="1" applyBorder="1" applyAlignment="1"/>
    <xf numFmtId="0" fontId="5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  <xf numFmtId="0" fontId="4" fillId="5" borderId="0" xfId="0" applyFont="1" applyFill="1" applyBorder="1" applyAlignment="1"/>
    <xf numFmtId="0" fontId="4" fillId="5" borderId="2" xfId="0" applyFont="1" applyFill="1" applyBorder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36417322834646"/>
          <c:y val="0.22669036162146397"/>
          <c:w val="0.81125590551181104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5152668416447946E-2"/>
                  <c:y val="-0.57739820672704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299518622862086"/>
                  <c:y val="-0.47918193854086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val>
            <c:numRef>
              <c:f>'Median Income Table'!$D$4:$D$54</c:f>
              <c:numCache>
                <c:formatCode>#,##0</c:formatCode>
                <c:ptCount val="51"/>
                <c:pt idx="0">
                  <c:v>2926985</c:v>
                </c:pt>
                <c:pt idx="1">
                  <c:v>452968</c:v>
                </c:pt>
                <c:pt idx="2">
                  <c:v>4331542</c:v>
                </c:pt>
                <c:pt idx="3">
                  <c:v>1781463</c:v>
                </c:pt>
                <c:pt idx="4">
                  <c:v>22636359</c:v>
                </c:pt>
                <c:pt idx="5">
                  <c:v>3672723</c:v>
                </c:pt>
                <c:pt idx="6">
                  <c:v>2264581</c:v>
                </c:pt>
                <c:pt idx="7">
                  <c:v>620789</c:v>
                </c:pt>
                <c:pt idx="8">
                  <c:v>13689867</c:v>
                </c:pt>
                <c:pt idx="9">
                  <c:v>6224197</c:v>
                </c:pt>
                <c:pt idx="10">
                  <c:v>920690</c:v>
                </c:pt>
                <c:pt idx="11">
                  <c:v>1071091</c:v>
                </c:pt>
                <c:pt idx="12">
                  <c:v>7812057</c:v>
                </c:pt>
                <c:pt idx="13">
                  <c:v>4033932</c:v>
                </c:pt>
                <c:pt idx="14">
                  <c:v>1966523</c:v>
                </c:pt>
                <c:pt idx="15">
                  <c:v>1760324</c:v>
                </c:pt>
                <c:pt idx="16">
                  <c:v>2657789</c:v>
                </c:pt>
                <c:pt idx="17">
                  <c:v>2699357</c:v>
                </c:pt>
                <c:pt idx="18">
                  <c:v>923838</c:v>
                </c:pt>
                <c:pt idx="19">
                  <c:v>3781706</c:v>
                </c:pt>
                <c:pt idx="20">
                  <c:v>4429635</c:v>
                </c:pt>
                <c:pt idx="21">
                  <c:v>6298340</c:v>
                </c:pt>
                <c:pt idx="22">
                  <c:v>3601522</c:v>
                </c:pt>
                <c:pt idx="23">
                  <c:v>1688747</c:v>
                </c:pt>
                <c:pt idx="24">
                  <c:v>3814347</c:v>
                </c:pt>
                <c:pt idx="25">
                  <c:v>699268</c:v>
                </c:pt>
                <c:pt idx="26">
                  <c:v>1170498</c:v>
                </c:pt>
                <c:pt idx="27">
                  <c:v>1855551</c:v>
                </c:pt>
                <c:pt idx="28">
                  <c:v>914078</c:v>
                </c:pt>
                <c:pt idx="29">
                  <c:v>5591610</c:v>
                </c:pt>
                <c:pt idx="30">
                  <c:v>1224660</c:v>
                </c:pt>
                <c:pt idx="31">
                  <c:v>11970504</c:v>
                </c:pt>
                <c:pt idx="32">
                  <c:v>6368153</c:v>
                </c:pt>
                <c:pt idx="33">
                  <c:v>471356</c:v>
                </c:pt>
                <c:pt idx="34">
                  <c:v>7308958</c:v>
                </c:pt>
                <c:pt idx="35">
                  <c:v>2315978</c:v>
                </c:pt>
                <c:pt idx="36">
                  <c:v>2729719</c:v>
                </c:pt>
                <c:pt idx="37">
                  <c:v>8216204</c:v>
                </c:pt>
                <c:pt idx="38">
                  <c:v>1813327</c:v>
                </c:pt>
                <c:pt idx="39">
                  <c:v>666745</c:v>
                </c:pt>
                <c:pt idx="40">
                  <c:v>3147526</c:v>
                </c:pt>
                <c:pt idx="41">
                  <c:v>541735</c:v>
                </c:pt>
                <c:pt idx="42">
                  <c:v>4131145</c:v>
                </c:pt>
                <c:pt idx="43">
                  <c:v>15890162</c:v>
                </c:pt>
                <c:pt idx="44">
                  <c:v>1778532</c:v>
                </c:pt>
                <c:pt idx="45">
                  <c:v>414700</c:v>
                </c:pt>
                <c:pt idx="46">
                  <c:v>5288045</c:v>
                </c:pt>
                <c:pt idx="47">
                  <c:v>4850250</c:v>
                </c:pt>
                <c:pt idx="48">
                  <c:v>1116281</c:v>
                </c:pt>
                <c:pt idx="49">
                  <c:v>3724423</c:v>
                </c:pt>
                <c:pt idx="50">
                  <c:v>368597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D-4737-A96D-1FD48C2B68E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'Median Income Table'!$E$4:$E$54</c:f>
              <c:numCache>
                <c:formatCode>#,##0</c:formatCode>
                <c:ptCount val="51"/>
                <c:pt idx="0">
                  <c:v>885357</c:v>
                </c:pt>
                <c:pt idx="1">
                  <c:v>146157</c:v>
                </c:pt>
                <c:pt idx="2">
                  <c:v>1492158</c:v>
                </c:pt>
                <c:pt idx="3">
                  <c:v>475367</c:v>
                </c:pt>
                <c:pt idx="4">
                  <c:v>9428484</c:v>
                </c:pt>
                <c:pt idx="5">
                  <c:v>1695602</c:v>
                </c:pt>
                <c:pt idx="6">
                  <c:v>994548</c:v>
                </c:pt>
                <c:pt idx="7">
                  <c:v>228199</c:v>
                </c:pt>
                <c:pt idx="8">
                  <c:v>4753637</c:v>
                </c:pt>
                <c:pt idx="9">
                  <c:v>2301568</c:v>
                </c:pt>
                <c:pt idx="10">
                  <c:v>335209</c:v>
                </c:pt>
                <c:pt idx="11">
                  <c:v>336655</c:v>
                </c:pt>
                <c:pt idx="12">
                  <c:v>3108972</c:v>
                </c:pt>
                <c:pt idx="13">
                  <c:v>1212826</c:v>
                </c:pt>
                <c:pt idx="14">
                  <c:v>622253</c:v>
                </c:pt>
                <c:pt idx="15">
                  <c:v>652489</c:v>
                </c:pt>
                <c:pt idx="16">
                  <c:v>765923</c:v>
                </c:pt>
                <c:pt idx="17">
                  <c:v>784275</c:v>
                </c:pt>
                <c:pt idx="18">
                  <c:v>328999</c:v>
                </c:pt>
                <c:pt idx="19">
                  <c:v>1710230</c:v>
                </c:pt>
                <c:pt idx="20">
                  <c:v>2181743</c:v>
                </c:pt>
                <c:pt idx="21">
                  <c:v>2070795</c:v>
                </c:pt>
                <c:pt idx="22">
                  <c:v>1433226</c:v>
                </c:pt>
                <c:pt idx="23">
                  <c:v>441751</c:v>
                </c:pt>
                <c:pt idx="24">
                  <c:v>1271281</c:v>
                </c:pt>
                <c:pt idx="25">
                  <c:v>249148</c:v>
                </c:pt>
                <c:pt idx="26">
                  <c:v>422587</c:v>
                </c:pt>
                <c:pt idx="27">
                  <c:v>548919</c:v>
                </c:pt>
                <c:pt idx="28">
                  <c:v>368237</c:v>
                </c:pt>
                <c:pt idx="29">
                  <c:v>2551765</c:v>
                </c:pt>
                <c:pt idx="30">
                  <c:v>394598</c:v>
                </c:pt>
                <c:pt idx="31">
                  <c:v>5166218</c:v>
                </c:pt>
                <c:pt idx="32">
                  <c:v>2321185</c:v>
                </c:pt>
                <c:pt idx="33">
                  <c:v>153397</c:v>
                </c:pt>
                <c:pt idx="34">
                  <c:v>2356585</c:v>
                </c:pt>
                <c:pt idx="35">
                  <c:v>686509</c:v>
                </c:pt>
                <c:pt idx="36">
                  <c:v>1032316</c:v>
                </c:pt>
                <c:pt idx="37">
                  <c:v>2917402</c:v>
                </c:pt>
                <c:pt idx="38">
                  <c:v>626580</c:v>
                </c:pt>
                <c:pt idx="39">
                  <c:v>260275</c:v>
                </c:pt>
                <c:pt idx="40">
                  <c:v>1054559</c:v>
                </c:pt>
                <c:pt idx="41">
                  <c:v>174784</c:v>
                </c:pt>
                <c:pt idx="42">
                  <c:v>1348224</c:v>
                </c:pt>
                <c:pt idx="43">
                  <c:v>5776533</c:v>
                </c:pt>
                <c:pt idx="44">
                  <c:v>664661</c:v>
                </c:pt>
                <c:pt idx="45">
                  <c:v>172272</c:v>
                </c:pt>
                <c:pt idx="46">
                  <c:v>2325070</c:v>
                </c:pt>
                <c:pt idx="47">
                  <c:v>1955632</c:v>
                </c:pt>
                <c:pt idx="48">
                  <c:v>269706</c:v>
                </c:pt>
                <c:pt idx="49">
                  <c:v>1258379</c:v>
                </c:pt>
                <c:pt idx="50">
                  <c:v>113557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9D-4737-A96D-1FD48C2B68E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'Median Income Table'!$F$4:$F$54</c:f>
              <c:numCache>
                <c:formatCode>#,##0</c:formatCode>
                <c:ptCount val="51"/>
                <c:pt idx="0">
                  <c:v>337382</c:v>
                </c:pt>
                <c:pt idx="1">
                  <c:v>56574</c:v>
                </c:pt>
                <c:pt idx="2">
                  <c:v>561120</c:v>
                </c:pt>
                <c:pt idx="3">
                  <c:v>168182</c:v>
                </c:pt>
                <c:pt idx="4">
                  <c:v>3538760</c:v>
                </c:pt>
                <c:pt idx="5">
                  <c:v>637777</c:v>
                </c:pt>
                <c:pt idx="6">
                  <c:v>445382</c:v>
                </c:pt>
                <c:pt idx="7">
                  <c:v>93912</c:v>
                </c:pt>
                <c:pt idx="8">
                  <c:v>1770994</c:v>
                </c:pt>
                <c:pt idx="9">
                  <c:v>891173</c:v>
                </c:pt>
                <c:pt idx="10">
                  <c:v>115230</c:v>
                </c:pt>
                <c:pt idx="11">
                  <c:v>116466</c:v>
                </c:pt>
                <c:pt idx="12">
                  <c:v>1222732</c:v>
                </c:pt>
                <c:pt idx="13">
                  <c:v>435055</c:v>
                </c:pt>
                <c:pt idx="14">
                  <c:v>202054</c:v>
                </c:pt>
                <c:pt idx="15">
                  <c:v>237638</c:v>
                </c:pt>
                <c:pt idx="16">
                  <c:v>312883</c:v>
                </c:pt>
                <c:pt idx="17">
                  <c:v>280328</c:v>
                </c:pt>
                <c:pt idx="18">
                  <c:v>123277</c:v>
                </c:pt>
                <c:pt idx="19">
                  <c:v>798449</c:v>
                </c:pt>
                <c:pt idx="20">
                  <c:v>984535</c:v>
                </c:pt>
                <c:pt idx="21">
                  <c:v>818110</c:v>
                </c:pt>
                <c:pt idx="22">
                  <c:v>490396</c:v>
                </c:pt>
                <c:pt idx="23">
                  <c:v>171039</c:v>
                </c:pt>
                <c:pt idx="24">
                  <c:v>495473</c:v>
                </c:pt>
                <c:pt idx="25">
                  <c:v>77839</c:v>
                </c:pt>
                <c:pt idx="26">
                  <c:v>145428</c:v>
                </c:pt>
                <c:pt idx="27">
                  <c:v>193082</c:v>
                </c:pt>
                <c:pt idx="28">
                  <c:v>143601</c:v>
                </c:pt>
                <c:pt idx="29">
                  <c:v>995984</c:v>
                </c:pt>
                <c:pt idx="30">
                  <c:v>173317</c:v>
                </c:pt>
                <c:pt idx="31">
                  <c:v>2267778</c:v>
                </c:pt>
                <c:pt idx="32">
                  <c:v>849765</c:v>
                </c:pt>
                <c:pt idx="33">
                  <c:v>44870</c:v>
                </c:pt>
                <c:pt idx="34">
                  <c:v>891640</c:v>
                </c:pt>
                <c:pt idx="35">
                  <c:v>238621</c:v>
                </c:pt>
                <c:pt idx="36">
                  <c:v>404405</c:v>
                </c:pt>
                <c:pt idx="37">
                  <c:v>1155775</c:v>
                </c:pt>
                <c:pt idx="38">
                  <c:v>182991</c:v>
                </c:pt>
                <c:pt idx="39">
                  <c:v>104188</c:v>
                </c:pt>
                <c:pt idx="40">
                  <c:v>398063</c:v>
                </c:pt>
                <c:pt idx="41">
                  <c:v>53553</c:v>
                </c:pt>
                <c:pt idx="42">
                  <c:v>503124</c:v>
                </c:pt>
                <c:pt idx="43">
                  <c:v>2025736</c:v>
                </c:pt>
                <c:pt idx="44">
                  <c:v>216552</c:v>
                </c:pt>
                <c:pt idx="45">
                  <c:v>71257</c:v>
                </c:pt>
                <c:pt idx="46">
                  <c:v>1012270</c:v>
                </c:pt>
                <c:pt idx="47">
                  <c:v>750904</c:v>
                </c:pt>
                <c:pt idx="48">
                  <c:v>108020</c:v>
                </c:pt>
                <c:pt idx="49">
                  <c:v>428501</c:v>
                </c:pt>
                <c:pt idx="50">
                  <c:v>40374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9D-4737-A96D-1FD48C2B6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311487"/>
        <c:axId val="317761311"/>
      </c:lineChart>
      <c:catAx>
        <c:axId val="583311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7761311"/>
        <c:crosses val="autoZero"/>
        <c:auto val="1"/>
        <c:lblAlgn val="ctr"/>
        <c:lblOffset val="100"/>
        <c:noMultiLvlLbl val="0"/>
      </c:catAx>
      <c:valAx>
        <c:axId val="31776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331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'Median Income Table'!$D$4:$D$54</c:f>
              <c:numCache>
                <c:formatCode>#,##0</c:formatCode>
                <c:ptCount val="51"/>
                <c:pt idx="0">
                  <c:v>2926985</c:v>
                </c:pt>
                <c:pt idx="1">
                  <c:v>452968</c:v>
                </c:pt>
                <c:pt idx="2">
                  <c:v>4331542</c:v>
                </c:pt>
                <c:pt idx="3">
                  <c:v>1781463</c:v>
                </c:pt>
                <c:pt idx="4">
                  <c:v>22636359</c:v>
                </c:pt>
                <c:pt idx="5">
                  <c:v>3672723</c:v>
                </c:pt>
                <c:pt idx="6">
                  <c:v>2264581</c:v>
                </c:pt>
                <c:pt idx="7">
                  <c:v>620789</c:v>
                </c:pt>
                <c:pt idx="8">
                  <c:v>13689867</c:v>
                </c:pt>
                <c:pt idx="9">
                  <c:v>6224197</c:v>
                </c:pt>
                <c:pt idx="10">
                  <c:v>920690</c:v>
                </c:pt>
                <c:pt idx="11">
                  <c:v>1071091</c:v>
                </c:pt>
                <c:pt idx="12">
                  <c:v>7812057</c:v>
                </c:pt>
                <c:pt idx="13">
                  <c:v>4033932</c:v>
                </c:pt>
                <c:pt idx="14">
                  <c:v>1966523</c:v>
                </c:pt>
                <c:pt idx="15">
                  <c:v>1760324</c:v>
                </c:pt>
                <c:pt idx="16">
                  <c:v>2657789</c:v>
                </c:pt>
                <c:pt idx="17">
                  <c:v>2699357</c:v>
                </c:pt>
                <c:pt idx="18">
                  <c:v>923838</c:v>
                </c:pt>
                <c:pt idx="19">
                  <c:v>3781706</c:v>
                </c:pt>
                <c:pt idx="20">
                  <c:v>4429635</c:v>
                </c:pt>
                <c:pt idx="21">
                  <c:v>6298340</c:v>
                </c:pt>
                <c:pt idx="22">
                  <c:v>3601522</c:v>
                </c:pt>
                <c:pt idx="23">
                  <c:v>1688747</c:v>
                </c:pt>
                <c:pt idx="24">
                  <c:v>3814347</c:v>
                </c:pt>
                <c:pt idx="25">
                  <c:v>699268</c:v>
                </c:pt>
                <c:pt idx="26">
                  <c:v>1170498</c:v>
                </c:pt>
                <c:pt idx="27">
                  <c:v>1855551</c:v>
                </c:pt>
                <c:pt idx="28">
                  <c:v>914078</c:v>
                </c:pt>
                <c:pt idx="29">
                  <c:v>5591610</c:v>
                </c:pt>
                <c:pt idx="30">
                  <c:v>1224660</c:v>
                </c:pt>
                <c:pt idx="31">
                  <c:v>11970504</c:v>
                </c:pt>
                <c:pt idx="32">
                  <c:v>6368153</c:v>
                </c:pt>
                <c:pt idx="33">
                  <c:v>471356</c:v>
                </c:pt>
                <c:pt idx="34">
                  <c:v>7308958</c:v>
                </c:pt>
                <c:pt idx="35">
                  <c:v>2315978</c:v>
                </c:pt>
                <c:pt idx="36">
                  <c:v>2729719</c:v>
                </c:pt>
                <c:pt idx="37">
                  <c:v>8216204</c:v>
                </c:pt>
                <c:pt idx="38">
                  <c:v>1813327</c:v>
                </c:pt>
                <c:pt idx="39">
                  <c:v>666745</c:v>
                </c:pt>
                <c:pt idx="40">
                  <c:v>3147526</c:v>
                </c:pt>
                <c:pt idx="41">
                  <c:v>541735</c:v>
                </c:pt>
                <c:pt idx="42">
                  <c:v>4131145</c:v>
                </c:pt>
                <c:pt idx="43">
                  <c:v>15890162</c:v>
                </c:pt>
                <c:pt idx="44">
                  <c:v>1778532</c:v>
                </c:pt>
                <c:pt idx="45">
                  <c:v>414700</c:v>
                </c:pt>
                <c:pt idx="46">
                  <c:v>5288045</c:v>
                </c:pt>
                <c:pt idx="47">
                  <c:v>4850250</c:v>
                </c:pt>
                <c:pt idx="48">
                  <c:v>1116281</c:v>
                </c:pt>
                <c:pt idx="49">
                  <c:v>3724423</c:v>
                </c:pt>
                <c:pt idx="50">
                  <c:v>368597</c:v>
                </c:pt>
              </c:numCache>
            </c:numRef>
          </c:xVal>
          <c:yVal>
            <c:numRef>
              <c:f>'Median Income Table'!$E$4:$E$54</c:f>
              <c:numCache>
                <c:formatCode>#,##0</c:formatCode>
                <c:ptCount val="51"/>
                <c:pt idx="0">
                  <c:v>885357</c:v>
                </c:pt>
                <c:pt idx="1">
                  <c:v>146157</c:v>
                </c:pt>
                <c:pt idx="2">
                  <c:v>1492158</c:v>
                </c:pt>
                <c:pt idx="3">
                  <c:v>475367</c:v>
                </c:pt>
                <c:pt idx="4">
                  <c:v>9428484</c:v>
                </c:pt>
                <c:pt idx="5">
                  <c:v>1695602</c:v>
                </c:pt>
                <c:pt idx="6">
                  <c:v>994548</c:v>
                </c:pt>
                <c:pt idx="7">
                  <c:v>228199</c:v>
                </c:pt>
                <c:pt idx="8">
                  <c:v>4753637</c:v>
                </c:pt>
                <c:pt idx="9">
                  <c:v>2301568</c:v>
                </c:pt>
                <c:pt idx="10">
                  <c:v>335209</c:v>
                </c:pt>
                <c:pt idx="11">
                  <c:v>336655</c:v>
                </c:pt>
                <c:pt idx="12">
                  <c:v>3108972</c:v>
                </c:pt>
                <c:pt idx="13">
                  <c:v>1212826</c:v>
                </c:pt>
                <c:pt idx="14">
                  <c:v>622253</c:v>
                </c:pt>
                <c:pt idx="15">
                  <c:v>652489</c:v>
                </c:pt>
                <c:pt idx="16">
                  <c:v>765923</c:v>
                </c:pt>
                <c:pt idx="17">
                  <c:v>784275</c:v>
                </c:pt>
                <c:pt idx="18">
                  <c:v>328999</c:v>
                </c:pt>
                <c:pt idx="19">
                  <c:v>1710230</c:v>
                </c:pt>
                <c:pt idx="20">
                  <c:v>2181743</c:v>
                </c:pt>
                <c:pt idx="21">
                  <c:v>2070795</c:v>
                </c:pt>
                <c:pt idx="22">
                  <c:v>1433226</c:v>
                </c:pt>
                <c:pt idx="23">
                  <c:v>441751</c:v>
                </c:pt>
                <c:pt idx="24">
                  <c:v>1271281</c:v>
                </c:pt>
                <c:pt idx="25">
                  <c:v>249148</c:v>
                </c:pt>
                <c:pt idx="26">
                  <c:v>422587</c:v>
                </c:pt>
                <c:pt idx="27">
                  <c:v>548919</c:v>
                </c:pt>
                <c:pt idx="28">
                  <c:v>368237</c:v>
                </c:pt>
                <c:pt idx="29">
                  <c:v>2551765</c:v>
                </c:pt>
                <c:pt idx="30">
                  <c:v>394598</c:v>
                </c:pt>
                <c:pt idx="31">
                  <c:v>5166218</c:v>
                </c:pt>
                <c:pt idx="32">
                  <c:v>2321185</c:v>
                </c:pt>
                <c:pt idx="33">
                  <c:v>153397</c:v>
                </c:pt>
                <c:pt idx="34">
                  <c:v>2356585</c:v>
                </c:pt>
                <c:pt idx="35">
                  <c:v>686509</c:v>
                </c:pt>
                <c:pt idx="36">
                  <c:v>1032316</c:v>
                </c:pt>
                <c:pt idx="37">
                  <c:v>2917402</c:v>
                </c:pt>
                <c:pt idx="38">
                  <c:v>626580</c:v>
                </c:pt>
                <c:pt idx="39">
                  <c:v>260275</c:v>
                </c:pt>
                <c:pt idx="40">
                  <c:v>1054559</c:v>
                </c:pt>
                <c:pt idx="41">
                  <c:v>174784</c:v>
                </c:pt>
                <c:pt idx="42">
                  <c:v>1348224</c:v>
                </c:pt>
                <c:pt idx="43">
                  <c:v>5776533</c:v>
                </c:pt>
                <c:pt idx="44">
                  <c:v>664661</c:v>
                </c:pt>
                <c:pt idx="45">
                  <c:v>172272</c:v>
                </c:pt>
                <c:pt idx="46">
                  <c:v>2325070</c:v>
                </c:pt>
                <c:pt idx="47">
                  <c:v>1955632</c:v>
                </c:pt>
                <c:pt idx="48">
                  <c:v>269706</c:v>
                </c:pt>
                <c:pt idx="49">
                  <c:v>1258379</c:v>
                </c:pt>
                <c:pt idx="50">
                  <c:v>113557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A-4B5D-8CE3-8F41420E71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'Median Income Table'!$D$4:$D$54</c:f>
              <c:numCache>
                <c:formatCode>#,##0</c:formatCode>
                <c:ptCount val="51"/>
                <c:pt idx="0">
                  <c:v>2926985</c:v>
                </c:pt>
                <c:pt idx="1">
                  <c:v>452968</c:v>
                </c:pt>
                <c:pt idx="2">
                  <c:v>4331542</c:v>
                </c:pt>
                <c:pt idx="3">
                  <c:v>1781463</c:v>
                </c:pt>
                <c:pt idx="4">
                  <c:v>22636359</c:v>
                </c:pt>
                <c:pt idx="5">
                  <c:v>3672723</c:v>
                </c:pt>
                <c:pt idx="6">
                  <c:v>2264581</c:v>
                </c:pt>
                <c:pt idx="7">
                  <c:v>620789</c:v>
                </c:pt>
                <c:pt idx="8">
                  <c:v>13689867</c:v>
                </c:pt>
                <c:pt idx="9">
                  <c:v>6224197</c:v>
                </c:pt>
                <c:pt idx="10">
                  <c:v>920690</c:v>
                </c:pt>
                <c:pt idx="11">
                  <c:v>1071091</c:v>
                </c:pt>
                <c:pt idx="12">
                  <c:v>7812057</c:v>
                </c:pt>
                <c:pt idx="13">
                  <c:v>4033932</c:v>
                </c:pt>
                <c:pt idx="14">
                  <c:v>1966523</c:v>
                </c:pt>
                <c:pt idx="15">
                  <c:v>1760324</c:v>
                </c:pt>
                <c:pt idx="16">
                  <c:v>2657789</c:v>
                </c:pt>
                <c:pt idx="17">
                  <c:v>2699357</c:v>
                </c:pt>
                <c:pt idx="18">
                  <c:v>923838</c:v>
                </c:pt>
                <c:pt idx="19">
                  <c:v>3781706</c:v>
                </c:pt>
                <c:pt idx="20">
                  <c:v>4429635</c:v>
                </c:pt>
                <c:pt idx="21">
                  <c:v>6298340</c:v>
                </c:pt>
                <c:pt idx="22">
                  <c:v>3601522</c:v>
                </c:pt>
                <c:pt idx="23">
                  <c:v>1688747</c:v>
                </c:pt>
                <c:pt idx="24">
                  <c:v>3814347</c:v>
                </c:pt>
                <c:pt idx="25">
                  <c:v>699268</c:v>
                </c:pt>
                <c:pt idx="26">
                  <c:v>1170498</c:v>
                </c:pt>
                <c:pt idx="27">
                  <c:v>1855551</c:v>
                </c:pt>
                <c:pt idx="28">
                  <c:v>914078</c:v>
                </c:pt>
                <c:pt idx="29">
                  <c:v>5591610</c:v>
                </c:pt>
                <c:pt idx="30">
                  <c:v>1224660</c:v>
                </c:pt>
                <c:pt idx="31">
                  <c:v>11970504</c:v>
                </c:pt>
                <c:pt idx="32">
                  <c:v>6368153</c:v>
                </c:pt>
                <c:pt idx="33">
                  <c:v>471356</c:v>
                </c:pt>
                <c:pt idx="34">
                  <c:v>7308958</c:v>
                </c:pt>
                <c:pt idx="35">
                  <c:v>2315978</c:v>
                </c:pt>
                <c:pt idx="36">
                  <c:v>2729719</c:v>
                </c:pt>
                <c:pt idx="37">
                  <c:v>8216204</c:v>
                </c:pt>
                <c:pt idx="38">
                  <c:v>1813327</c:v>
                </c:pt>
                <c:pt idx="39">
                  <c:v>666745</c:v>
                </c:pt>
                <c:pt idx="40">
                  <c:v>3147526</c:v>
                </c:pt>
                <c:pt idx="41">
                  <c:v>541735</c:v>
                </c:pt>
                <c:pt idx="42">
                  <c:v>4131145</c:v>
                </c:pt>
                <c:pt idx="43">
                  <c:v>15890162</c:v>
                </c:pt>
                <c:pt idx="44">
                  <c:v>1778532</c:v>
                </c:pt>
                <c:pt idx="45">
                  <c:v>414700</c:v>
                </c:pt>
                <c:pt idx="46">
                  <c:v>5288045</c:v>
                </c:pt>
                <c:pt idx="47">
                  <c:v>4850250</c:v>
                </c:pt>
                <c:pt idx="48">
                  <c:v>1116281</c:v>
                </c:pt>
                <c:pt idx="49">
                  <c:v>3724423</c:v>
                </c:pt>
                <c:pt idx="50">
                  <c:v>368597</c:v>
                </c:pt>
              </c:numCache>
            </c:numRef>
          </c:xVal>
          <c:yVal>
            <c:numRef>
              <c:f>'Median Income Table'!$F$4:$F$54</c:f>
              <c:numCache>
                <c:formatCode>#,##0</c:formatCode>
                <c:ptCount val="51"/>
                <c:pt idx="0">
                  <c:v>337382</c:v>
                </c:pt>
                <c:pt idx="1">
                  <c:v>56574</c:v>
                </c:pt>
                <c:pt idx="2">
                  <c:v>561120</c:v>
                </c:pt>
                <c:pt idx="3">
                  <c:v>168182</c:v>
                </c:pt>
                <c:pt idx="4">
                  <c:v>3538760</c:v>
                </c:pt>
                <c:pt idx="5">
                  <c:v>637777</c:v>
                </c:pt>
                <c:pt idx="6">
                  <c:v>445382</c:v>
                </c:pt>
                <c:pt idx="7">
                  <c:v>93912</c:v>
                </c:pt>
                <c:pt idx="8">
                  <c:v>1770994</c:v>
                </c:pt>
                <c:pt idx="9">
                  <c:v>891173</c:v>
                </c:pt>
                <c:pt idx="10">
                  <c:v>115230</c:v>
                </c:pt>
                <c:pt idx="11">
                  <c:v>116466</c:v>
                </c:pt>
                <c:pt idx="12">
                  <c:v>1222732</c:v>
                </c:pt>
                <c:pt idx="13">
                  <c:v>435055</c:v>
                </c:pt>
                <c:pt idx="14">
                  <c:v>202054</c:v>
                </c:pt>
                <c:pt idx="15">
                  <c:v>237638</c:v>
                </c:pt>
                <c:pt idx="16">
                  <c:v>312883</c:v>
                </c:pt>
                <c:pt idx="17">
                  <c:v>280328</c:v>
                </c:pt>
                <c:pt idx="18">
                  <c:v>123277</c:v>
                </c:pt>
                <c:pt idx="19">
                  <c:v>798449</c:v>
                </c:pt>
                <c:pt idx="20">
                  <c:v>984535</c:v>
                </c:pt>
                <c:pt idx="21">
                  <c:v>818110</c:v>
                </c:pt>
                <c:pt idx="22">
                  <c:v>490396</c:v>
                </c:pt>
                <c:pt idx="23">
                  <c:v>171039</c:v>
                </c:pt>
                <c:pt idx="24">
                  <c:v>495473</c:v>
                </c:pt>
                <c:pt idx="25">
                  <c:v>77839</c:v>
                </c:pt>
                <c:pt idx="26">
                  <c:v>145428</c:v>
                </c:pt>
                <c:pt idx="27">
                  <c:v>193082</c:v>
                </c:pt>
                <c:pt idx="28">
                  <c:v>143601</c:v>
                </c:pt>
                <c:pt idx="29">
                  <c:v>995984</c:v>
                </c:pt>
                <c:pt idx="30">
                  <c:v>173317</c:v>
                </c:pt>
                <c:pt idx="31">
                  <c:v>2267778</c:v>
                </c:pt>
                <c:pt idx="32">
                  <c:v>849765</c:v>
                </c:pt>
                <c:pt idx="33">
                  <c:v>44870</c:v>
                </c:pt>
                <c:pt idx="34">
                  <c:v>891640</c:v>
                </c:pt>
                <c:pt idx="35">
                  <c:v>238621</c:v>
                </c:pt>
                <c:pt idx="36">
                  <c:v>404405</c:v>
                </c:pt>
                <c:pt idx="37">
                  <c:v>1155775</c:v>
                </c:pt>
                <c:pt idx="38">
                  <c:v>182991</c:v>
                </c:pt>
                <c:pt idx="39">
                  <c:v>104188</c:v>
                </c:pt>
                <c:pt idx="40">
                  <c:v>398063</c:v>
                </c:pt>
                <c:pt idx="41">
                  <c:v>53553</c:v>
                </c:pt>
                <c:pt idx="42">
                  <c:v>503124</c:v>
                </c:pt>
                <c:pt idx="43">
                  <c:v>2025736</c:v>
                </c:pt>
                <c:pt idx="44">
                  <c:v>216552</c:v>
                </c:pt>
                <c:pt idx="45">
                  <c:v>71257</c:v>
                </c:pt>
                <c:pt idx="46">
                  <c:v>1012270</c:v>
                </c:pt>
                <c:pt idx="47">
                  <c:v>750904</c:v>
                </c:pt>
                <c:pt idx="48">
                  <c:v>108020</c:v>
                </c:pt>
                <c:pt idx="49">
                  <c:v>428501</c:v>
                </c:pt>
                <c:pt idx="50">
                  <c:v>40374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A-4B5D-8CE3-8F41420E714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'Median Income Table'!$C$4:$C$54</c:f>
              <c:numCache>
                <c:formatCode>General</c:formatCode>
                <c:ptCount val="51"/>
                <c:pt idx="0">
                  <c:v>49861</c:v>
                </c:pt>
                <c:pt idx="1">
                  <c:v>74346</c:v>
                </c:pt>
                <c:pt idx="2">
                  <c:v>59246</c:v>
                </c:pt>
                <c:pt idx="3">
                  <c:v>47062</c:v>
                </c:pt>
                <c:pt idx="4">
                  <c:v>75277</c:v>
                </c:pt>
                <c:pt idx="5">
                  <c:v>71953</c:v>
                </c:pt>
                <c:pt idx="6">
                  <c:v>76348</c:v>
                </c:pt>
                <c:pt idx="7">
                  <c:v>64805</c:v>
                </c:pt>
                <c:pt idx="8">
                  <c:v>55462</c:v>
                </c:pt>
                <c:pt idx="9">
                  <c:v>58756</c:v>
                </c:pt>
                <c:pt idx="10">
                  <c:v>80212</c:v>
                </c:pt>
                <c:pt idx="11">
                  <c:v>55583</c:v>
                </c:pt>
                <c:pt idx="12">
                  <c:v>65030</c:v>
                </c:pt>
                <c:pt idx="13">
                  <c:v>55746</c:v>
                </c:pt>
                <c:pt idx="14">
                  <c:v>59955</c:v>
                </c:pt>
                <c:pt idx="15">
                  <c:v>58218</c:v>
                </c:pt>
                <c:pt idx="16">
                  <c:v>50247</c:v>
                </c:pt>
                <c:pt idx="17">
                  <c:v>47905</c:v>
                </c:pt>
                <c:pt idx="18">
                  <c:v>55602</c:v>
                </c:pt>
                <c:pt idx="19">
                  <c:v>83242</c:v>
                </c:pt>
                <c:pt idx="20">
                  <c:v>79835</c:v>
                </c:pt>
                <c:pt idx="21">
                  <c:v>56697</c:v>
                </c:pt>
                <c:pt idx="22">
                  <c:v>70315</c:v>
                </c:pt>
                <c:pt idx="23">
                  <c:v>44717</c:v>
                </c:pt>
                <c:pt idx="24">
                  <c:v>54478</c:v>
                </c:pt>
                <c:pt idx="25">
                  <c:v>55328</c:v>
                </c:pt>
                <c:pt idx="26">
                  <c:v>59566</c:v>
                </c:pt>
                <c:pt idx="27">
                  <c:v>58646</c:v>
                </c:pt>
                <c:pt idx="28">
                  <c:v>74991</c:v>
                </c:pt>
                <c:pt idx="29">
                  <c:v>81740</c:v>
                </c:pt>
                <c:pt idx="30">
                  <c:v>47169</c:v>
                </c:pt>
                <c:pt idx="31">
                  <c:v>67844</c:v>
                </c:pt>
                <c:pt idx="32">
                  <c:v>53855</c:v>
                </c:pt>
                <c:pt idx="33">
                  <c:v>63837</c:v>
                </c:pt>
                <c:pt idx="34">
                  <c:v>56111</c:v>
                </c:pt>
                <c:pt idx="35">
                  <c:v>51924</c:v>
                </c:pt>
                <c:pt idx="36">
                  <c:v>63426</c:v>
                </c:pt>
                <c:pt idx="37">
                  <c:v>60905</c:v>
                </c:pt>
                <c:pt idx="38">
                  <c:v>20296</c:v>
                </c:pt>
                <c:pt idx="39">
                  <c:v>64340</c:v>
                </c:pt>
                <c:pt idx="40">
                  <c:v>52306</c:v>
                </c:pt>
                <c:pt idx="41">
                  <c:v>56274</c:v>
                </c:pt>
                <c:pt idx="42">
                  <c:v>52375</c:v>
                </c:pt>
                <c:pt idx="43">
                  <c:v>60629</c:v>
                </c:pt>
                <c:pt idx="44">
                  <c:v>71414</c:v>
                </c:pt>
                <c:pt idx="45">
                  <c:v>60782</c:v>
                </c:pt>
                <c:pt idx="46">
                  <c:v>72577</c:v>
                </c:pt>
                <c:pt idx="47">
                  <c:v>74073</c:v>
                </c:pt>
                <c:pt idx="48">
                  <c:v>44097</c:v>
                </c:pt>
                <c:pt idx="49">
                  <c:v>60773</c:v>
                </c:pt>
                <c:pt idx="50">
                  <c:v>61584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5A-4B5D-8CE3-8F41420E7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891903"/>
        <c:axId val="361893983"/>
      </c:scatterChart>
      <c:valAx>
        <c:axId val="36189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1893983"/>
        <c:crosses val="autoZero"/>
        <c:crossBetween val="midCat"/>
      </c:valAx>
      <c:valAx>
        <c:axId val="36189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1891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57</xdr:row>
      <xdr:rowOff>28575</xdr:rowOff>
    </xdr:from>
    <xdr:to>
      <xdr:col>3</xdr:col>
      <xdr:colOff>3174</xdr:colOff>
      <xdr:row>73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A03532-D1D1-4ADE-91BC-CBC55E613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482600</xdr:colOff>
      <xdr:row>57</xdr:row>
      <xdr:rowOff>38100</xdr:rowOff>
    </xdr:from>
    <xdr:to>
      <xdr:col>4</xdr:col>
      <xdr:colOff>2657475</xdr:colOff>
      <xdr:row>73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741702-FA1C-4DFF-A2D1-5D9993AFC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7415-7FEC-44F3-99B9-19D0811BFF3A}">
  <dimension ref="A1:J75"/>
  <sheetViews>
    <sheetView tabSelected="1" workbookViewId="0">
      <selection activeCell="B1" sqref="B1"/>
    </sheetView>
  </sheetViews>
  <sheetFormatPr defaultRowHeight="14.5" x14ac:dyDescent="0.3"/>
  <cols>
    <col min="2" max="2" width="55" bestFit="1" customWidth="1"/>
    <col min="3" max="3" width="20.19921875" bestFit="1" customWidth="1"/>
    <col min="4" max="4" width="49" bestFit="1" customWidth="1"/>
    <col min="5" max="5" width="51.3984375" bestFit="1" customWidth="1"/>
    <col min="6" max="6" width="51.69921875" bestFit="1" customWidth="1"/>
    <col min="7" max="7" width="46.5" bestFit="1" customWidth="1"/>
    <col min="8" max="8" width="9.8984375" customWidth="1"/>
    <col min="9" max="9" width="9.69921875" customWidth="1"/>
    <col min="10" max="10" width="10" customWidth="1"/>
  </cols>
  <sheetData>
    <row r="1" spans="2:10" x14ac:dyDescent="0.3">
      <c r="B1" s="7" t="s">
        <v>88</v>
      </c>
    </row>
    <row r="2" spans="2:10" ht="49.75" customHeight="1" x14ac:dyDescent="0.3">
      <c r="B2" s="5" t="s">
        <v>53</v>
      </c>
      <c r="C2" s="5"/>
      <c r="D2" s="5" t="s">
        <v>87</v>
      </c>
      <c r="E2" s="22"/>
      <c r="F2" s="22"/>
      <c r="G2" s="23"/>
      <c r="H2" s="23"/>
      <c r="I2" s="22"/>
      <c r="J2" s="22"/>
    </row>
    <row r="3" spans="2:10" ht="15" thickBot="1" x14ac:dyDescent="0.35">
      <c r="B3" s="5" t="s">
        <v>52</v>
      </c>
      <c r="C3" s="5" t="s">
        <v>51</v>
      </c>
      <c r="D3" s="5" t="s">
        <v>79</v>
      </c>
      <c r="E3" s="5" t="s">
        <v>81</v>
      </c>
      <c r="F3" s="5" t="s">
        <v>83</v>
      </c>
      <c r="G3" s="5"/>
      <c r="I3" s="5"/>
    </row>
    <row r="4" spans="2:10" ht="15" thickBot="1" x14ac:dyDescent="0.35">
      <c r="B4" t="s">
        <v>0</v>
      </c>
      <c r="C4" s="6">
        <v>49861</v>
      </c>
      <c r="D4" s="1">
        <v>2926985</v>
      </c>
      <c r="E4" s="1">
        <v>885357</v>
      </c>
      <c r="F4" s="1">
        <v>337382</v>
      </c>
      <c r="G4" s="2"/>
      <c r="I4" s="2"/>
    </row>
    <row r="5" spans="2:10" ht="15" thickBot="1" x14ac:dyDescent="0.35">
      <c r="B5" t="s">
        <v>1</v>
      </c>
      <c r="C5" s="6">
        <v>74346</v>
      </c>
      <c r="D5" s="1">
        <v>452968</v>
      </c>
      <c r="E5" s="1">
        <v>146157</v>
      </c>
      <c r="F5" s="1">
        <v>56574</v>
      </c>
      <c r="G5" s="2"/>
      <c r="I5" s="2"/>
    </row>
    <row r="6" spans="2:10" ht="15" thickBot="1" x14ac:dyDescent="0.35">
      <c r="B6" t="s">
        <v>2</v>
      </c>
      <c r="C6" s="6">
        <v>59246</v>
      </c>
      <c r="D6" s="1">
        <v>4331542</v>
      </c>
      <c r="E6" s="1">
        <v>1492158</v>
      </c>
      <c r="F6" s="1">
        <v>561120</v>
      </c>
      <c r="G6" s="2"/>
      <c r="I6" s="2"/>
    </row>
    <row r="7" spans="2:10" ht="15" thickBot="1" x14ac:dyDescent="0.35">
      <c r="B7" t="s">
        <v>3</v>
      </c>
      <c r="C7" s="6">
        <v>47062</v>
      </c>
      <c r="D7" s="1">
        <v>1781463</v>
      </c>
      <c r="E7" s="1">
        <v>475367</v>
      </c>
      <c r="F7" s="1">
        <v>168182</v>
      </c>
      <c r="G7" s="2"/>
      <c r="I7" s="2"/>
    </row>
    <row r="8" spans="2:10" ht="15" thickBot="1" x14ac:dyDescent="0.35">
      <c r="B8" t="s">
        <v>4</v>
      </c>
      <c r="C8" s="6">
        <v>75277</v>
      </c>
      <c r="D8" s="1">
        <v>22636359</v>
      </c>
      <c r="E8" s="1">
        <v>9428484</v>
      </c>
      <c r="F8" s="1">
        <v>3538760</v>
      </c>
      <c r="G8" s="2"/>
      <c r="I8" s="2"/>
    </row>
    <row r="9" spans="2:10" ht="15" thickBot="1" x14ac:dyDescent="0.35">
      <c r="B9" t="s">
        <v>5</v>
      </c>
      <c r="C9" s="6">
        <v>71953</v>
      </c>
      <c r="D9" s="1">
        <v>3672723</v>
      </c>
      <c r="E9" s="1">
        <v>1695602</v>
      </c>
      <c r="F9" s="1">
        <v>637777</v>
      </c>
      <c r="G9" s="2"/>
      <c r="I9" s="2"/>
    </row>
    <row r="10" spans="2:10" ht="15" thickBot="1" x14ac:dyDescent="0.35">
      <c r="B10" t="s">
        <v>6</v>
      </c>
      <c r="C10" s="6">
        <v>76348</v>
      </c>
      <c r="D10" s="1">
        <v>2264581</v>
      </c>
      <c r="E10" s="1">
        <v>994548</v>
      </c>
      <c r="F10" s="1">
        <v>445382</v>
      </c>
      <c r="G10" s="2"/>
      <c r="I10" s="2"/>
    </row>
    <row r="11" spans="2:10" ht="15" thickBot="1" x14ac:dyDescent="0.35">
      <c r="B11" t="s">
        <v>7</v>
      </c>
      <c r="C11" s="6">
        <v>64805</v>
      </c>
      <c r="D11" s="1">
        <v>620789</v>
      </c>
      <c r="E11" s="1">
        <v>228199</v>
      </c>
      <c r="F11" s="1">
        <v>93912</v>
      </c>
      <c r="G11" s="2"/>
      <c r="I11" s="2"/>
    </row>
    <row r="12" spans="2:10" ht="15" thickBot="1" x14ac:dyDescent="0.35">
      <c r="B12" t="s">
        <v>8</v>
      </c>
      <c r="C12" s="6">
        <v>55462</v>
      </c>
      <c r="D12" s="1">
        <v>13689867</v>
      </c>
      <c r="E12" s="1">
        <v>4753637</v>
      </c>
      <c r="F12" s="1">
        <v>1770994</v>
      </c>
      <c r="G12" s="2"/>
      <c r="I12" s="2"/>
    </row>
    <row r="13" spans="2:10" ht="15" thickBot="1" x14ac:dyDescent="0.35">
      <c r="B13" t="s">
        <v>9</v>
      </c>
      <c r="C13" s="6">
        <v>58756</v>
      </c>
      <c r="D13" s="1">
        <v>6224197</v>
      </c>
      <c r="E13" s="1">
        <v>2301568</v>
      </c>
      <c r="F13" s="1">
        <v>891173</v>
      </c>
      <c r="G13" s="2"/>
      <c r="I13" s="2"/>
    </row>
    <row r="14" spans="2:10" ht="15" thickBot="1" x14ac:dyDescent="0.35">
      <c r="B14" t="s">
        <v>10</v>
      </c>
      <c r="C14" s="6">
        <v>80212</v>
      </c>
      <c r="D14" s="1">
        <v>920690</v>
      </c>
      <c r="E14" s="1">
        <v>335209</v>
      </c>
      <c r="F14" s="1">
        <v>115230</v>
      </c>
      <c r="G14" s="2"/>
      <c r="I14" s="2"/>
    </row>
    <row r="15" spans="2:10" ht="15" thickBot="1" x14ac:dyDescent="0.35">
      <c r="B15" t="s">
        <v>11</v>
      </c>
      <c r="C15" s="6">
        <v>55583</v>
      </c>
      <c r="D15" s="1">
        <v>1071091</v>
      </c>
      <c r="E15" s="1">
        <v>336655</v>
      </c>
      <c r="F15" s="1">
        <v>116466</v>
      </c>
      <c r="G15" s="2"/>
      <c r="I15" s="2"/>
    </row>
    <row r="16" spans="2:10" ht="15" thickBot="1" x14ac:dyDescent="0.35">
      <c r="B16" t="s">
        <v>12</v>
      </c>
      <c r="C16" s="6">
        <v>65030</v>
      </c>
      <c r="D16" s="1">
        <v>7812057</v>
      </c>
      <c r="E16" s="1">
        <v>3108972</v>
      </c>
      <c r="F16" s="1">
        <v>1222732</v>
      </c>
      <c r="G16" s="2"/>
      <c r="I16" s="2"/>
    </row>
    <row r="17" spans="2:9" ht="15" thickBot="1" x14ac:dyDescent="0.35">
      <c r="B17" t="s">
        <v>13</v>
      </c>
      <c r="C17" s="6">
        <v>55746</v>
      </c>
      <c r="D17" s="1">
        <v>4033932</v>
      </c>
      <c r="E17" s="1">
        <v>1212826</v>
      </c>
      <c r="F17" s="1">
        <v>435055</v>
      </c>
      <c r="G17" s="2"/>
      <c r="I17" s="2"/>
    </row>
    <row r="18" spans="2:9" ht="15" thickBot="1" x14ac:dyDescent="0.35">
      <c r="B18" t="s">
        <v>14</v>
      </c>
      <c r="C18" s="6">
        <v>59955</v>
      </c>
      <c r="D18" s="1">
        <v>1966523</v>
      </c>
      <c r="E18" s="1">
        <v>622253</v>
      </c>
      <c r="F18" s="1">
        <v>202054</v>
      </c>
      <c r="G18" s="2"/>
      <c r="I18" s="2"/>
    </row>
    <row r="19" spans="2:9" ht="15" thickBot="1" x14ac:dyDescent="0.35">
      <c r="B19" t="s">
        <v>15</v>
      </c>
      <c r="C19" s="6">
        <v>58218</v>
      </c>
      <c r="D19" s="1">
        <v>1760324</v>
      </c>
      <c r="E19" s="1">
        <v>652489</v>
      </c>
      <c r="F19" s="1">
        <v>237638</v>
      </c>
      <c r="G19" s="2"/>
      <c r="I19" s="2"/>
    </row>
    <row r="20" spans="2:9" ht="15" thickBot="1" x14ac:dyDescent="0.35">
      <c r="B20" t="s">
        <v>16</v>
      </c>
      <c r="C20" s="6">
        <v>50247</v>
      </c>
      <c r="D20" s="1">
        <v>2657789</v>
      </c>
      <c r="E20" s="1">
        <v>765923</v>
      </c>
      <c r="F20" s="1">
        <v>312883</v>
      </c>
      <c r="G20" s="2"/>
      <c r="I20" s="2"/>
    </row>
    <row r="21" spans="2:9" ht="15" thickBot="1" x14ac:dyDescent="0.35">
      <c r="B21" t="s">
        <v>17</v>
      </c>
      <c r="C21" s="6">
        <v>47905</v>
      </c>
      <c r="D21" s="1">
        <v>2699357</v>
      </c>
      <c r="E21" s="1">
        <v>784275</v>
      </c>
      <c r="F21" s="1">
        <v>280328</v>
      </c>
      <c r="G21" s="2"/>
      <c r="I21" s="2"/>
    </row>
    <row r="22" spans="2:9" ht="15" thickBot="1" x14ac:dyDescent="0.35">
      <c r="B22" t="s">
        <v>18</v>
      </c>
      <c r="C22" s="6">
        <v>55602</v>
      </c>
      <c r="D22" s="1">
        <v>923838</v>
      </c>
      <c r="E22" s="1">
        <v>328999</v>
      </c>
      <c r="F22" s="1">
        <v>123277</v>
      </c>
      <c r="G22" s="2"/>
      <c r="I22" s="2"/>
    </row>
    <row r="23" spans="2:9" ht="15" thickBot="1" x14ac:dyDescent="0.35">
      <c r="B23" t="s">
        <v>19</v>
      </c>
      <c r="C23" s="6">
        <v>83242</v>
      </c>
      <c r="D23" s="1">
        <v>3781706</v>
      </c>
      <c r="E23" s="1">
        <v>1710230</v>
      </c>
      <c r="F23" s="1">
        <v>798449</v>
      </c>
      <c r="G23" s="2"/>
      <c r="I23" s="2"/>
    </row>
    <row r="24" spans="2:9" ht="15" thickBot="1" x14ac:dyDescent="0.35">
      <c r="B24" t="s">
        <v>20</v>
      </c>
      <c r="C24" s="6">
        <v>79835</v>
      </c>
      <c r="D24" s="1">
        <v>4429635</v>
      </c>
      <c r="E24" s="1">
        <v>2181743</v>
      </c>
      <c r="F24" s="1">
        <v>984535</v>
      </c>
      <c r="G24" s="2"/>
      <c r="I24" s="2"/>
    </row>
    <row r="25" spans="2:9" ht="15" thickBot="1" x14ac:dyDescent="0.35">
      <c r="B25" t="s">
        <v>21</v>
      </c>
      <c r="C25" s="6">
        <v>56697</v>
      </c>
      <c r="D25" s="1">
        <v>6298340</v>
      </c>
      <c r="E25" s="1">
        <v>2070795</v>
      </c>
      <c r="F25" s="1">
        <v>818110</v>
      </c>
      <c r="G25" s="2"/>
      <c r="I25" s="2"/>
    </row>
    <row r="26" spans="2:9" ht="15" thickBot="1" x14ac:dyDescent="0.35">
      <c r="B26" t="s">
        <v>22</v>
      </c>
      <c r="C26" s="6">
        <v>70315</v>
      </c>
      <c r="D26" s="1">
        <v>3601522</v>
      </c>
      <c r="E26" s="1">
        <v>1433226</v>
      </c>
      <c r="F26" s="1">
        <v>490396</v>
      </c>
      <c r="G26" s="2"/>
      <c r="I26" s="2"/>
    </row>
    <row r="27" spans="2:9" ht="15" thickBot="1" x14ac:dyDescent="0.35">
      <c r="B27" t="s">
        <v>23</v>
      </c>
      <c r="C27" s="6">
        <v>44717</v>
      </c>
      <c r="D27" s="1">
        <v>1688747</v>
      </c>
      <c r="E27" s="1">
        <v>441751</v>
      </c>
      <c r="F27" s="1">
        <v>171039</v>
      </c>
      <c r="G27" s="2"/>
      <c r="I27" s="2"/>
    </row>
    <row r="28" spans="2:9" ht="15" thickBot="1" x14ac:dyDescent="0.35">
      <c r="B28" t="s">
        <v>24</v>
      </c>
      <c r="C28" s="6">
        <v>54478</v>
      </c>
      <c r="D28" s="1">
        <v>3814347</v>
      </c>
      <c r="E28" s="1">
        <v>1271281</v>
      </c>
      <c r="F28" s="1">
        <v>495473</v>
      </c>
      <c r="G28" s="2"/>
      <c r="I28" s="2"/>
    </row>
    <row r="29" spans="2:9" ht="15" thickBot="1" x14ac:dyDescent="0.35">
      <c r="B29" t="s">
        <v>25</v>
      </c>
      <c r="C29" s="6">
        <v>55328</v>
      </c>
      <c r="D29" s="1">
        <v>699268</v>
      </c>
      <c r="E29" s="1">
        <v>249148</v>
      </c>
      <c r="F29" s="1">
        <v>77839</v>
      </c>
      <c r="G29" s="2"/>
      <c r="I29" s="2"/>
    </row>
    <row r="30" spans="2:9" ht="15" thickBot="1" x14ac:dyDescent="0.35">
      <c r="B30" t="s">
        <v>26</v>
      </c>
      <c r="C30" s="6">
        <v>59566</v>
      </c>
      <c r="D30" s="1">
        <v>1170498</v>
      </c>
      <c r="E30" s="1">
        <v>422587</v>
      </c>
      <c r="F30" s="1">
        <v>145428</v>
      </c>
      <c r="G30" s="2"/>
      <c r="I30" s="2"/>
    </row>
    <row r="31" spans="2:9" ht="15" thickBot="1" x14ac:dyDescent="0.35">
      <c r="B31" t="s">
        <v>27</v>
      </c>
      <c r="C31" s="6">
        <v>58646</v>
      </c>
      <c r="D31" s="1">
        <v>1855551</v>
      </c>
      <c r="E31" s="1">
        <v>548919</v>
      </c>
      <c r="F31" s="1">
        <v>193082</v>
      </c>
      <c r="G31" s="2"/>
      <c r="I31" s="2"/>
    </row>
    <row r="32" spans="2:9" ht="15" thickBot="1" x14ac:dyDescent="0.35">
      <c r="B32" t="s">
        <v>28</v>
      </c>
      <c r="C32" s="6">
        <v>74991</v>
      </c>
      <c r="D32" s="1">
        <v>914078</v>
      </c>
      <c r="E32" s="1">
        <v>368237</v>
      </c>
      <c r="F32" s="1">
        <v>143601</v>
      </c>
      <c r="G32" s="2"/>
      <c r="I32" s="2"/>
    </row>
    <row r="33" spans="2:9" ht="15" thickBot="1" x14ac:dyDescent="0.35">
      <c r="B33" t="s">
        <v>29</v>
      </c>
      <c r="C33" s="6">
        <v>81740</v>
      </c>
      <c r="D33" s="1">
        <v>5591610</v>
      </c>
      <c r="E33" s="1">
        <v>2551765</v>
      </c>
      <c r="F33" s="1">
        <v>995984</v>
      </c>
      <c r="G33" s="2"/>
      <c r="I33" s="2"/>
    </row>
    <row r="34" spans="2:9" ht="15" thickBot="1" x14ac:dyDescent="0.35">
      <c r="B34" t="s">
        <v>30</v>
      </c>
      <c r="C34" s="6">
        <v>47169</v>
      </c>
      <c r="D34" s="1">
        <v>1224660</v>
      </c>
      <c r="E34" s="1">
        <v>394598</v>
      </c>
      <c r="F34" s="1">
        <v>173317</v>
      </c>
      <c r="G34" s="2"/>
      <c r="I34" s="2"/>
    </row>
    <row r="35" spans="2:9" ht="15" thickBot="1" x14ac:dyDescent="0.35">
      <c r="B35" t="s">
        <v>31</v>
      </c>
      <c r="C35" s="6">
        <v>67844</v>
      </c>
      <c r="D35" s="1">
        <v>11970504</v>
      </c>
      <c r="E35" s="1">
        <v>5166218</v>
      </c>
      <c r="F35" s="1">
        <v>2267778</v>
      </c>
      <c r="G35" s="2"/>
      <c r="I35" s="2"/>
    </row>
    <row r="36" spans="2:9" ht="15" thickBot="1" x14ac:dyDescent="0.35">
      <c r="B36" t="s">
        <v>32</v>
      </c>
      <c r="C36" s="6">
        <v>53855</v>
      </c>
      <c r="D36" s="1">
        <v>6368153</v>
      </c>
      <c r="E36" s="1">
        <v>2321185</v>
      </c>
      <c r="F36" s="1">
        <v>849765</v>
      </c>
      <c r="G36" s="2"/>
      <c r="I36" s="2"/>
    </row>
    <row r="37" spans="2:9" ht="15" thickBot="1" x14ac:dyDescent="0.35">
      <c r="B37" t="s">
        <v>33</v>
      </c>
      <c r="C37" s="6">
        <v>63837</v>
      </c>
      <c r="D37" s="1">
        <v>471356</v>
      </c>
      <c r="E37" s="1">
        <v>153397</v>
      </c>
      <c r="F37" s="1">
        <v>44870</v>
      </c>
      <c r="G37" s="2"/>
      <c r="I37" s="2"/>
    </row>
    <row r="38" spans="2:9" ht="15" thickBot="1" x14ac:dyDescent="0.35">
      <c r="B38" t="s">
        <v>34</v>
      </c>
      <c r="C38" s="6">
        <v>56111</v>
      </c>
      <c r="D38" s="1">
        <v>7308958</v>
      </c>
      <c r="E38" s="1">
        <v>2356585</v>
      </c>
      <c r="F38" s="1">
        <v>891640</v>
      </c>
      <c r="G38" s="2"/>
      <c r="I38" s="2"/>
    </row>
    <row r="39" spans="2:9" ht="15" thickBot="1" x14ac:dyDescent="0.35">
      <c r="B39" t="s">
        <v>35</v>
      </c>
      <c r="C39" s="6">
        <v>51924</v>
      </c>
      <c r="D39" s="1">
        <v>2315978</v>
      </c>
      <c r="E39" s="1">
        <v>686509</v>
      </c>
      <c r="F39" s="1">
        <v>238621</v>
      </c>
      <c r="G39" s="2"/>
      <c r="I39" s="2"/>
    </row>
    <row r="40" spans="2:9" ht="15" thickBot="1" x14ac:dyDescent="0.35">
      <c r="B40" t="s">
        <v>36</v>
      </c>
      <c r="C40" s="6">
        <v>63426</v>
      </c>
      <c r="D40" s="1">
        <v>2729719</v>
      </c>
      <c r="E40" s="1">
        <v>1032316</v>
      </c>
      <c r="F40" s="1">
        <v>404405</v>
      </c>
      <c r="G40" s="2"/>
      <c r="I40" s="2"/>
    </row>
    <row r="41" spans="2:9" ht="15" thickBot="1" x14ac:dyDescent="0.35">
      <c r="B41" t="s">
        <v>37</v>
      </c>
      <c r="C41" s="6">
        <v>60905</v>
      </c>
      <c r="D41" s="1">
        <v>8216204</v>
      </c>
      <c r="E41" s="1">
        <v>2917402</v>
      </c>
      <c r="F41" s="1">
        <v>1155775</v>
      </c>
      <c r="G41" s="2"/>
      <c r="I41" s="2"/>
    </row>
    <row r="42" spans="2:9" ht="15" thickBot="1" x14ac:dyDescent="0.35">
      <c r="B42" t="s">
        <v>38</v>
      </c>
      <c r="C42" s="6">
        <v>20296</v>
      </c>
      <c r="D42" s="1">
        <v>1813327</v>
      </c>
      <c r="E42" s="1">
        <v>626580</v>
      </c>
      <c r="F42" s="1">
        <v>182991</v>
      </c>
      <c r="G42" s="2"/>
      <c r="I42" s="2"/>
    </row>
    <row r="43" spans="2:9" ht="15" thickBot="1" x14ac:dyDescent="0.35">
      <c r="B43" t="s">
        <v>39</v>
      </c>
      <c r="C43" s="6">
        <v>64340</v>
      </c>
      <c r="D43" s="1">
        <v>666745</v>
      </c>
      <c r="E43" s="1">
        <v>260275</v>
      </c>
      <c r="F43" s="1">
        <v>104188</v>
      </c>
      <c r="G43" s="2"/>
      <c r="I43" s="2"/>
    </row>
    <row r="44" spans="2:9" ht="15" thickBot="1" x14ac:dyDescent="0.35">
      <c r="B44" t="s">
        <v>40</v>
      </c>
      <c r="C44" s="6">
        <v>52306</v>
      </c>
      <c r="D44" s="1">
        <v>3147526</v>
      </c>
      <c r="E44" s="1">
        <v>1054559</v>
      </c>
      <c r="F44" s="1">
        <v>398063</v>
      </c>
      <c r="G44" s="2"/>
      <c r="I44" s="2"/>
    </row>
    <row r="45" spans="2:9" ht="15" thickBot="1" x14ac:dyDescent="0.35">
      <c r="B45" t="s">
        <v>41</v>
      </c>
      <c r="C45" s="6">
        <v>56274</v>
      </c>
      <c r="D45" s="1">
        <v>541735</v>
      </c>
      <c r="E45" s="1">
        <v>174784</v>
      </c>
      <c r="F45" s="1">
        <v>53553</v>
      </c>
      <c r="G45" s="2"/>
      <c r="I45" s="2"/>
    </row>
    <row r="46" spans="2:9" ht="15" thickBot="1" x14ac:dyDescent="0.35">
      <c r="B46" t="s">
        <v>42</v>
      </c>
      <c r="C46" s="6">
        <v>52375</v>
      </c>
      <c r="D46" s="1">
        <v>4131145</v>
      </c>
      <c r="E46" s="1">
        <v>1348224</v>
      </c>
      <c r="F46" s="1">
        <v>503124</v>
      </c>
      <c r="G46" s="2"/>
      <c r="I46" s="2"/>
    </row>
    <row r="47" spans="2:9" ht="15" thickBot="1" x14ac:dyDescent="0.35">
      <c r="B47" t="s">
        <v>43</v>
      </c>
      <c r="C47" s="6">
        <v>60629</v>
      </c>
      <c r="D47" s="1">
        <v>15890162</v>
      </c>
      <c r="E47" s="1">
        <v>5776533</v>
      </c>
      <c r="F47" s="1">
        <v>2025736</v>
      </c>
      <c r="G47" s="2"/>
      <c r="I47" s="2"/>
    </row>
    <row r="48" spans="2:9" ht="15" thickBot="1" x14ac:dyDescent="0.35">
      <c r="B48" t="s">
        <v>44</v>
      </c>
      <c r="C48" s="6">
        <v>71414</v>
      </c>
      <c r="D48" s="1">
        <v>1778532</v>
      </c>
      <c r="E48" s="1">
        <v>664661</v>
      </c>
      <c r="F48" s="1">
        <v>216552</v>
      </c>
      <c r="G48" s="2"/>
      <c r="I48" s="2"/>
    </row>
    <row r="49" spans="2:9" ht="15" thickBot="1" x14ac:dyDescent="0.35">
      <c r="B49" t="s">
        <v>45</v>
      </c>
      <c r="C49" s="6">
        <v>60782</v>
      </c>
      <c r="D49" s="1">
        <v>414700</v>
      </c>
      <c r="E49" s="1">
        <v>172272</v>
      </c>
      <c r="F49" s="1">
        <v>71257</v>
      </c>
      <c r="G49" s="2"/>
      <c r="I49" s="2"/>
    </row>
    <row r="50" spans="2:9" ht="15" thickBot="1" x14ac:dyDescent="0.35">
      <c r="B50" t="s">
        <v>46</v>
      </c>
      <c r="C50" s="6">
        <v>72577</v>
      </c>
      <c r="D50" s="3">
        <v>5288045</v>
      </c>
      <c r="E50" s="3">
        <v>2325070</v>
      </c>
      <c r="F50" s="3">
        <v>1012270</v>
      </c>
      <c r="G50" s="4"/>
      <c r="I50" s="4"/>
    </row>
    <row r="51" spans="2:9" ht="15" thickBot="1" x14ac:dyDescent="0.35">
      <c r="B51" t="s">
        <v>47</v>
      </c>
      <c r="C51" s="6">
        <v>74073</v>
      </c>
      <c r="D51" s="1">
        <v>4850250</v>
      </c>
      <c r="E51" s="1">
        <v>1955632</v>
      </c>
      <c r="F51" s="1">
        <v>750904</v>
      </c>
      <c r="G51" s="2"/>
      <c r="I51" s="2"/>
    </row>
    <row r="52" spans="2:9" ht="15" thickBot="1" x14ac:dyDescent="0.35">
      <c r="B52" t="s">
        <v>48</v>
      </c>
      <c r="C52" s="6">
        <v>44097</v>
      </c>
      <c r="D52" s="1">
        <v>1116281</v>
      </c>
      <c r="E52" s="1">
        <v>269706</v>
      </c>
      <c r="F52" s="1">
        <v>108020</v>
      </c>
      <c r="G52" s="2"/>
      <c r="I52" s="2"/>
    </row>
    <row r="53" spans="2:9" ht="15" thickBot="1" x14ac:dyDescent="0.35">
      <c r="B53" t="s">
        <v>49</v>
      </c>
      <c r="C53" s="6">
        <v>60773</v>
      </c>
      <c r="D53" s="1">
        <v>3724423</v>
      </c>
      <c r="E53" s="1">
        <v>1258379</v>
      </c>
      <c r="F53" s="1">
        <v>428501</v>
      </c>
      <c r="G53" s="2"/>
      <c r="I53" s="2"/>
    </row>
    <row r="54" spans="2:9" ht="15" thickBot="1" x14ac:dyDescent="0.35">
      <c r="B54" t="s">
        <v>50</v>
      </c>
      <c r="C54" s="6">
        <v>61584</v>
      </c>
      <c r="D54" s="1">
        <v>368597</v>
      </c>
      <c r="E54" s="1">
        <v>113557</v>
      </c>
      <c r="F54" s="1">
        <v>40374</v>
      </c>
      <c r="G54" s="2"/>
      <c r="I54" s="2"/>
    </row>
    <row r="55" spans="2:9" x14ac:dyDescent="0.3">
      <c r="C55" s="15" t="s">
        <v>84</v>
      </c>
      <c r="D55">
        <f>SLOPE($C$4:$C$54,D4:D54)</f>
        <v>4.8205819241396085E-4</v>
      </c>
      <c r="E55">
        <f t="shared" ref="E55:F55" si="0">SLOPE($C$4:$C$54,E4:E54)</f>
        <v>1.7407547115649111E-3</v>
      </c>
      <c r="F55">
        <f t="shared" si="0"/>
        <v>5.0493298613933577E-3</v>
      </c>
    </row>
    <row r="56" spans="2:9" x14ac:dyDescent="0.3">
      <c r="C56" s="15" t="s">
        <v>85</v>
      </c>
      <c r="D56">
        <f>INTERCEPT($C$4:$C$54,D4:D54)</f>
        <v>58844.018925063552</v>
      </c>
      <c r="E56">
        <f t="shared" ref="E56:F56" si="1">INTERCEPT($C$4:$C$54,E4:E54)</f>
        <v>58186.37042876795</v>
      </c>
      <c r="F56">
        <f t="shared" si="1"/>
        <v>57890.732653999687</v>
      </c>
    </row>
    <row r="59" spans="2:9" x14ac:dyDescent="0.3">
      <c r="C59" s="15"/>
    </row>
    <row r="60" spans="2:9" x14ac:dyDescent="0.3">
      <c r="C60" s="15"/>
    </row>
    <row r="75" spans="1:2" x14ac:dyDescent="0.3">
      <c r="A75" s="15" t="s">
        <v>86</v>
      </c>
      <c r="B75" s="15">
        <f>SQRT(0.0097)</f>
        <v>9.8488578017961043E-2</v>
      </c>
    </row>
  </sheetData>
  <mergeCells count="3">
    <mergeCell ref="E2:F2"/>
    <mergeCell ref="G2:H2"/>
    <mergeCell ref="I2:J2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DF1-0F2C-421A-8CAE-4BD3B24D4A5E}">
  <dimension ref="A1:I20"/>
  <sheetViews>
    <sheetView workbookViewId="0">
      <selection activeCell="D27" sqref="D27"/>
    </sheetView>
  </sheetViews>
  <sheetFormatPr defaultRowHeight="14.5" x14ac:dyDescent="0.3"/>
  <cols>
    <col min="1" max="1" width="53.5" bestFit="1" customWidth="1"/>
    <col min="2" max="2" width="17.3984375" bestFit="1" customWidth="1"/>
    <col min="3" max="3" width="17.8984375" bestFit="1" customWidth="1"/>
    <col min="4" max="4" width="16.3984375" bestFit="1" customWidth="1"/>
    <col min="5" max="5" width="16.8984375" bestFit="1" customWidth="1"/>
    <col min="6" max="6" width="17.59765625" bestFit="1" customWidth="1"/>
    <col min="7" max="9" width="17.3984375" bestFit="1" customWidth="1"/>
  </cols>
  <sheetData>
    <row r="1" spans="1:9" ht="19.5" x14ac:dyDescent="0.45">
      <c r="A1" s="9" t="s">
        <v>54</v>
      </c>
      <c r="B1" s="9"/>
      <c r="C1" s="9"/>
      <c r="D1" s="9"/>
      <c r="E1" s="9"/>
      <c r="F1" s="9"/>
      <c r="G1" s="9"/>
      <c r="H1" s="9"/>
      <c r="I1" s="9"/>
    </row>
    <row r="2" spans="1:9" ht="20" thickBot="1" x14ac:dyDescent="0.5">
      <c r="A2" s="9"/>
      <c r="B2" s="9"/>
      <c r="C2" s="9"/>
      <c r="D2" s="9"/>
      <c r="E2" s="9"/>
      <c r="F2" s="9"/>
      <c r="G2" s="9"/>
      <c r="H2" s="9"/>
      <c r="I2" s="9"/>
    </row>
    <row r="3" spans="1:9" ht="19.5" x14ac:dyDescent="0.45">
      <c r="A3" s="12" t="s">
        <v>55</v>
      </c>
      <c r="B3" s="12"/>
      <c r="C3" s="9"/>
      <c r="D3" s="9"/>
      <c r="E3" s="9"/>
      <c r="F3" s="9"/>
      <c r="G3" s="9"/>
      <c r="H3" s="9"/>
      <c r="I3" s="9"/>
    </row>
    <row r="4" spans="1:9" ht="19.5" x14ac:dyDescent="0.45">
      <c r="A4" s="8" t="s">
        <v>56</v>
      </c>
      <c r="B4" s="8">
        <v>0.61724037632480833</v>
      </c>
      <c r="C4" s="9"/>
      <c r="D4" s="9"/>
      <c r="E4" s="9"/>
      <c r="F4" s="9"/>
      <c r="G4" s="9"/>
      <c r="H4" s="9"/>
      <c r="I4" s="9"/>
    </row>
    <row r="5" spans="1:9" ht="19.5" x14ac:dyDescent="0.45">
      <c r="A5" s="8" t="s">
        <v>57</v>
      </c>
      <c r="B5" s="13">
        <v>0.38098568216559098</v>
      </c>
      <c r="C5" s="9"/>
      <c r="D5" s="9"/>
      <c r="E5" s="9"/>
      <c r="F5" s="9"/>
      <c r="G5" s="9"/>
      <c r="H5" s="9"/>
      <c r="I5" s="9"/>
    </row>
    <row r="6" spans="1:9" ht="19.5" x14ac:dyDescent="0.45">
      <c r="A6" s="8" t="s">
        <v>58</v>
      </c>
      <c r="B6" s="13">
        <v>0.3414741299633946</v>
      </c>
      <c r="C6" s="9"/>
      <c r="D6" s="9"/>
      <c r="E6" s="9"/>
      <c r="F6" s="9"/>
      <c r="G6" s="9"/>
      <c r="H6" s="9"/>
      <c r="I6" s="9"/>
    </row>
    <row r="7" spans="1:9" ht="19.5" x14ac:dyDescent="0.45">
      <c r="A7" s="8" t="s">
        <v>59</v>
      </c>
      <c r="B7" s="8">
        <v>9429.0523372347307</v>
      </c>
      <c r="C7" s="9"/>
      <c r="D7" s="9"/>
      <c r="E7" s="9"/>
      <c r="F7" s="9"/>
      <c r="G7" s="9"/>
      <c r="H7" s="9"/>
      <c r="I7" s="9"/>
    </row>
    <row r="8" spans="1:9" ht="20" thickBot="1" x14ac:dyDescent="0.5">
      <c r="A8" s="10" t="s">
        <v>60</v>
      </c>
      <c r="B8" s="14">
        <v>51</v>
      </c>
      <c r="C8" s="9"/>
      <c r="D8" s="9"/>
      <c r="E8" s="9"/>
      <c r="F8" s="9"/>
      <c r="G8" s="9"/>
      <c r="H8" s="9"/>
      <c r="I8" s="9"/>
    </row>
    <row r="9" spans="1:9" ht="19.5" x14ac:dyDescent="0.45">
      <c r="A9" s="9"/>
      <c r="B9" s="9"/>
      <c r="C9" s="9"/>
      <c r="D9" s="9"/>
      <c r="E9" s="9"/>
      <c r="F9" s="9"/>
      <c r="G9" s="9"/>
      <c r="H9" s="9"/>
      <c r="I9" s="9"/>
    </row>
    <row r="10" spans="1:9" ht="20" thickBot="1" x14ac:dyDescent="0.5">
      <c r="A10" s="9" t="s">
        <v>61</v>
      </c>
      <c r="B10" s="9"/>
      <c r="C10" s="9"/>
      <c r="D10" s="9"/>
      <c r="E10" s="9"/>
      <c r="F10" s="9"/>
      <c r="G10" s="9"/>
      <c r="H10" s="9"/>
      <c r="I10" s="9"/>
    </row>
    <row r="11" spans="1:9" ht="19.5" x14ac:dyDescent="0.45">
      <c r="A11" s="11"/>
      <c r="B11" s="11" t="s">
        <v>66</v>
      </c>
      <c r="C11" s="11" t="s">
        <v>67</v>
      </c>
      <c r="D11" s="11" t="s">
        <v>68</v>
      </c>
      <c r="E11" s="11" t="s">
        <v>69</v>
      </c>
      <c r="F11" s="11" t="s">
        <v>70</v>
      </c>
      <c r="G11" s="9"/>
      <c r="H11" s="9"/>
      <c r="I11" s="9"/>
    </row>
    <row r="12" spans="1:9" ht="19.5" x14ac:dyDescent="0.45">
      <c r="A12" s="8" t="s">
        <v>62</v>
      </c>
      <c r="B12" s="8">
        <v>3</v>
      </c>
      <c r="C12" s="20">
        <v>2571827945.1762104</v>
      </c>
      <c r="D12" s="8">
        <v>857275981.72540343</v>
      </c>
      <c r="E12" s="8">
        <v>9.6423871230351992</v>
      </c>
      <c r="F12" s="13">
        <v>4.5081839961923906E-5</v>
      </c>
      <c r="G12" s="9"/>
      <c r="H12" s="9"/>
      <c r="I12" s="9"/>
    </row>
    <row r="13" spans="1:9" ht="19.5" x14ac:dyDescent="0.45">
      <c r="A13" s="8" t="s">
        <v>63</v>
      </c>
      <c r="B13" s="8">
        <v>47</v>
      </c>
      <c r="C13" s="20">
        <v>4178630314.9806519</v>
      </c>
      <c r="D13" s="8">
        <v>88907027.978311747</v>
      </c>
      <c r="E13" s="8"/>
      <c r="F13" s="8"/>
      <c r="G13" s="9"/>
      <c r="H13" s="9"/>
      <c r="I13" s="9"/>
    </row>
    <row r="14" spans="1:9" ht="20" thickBot="1" x14ac:dyDescent="0.5">
      <c r="A14" s="10" t="s">
        <v>64</v>
      </c>
      <c r="B14" s="10">
        <v>50</v>
      </c>
      <c r="C14" s="21">
        <v>6750458260.1568623</v>
      </c>
      <c r="D14" s="10"/>
      <c r="E14" s="10"/>
      <c r="F14" s="10"/>
      <c r="G14" s="9"/>
      <c r="H14" s="9"/>
      <c r="I14" s="9"/>
    </row>
    <row r="15" spans="1:9" ht="20" thickBot="1" x14ac:dyDescent="0.5">
      <c r="A15" s="9"/>
      <c r="B15" s="9"/>
      <c r="C15" s="9"/>
      <c r="D15" s="9"/>
      <c r="E15" s="9"/>
      <c r="F15" s="9"/>
      <c r="G15" s="9"/>
      <c r="H15" s="9"/>
      <c r="I15" s="9"/>
    </row>
    <row r="16" spans="1:9" ht="19.5" x14ac:dyDescent="0.45">
      <c r="A16" s="11"/>
      <c r="B16" s="11" t="s">
        <v>71</v>
      </c>
      <c r="C16" s="11" t="s">
        <v>59</v>
      </c>
      <c r="D16" s="11" t="s">
        <v>72</v>
      </c>
      <c r="E16" s="11" t="s">
        <v>73</v>
      </c>
      <c r="F16" s="11" t="s">
        <v>74</v>
      </c>
      <c r="G16" s="11" t="s">
        <v>75</v>
      </c>
      <c r="H16" s="11" t="s">
        <v>76</v>
      </c>
      <c r="I16" s="11" t="s">
        <v>77</v>
      </c>
    </row>
    <row r="17" spans="1:9" ht="19.5" x14ac:dyDescent="0.45">
      <c r="A17" s="8" t="s">
        <v>65</v>
      </c>
      <c r="B17" s="13">
        <v>61477.530837798826</v>
      </c>
      <c r="C17" s="8">
        <v>1938.6350797593548</v>
      </c>
      <c r="D17" s="8">
        <v>31.711760237739075</v>
      </c>
      <c r="E17" s="8">
        <v>2.2072458374924392E-33</v>
      </c>
      <c r="F17" s="8">
        <v>57577.500106509193</v>
      </c>
      <c r="G17" s="8">
        <v>65377.561569088459</v>
      </c>
      <c r="H17" s="8">
        <v>57577.500106509193</v>
      </c>
      <c r="I17" s="8">
        <v>65377.561569088459</v>
      </c>
    </row>
    <row r="18" spans="1:9" ht="19.5" x14ac:dyDescent="0.45">
      <c r="A18" s="8" t="s">
        <v>78</v>
      </c>
      <c r="B18" s="13">
        <v>-1.082243764756655E-2</v>
      </c>
      <c r="C18" s="8">
        <v>2.6978649926511509E-3</v>
      </c>
      <c r="D18" s="8">
        <v>-4.0114822932379228</v>
      </c>
      <c r="E18" s="13">
        <v>2.1489476113905169E-4</v>
      </c>
      <c r="F18" s="8">
        <v>-1.624984195385613E-2</v>
      </c>
      <c r="G18" s="8">
        <v>-5.3950333412769698E-3</v>
      </c>
      <c r="H18" s="8">
        <v>-1.624984195385613E-2</v>
      </c>
      <c r="I18" s="8">
        <v>-5.3950333412769698E-3</v>
      </c>
    </row>
    <row r="19" spans="1:9" ht="19.5" x14ac:dyDescent="0.45">
      <c r="A19" s="8" t="s">
        <v>80</v>
      </c>
      <c r="B19" s="13">
        <v>2.6515403790478037E-2</v>
      </c>
      <c r="C19" s="8">
        <v>1.4112058543771226E-2</v>
      </c>
      <c r="D19" s="8">
        <v>1.8789182108503506</v>
      </c>
      <c r="E19" s="13">
        <v>6.6465031624738768E-2</v>
      </c>
      <c r="F19" s="8">
        <v>-1.8743961141528334E-3</v>
      </c>
      <c r="G19" s="8">
        <v>5.4905203695108908E-2</v>
      </c>
      <c r="H19" s="8">
        <v>-1.8743961141528334E-3</v>
      </c>
      <c r="I19" s="8">
        <v>5.4905203695108908E-2</v>
      </c>
    </row>
    <row r="20" spans="1:9" ht="20" thickBot="1" x14ac:dyDescent="0.5">
      <c r="A20" s="10" t="s">
        <v>82</v>
      </c>
      <c r="B20" s="14">
        <v>5.1990506036913818E-3</v>
      </c>
      <c r="C20" s="10">
        <v>2.4345158401523709E-2</v>
      </c>
      <c r="D20" s="10">
        <v>0.21355583389286903</v>
      </c>
      <c r="E20" s="14">
        <v>0.83181714961195552</v>
      </c>
      <c r="F20" s="10">
        <v>-4.3777090865822474E-2</v>
      </c>
      <c r="G20" s="10">
        <v>5.4175192073205231E-2</v>
      </c>
      <c r="H20" s="10">
        <v>-4.3777090865822474E-2</v>
      </c>
      <c r="I20" s="10">
        <v>5.4175192073205231E-2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B0D2-C022-4D47-8DE9-0927939C174D}">
  <dimension ref="A1:I18"/>
  <sheetViews>
    <sheetView workbookViewId="0">
      <selection activeCell="M6" sqref="M6"/>
    </sheetView>
  </sheetViews>
  <sheetFormatPr defaultRowHeight="14.5" x14ac:dyDescent="0.3"/>
  <cols>
    <col min="1" max="1" width="42" bestFit="1" customWidth="1"/>
    <col min="2" max="2" width="13.59765625" bestFit="1" customWidth="1"/>
    <col min="3" max="3" width="15" bestFit="1" customWidth="1"/>
    <col min="4" max="4" width="13.59765625" bestFit="1" customWidth="1"/>
    <col min="5" max="5" width="14.19921875" bestFit="1" customWidth="1"/>
    <col min="6" max="6" width="14.5" bestFit="1" customWidth="1"/>
    <col min="7" max="7" width="13.59765625" bestFit="1" customWidth="1"/>
    <col min="8" max="8" width="14.5" bestFit="1" customWidth="1"/>
    <col min="9" max="9" width="13.59765625" bestFit="1" customWidth="1"/>
  </cols>
  <sheetData>
    <row r="1" spans="1:9" x14ac:dyDescent="0.3">
      <c r="A1" t="s">
        <v>54</v>
      </c>
    </row>
    <row r="2" spans="1:9" ht="15" thickBot="1" x14ac:dyDescent="0.35"/>
    <row r="3" spans="1:9" x14ac:dyDescent="0.3">
      <c r="A3" s="19" t="s">
        <v>55</v>
      </c>
      <c r="B3" s="19"/>
    </row>
    <row r="4" spans="1:9" x14ac:dyDescent="0.3">
      <c r="A4" s="16" t="s">
        <v>56</v>
      </c>
      <c r="B4" s="16">
        <v>0.17745116747462486</v>
      </c>
    </row>
    <row r="5" spans="1:9" x14ac:dyDescent="0.3">
      <c r="A5" s="16" t="s">
        <v>57</v>
      </c>
      <c r="B5" s="16">
        <v>3.148891683810736E-2</v>
      </c>
    </row>
    <row r="6" spans="1:9" x14ac:dyDescent="0.3">
      <c r="A6" s="16" t="s">
        <v>58</v>
      </c>
      <c r="B6" s="16">
        <v>1.1723384528680979E-2</v>
      </c>
    </row>
    <row r="7" spans="1:9" x14ac:dyDescent="0.3">
      <c r="A7" s="16" t="s">
        <v>59</v>
      </c>
      <c r="B7" s="16">
        <v>11551.034622256338</v>
      </c>
    </row>
    <row r="8" spans="1:9" ht="15" thickBot="1" x14ac:dyDescent="0.35">
      <c r="A8" s="17" t="s">
        <v>60</v>
      </c>
      <c r="B8" s="17">
        <v>51</v>
      </c>
    </row>
    <row r="10" spans="1:9" ht="15" thickBot="1" x14ac:dyDescent="0.35">
      <c r="A10" t="s">
        <v>61</v>
      </c>
    </row>
    <row r="11" spans="1:9" x14ac:dyDescent="0.3">
      <c r="A11" s="18"/>
      <c r="B11" s="18" t="s">
        <v>66</v>
      </c>
      <c r="C11" s="18" t="s">
        <v>67</v>
      </c>
      <c r="D11" s="18" t="s">
        <v>68</v>
      </c>
      <c r="E11" s="18" t="s">
        <v>69</v>
      </c>
      <c r="F11" s="18" t="s">
        <v>70</v>
      </c>
    </row>
    <row r="12" spans="1:9" x14ac:dyDescent="0.3">
      <c r="A12" s="16" t="s">
        <v>62</v>
      </c>
      <c r="B12" s="16">
        <v>1</v>
      </c>
      <c r="C12" s="16">
        <v>212564618.77319431</v>
      </c>
      <c r="D12" s="16">
        <v>212564618.77319431</v>
      </c>
      <c r="E12" s="16">
        <v>1.5931226311112288</v>
      </c>
      <c r="F12" s="16">
        <v>0.21285521473192759</v>
      </c>
    </row>
    <row r="13" spans="1:9" x14ac:dyDescent="0.3">
      <c r="A13" s="16" t="s">
        <v>63</v>
      </c>
      <c r="B13" s="16">
        <v>49</v>
      </c>
      <c r="C13" s="16">
        <v>6537893641.3836679</v>
      </c>
      <c r="D13" s="16">
        <v>133426400.84456465</v>
      </c>
      <c r="E13" s="16"/>
      <c r="F13" s="16"/>
    </row>
    <row r="14" spans="1:9" ht="15" thickBot="1" x14ac:dyDescent="0.35">
      <c r="A14" s="17" t="s">
        <v>64</v>
      </c>
      <c r="B14" s="17">
        <v>50</v>
      </c>
      <c r="C14" s="17">
        <v>6750458260.1568623</v>
      </c>
      <c r="D14" s="17"/>
      <c r="E14" s="17"/>
      <c r="F14" s="17"/>
    </row>
    <row r="15" spans="1:9" ht="15" thickBot="1" x14ac:dyDescent="0.35"/>
    <row r="16" spans="1:9" x14ac:dyDescent="0.3">
      <c r="A16" s="18"/>
      <c r="B16" s="18" t="s">
        <v>71</v>
      </c>
      <c r="C16" s="18" t="s">
        <v>59</v>
      </c>
      <c r="D16" s="18" t="s">
        <v>72</v>
      </c>
      <c r="E16" s="18" t="s">
        <v>73</v>
      </c>
      <c r="F16" s="18" t="s">
        <v>74</v>
      </c>
      <c r="G16" s="18" t="s">
        <v>75</v>
      </c>
      <c r="H16" s="18" t="s">
        <v>76</v>
      </c>
      <c r="I16" s="18" t="s">
        <v>77</v>
      </c>
    </row>
    <row r="17" spans="1:9" x14ac:dyDescent="0.3">
      <c r="A17" s="16" t="s">
        <v>65</v>
      </c>
      <c r="B17" s="16">
        <v>58844.018925063552</v>
      </c>
      <c r="C17" s="16">
        <v>2207.6121640467736</v>
      </c>
      <c r="D17" s="16">
        <v>26.65505285910211</v>
      </c>
      <c r="E17" s="16">
        <v>8.0447150170586693E-31</v>
      </c>
      <c r="F17" s="16">
        <v>54407.656187009867</v>
      </c>
      <c r="G17" s="16">
        <v>63280.381663117238</v>
      </c>
      <c r="H17" s="16">
        <v>54407.656187009867</v>
      </c>
      <c r="I17" s="16">
        <v>63280.381663117238</v>
      </c>
    </row>
    <row r="18" spans="1:9" ht="15" thickBot="1" x14ac:dyDescent="0.35">
      <c r="A18" s="17" t="s">
        <v>78</v>
      </c>
      <c r="B18" s="17">
        <v>4.8205819241396074E-4</v>
      </c>
      <c r="C18" s="17">
        <v>3.8192216576780544E-4</v>
      </c>
      <c r="D18" s="17">
        <v>1.262189617732306</v>
      </c>
      <c r="E18" s="17">
        <v>0.21285521473192759</v>
      </c>
      <c r="F18" s="17">
        <v>-2.8544313442378934E-4</v>
      </c>
      <c r="G18" s="17">
        <v>1.2495595192517108E-3</v>
      </c>
      <c r="H18" s="17">
        <v>-2.8544313442378934E-4</v>
      </c>
      <c r="I18" s="17">
        <v>1.2495595192517108E-3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7CA4-C04B-46AC-ACF5-A2E9FB4EFA5D}">
  <dimension ref="A1:I18"/>
  <sheetViews>
    <sheetView workbookViewId="0">
      <selection activeCell="E33" sqref="E33"/>
    </sheetView>
  </sheetViews>
  <sheetFormatPr defaultRowHeight="14.5" x14ac:dyDescent="0.3"/>
  <cols>
    <col min="1" max="1" width="43.8984375" bestFit="1" customWidth="1"/>
    <col min="2" max="2" width="13.59765625" bestFit="1" customWidth="1"/>
    <col min="3" max="3" width="15" bestFit="1" customWidth="1"/>
    <col min="4" max="4" width="13.59765625" bestFit="1" customWidth="1"/>
    <col min="5" max="5" width="14.19921875" bestFit="1" customWidth="1"/>
    <col min="6" max="6" width="14.5" bestFit="1" customWidth="1"/>
    <col min="7" max="7" width="13.59765625" bestFit="1" customWidth="1"/>
    <col min="8" max="8" width="13.796875" bestFit="1" customWidth="1"/>
    <col min="9" max="9" width="13.59765625" bestFit="1" customWidth="1"/>
  </cols>
  <sheetData>
    <row r="1" spans="1:9" x14ac:dyDescent="0.3">
      <c r="A1" t="s">
        <v>54</v>
      </c>
    </row>
    <row r="2" spans="1:9" ht="15" thickBot="1" x14ac:dyDescent="0.35"/>
    <row r="3" spans="1:9" x14ac:dyDescent="0.3">
      <c r="A3" s="19" t="s">
        <v>55</v>
      </c>
      <c r="B3" s="19"/>
    </row>
    <row r="4" spans="1:9" x14ac:dyDescent="0.3">
      <c r="A4" s="16" t="s">
        <v>56</v>
      </c>
      <c r="B4" s="16">
        <v>0.25662684642762496</v>
      </c>
    </row>
    <row r="5" spans="1:9" x14ac:dyDescent="0.3">
      <c r="A5" s="16" t="s">
        <v>57</v>
      </c>
      <c r="B5" s="16">
        <v>6.5857338307387811E-2</v>
      </c>
    </row>
    <row r="6" spans="1:9" x14ac:dyDescent="0.3">
      <c r="A6" s="16" t="s">
        <v>58</v>
      </c>
      <c r="B6" s="16">
        <v>4.6793202354477356E-2</v>
      </c>
    </row>
    <row r="7" spans="1:9" x14ac:dyDescent="0.3">
      <c r="A7" s="16" t="s">
        <v>59</v>
      </c>
      <c r="B7" s="16">
        <v>11344.234395325133</v>
      </c>
    </row>
    <row r="8" spans="1:9" ht="15" thickBot="1" x14ac:dyDescent="0.35">
      <c r="A8" s="17" t="s">
        <v>60</v>
      </c>
      <c r="B8" s="17">
        <v>51</v>
      </c>
    </row>
    <row r="10" spans="1:9" ht="15" thickBot="1" x14ac:dyDescent="0.35">
      <c r="A10" t="s">
        <v>61</v>
      </c>
    </row>
    <row r="11" spans="1:9" x14ac:dyDescent="0.3">
      <c r="A11" s="18"/>
      <c r="B11" s="18" t="s">
        <v>66</v>
      </c>
      <c r="C11" s="18" t="s">
        <v>67</v>
      </c>
      <c r="D11" s="18" t="s">
        <v>68</v>
      </c>
      <c r="E11" s="18" t="s">
        <v>69</v>
      </c>
      <c r="F11" s="18" t="s">
        <v>70</v>
      </c>
    </row>
    <row r="12" spans="1:9" x14ac:dyDescent="0.3">
      <c r="A12" s="16" t="s">
        <v>62</v>
      </c>
      <c r="B12" s="16">
        <v>1</v>
      </c>
      <c r="C12" s="16">
        <v>444567213.36905098</v>
      </c>
      <c r="D12" s="16">
        <v>444567213.36905098</v>
      </c>
      <c r="E12" s="16">
        <v>3.4545147217822691</v>
      </c>
      <c r="F12" s="16">
        <v>6.9090991392524892E-2</v>
      </c>
    </row>
    <row r="13" spans="1:9" x14ac:dyDescent="0.3">
      <c r="A13" s="16" t="s">
        <v>63</v>
      </c>
      <c r="B13" s="16">
        <v>49</v>
      </c>
      <c r="C13" s="16">
        <v>6305891046.7878113</v>
      </c>
      <c r="D13" s="16">
        <v>128691654.01607779</v>
      </c>
      <c r="E13" s="16"/>
      <c r="F13" s="16"/>
    </row>
    <row r="14" spans="1:9" ht="15" thickBot="1" x14ac:dyDescent="0.35">
      <c r="A14" s="17" t="s">
        <v>64</v>
      </c>
      <c r="B14" s="17">
        <v>50</v>
      </c>
      <c r="C14" s="17">
        <v>6750458260.1568623</v>
      </c>
      <c r="D14" s="17"/>
      <c r="E14" s="17"/>
      <c r="F14" s="17"/>
    </row>
    <row r="15" spans="1:9" ht="15" thickBot="1" x14ac:dyDescent="0.35"/>
    <row r="16" spans="1:9" x14ac:dyDescent="0.3">
      <c r="A16" s="18"/>
      <c r="B16" s="18" t="s">
        <v>71</v>
      </c>
      <c r="C16" s="18" t="s">
        <v>59</v>
      </c>
      <c r="D16" s="18" t="s">
        <v>72</v>
      </c>
      <c r="E16" s="18" t="s">
        <v>73</v>
      </c>
      <c r="F16" s="18" t="s">
        <v>74</v>
      </c>
      <c r="G16" s="18" t="s">
        <v>75</v>
      </c>
      <c r="H16" s="18" t="s">
        <v>76</v>
      </c>
      <c r="I16" s="18" t="s">
        <v>77</v>
      </c>
    </row>
    <row r="17" spans="1:9" x14ac:dyDescent="0.3">
      <c r="A17" s="16" t="s">
        <v>65</v>
      </c>
      <c r="B17" s="16">
        <v>58186.37042876795</v>
      </c>
      <c r="C17" s="16">
        <v>2100.3873971033313</v>
      </c>
      <c r="D17" s="16">
        <v>27.702684994688813</v>
      </c>
      <c r="E17" s="16">
        <v>1.3652107402837144E-31</v>
      </c>
      <c r="F17" s="16">
        <v>53965.483927170761</v>
      </c>
      <c r="G17" s="16">
        <v>62407.25693036514</v>
      </c>
      <c r="H17" s="16">
        <v>53965.483927170761</v>
      </c>
      <c r="I17" s="16">
        <v>62407.25693036514</v>
      </c>
    </row>
    <row r="18" spans="1:9" ht="15" thickBot="1" x14ac:dyDescent="0.35">
      <c r="A18" s="17" t="s">
        <v>80</v>
      </c>
      <c r="B18" s="17">
        <v>1.7407547115649102E-3</v>
      </c>
      <c r="C18" s="17">
        <v>9.365782228211929E-4</v>
      </c>
      <c r="D18" s="17">
        <v>1.8586324870135775</v>
      </c>
      <c r="E18" s="17">
        <v>6.909099139252467E-2</v>
      </c>
      <c r="F18" s="17">
        <v>-1.4136969265106944E-4</v>
      </c>
      <c r="G18" s="17">
        <v>3.6228791157808899E-3</v>
      </c>
      <c r="H18" s="17">
        <v>-1.4136969265106944E-4</v>
      </c>
      <c r="I18" s="17">
        <v>3.6228791157808899E-3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F237-DC97-44B5-ACE8-EEE88D9E89F3}">
  <dimension ref="A1:I18"/>
  <sheetViews>
    <sheetView workbookViewId="0">
      <selection activeCell="J31" sqref="J31"/>
    </sheetView>
  </sheetViews>
  <sheetFormatPr defaultRowHeight="14.5" x14ac:dyDescent="0.3"/>
  <cols>
    <col min="1" max="1" width="44.3984375" bestFit="1" customWidth="1"/>
    <col min="2" max="2" width="13.59765625" bestFit="1" customWidth="1"/>
    <col min="3" max="3" width="15" bestFit="1" customWidth="1"/>
    <col min="4" max="4" width="13.59765625" bestFit="1" customWidth="1"/>
    <col min="5" max="5" width="14.19921875" bestFit="1" customWidth="1"/>
    <col min="6" max="6" width="14.5" bestFit="1" customWidth="1"/>
    <col min="7" max="7" width="13.59765625" bestFit="1" customWidth="1"/>
    <col min="8" max="8" width="13.796875" bestFit="1" customWidth="1"/>
    <col min="9" max="9" width="13.59765625" bestFit="1" customWidth="1"/>
  </cols>
  <sheetData>
    <row r="1" spans="1:9" x14ac:dyDescent="0.3">
      <c r="A1" t="s">
        <v>54</v>
      </c>
    </row>
    <row r="2" spans="1:9" ht="15" thickBot="1" x14ac:dyDescent="0.35"/>
    <row r="3" spans="1:9" x14ac:dyDescent="0.3">
      <c r="A3" s="19" t="s">
        <v>55</v>
      </c>
      <c r="B3" s="19"/>
    </row>
    <row r="4" spans="1:9" x14ac:dyDescent="0.3">
      <c r="A4" s="16" t="s">
        <v>56</v>
      </c>
      <c r="B4" s="16">
        <v>0.28694583832043835</v>
      </c>
    </row>
    <row r="5" spans="1:9" x14ac:dyDescent="0.3">
      <c r="A5" s="16" t="s">
        <v>57</v>
      </c>
      <c r="B5" s="16">
        <v>8.233791412941914E-2</v>
      </c>
    </row>
    <row r="6" spans="1:9" x14ac:dyDescent="0.3">
      <c r="A6" s="16" t="s">
        <v>58</v>
      </c>
      <c r="B6" s="16">
        <v>6.3610116458590951E-2</v>
      </c>
    </row>
    <row r="7" spans="1:9" x14ac:dyDescent="0.3">
      <c r="A7" s="16" t="s">
        <v>59</v>
      </c>
      <c r="B7" s="16">
        <v>11243.718979127349</v>
      </c>
    </row>
    <row r="8" spans="1:9" ht="15" thickBot="1" x14ac:dyDescent="0.35">
      <c r="A8" s="17" t="s">
        <v>60</v>
      </c>
      <c r="B8" s="17">
        <v>51</v>
      </c>
    </row>
    <row r="10" spans="1:9" ht="15" thickBot="1" x14ac:dyDescent="0.35">
      <c r="A10" t="s">
        <v>61</v>
      </c>
    </row>
    <row r="11" spans="1:9" x14ac:dyDescent="0.3">
      <c r="A11" s="18"/>
      <c r="B11" s="18" t="s">
        <v>66</v>
      </c>
      <c r="C11" s="18" t="s">
        <v>67</v>
      </c>
      <c r="D11" s="18" t="s">
        <v>68</v>
      </c>
      <c r="E11" s="18" t="s">
        <v>69</v>
      </c>
      <c r="F11" s="18" t="s">
        <v>70</v>
      </c>
    </row>
    <row r="12" spans="1:9" x14ac:dyDescent="0.3">
      <c r="A12" s="16" t="s">
        <v>62</v>
      </c>
      <c r="B12" s="16">
        <v>1</v>
      </c>
      <c r="C12" s="16">
        <v>555818652.55902386</v>
      </c>
      <c r="D12" s="16">
        <v>555818652.55902386</v>
      </c>
      <c r="E12" s="16">
        <v>4.3965614951978491</v>
      </c>
      <c r="F12" s="16">
        <v>4.1195796233615335E-2</v>
      </c>
    </row>
    <row r="13" spans="1:9" x14ac:dyDescent="0.3">
      <c r="A13" s="16" t="s">
        <v>63</v>
      </c>
      <c r="B13" s="16">
        <v>49</v>
      </c>
      <c r="C13" s="16">
        <v>6194639607.5978384</v>
      </c>
      <c r="D13" s="16">
        <v>126421216.48158854</v>
      </c>
      <c r="E13" s="16"/>
      <c r="F13" s="16"/>
    </row>
    <row r="14" spans="1:9" ht="15" thickBot="1" x14ac:dyDescent="0.35">
      <c r="A14" s="17" t="s">
        <v>64</v>
      </c>
      <c r="B14" s="17">
        <v>50</v>
      </c>
      <c r="C14" s="17">
        <v>6750458260.1568623</v>
      </c>
      <c r="D14" s="17"/>
      <c r="E14" s="17"/>
      <c r="F14" s="17"/>
    </row>
    <row r="15" spans="1:9" ht="15" thickBot="1" x14ac:dyDescent="0.35"/>
    <row r="16" spans="1:9" x14ac:dyDescent="0.3">
      <c r="A16" s="18"/>
      <c r="B16" s="18" t="s">
        <v>71</v>
      </c>
      <c r="C16" s="18" t="s">
        <v>59</v>
      </c>
      <c r="D16" s="18" t="s">
        <v>72</v>
      </c>
      <c r="E16" s="18" t="s">
        <v>73</v>
      </c>
      <c r="F16" s="18" t="s">
        <v>74</v>
      </c>
      <c r="G16" s="18" t="s">
        <v>75</v>
      </c>
      <c r="H16" s="18" t="s">
        <v>76</v>
      </c>
      <c r="I16" s="18" t="s">
        <v>77</v>
      </c>
    </row>
    <row r="17" spans="1:9" x14ac:dyDescent="0.3">
      <c r="A17" s="16" t="s">
        <v>65</v>
      </c>
      <c r="B17" s="16">
        <v>57890.732653999687</v>
      </c>
      <c r="C17" s="16">
        <v>2079.8731805513899</v>
      </c>
      <c r="D17" s="16">
        <v>27.833780057038105</v>
      </c>
      <c r="E17" s="16">
        <v>1.0980425893532539E-31</v>
      </c>
      <c r="F17" s="16">
        <v>53711.071013994384</v>
      </c>
      <c r="G17" s="16">
        <v>62070.394294004989</v>
      </c>
      <c r="H17" s="16">
        <v>53711.071013994384</v>
      </c>
      <c r="I17" s="16">
        <v>62070.394294004989</v>
      </c>
    </row>
    <row r="18" spans="1:9" ht="15" thickBot="1" x14ac:dyDescent="0.35">
      <c r="A18" s="17" t="s">
        <v>82</v>
      </c>
      <c r="B18" s="17">
        <v>5.0493298613933594E-3</v>
      </c>
      <c r="C18" s="17">
        <v>2.408114690467927E-3</v>
      </c>
      <c r="D18" s="17">
        <v>2.0967979147256526</v>
      </c>
      <c r="E18" s="17">
        <v>4.1195796233615446E-2</v>
      </c>
      <c r="F18" s="17">
        <v>2.1004221126187141E-4</v>
      </c>
      <c r="G18" s="17">
        <v>9.8886175115248474E-3</v>
      </c>
      <c r="H18" s="17">
        <v>2.1004221126187141E-4</v>
      </c>
      <c r="I18" s="17">
        <v>9.8886175115248474E-3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Median Income Table</vt:lpstr>
      <vt:lpstr>Regression Model</vt:lpstr>
      <vt:lpstr>High school</vt:lpstr>
      <vt:lpstr>College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姜雄</dc:creator>
  <cp:lastModifiedBy>marso</cp:lastModifiedBy>
  <dcterms:created xsi:type="dcterms:W3CDTF">2015-06-05T18:17:20Z</dcterms:created>
  <dcterms:modified xsi:type="dcterms:W3CDTF">2021-04-29T02:43:51Z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e2ce60d7-d3d1-4e0d-9c7c-07cdb6e83566</vt:lpwstr>
  </property>
</Properties>
</file>