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_Science\BattlefieldV\"/>
    </mc:Choice>
  </mc:AlternateContent>
  <xr:revisionPtr revIDLastSave="0" documentId="13_ncr:1_{27AAFF1A-6402-43BF-82FE-1D7EBEFFF062}" xr6:coauthVersionLast="40" xr6:coauthVersionMax="40" xr10:uidLastSave="{00000000-0000-0000-0000-000000000000}"/>
  <bookViews>
    <workbookView xWindow="0" yWindow="0" windowWidth="23040" windowHeight="8988" xr2:uid="{F69A186D-8374-47DD-86A7-853B869095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" i="1" l="1"/>
  <c r="N2" i="1"/>
  <c r="J95" i="1" l="1"/>
  <c r="J93" i="1"/>
  <c r="K88" i="1" l="1"/>
  <c r="J85" i="1" l="1"/>
  <c r="J82" i="1" l="1"/>
  <c r="J79" i="1" l="1"/>
  <c r="J80" i="1" s="1"/>
  <c r="J73" i="1" l="1"/>
  <c r="K71" i="1" l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K70" i="1"/>
  <c r="K69" i="1"/>
  <c r="M69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J68" i="1"/>
  <c r="K68" i="1"/>
  <c r="M68" i="1"/>
  <c r="J67" i="1"/>
  <c r="K67" i="1"/>
  <c r="M67" i="1"/>
  <c r="K66" i="1"/>
  <c r="M66" i="1"/>
  <c r="K65" i="1" l="1"/>
  <c r="M65" i="1"/>
  <c r="K64" i="1"/>
  <c r="M64" i="1"/>
  <c r="K63" i="1"/>
  <c r="M63" i="1"/>
  <c r="K62" i="1" l="1"/>
  <c r="M62" i="1"/>
  <c r="K61" i="1"/>
  <c r="M6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2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 l="1"/>
  <c r="K27" i="1"/>
  <c r="K26" i="1" l="1"/>
  <c r="K25" i="1"/>
  <c r="K24" i="1" l="1"/>
  <c r="K23" i="1"/>
  <c r="K22" i="1"/>
  <c r="K21" i="1" l="1"/>
  <c r="K20" i="1"/>
  <c r="K19" i="1" l="1"/>
  <c r="K18" i="1"/>
  <c r="K17" i="1" l="1"/>
  <c r="K16" i="1"/>
  <c r="K15" i="1"/>
  <c r="K14" i="1" l="1"/>
  <c r="K3" i="1"/>
  <c r="L3" i="1" s="1"/>
  <c r="K4" i="1"/>
  <c r="K5" i="1"/>
  <c r="K6" i="1"/>
  <c r="K7" i="1"/>
  <c r="K8" i="1"/>
  <c r="K9" i="1"/>
  <c r="K10" i="1"/>
  <c r="K11" i="1"/>
  <c r="K12" i="1"/>
  <c r="K13" i="1"/>
  <c r="K2" i="1"/>
  <c r="L4" i="1" l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</calcChain>
</file>

<file path=xl/sharedStrings.xml><?xml version="1.0" encoding="utf-8"?>
<sst xmlns="http://schemas.openxmlformats.org/spreadsheetml/2006/main" count="343" uniqueCount="37">
  <si>
    <t>Date</t>
  </si>
  <si>
    <t>GameMode</t>
  </si>
  <si>
    <t>Kills</t>
  </si>
  <si>
    <t>Deaths</t>
  </si>
  <si>
    <t>Weapon</t>
  </si>
  <si>
    <t>Map</t>
  </si>
  <si>
    <t>Breakthrough</t>
  </si>
  <si>
    <t>Devastation</t>
  </si>
  <si>
    <t>LewisGun</t>
  </si>
  <si>
    <t>Hamada</t>
  </si>
  <si>
    <t>Fjell 652</t>
  </si>
  <si>
    <t>Conquest</t>
  </si>
  <si>
    <t>Twisted Steel</t>
  </si>
  <si>
    <t>Aerodrome</t>
  </si>
  <si>
    <t>Net</t>
  </si>
  <si>
    <t>Sum</t>
  </si>
  <si>
    <t>Rotterdam</t>
  </si>
  <si>
    <t>Panzerstorm</t>
  </si>
  <si>
    <t>Narvik</t>
  </si>
  <si>
    <t>Airborne</t>
  </si>
  <si>
    <t>MP40</t>
  </si>
  <si>
    <t>Frontlines</t>
  </si>
  <si>
    <t>M1928A</t>
  </si>
  <si>
    <t>K/D</t>
  </si>
  <si>
    <t>Arras</t>
  </si>
  <si>
    <t>Game_Score</t>
  </si>
  <si>
    <t>Class</t>
  </si>
  <si>
    <t>Entry</t>
  </si>
  <si>
    <t>Round</t>
  </si>
  <si>
    <t>Medic</t>
  </si>
  <si>
    <t>MG42</t>
  </si>
  <si>
    <t>Support</t>
  </si>
  <si>
    <t>Assault</t>
  </si>
  <si>
    <t>Sturmgeweher 1-5</t>
  </si>
  <si>
    <t>STG 44</t>
  </si>
  <si>
    <t>AVG K/D</t>
  </si>
  <si>
    <t>Total K/D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</si>
</sst>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2" fontId="0" fillId="0" borderId="0" xfId="0" applyNumberFormat="1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512DE-6917-45D6-9375-2633379DD30B}">
  <dimension ref="A1:O179"/>
  <sheetViews>
    <sheetView tabSelected="1" workbookViewId="0">
      <pane ySplit="1" topLeftCell="A87" activePane="bottomLeft" state="frozen"/>
      <selection pane="bottomLeft" activeCell="K99" sqref="K99"/>
    </sheetView>
  </sheetViews>
  <sheetFormatPr defaultRowHeight="14.4" x14ac:dyDescent="0.3"/>
  <cols>
    <col min="1" max="1" width="10.5546875" bestFit="1" customWidth="1"/>
    <col min="2" max="2" width="10.5546875" style="3" customWidth="1"/>
    <col min="3" max="3" width="9.5546875" customWidth="1"/>
    <col min="4" max="4" width="12" bestFit="1" customWidth="1"/>
    <col min="5" max="5" width="10.5546875" customWidth="1"/>
    <col min="10" max="10" width="11.33203125" bestFit="1" customWidth="1"/>
  </cols>
  <sheetData>
    <row r="1" spans="1:15" s="4" customFormat="1" x14ac:dyDescent="0.3">
      <c r="A1" s="4" t="s">
        <v>0</v>
      </c>
      <c r="B1" s="5" t="s">
        <v>27</v>
      </c>
      <c r="C1" s="4" t="s">
        <v>28</v>
      </c>
      <c r="D1" s="4" t="s">
        <v>1</v>
      </c>
      <c r="E1" s="4" t="s">
        <v>5</v>
      </c>
      <c r="F1" s="4" t="s">
        <v>26</v>
      </c>
      <c r="G1" s="4" t="s">
        <v>4</v>
      </c>
      <c r="H1" s="4" t="s">
        <v>2</v>
      </c>
      <c r="I1" s="4" t="s">
        <v>3</v>
      </c>
      <c r="J1" s="4" t="s">
        <v>25</v>
      </c>
      <c r="K1" s="4" t="s">
        <v>14</v>
      </c>
      <c r="L1" s="4" t="s">
        <v>15</v>
      </c>
      <c r="M1" s="4" t="s">
        <v>23</v>
      </c>
      <c r="N1" s="4" t="s">
        <v>35</v>
      </c>
      <c r="O1" s="4" t="s">
        <v>36</v>
      </c>
    </row>
    <row r="2" spans="1:15" x14ac:dyDescent="0.3">
      <c r="A2" s="1">
        <v>43439</v>
      </c>
      <c r="B2" s="3">
        <v>1</v>
      </c>
      <c r="C2" s="2">
        <v>1</v>
      </c>
      <c r="D2" t="s">
        <v>6</v>
      </c>
      <c r="E2" t="s">
        <v>7</v>
      </c>
      <c r="G2" t="s">
        <v>8</v>
      </c>
      <c r="H2">
        <v>5</v>
      </c>
      <c r="I2">
        <v>6</v>
      </c>
      <c r="K2">
        <f t="shared" ref="K2:K33" si="0">H2-I2</f>
        <v>-1</v>
      </c>
      <c r="L2">
        <v>-1</v>
      </c>
      <c r="M2" s="3">
        <f t="shared" ref="M2:M33" si="1">H2/I2</f>
        <v>0.83333333333333337</v>
      </c>
      <c r="N2" s="3">
        <f>AVERAGE(M2:M97)</f>
        <v>0.87081277157225301</v>
      </c>
      <c r="O2" s="3">
        <f>SUM(H1:H91)/SUM(I1:I97)</f>
        <v>0.71934865900383138</v>
      </c>
    </row>
    <row r="3" spans="1:15" x14ac:dyDescent="0.3">
      <c r="A3" s="1">
        <v>43439</v>
      </c>
      <c r="B3" s="3">
        <f>1+B2</f>
        <v>2</v>
      </c>
      <c r="C3">
        <v>2</v>
      </c>
      <c r="D3" t="s">
        <v>6</v>
      </c>
      <c r="E3" t="s">
        <v>9</v>
      </c>
      <c r="G3" t="s">
        <v>8</v>
      </c>
      <c r="H3">
        <v>18</v>
      </c>
      <c r="I3">
        <v>18</v>
      </c>
      <c r="K3">
        <f t="shared" si="0"/>
        <v>0</v>
      </c>
      <c r="L3">
        <f>K3+L2</f>
        <v>-1</v>
      </c>
      <c r="M3" s="3">
        <f t="shared" si="1"/>
        <v>1</v>
      </c>
    </row>
    <row r="4" spans="1:15" x14ac:dyDescent="0.3">
      <c r="A4" s="1">
        <v>43439</v>
      </c>
      <c r="B4" s="3">
        <f t="shared" ref="B4:B67" si="2">1+B3</f>
        <v>3</v>
      </c>
      <c r="C4">
        <v>3</v>
      </c>
      <c r="D4" t="s">
        <v>6</v>
      </c>
      <c r="E4" t="s">
        <v>10</v>
      </c>
      <c r="G4" t="s">
        <v>8</v>
      </c>
      <c r="H4">
        <v>9</v>
      </c>
      <c r="I4">
        <v>8</v>
      </c>
      <c r="K4">
        <f t="shared" si="0"/>
        <v>1</v>
      </c>
      <c r="L4">
        <f t="shared" ref="L4:L67" si="3">K4+L3</f>
        <v>0</v>
      </c>
      <c r="M4" s="3">
        <f t="shared" si="1"/>
        <v>1.125</v>
      </c>
    </row>
    <row r="5" spans="1:15" x14ac:dyDescent="0.3">
      <c r="A5" s="1">
        <v>43440</v>
      </c>
      <c r="B5" s="3">
        <f t="shared" si="2"/>
        <v>4</v>
      </c>
      <c r="C5">
        <v>1</v>
      </c>
      <c r="D5" t="s">
        <v>11</v>
      </c>
      <c r="E5" t="s">
        <v>7</v>
      </c>
      <c r="G5" t="s">
        <v>8</v>
      </c>
      <c r="H5">
        <v>13</v>
      </c>
      <c r="I5">
        <v>19</v>
      </c>
      <c r="K5">
        <f t="shared" si="0"/>
        <v>-6</v>
      </c>
      <c r="L5">
        <f t="shared" si="3"/>
        <v>-6</v>
      </c>
      <c r="M5" s="3">
        <f t="shared" si="1"/>
        <v>0.68421052631578949</v>
      </c>
    </row>
    <row r="6" spans="1:15" x14ac:dyDescent="0.3">
      <c r="A6" s="1">
        <v>43440</v>
      </c>
      <c r="B6" s="3">
        <f t="shared" si="2"/>
        <v>5</v>
      </c>
      <c r="C6">
        <v>2</v>
      </c>
      <c r="D6" t="s">
        <v>11</v>
      </c>
      <c r="E6" t="s">
        <v>12</v>
      </c>
      <c r="G6" t="s">
        <v>8</v>
      </c>
      <c r="H6">
        <v>4</v>
      </c>
      <c r="I6">
        <v>8</v>
      </c>
      <c r="K6">
        <f t="shared" si="0"/>
        <v>-4</v>
      </c>
      <c r="L6">
        <f t="shared" si="3"/>
        <v>-10</v>
      </c>
      <c r="M6" s="3">
        <f t="shared" si="1"/>
        <v>0.5</v>
      </c>
    </row>
    <row r="7" spans="1:15" x14ac:dyDescent="0.3">
      <c r="A7" s="1">
        <v>43442</v>
      </c>
      <c r="B7" s="3">
        <f t="shared" si="2"/>
        <v>6</v>
      </c>
      <c r="C7">
        <v>1</v>
      </c>
      <c r="D7" t="s">
        <v>11</v>
      </c>
      <c r="E7" t="s">
        <v>13</v>
      </c>
      <c r="G7" t="s">
        <v>8</v>
      </c>
      <c r="H7">
        <v>14</v>
      </c>
      <c r="I7">
        <v>15</v>
      </c>
      <c r="K7">
        <f t="shared" si="0"/>
        <v>-1</v>
      </c>
      <c r="L7">
        <f t="shared" si="3"/>
        <v>-11</v>
      </c>
      <c r="M7" s="3">
        <f t="shared" si="1"/>
        <v>0.93333333333333335</v>
      </c>
    </row>
    <row r="8" spans="1:15" x14ac:dyDescent="0.3">
      <c r="A8" s="1">
        <v>43442</v>
      </c>
      <c r="B8" s="3">
        <f t="shared" si="2"/>
        <v>7</v>
      </c>
      <c r="C8">
        <v>2</v>
      </c>
      <c r="D8" t="s">
        <v>11</v>
      </c>
      <c r="E8" t="s">
        <v>7</v>
      </c>
      <c r="G8" t="s">
        <v>8</v>
      </c>
      <c r="H8">
        <v>9</v>
      </c>
      <c r="I8">
        <v>10</v>
      </c>
      <c r="K8">
        <f t="shared" si="0"/>
        <v>-1</v>
      </c>
      <c r="L8">
        <f t="shared" si="3"/>
        <v>-12</v>
      </c>
      <c r="M8" s="3">
        <f t="shared" si="1"/>
        <v>0.9</v>
      </c>
    </row>
    <row r="9" spans="1:15" x14ac:dyDescent="0.3">
      <c r="A9" s="1">
        <v>43442</v>
      </c>
      <c r="B9" s="3">
        <f t="shared" si="2"/>
        <v>8</v>
      </c>
      <c r="C9">
        <v>3</v>
      </c>
      <c r="D9" t="s">
        <v>11</v>
      </c>
      <c r="E9" t="s">
        <v>9</v>
      </c>
      <c r="G9" t="s">
        <v>8</v>
      </c>
      <c r="H9">
        <v>19</v>
      </c>
      <c r="I9">
        <v>18</v>
      </c>
      <c r="K9">
        <f t="shared" si="0"/>
        <v>1</v>
      </c>
      <c r="L9">
        <f t="shared" si="3"/>
        <v>-11</v>
      </c>
      <c r="M9" s="3">
        <f t="shared" si="1"/>
        <v>1.0555555555555556</v>
      </c>
    </row>
    <row r="10" spans="1:15" x14ac:dyDescent="0.3">
      <c r="A10" s="1">
        <v>43442</v>
      </c>
      <c r="B10" s="3">
        <f t="shared" si="2"/>
        <v>9</v>
      </c>
      <c r="C10">
        <v>4</v>
      </c>
      <c r="D10" t="s">
        <v>11</v>
      </c>
      <c r="E10" t="s">
        <v>10</v>
      </c>
      <c r="G10" t="s">
        <v>8</v>
      </c>
      <c r="H10">
        <v>11</v>
      </c>
      <c r="I10">
        <v>13</v>
      </c>
      <c r="K10">
        <f t="shared" si="0"/>
        <v>-2</v>
      </c>
      <c r="L10">
        <f t="shared" si="3"/>
        <v>-13</v>
      </c>
      <c r="M10" s="3">
        <f t="shared" si="1"/>
        <v>0.84615384615384615</v>
      </c>
    </row>
    <row r="11" spans="1:15" x14ac:dyDescent="0.3">
      <c r="A11" s="1">
        <v>43442</v>
      </c>
      <c r="B11" s="3">
        <f t="shared" si="2"/>
        <v>10</v>
      </c>
      <c r="C11">
        <v>5</v>
      </c>
      <c r="D11" t="s">
        <v>11</v>
      </c>
      <c r="E11" t="s">
        <v>12</v>
      </c>
      <c r="G11" t="s">
        <v>8</v>
      </c>
      <c r="H11">
        <v>11</v>
      </c>
      <c r="I11">
        <v>15</v>
      </c>
      <c r="K11">
        <f t="shared" si="0"/>
        <v>-4</v>
      </c>
      <c r="L11">
        <f t="shared" si="3"/>
        <v>-17</v>
      </c>
      <c r="M11" s="3">
        <f t="shared" si="1"/>
        <v>0.73333333333333328</v>
      </c>
    </row>
    <row r="12" spans="1:15" x14ac:dyDescent="0.3">
      <c r="A12" s="1">
        <v>43442</v>
      </c>
      <c r="B12" s="3">
        <f t="shared" si="2"/>
        <v>11</v>
      </c>
      <c r="C12">
        <v>6</v>
      </c>
      <c r="D12" t="s">
        <v>11</v>
      </c>
      <c r="E12" t="s">
        <v>12</v>
      </c>
      <c r="G12" t="s">
        <v>8</v>
      </c>
      <c r="H12">
        <v>6</v>
      </c>
      <c r="I12">
        <v>11</v>
      </c>
      <c r="K12">
        <f t="shared" si="0"/>
        <v>-5</v>
      </c>
      <c r="L12">
        <f t="shared" si="3"/>
        <v>-22</v>
      </c>
      <c r="M12" s="3">
        <f t="shared" si="1"/>
        <v>0.54545454545454541</v>
      </c>
    </row>
    <row r="13" spans="1:15" x14ac:dyDescent="0.3">
      <c r="A13" s="1">
        <v>43442</v>
      </c>
      <c r="B13" s="3">
        <f t="shared" si="2"/>
        <v>12</v>
      </c>
      <c r="C13">
        <v>7</v>
      </c>
      <c r="D13" t="s">
        <v>11</v>
      </c>
      <c r="E13" t="s">
        <v>16</v>
      </c>
      <c r="G13" t="s">
        <v>8</v>
      </c>
      <c r="H13">
        <v>14</v>
      </c>
      <c r="I13">
        <v>13</v>
      </c>
      <c r="K13">
        <f t="shared" si="0"/>
        <v>1</v>
      </c>
      <c r="L13">
        <f t="shared" si="3"/>
        <v>-21</v>
      </c>
      <c r="M13" s="3">
        <f t="shared" si="1"/>
        <v>1.0769230769230769</v>
      </c>
    </row>
    <row r="14" spans="1:15" x14ac:dyDescent="0.3">
      <c r="A14" s="1">
        <v>43442</v>
      </c>
      <c r="B14" s="3">
        <f t="shared" si="2"/>
        <v>13</v>
      </c>
      <c r="C14">
        <v>8</v>
      </c>
      <c r="D14" t="s">
        <v>11</v>
      </c>
      <c r="E14" t="s">
        <v>17</v>
      </c>
      <c r="G14" t="s">
        <v>8</v>
      </c>
      <c r="H14">
        <v>10</v>
      </c>
      <c r="I14">
        <v>10</v>
      </c>
      <c r="K14">
        <f t="shared" si="0"/>
        <v>0</v>
      </c>
      <c r="L14">
        <f t="shared" si="3"/>
        <v>-21</v>
      </c>
      <c r="M14" s="3">
        <f t="shared" si="1"/>
        <v>1</v>
      </c>
    </row>
    <row r="15" spans="1:15" x14ac:dyDescent="0.3">
      <c r="A15" s="1">
        <v>43442</v>
      </c>
      <c r="B15" s="3">
        <f t="shared" si="2"/>
        <v>14</v>
      </c>
      <c r="C15">
        <v>9</v>
      </c>
      <c r="D15" t="s">
        <v>11</v>
      </c>
      <c r="E15" t="s">
        <v>18</v>
      </c>
      <c r="G15" t="s">
        <v>8</v>
      </c>
      <c r="H15">
        <v>3</v>
      </c>
      <c r="I15">
        <v>15</v>
      </c>
      <c r="K15">
        <f t="shared" si="0"/>
        <v>-12</v>
      </c>
      <c r="L15">
        <f t="shared" si="3"/>
        <v>-33</v>
      </c>
      <c r="M15" s="3">
        <f t="shared" si="1"/>
        <v>0.2</v>
      </c>
    </row>
    <row r="16" spans="1:15" x14ac:dyDescent="0.3">
      <c r="A16" s="1">
        <v>43442</v>
      </c>
      <c r="B16" s="3">
        <f t="shared" si="2"/>
        <v>15</v>
      </c>
      <c r="C16">
        <v>10</v>
      </c>
      <c r="D16" t="s">
        <v>11</v>
      </c>
      <c r="E16" t="s">
        <v>13</v>
      </c>
      <c r="G16" t="s">
        <v>8</v>
      </c>
      <c r="H16">
        <v>15</v>
      </c>
      <c r="I16">
        <v>21</v>
      </c>
      <c r="K16">
        <f t="shared" si="0"/>
        <v>-6</v>
      </c>
      <c r="L16">
        <f t="shared" si="3"/>
        <v>-39</v>
      </c>
      <c r="M16" s="3">
        <f t="shared" si="1"/>
        <v>0.7142857142857143</v>
      </c>
    </row>
    <row r="17" spans="1:13" x14ac:dyDescent="0.3">
      <c r="A17" s="1">
        <v>43442</v>
      </c>
      <c r="B17" s="3">
        <f t="shared" si="2"/>
        <v>16</v>
      </c>
      <c r="C17">
        <v>11</v>
      </c>
      <c r="D17" t="s">
        <v>11</v>
      </c>
      <c r="E17" t="s">
        <v>18</v>
      </c>
      <c r="G17" t="s">
        <v>8</v>
      </c>
      <c r="H17">
        <v>13</v>
      </c>
      <c r="I17">
        <v>18</v>
      </c>
      <c r="K17">
        <f t="shared" si="0"/>
        <v>-5</v>
      </c>
      <c r="L17">
        <f t="shared" si="3"/>
        <v>-44</v>
      </c>
      <c r="M17" s="3">
        <f t="shared" si="1"/>
        <v>0.72222222222222221</v>
      </c>
    </row>
    <row r="18" spans="1:13" x14ac:dyDescent="0.3">
      <c r="A18" s="1">
        <v>43443</v>
      </c>
      <c r="B18" s="3">
        <f t="shared" si="2"/>
        <v>17</v>
      </c>
      <c r="C18">
        <v>1</v>
      </c>
      <c r="D18" t="s">
        <v>11</v>
      </c>
      <c r="E18" t="s">
        <v>7</v>
      </c>
      <c r="G18" t="s">
        <v>8</v>
      </c>
      <c r="H18">
        <v>8</v>
      </c>
      <c r="I18">
        <v>17</v>
      </c>
      <c r="K18">
        <f t="shared" si="0"/>
        <v>-9</v>
      </c>
      <c r="L18">
        <f t="shared" si="3"/>
        <v>-53</v>
      </c>
      <c r="M18" s="3">
        <f t="shared" si="1"/>
        <v>0.47058823529411764</v>
      </c>
    </row>
    <row r="19" spans="1:13" x14ac:dyDescent="0.3">
      <c r="A19" s="1">
        <v>43443</v>
      </c>
      <c r="B19" s="3">
        <f t="shared" si="2"/>
        <v>18</v>
      </c>
      <c r="C19">
        <v>2</v>
      </c>
      <c r="D19" t="s">
        <v>11</v>
      </c>
      <c r="E19" t="s">
        <v>9</v>
      </c>
      <c r="G19" t="s">
        <v>8</v>
      </c>
      <c r="H19">
        <v>16</v>
      </c>
      <c r="I19">
        <v>17</v>
      </c>
      <c r="K19">
        <f t="shared" si="0"/>
        <v>-1</v>
      </c>
      <c r="L19">
        <f t="shared" si="3"/>
        <v>-54</v>
      </c>
      <c r="M19" s="3">
        <f t="shared" si="1"/>
        <v>0.94117647058823528</v>
      </c>
    </row>
    <row r="20" spans="1:13" x14ac:dyDescent="0.3">
      <c r="A20" s="1">
        <v>43445</v>
      </c>
      <c r="B20" s="3">
        <f t="shared" si="2"/>
        <v>19</v>
      </c>
      <c r="C20">
        <v>1</v>
      </c>
      <c r="D20" t="s">
        <v>11</v>
      </c>
      <c r="E20" t="s">
        <v>17</v>
      </c>
      <c r="G20" t="s">
        <v>8</v>
      </c>
      <c r="H20">
        <v>15</v>
      </c>
      <c r="I20">
        <v>7</v>
      </c>
      <c r="K20">
        <f t="shared" si="0"/>
        <v>8</v>
      </c>
      <c r="L20">
        <f t="shared" si="3"/>
        <v>-46</v>
      </c>
      <c r="M20" s="3">
        <f t="shared" si="1"/>
        <v>2.1428571428571428</v>
      </c>
    </row>
    <row r="21" spans="1:13" x14ac:dyDescent="0.3">
      <c r="A21" s="1">
        <v>43445</v>
      </c>
      <c r="B21" s="3">
        <f t="shared" si="2"/>
        <v>20</v>
      </c>
      <c r="C21">
        <v>2</v>
      </c>
      <c r="D21" t="s">
        <v>11</v>
      </c>
      <c r="E21" t="s">
        <v>13</v>
      </c>
      <c r="G21" t="s">
        <v>8</v>
      </c>
      <c r="H21">
        <v>10</v>
      </c>
      <c r="I21">
        <v>12</v>
      </c>
      <c r="K21">
        <f t="shared" si="0"/>
        <v>-2</v>
      </c>
      <c r="L21">
        <f t="shared" si="3"/>
        <v>-48</v>
      </c>
      <c r="M21" s="3">
        <f t="shared" si="1"/>
        <v>0.83333333333333337</v>
      </c>
    </row>
    <row r="22" spans="1:13" x14ac:dyDescent="0.3">
      <c r="A22" s="1">
        <v>43446</v>
      </c>
      <c r="B22" s="3">
        <f t="shared" si="2"/>
        <v>21</v>
      </c>
      <c r="C22">
        <v>1</v>
      </c>
      <c r="D22" t="s">
        <v>11</v>
      </c>
      <c r="E22" t="s">
        <v>10</v>
      </c>
      <c r="G22" t="s">
        <v>8</v>
      </c>
      <c r="H22">
        <v>15</v>
      </c>
      <c r="I22">
        <v>16</v>
      </c>
      <c r="K22">
        <f t="shared" si="0"/>
        <v>-1</v>
      </c>
      <c r="L22">
        <f t="shared" si="3"/>
        <v>-49</v>
      </c>
      <c r="M22" s="3">
        <f t="shared" si="1"/>
        <v>0.9375</v>
      </c>
    </row>
    <row r="23" spans="1:13" x14ac:dyDescent="0.3">
      <c r="A23" s="1">
        <v>43446</v>
      </c>
      <c r="B23" s="3">
        <f t="shared" si="2"/>
        <v>22</v>
      </c>
      <c r="C23">
        <v>2</v>
      </c>
      <c r="D23" t="s">
        <v>11</v>
      </c>
      <c r="E23" t="s">
        <v>12</v>
      </c>
      <c r="G23" t="s">
        <v>8</v>
      </c>
      <c r="H23">
        <v>16</v>
      </c>
      <c r="I23">
        <v>15</v>
      </c>
      <c r="K23">
        <f t="shared" si="0"/>
        <v>1</v>
      </c>
      <c r="L23">
        <f t="shared" si="3"/>
        <v>-48</v>
      </c>
      <c r="M23" s="3">
        <f t="shared" si="1"/>
        <v>1.0666666666666667</v>
      </c>
    </row>
    <row r="24" spans="1:13" x14ac:dyDescent="0.3">
      <c r="A24" s="1">
        <v>43446</v>
      </c>
      <c r="B24" s="3">
        <f t="shared" si="2"/>
        <v>23</v>
      </c>
      <c r="C24">
        <v>3</v>
      </c>
      <c r="D24" t="s">
        <v>11</v>
      </c>
      <c r="E24" t="s">
        <v>16</v>
      </c>
      <c r="G24" t="s">
        <v>8</v>
      </c>
      <c r="H24">
        <v>8</v>
      </c>
      <c r="I24">
        <v>16</v>
      </c>
      <c r="K24">
        <f t="shared" si="0"/>
        <v>-8</v>
      </c>
      <c r="L24">
        <f t="shared" si="3"/>
        <v>-56</v>
      </c>
      <c r="M24" s="3">
        <f t="shared" si="1"/>
        <v>0.5</v>
      </c>
    </row>
    <row r="25" spans="1:13" x14ac:dyDescent="0.3">
      <c r="A25" s="1">
        <v>43447</v>
      </c>
      <c r="B25" s="3">
        <f t="shared" si="2"/>
        <v>24</v>
      </c>
      <c r="C25">
        <v>1</v>
      </c>
      <c r="D25" t="s">
        <v>6</v>
      </c>
      <c r="E25" t="s">
        <v>7</v>
      </c>
      <c r="G25" t="s">
        <v>8</v>
      </c>
      <c r="H25">
        <v>14</v>
      </c>
      <c r="I25">
        <v>17</v>
      </c>
      <c r="K25">
        <f t="shared" si="0"/>
        <v>-3</v>
      </c>
      <c r="L25">
        <f t="shared" si="3"/>
        <v>-59</v>
      </c>
      <c r="M25" s="3">
        <f t="shared" si="1"/>
        <v>0.82352941176470584</v>
      </c>
    </row>
    <row r="26" spans="1:13" x14ac:dyDescent="0.3">
      <c r="A26" s="1">
        <v>43447</v>
      </c>
      <c r="B26" s="3">
        <f t="shared" si="2"/>
        <v>25</v>
      </c>
      <c r="C26">
        <v>2</v>
      </c>
      <c r="D26" t="s">
        <v>6</v>
      </c>
      <c r="E26" t="s">
        <v>9</v>
      </c>
      <c r="G26" t="s">
        <v>8</v>
      </c>
      <c r="H26">
        <v>15</v>
      </c>
      <c r="I26">
        <v>28</v>
      </c>
      <c r="K26">
        <f t="shared" si="0"/>
        <v>-13</v>
      </c>
      <c r="L26">
        <f t="shared" si="3"/>
        <v>-72</v>
      </c>
      <c r="M26" s="3">
        <f t="shared" si="1"/>
        <v>0.5357142857142857</v>
      </c>
    </row>
    <row r="27" spans="1:13" x14ac:dyDescent="0.3">
      <c r="A27" s="1">
        <v>43448</v>
      </c>
      <c r="B27" s="3">
        <f t="shared" si="2"/>
        <v>26</v>
      </c>
      <c r="C27">
        <v>1</v>
      </c>
      <c r="D27" t="s">
        <v>19</v>
      </c>
      <c r="E27" t="s">
        <v>9</v>
      </c>
      <c r="G27" t="s">
        <v>8</v>
      </c>
      <c r="H27">
        <v>7</v>
      </c>
      <c r="I27">
        <v>5</v>
      </c>
      <c r="K27">
        <f t="shared" si="0"/>
        <v>2</v>
      </c>
      <c r="L27">
        <f t="shared" si="3"/>
        <v>-70</v>
      </c>
      <c r="M27" s="3">
        <f t="shared" si="1"/>
        <v>1.4</v>
      </c>
    </row>
    <row r="28" spans="1:13" x14ac:dyDescent="0.3">
      <c r="A28" s="1">
        <v>43448</v>
      </c>
      <c r="B28" s="3">
        <f t="shared" si="2"/>
        <v>27</v>
      </c>
      <c r="C28">
        <v>1</v>
      </c>
      <c r="D28" t="s">
        <v>11</v>
      </c>
      <c r="E28" t="s">
        <v>9</v>
      </c>
      <c r="G28" t="s">
        <v>8</v>
      </c>
      <c r="H28">
        <v>15</v>
      </c>
      <c r="I28">
        <v>25</v>
      </c>
      <c r="K28">
        <f t="shared" si="0"/>
        <v>-10</v>
      </c>
      <c r="L28">
        <f t="shared" si="3"/>
        <v>-80</v>
      </c>
      <c r="M28" s="3">
        <f t="shared" si="1"/>
        <v>0.6</v>
      </c>
    </row>
    <row r="29" spans="1:13" x14ac:dyDescent="0.3">
      <c r="A29" s="1">
        <v>43454</v>
      </c>
      <c r="B29" s="3">
        <f t="shared" si="2"/>
        <v>28</v>
      </c>
      <c r="D29" t="s">
        <v>19</v>
      </c>
      <c r="E29" t="s">
        <v>9</v>
      </c>
      <c r="G29" t="s">
        <v>20</v>
      </c>
      <c r="H29">
        <v>2</v>
      </c>
      <c r="I29">
        <v>7</v>
      </c>
      <c r="K29">
        <f t="shared" si="0"/>
        <v>-5</v>
      </c>
      <c r="L29">
        <f t="shared" si="3"/>
        <v>-85</v>
      </c>
      <c r="M29" s="3">
        <f t="shared" si="1"/>
        <v>0.2857142857142857</v>
      </c>
    </row>
    <row r="30" spans="1:13" x14ac:dyDescent="0.3">
      <c r="A30" s="1">
        <v>43454</v>
      </c>
      <c r="B30" s="3">
        <f t="shared" si="2"/>
        <v>29</v>
      </c>
      <c r="D30" t="s">
        <v>11</v>
      </c>
      <c r="E30" t="s">
        <v>9</v>
      </c>
      <c r="G30" t="s">
        <v>20</v>
      </c>
      <c r="H30">
        <v>16</v>
      </c>
      <c r="I30">
        <v>13</v>
      </c>
      <c r="K30">
        <f t="shared" si="0"/>
        <v>3</v>
      </c>
      <c r="L30">
        <f t="shared" si="3"/>
        <v>-82</v>
      </c>
      <c r="M30" s="3">
        <f t="shared" si="1"/>
        <v>1.2307692307692308</v>
      </c>
    </row>
    <row r="31" spans="1:13" x14ac:dyDescent="0.3">
      <c r="A31" s="1">
        <v>43454</v>
      </c>
      <c r="B31" s="3">
        <f t="shared" si="2"/>
        <v>30</v>
      </c>
      <c r="D31" t="s">
        <v>19</v>
      </c>
      <c r="E31" t="s">
        <v>16</v>
      </c>
      <c r="G31" t="s">
        <v>20</v>
      </c>
      <c r="H31">
        <v>2</v>
      </c>
      <c r="I31">
        <v>2</v>
      </c>
      <c r="K31">
        <f t="shared" si="0"/>
        <v>0</v>
      </c>
      <c r="L31">
        <f t="shared" si="3"/>
        <v>-82</v>
      </c>
      <c r="M31" s="3">
        <f t="shared" si="1"/>
        <v>1</v>
      </c>
    </row>
    <row r="32" spans="1:13" x14ac:dyDescent="0.3">
      <c r="A32" s="1">
        <v>43454</v>
      </c>
      <c r="B32" s="3">
        <f t="shared" si="2"/>
        <v>31</v>
      </c>
      <c r="D32" t="s">
        <v>6</v>
      </c>
      <c r="E32" t="s">
        <v>16</v>
      </c>
      <c r="G32" t="s">
        <v>20</v>
      </c>
      <c r="H32">
        <v>7</v>
      </c>
      <c r="I32">
        <v>13</v>
      </c>
      <c r="K32">
        <f t="shared" si="0"/>
        <v>-6</v>
      </c>
      <c r="L32">
        <f t="shared" si="3"/>
        <v>-88</v>
      </c>
      <c r="M32" s="3">
        <f t="shared" si="1"/>
        <v>0.53846153846153844</v>
      </c>
    </row>
    <row r="33" spans="1:13" x14ac:dyDescent="0.3">
      <c r="A33" s="1">
        <v>43454</v>
      </c>
      <c r="B33" s="3">
        <f t="shared" si="2"/>
        <v>32</v>
      </c>
      <c r="D33" t="s">
        <v>21</v>
      </c>
      <c r="E33" t="s">
        <v>7</v>
      </c>
      <c r="G33" t="s">
        <v>20</v>
      </c>
      <c r="H33">
        <v>5</v>
      </c>
      <c r="I33">
        <v>14</v>
      </c>
      <c r="K33">
        <f t="shared" si="0"/>
        <v>-9</v>
      </c>
      <c r="L33">
        <f t="shared" si="3"/>
        <v>-97</v>
      </c>
      <c r="M33" s="3">
        <f t="shared" si="1"/>
        <v>0.35714285714285715</v>
      </c>
    </row>
    <row r="34" spans="1:13" x14ac:dyDescent="0.3">
      <c r="A34" s="1">
        <v>43454</v>
      </c>
      <c r="B34" s="3">
        <f t="shared" si="2"/>
        <v>33</v>
      </c>
      <c r="D34" t="s">
        <v>19</v>
      </c>
      <c r="E34" t="s">
        <v>9</v>
      </c>
      <c r="G34" t="s">
        <v>20</v>
      </c>
      <c r="H34">
        <v>8</v>
      </c>
      <c r="I34">
        <v>6</v>
      </c>
      <c r="K34">
        <f t="shared" ref="K34:K65" si="4">H34-I34</f>
        <v>2</v>
      </c>
      <c r="L34">
        <f t="shared" si="3"/>
        <v>-95</v>
      </c>
      <c r="M34" s="3">
        <f t="shared" ref="M34:M65" si="5">H34/I34</f>
        <v>1.3333333333333333</v>
      </c>
    </row>
    <row r="35" spans="1:13" x14ac:dyDescent="0.3">
      <c r="A35" s="1">
        <v>43454</v>
      </c>
      <c r="B35" s="3">
        <f t="shared" si="2"/>
        <v>34</v>
      </c>
      <c r="D35" t="s">
        <v>19</v>
      </c>
      <c r="E35" t="s">
        <v>18</v>
      </c>
      <c r="G35" t="s">
        <v>20</v>
      </c>
      <c r="H35">
        <v>6</v>
      </c>
      <c r="I35">
        <v>5</v>
      </c>
      <c r="K35">
        <f t="shared" si="4"/>
        <v>1</v>
      </c>
      <c r="L35">
        <f t="shared" si="3"/>
        <v>-94</v>
      </c>
      <c r="M35" s="3">
        <f t="shared" si="5"/>
        <v>1.2</v>
      </c>
    </row>
    <row r="36" spans="1:13" x14ac:dyDescent="0.3">
      <c r="A36" s="1">
        <v>43454</v>
      </c>
      <c r="B36" s="3">
        <f t="shared" si="2"/>
        <v>35</v>
      </c>
      <c r="D36" t="s">
        <v>11</v>
      </c>
      <c r="E36" t="s">
        <v>18</v>
      </c>
      <c r="G36" t="s">
        <v>20</v>
      </c>
      <c r="H36">
        <v>10</v>
      </c>
      <c r="I36">
        <v>16</v>
      </c>
      <c r="K36">
        <f t="shared" si="4"/>
        <v>-6</v>
      </c>
      <c r="L36">
        <f t="shared" si="3"/>
        <v>-100</v>
      </c>
      <c r="M36" s="3">
        <f t="shared" si="5"/>
        <v>0.625</v>
      </c>
    </row>
    <row r="37" spans="1:13" x14ac:dyDescent="0.3">
      <c r="A37" s="1">
        <v>43454</v>
      </c>
      <c r="B37" s="3">
        <f t="shared" si="2"/>
        <v>36</v>
      </c>
      <c r="D37" t="s">
        <v>11</v>
      </c>
      <c r="E37" t="s">
        <v>10</v>
      </c>
      <c r="G37" t="s">
        <v>20</v>
      </c>
      <c r="H37">
        <v>4</v>
      </c>
      <c r="I37">
        <v>14</v>
      </c>
      <c r="K37">
        <f t="shared" si="4"/>
        <v>-10</v>
      </c>
      <c r="L37">
        <f t="shared" si="3"/>
        <v>-110</v>
      </c>
      <c r="M37" s="3">
        <f t="shared" si="5"/>
        <v>0.2857142857142857</v>
      </c>
    </row>
    <row r="38" spans="1:13" x14ac:dyDescent="0.3">
      <c r="A38" s="1">
        <v>43454</v>
      </c>
      <c r="B38" s="3">
        <f t="shared" si="2"/>
        <v>37</v>
      </c>
      <c r="D38" t="s">
        <v>19</v>
      </c>
      <c r="E38" t="s">
        <v>9</v>
      </c>
      <c r="G38" t="s">
        <v>20</v>
      </c>
      <c r="H38">
        <v>5</v>
      </c>
      <c r="I38">
        <v>11</v>
      </c>
      <c r="K38">
        <f t="shared" si="4"/>
        <v>-6</v>
      </c>
      <c r="L38">
        <f t="shared" si="3"/>
        <v>-116</v>
      </c>
      <c r="M38" s="3">
        <f t="shared" si="5"/>
        <v>0.45454545454545453</v>
      </c>
    </row>
    <row r="39" spans="1:13" x14ac:dyDescent="0.3">
      <c r="A39" s="1">
        <v>43454</v>
      </c>
      <c r="B39" s="3">
        <f t="shared" si="2"/>
        <v>38</v>
      </c>
      <c r="D39" t="s">
        <v>11</v>
      </c>
      <c r="E39" t="s">
        <v>9</v>
      </c>
      <c r="G39" t="s">
        <v>20</v>
      </c>
      <c r="H39">
        <v>12</v>
      </c>
      <c r="I39">
        <v>14</v>
      </c>
      <c r="K39">
        <f t="shared" si="4"/>
        <v>-2</v>
      </c>
      <c r="L39">
        <f t="shared" si="3"/>
        <v>-118</v>
      </c>
      <c r="M39" s="3">
        <f t="shared" si="5"/>
        <v>0.8571428571428571</v>
      </c>
    </row>
    <row r="40" spans="1:13" x14ac:dyDescent="0.3">
      <c r="A40" s="1">
        <v>43454</v>
      </c>
      <c r="B40" s="3">
        <f t="shared" si="2"/>
        <v>39</v>
      </c>
      <c r="D40" t="s">
        <v>19</v>
      </c>
      <c r="E40" t="s">
        <v>18</v>
      </c>
      <c r="G40" t="s">
        <v>22</v>
      </c>
      <c r="H40">
        <v>4</v>
      </c>
      <c r="I40">
        <v>10</v>
      </c>
      <c r="K40">
        <f t="shared" si="4"/>
        <v>-6</v>
      </c>
      <c r="L40">
        <f t="shared" si="3"/>
        <v>-124</v>
      </c>
      <c r="M40" s="3">
        <f t="shared" si="5"/>
        <v>0.4</v>
      </c>
    </row>
    <row r="41" spans="1:13" x14ac:dyDescent="0.3">
      <c r="A41" s="1">
        <v>43454</v>
      </c>
      <c r="B41" s="3">
        <f t="shared" si="2"/>
        <v>40</v>
      </c>
      <c r="D41" t="s">
        <v>19</v>
      </c>
      <c r="E41" t="s">
        <v>9</v>
      </c>
      <c r="G41" t="s">
        <v>22</v>
      </c>
      <c r="H41">
        <v>6</v>
      </c>
      <c r="I41">
        <v>8</v>
      </c>
      <c r="K41">
        <f t="shared" si="4"/>
        <v>-2</v>
      </c>
      <c r="L41">
        <f t="shared" si="3"/>
        <v>-126</v>
      </c>
      <c r="M41" s="3">
        <f t="shared" si="5"/>
        <v>0.75</v>
      </c>
    </row>
    <row r="42" spans="1:13" x14ac:dyDescent="0.3">
      <c r="A42" s="1">
        <v>43454</v>
      </c>
      <c r="B42" s="3">
        <f t="shared" si="2"/>
        <v>41</v>
      </c>
      <c r="D42" t="s">
        <v>11</v>
      </c>
      <c r="E42" t="s">
        <v>9</v>
      </c>
      <c r="G42" t="s">
        <v>22</v>
      </c>
      <c r="H42">
        <v>6</v>
      </c>
      <c r="I42">
        <v>10</v>
      </c>
      <c r="K42">
        <f t="shared" si="4"/>
        <v>-4</v>
      </c>
      <c r="L42">
        <f t="shared" si="3"/>
        <v>-130</v>
      </c>
      <c r="M42" s="3">
        <f t="shared" si="5"/>
        <v>0.6</v>
      </c>
    </row>
    <row r="43" spans="1:13" x14ac:dyDescent="0.3">
      <c r="A43" s="1">
        <v>43454</v>
      </c>
      <c r="B43" s="3">
        <f t="shared" si="2"/>
        <v>42</v>
      </c>
      <c r="D43" t="s">
        <v>19</v>
      </c>
      <c r="E43" t="s">
        <v>16</v>
      </c>
      <c r="G43" t="s">
        <v>22</v>
      </c>
      <c r="H43">
        <v>5</v>
      </c>
      <c r="I43">
        <v>6</v>
      </c>
      <c r="K43">
        <f t="shared" si="4"/>
        <v>-1</v>
      </c>
      <c r="L43">
        <f t="shared" si="3"/>
        <v>-131</v>
      </c>
      <c r="M43" s="3">
        <f t="shared" si="5"/>
        <v>0.83333333333333337</v>
      </c>
    </row>
    <row r="44" spans="1:13" x14ac:dyDescent="0.3">
      <c r="A44" s="1">
        <v>43454</v>
      </c>
      <c r="B44" s="3">
        <f t="shared" si="2"/>
        <v>43</v>
      </c>
      <c r="D44" t="s">
        <v>6</v>
      </c>
      <c r="E44" t="s">
        <v>16</v>
      </c>
      <c r="G44" t="s">
        <v>22</v>
      </c>
      <c r="H44">
        <v>6</v>
      </c>
      <c r="I44">
        <v>10</v>
      </c>
      <c r="K44">
        <f t="shared" si="4"/>
        <v>-4</v>
      </c>
      <c r="L44">
        <f t="shared" si="3"/>
        <v>-135</v>
      </c>
      <c r="M44" s="3">
        <f t="shared" si="5"/>
        <v>0.6</v>
      </c>
    </row>
    <row r="45" spans="1:13" x14ac:dyDescent="0.3">
      <c r="A45" s="1">
        <v>43454</v>
      </c>
      <c r="B45" s="3">
        <f t="shared" si="2"/>
        <v>44</v>
      </c>
      <c r="D45" t="s">
        <v>21</v>
      </c>
      <c r="E45" t="s">
        <v>7</v>
      </c>
      <c r="G45" t="s">
        <v>22</v>
      </c>
      <c r="H45">
        <v>4</v>
      </c>
      <c r="I45">
        <v>8</v>
      </c>
      <c r="K45">
        <f t="shared" si="4"/>
        <v>-4</v>
      </c>
      <c r="L45">
        <f t="shared" si="3"/>
        <v>-139</v>
      </c>
      <c r="M45" s="3">
        <f t="shared" si="5"/>
        <v>0.5</v>
      </c>
    </row>
    <row r="46" spans="1:13" x14ac:dyDescent="0.3">
      <c r="A46" s="1">
        <v>43454</v>
      </c>
      <c r="B46" s="3">
        <f t="shared" si="2"/>
        <v>45</v>
      </c>
      <c r="D46" t="s">
        <v>6</v>
      </c>
      <c r="E46" t="s">
        <v>18</v>
      </c>
      <c r="G46" t="s">
        <v>22</v>
      </c>
      <c r="H46">
        <v>3</v>
      </c>
      <c r="I46">
        <v>2</v>
      </c>
      <c r="K46">
        <f t="shared" si="4"/>
        <v>1</v>
      </c>
      <c r="L46">
        <f t="shared" si="3"/>
        <v>-138</v>
      </c>
      <c r="M46" s="3">
        <f t="shared" si="5"/>
        <v>1.5</v>
      </c>
    </row>
    <row r="47" spans="1:13" x14ac:dyDescent="0.3">
      <c r="A47" s="1">
        <v>43454</v>
      </c>
      <c r="B47" s="3">
        <f t="shared" si="2"/>
        <v>46</v>
      </c>
      <c r="D47" t="s">
        <v>6</v>
      </c>
      <c r="E47" t="s">
        <v>13</v>
      </c>
      <c r="G47" t="s">
        <v>22</v>
      </c>
      <c r="H47">
        <v>11</v>
      </c>
      <c r="I47">
        <v>9</v>
      </c>
      <c r="K47">
        <f t="shared" si="4"/>
        <v>2</v>
      </c>
      <c r="L47">
        <f t="shared" si="3"/>
        <v>-136</v>
      </c>
      <c r="M47" s="3">
        <f t="shared" si="5"/>
        <v>1.2222222222222223</v>
      </c>
    </row>
    <row r="48" spans="1:13" x14ac:dyDescent="0.3">
      <c r="A48" s="1">
        <v>43454</v>
      </c>
      <c r="B48" s="3">
        <f t="shared" si="2"/>
        <v>47</v>
      </c>
      <c r="D48" t="s">
        <v>6</v>
      </c>
      <c r="E48" t="s">
        <v>16</v>
      </c>
      <c r="G48" t="s">
        <v>22</v>
      </c>
      <c r="H48">
        <v>7</v>
      </c>
      <c r="I48">
        <v>9</v>
      </c>
      <c r="K48">
        <f t="shared" si="4"/>
        <v>-2</v>
      </c>
      <c r="L48">
        <f t="shared" si="3"/>
        <v>-138</v>
      </c>
      <c r="M48" s="3">
        <f t="shared" si="5"/>
        <v>0.77777777777777779</v>
      </c>
    </row>
    <row r="49" spans="1:13" x14ac:dyDescent="0.3">
      <c r="A49" s="1">
        <v>43454</v>
      </c>
      <c r="B49" s="3">
        <f t="shared" si="2"/>
        <v>48</v>
      </c>
      <c r="D49" t="s">
        <v>6</v>
      </c>
      <c r="E49" t="s">
        <v>16</v>
      </c>
      <c r="G49" t="s">
        <v>22</v>
      </c>
      <c r="H49">
        <v>2</v>
      </c>
      <c r="I49">
        <v>7</v>
      </c>
      <c r="K49">
        <f t="shared" si="4"/>
        <v>-5</v>
      </c>
      <c r="L49">
        <f t="shared" si="3"/>
        <v>-143</v>
      </c>
      <c r="M49" s="3">
        <f t="shared" si="5"/>
        <v>0.2857142857142857</v>
      </c>
    </row>
    <row r="50" spans="1:13" x14ac:dyDescent="0.3">
      <c r="A50" s="1">
        <v>43454</v>
      </c>
      <c r="B50" s="3">
        <f t="shared" si="2"/>
        <v>49</v>
      </c>
      <c r="D50" t="s">
        <v>11</v>
      </c>
      <c r="E50" t="s">
        <v>16</v>
      </c>
      <c r="G50" t="s">
        <v>22</v>
      </c>
      <c r="H50">
        <v>16</v>
      </c>
      <c r="I50">
        <v>16</v>
      </c>
      <c r="K50">
        <f t="shared" si="4"/>
        <v>0</v>
      </c>
      <c r="L50">
        <f t="shared" si="3"/>
        <v>-143</v>
      </c>
      <c r="M50" s="3">
        <f t="shared" si="5"/>
        <v>1</v>
      </c>
    </row>
    <row r="51" spans="1:13" x14ac:dyDescent="0.3">
      <c r="A51" s="1">
        <v>43454</v>
      </c>
      <c r="B51" s="3">
        <f t="shared" si="2"/>
        <v>50</v>
      </c>
      <c r="D51" t="s">
        <v>11</v>
      </c>
      <c r="E51" t="s">
        <v>17</v>
      </c>
      <c r="G51" t="s">
        <v>22</v>
      </c>
      <c r="H51">
        <v>11</v>
      </c>
      <c r="I51">
        <v>8</v>
      </c>
      <c r="K51">
        <f t="shared" si="4"/>
        <v>3</v>
      </c>
      <c r="L51">
        <f t="shared" si="3"/>
        <v>-140</v>
      </c>
      <c r="M51" s="3">
        <f t="shared" si="5"/>
        <v>1.375</v>
      </c>
    </row>
    <row r="52" spans="1:13" x14ac:dyDescent="0.3">
      <c r="A52" s="1">
        <v>43454</v>
      </c>
      <c r="B52" s="3">
        <f t="shared" si="2"/>
        <v>51</v>
      </c>
      <c r="D52" t="s">
        <v>19</v>
      </c>
      <c r="E52" t="s">
        <v>9</v>
      </c>
      <c r="G52" t="s">
        <v>22</v>
      </c>
      <c r="H52">
        <v>3</v>
      </c>
      <c r="I52">
        <v>2</v>
      </c>
      <c r="K52">
        <f t="shared" si="4"/>
        <v>1</v>
      </c>
      <c r="L52">
        <f t="shared" si="3"/>
        <v>-139</v>
      </c>
      <c r="M52" s="3">
        <f t="shared" si="5"/>
        <v>1.5</v>
      </c>
    </row>
    <row r="53" spans="1:13" x14ac:dyDescent="0.3">
      <c r="A53" s="1">
        <v>43454</v>
      </c>
      <c r="B53" s="3">
        <f t="shared" si="2"/>
        <v>52</v>
      </c>
      <c r="D53" t="s">
        <v>11</v>
      </c>
      <c r="E53" t="s">
        <v>9</v>
      </c>
      <c r="G53" t="s">
        <v>22</v>
      </c>
      <c r="H53">
        <v>5</v>
      </c>
      <c r="I53">
        <v>18</v>
      </c>
      <c r="K53">
        <f t="shared" si="4"/>
        <v>-13</v>
      </c>
      <c r="L53">
        <f t="shared" si="3"/>
        <v>-152</v>
      </c>
      <c r="M53" s="3">
        <f t="shared" si="5"/>
        <v>0.27777777777777779</v>
      </c>
    </row>
    <row r="54" spans="1:13" x14ac:dyDescent="0.3">
      <c r="A54" s="1">
        <v>43454</v>
      </c>
      <c r="B54" s="3">
        <f t="shared" si="2"/>
        <v>53</v>
      </c>
      <c r="D54" t="s">
        <v>6</v>
      </c>
      <c r="E54" t="s">
        <v>13</v>
      </c>
      <c r="G54" t="s">
        <v>22</v>
      </c>
      <c r="H54">
        <v>8</v>
      </c>
      <c r="I54">
        <v>9</v>
      </c>
      <c r="K54">
        <f t="shared" si="4"/>
        <v>-1</v>
      </c>
      <c r="L54">
        <f t="shared" si="3"/>
        <v>-153</v>
      </c>
      <c r="M54" s="3">
        <f t="shared" si="5"/>
        <v>0.88888888888888884</v>
      </c>
    </row>
    <row r="55" spans="1:13" x14ac:dyDescent="0.3">
      <c r="A55" s="1">
        <v>43454</v>
      </c>
      <c r="B55" s="3">
        <f t="shared" si="2"/>
        <v>54</v>
      </c>
      <c r="D55" t="s">
        <v>19</v>
      </c>
      <c r="E55" t="s">
        <v>18</v>
      </c>
      <c r="G55" t="s">
        <v>22</v>
      </c>
      <c r="H55">
        <v>7</v>
      </c>
      <c r="I55">
        <v>2</v>
      </c>
      <c r="K55">
        <f t="shared" si="4"/>
        <v>5</v>
      </c>
      <c r="L55">
        <f t="shared" si="3"/>
        <v>-148</v>
      </c>
      <c r="M55" s="3">
        <f t="shared" si="5"/>
        <v>3.5</v>
      </c>
    </row>
    <row r="56" spans="1:13" x14ac:dyDescent="0.3">
      <c r="A56" s="1">
        <v>43454</v>
      </c>
      <c r="B56" s="3">
        <f t="shared" si="2"/>
        <v>55</v>
      </c>
      <c r="D56" t="s">
        <v>6</v>
      </c>
      <c r="E56" t="s">
        <v>18</v>
      </c>
      <c r="G56" t="s">
        <v>22</v>
      </c>
      <c r="H56">
        <v>9</v>
      </c>
      <c r="I56">
        <v>14</v>
      </c>
      <c r="K56">
        <f t="shared" si="4"/>
        <v>-5</v>
      </c>
      <c r="L56">
        <f t="shared" si="3"/>
        <v>-153</v>
      </c>
      <c r="M56" s="3">
        <f t="shared" si="5"/>
        <v>0.6428571428571429</v>
      </c>
    </row>
    <row r="57" spans="1:13" x14ac:dyDescent="0.3">
      <c r="A57" s="1">
        <v>43454</v>
      </c>
      <c r="B57" s="3">
        <f t="shared" si="2"/>
        <v>56</v>
      </c>
      <c r="D57" t="s">
        <v>11</v>
      </c>
      <c r="E57" t="s">
        <v>10</v>
      </c>
      <c r="G57" t="s">
        <v>22</v>
      </c>
      <c r="H57">
        <v>14</v>
      </c>
      <c r="I57">
        <v>11</v>
      </c>
      <c r="K57">
        <f t="shared" si="4"/>
        <v>3</v>
      </c>
      <c r="L57">
        <f t="shared" si="3"/>
        <v>-150</v>
      </c>
      <c r="M57" s="3">
        <f t="shared" si="5"/>
        <v>1.2727272727272727</v>
      </c>
    </row>
    <row r="58" spans="1:13" x14ac:dyDescent="0.3">
      <c r="A58" s="1">
        <v>43465</v>
      </c>
      <c r="B58" s="3">
        <f t="shared" si="2"/>
        <v>57</v>
      </c>
      <c r="C58">
        <v>1</v>
      </c>
      <c r="D58" t="s">
        <v>11</v>
      </c>
      <c r="E58" t="s">
        <v>9</v>
      </c>
      <c r="G58" t="s">
        <v>22</v>
      </c>
      <c r="H58">
        <v>8</v>
      </c>
      <c r="I58">
        <v>10</v>
      </c>
      <c r="K58">
        <f t="shared" si="4"/>
        <v>-2</v>
      </c>
      <c r="L58">
        <f t="shared" si="3"/>
        <v>-152</v>
      </c>
      <c r="M58" s="3">
        <f t="shared" si="5"/>
        <v>0.8</v>
      </c>
    </row>
    <row r="59" spans="1:13" x14ac:dyDescent="0.3">
      <c r="A59" s="1">
        <v>43465</v>
      </c>
      <c r="B59" s="3">
        <f t="shared" si="2"/>
        <v>58</v>
      </c>
      <c r="C59">
        <v>2</v>
      </c>
      <c r="D59" t="s">
        <v>6</v>
      </c>
      <c r="E59" t="s">
        <v>13</v>
      </c>
      <c r="G59" t="s">
        <v>22</v>
      </c>
      <c r="H59">
        <v>8</v>
      </c>
      <c r="I59">
        <v>6</v>
      </c>
      <c r="K59">
        <f t="shared" si="4"/>
        <v>2</v>
      </c>
      <c r="L59">
        <f t="shared" si="3"/>
        <v>-150</v>
      </c>
      <c r="M59" s="3">
        <f t="shared" si="5"/>
        <v>1.3333333333333333</v>
      </c>
    </row>
    <row r="60" spans="1:13" x14ac:dyDescent="0.3">
      <c r="A60" s="1">
        <v>43465</v>
      </c>
      <c r="B60" s="3">
        <f t="shared" si="2"/>
        <v>59</v>
      </c>
      <c r="C60">
        <v>3</v>
      </c>
      <c r="D60" t="s">
        <v>19</v>
      </c>
      <c r="E60" t="s">
        <v>12</v>
      </c>
      <c r="G60" t="s">
        <v>22</v>
      </c>
      <c r="H60">
        <v>5</v>
      </c>
      <c r="I60">
        <v>6</v>
      </c>
      <c r="K60">
        <f t="shared" si="4"/>
        <v>-1</v>
      </c>
      <c r="L60">
        <f t="shared" si="3"/>
        <v>-151</v>
      </c>
      <c r="M60" s="3">
        <f t="shared" si="5"/>
        <v>0.83333333333333337</v>
      </c>
    </row>
    <row r="61" spans="1:13" x14ac:dyDescent="0.3">
      <c r="A61" s="1">
        <v>43465</v>
      </c>
      <c r="B61" s="3">
        <f t="shared" si="2"/>
        <v>60</v>
      </c>
      <c r="C61">
        <v>4</v>
      </c>
      <c r="D61" t="s">
        <v>6</v>
      </c>
      <c r="E61" t="s">
        <v>12</v>
      </c>
      <c r="G61" t="s">
        <v>22</v>
      </c>
      <c r="H61">
        <v>8</v>
      </c>
      <c r="I61">
        <v>7</v>
      </c>
      <c r="K61">
        <f t="shared" si="4"/>
        <v>1</v>
      </c>
      <c r="L61">
        <f t="shared" si="3"/>
        <v>-150</v>
      </c>
      <c r="M61" s="3">
        <f t="shared" si="5"/>
        <v>1.1428571428571428</v>
      </c>
    </row>
    <row r="62" spans="1:13" x14ac:dyDescent="0.3">
      <c r="A62" s="1">
        <v>43465</v>
      </c>
      <c r="B62" s="3">
        <f t="shared" si="2"/>
        <v>61</v>
      </c>
      <c r="C62">
        <v>5</v>
      </c>
      <c r="D62" t="s">
        <v>21</v>
      </c>
      <c r="E62" t="s">
        <v>24</v>
      </c>
      <c r="G62" t="s">
        <v>22</v>
      </c>
      <c r="H62">
        <v>6</v>
      </c>
      <c r="I62">
        <v>6</v>
      </c>
      <c r="K62">
        <f t="shared" si="4"/>
        <v>0</v>
      </c>
      <c r="L62">
        <f t="shared" si="3"/>
        <v>-150</v>
      </c>
      <c r="M62" s="3">
        <f t="shared" si="5"/>
        <v>1</v>
      </c>
    </row>
    <row r="63" spans="1:13" x14ac:dyDescent="0.3">
      <c r="A63" s="1">
        <v>43465</v>
      </c>
      <c r="B63" s="3">
        <f t="shared" si="2"/>
        <v>62</v>
      </c>
      <c r="C63">
        <v>6</v>
      </c>
      <c r="D63" t="s">
        <v>19</v>
      </c>
      <c r="E63" t="s">
        <v>12</v>
      </c>
      <c r="G63" t="s">
        <v>22</v>
      </c>
      <c r="H63">
        <v>1</v>
      </c>
      <c r="I63">
        <v>5</v>
      </c>
      <c r="K63">
        <f t="shared" si="4"/>
        <v>-4</v>
      </c>
      <c r="L63">
        <f t="shared" si="3"/>
        <v>-154</v>
      </c>
      <c r="M63" s="3">
        <f t="shared" si="5"/>
        <v>0.2</v>
      </c>
    </row>
    <row r="64" spans="1:13" x14ac:dyDescent="0.3">
      <c r="A64" s="1">
        <v>43465</v>
      </c>
      <c r="B64" s="3">
        <f t="shared" si="2"/>
        <v>63</v>
      </c>
      <c r="C64">
        <v>7</v>
      </c>
      <c r="D64" t="s">
        <v>6</v>
      </c>
      <c r="E64" t="s">
        <v>12</v>
      </c>
      <c r="G64" t="s">
        <v>8</v>
      </c>
      <c r="H64">
        <v>16</v>
      </c>
      <c r="I64">
        <v>19</v>
      </c>
      <c r="K64">
        <f t="shared" si="4"/>
        <v>-3</v>
      </c>
      <c r="L64">
        <f t="shared" si="3"/>
        <v>-157</v>
      </c>
      <c r="M64" s="3">
        <f t="shared" si="5"/>
        <v>0.84210526315789469</v>
      </c>
    </row>
    <row r="65" spans="1:13" x14ac:dyDescent="0.3">
      <c r="A65" s="1">
        <v>43465</v>
      </c>
      <c r="B65" s="3">
        <f t="shared" si="2"/>
        <v>64</v>
      </c>
      <c r="C65">
        <v>8</v>
      </c>
      <c r="D65" t="s">
        <v>21</v>
      </c>
      <c r="E65" t="s">
        <v>24</v>
      </c>
      <c r="G65" t="s">
        <v>22</v>
      </c>
      <c r="H65">
        <v>0</v>
      </c>
      <c r="I65">
        <v>3</v>
      </c>
      <c r="K65">
        <f t="shared" si="4"/>
        <v>-3</v>
      </c>
      <c r="L65">
        <f t="shared" si="3"/>
        <v>-160</v>
      </c>
      <c r="M65" s="3">
        <f t="shared" si="5"/>
        <v>0</v>
      </c>
    </row>
    <row r="66" spans="1:13" x14ac:dyDescent="0.3">
      <c r="A66" s="1">
        <v>43466</v>
      </c>
      <c r="B66" s="3">
        <f t="shared" si="2"/>
        <v>65</v>
      </c>
      <c r="C66">
        <v>1</v>
      </c>
      <c r="D66" t="s">
        <v>19</v>
      </c>
      <c r="E66" t="s">
        <v>18</v>
      </c>
      <c r="F66" t="s">
        <v>29</v>
      </c>
      <c r="G66" t="s">
        <v>22</v>
      </c>
      <c r="H66">
        <v>4</v>
      </c>
      <c r="I66">
        <v>7</v>
      </c>
      <c r="J66">
        <v>1890</v>
      </c>
      <c r="K66">
        <f t="shared" ref="K66:K97" si="6">H66-I66</f>
        <v>-3</v>
      </c>
      <c r="L66">
        <f t="shared" si="3"/>
        <v>-163</v>
      </c>
      <c r="M66" s="3">
        <f t="shared" ref="M66:M97" si="7">H66/I66</f>
        <v>0.5714285714285714</v>
      </c>
    </row>
    <row r="67" spans="1:13" x14ac:dyDescent="0.3">
      <c r="A67" s="1">
        <v>43466</v>
      </c>
      <c r="B67" s="3">
        <f t="shared" si="2"/>
        <v>66</v>
      </c>
      <c r="C67">
        <v>2</v>
      </c>
      <c r="D67" t="s">
        <v>6</v>
      </c>
      <c r="E67" t="s">
        <v>18</v>
      </c>
      <c r="F67" t="s">
        <v>31</v>
      </c>
      <c r="G67" t="s">
        <v>30</v>
      </c>
      <c r="H67">
        <v>6</v>
      </c>
      <c r="I67">
        <v>15</v>
      </c>
      <c r="J67">
        <f>9620-J66</f>
        <v>7730</v>
      </c>
      <c r="K67">
        <f t="shared" si="6"/>
        <v>-9</v>
      </c>
      <c r="L67">
        <f t="shared" si="3"/>
        <v>-172</v>
      </c>
      <c r="M67" s="3">
        <f t="shared" si="7"/>
        <v>0.4</v>
      </c>
    </row>
    <row r="68" spans="1:13" x14ac:dyDescent="0.3">
      <c r="A68" s="1">
        <v>43466</v>
      </c>
      <c r="B68" s="3">
        <f t="shared" ref="B68:B131" si="8">1+B67</f>
        <v>67</v>
      </c>
      <c r="C68">
        <v>3</v>
      </c>
      <c r="D68" t="s">
        <v>11</v>
      </c>
      <c r="E68" t="s">
        <v>10</v>
      </c>
      <c r="F68" t="s">
        <v>31</v>
      </c>
      <c r="G68" t="s">
        <v>30</v>
      </c>
      <c r="H68">
        <v>12</v>
      </c>
      <c r="I68">
        <v>15</v>
      </c>
      <c r="J68">
        <f>8113</f>
        <v>8113</v>
      </c>
      <c r="K68">
        <f t="shared" si="6"/>
        <v>-3</v>
      </c>
      <c r="L68">
        <f t="shared" ref="L68:L131" si="9">K68+L67</f>
        <v>-175</v>
      </c>
      <c r="M68" s="3">
        <f t="shared" si="7"/>
        <v>0.8</v>
      </c>
    </row>
    <row r="69" spans="1:13" x14ac:dyDescent="0.3">
      <c r="A69" s="1">
        <v>43466</v>
      </c>
      <c r="B69" s="3">
        <f t="shared" si="8"/>
        <v>68</v>
      </c>
      <c r="C69">
        <v>4</v>
      </c>
      <c r="D69" t="s">
        <v>11</v>
      </c>
      <c r="E69" t="s">
        <v>12</v>
      </c>
      <c r="F69" t="s">
        <v>29</v>
      </c>
      <c r="G69" t="s">
        <v>22</v>
      </c>
      <c r="H69">
        <v>9</v>
      </c>
      <c r="I69">
        <v>17</v>
      </c>
      <c r="J69">
        <v>8002</v>
      </c>
      <c r="K69">
        <f t="shared" si="6"/>
        <v>-8</v>
      </c>
      <c r="L69">
        <f t="shared" si="9"/>
        <v>-183</v>
      </c>
      <c r="M69" s="3">
        <f t="shared" si="7"/>
        <v>0.52941176470588236</v>
      </c>
    </row>
    <row r="70" spans="1:13" x14ac:dyDescent="0.3">
      <c r="A70" s="1">
        <v>43466</v>
      </c>
      <c r="B70" s="3">
        <f t="shared" si="8"/>
        <v>69</v>
      </c>
      <c r="C70">
        <v>5</v>
      </c>
      <c r="D70" t="s">
        <v>11</v>
      </c>
      <c r="E70" t="s">
        <v>9</v>
      </c>
      <c r="F70" t="s">
        <v>32</v>
      </c>
      <c r="G70" t="s">
        <v>33</v>
      </c>
      <c r="H70">
        <v>8</v>
      </c>
      <c r="I70">
        <v>12</v>
      </c>
      <c r="J70">
        <v>5596</v>
      </c>
      <c r="K70">
        <f t="shared" si="6"/>
        <v>-4</v>
      </c>
      <c r="L70">
        <f t="shared" si="9"/>
        <v>-187</v>
      </c>
      <c r="M70" s="3">
        <f t="shared" si="7"/>
        <v>0.66666666666666663</v>
      </c>
    </row>
    <row r="71" spans="1:13" x14ac:dyDescent="0.3">
      <c r="A71" s="1">
        <v>43466</v>
      </c>
      <c r="B71" s="3">
        <f t="shared" si="8"/>
        <v>70</v>
      </c>
      <c r="C71">
        <v>6</v>
      </c>
      <c r="D71" t="s">
        <v>11</v>
      </c>
      <c r="E71" t="s">
        <v>10</v>
      </c>
      <c r="F71" t="s">
        <v>32</v>
      </c>
      <c r="G71" t="s">
        <v>33</v>
      </c>
      <c r="H71">
        <v>13</v>
      </c>
      <c r="I71">
        <v>16</v>
      </c>
      <c r="J71">
        <v>7272</v>
      </c>
      <c r="K71">
        <f t="shared" si="6"/>
        <v>-3</v>
      </c>
      <c r="L71">
        <f t="shared" si="9"/>
        <v>-190</v>
      </c>
      <c r="M71" s="3">
        <f t="shared" si="7"/>
        <v>0.8125</v>
      </c>
    </row>
    <row r="72" spans="1:13" x14ac:dyDescent="0.3">
      <c r="A72" s="1">
        <v>43466</v>
      </c>
      <c r="B72" s="3">
        <f t="shared" si="8"/>
        <v>71</v>
      </c>
      <c r="C72">
        <v>7</v>
      </c>
      <c r="D72" t="s">
        <v>6</v>
      </c>
      <c r="E72" t="s">
        <v>12</v>
      </c>
      <c r="F72" t="s">
        <v>32</v>
      </c>
      <c r="G72" t="s">
        <v>33</v>
      </c>
      <c r="H72">
        <v>3</v>
      </c>
      <c r="I72">
        <v>9</v>
      </c>
      <c r="J72">
        <v>2944</v>
      </c>
      <c r="K72">
        <f t="shared" si="6"/>
        <v>-6</v>
      </c>
      <c r="L72">
        <f t="shared" si="9"/>
        <v>-196</v>
      </c>
      <c r="M72" s="3">
        <f t="shared" si="7"/>
        <v>0.33333333333333331</v>
      </c>
    </row>
    <row r="73" spans="1:13" x14ac:dyDescent="0.3">
      <c r="A73" s="1">
        <v>43466</v>
      </c>
      <c r="B73" s="3">
        <f t="shared" si="8"/>
        <v>72</v>
      </c>
      <c r="C73">
        <v>8</v>
      </c>
      <c r="D73" t="s">
        <v>21</v>
      </c>
      <c r="E73" t="s">
        <v>24</v>
      </c>
      <c r="F73" t="s">
        <v>31</v>
      </c>
      <c r="G73" t="s">
        <v>8</v>
      </c>
      <c r="H73">
        <v>6</v>
      </c>
      <c r="I73">
        <v>6</v>
      </c>
      <c r="J73">
        <f>6019-J72</f>
        <v>3075</v>
      </c>
      <c r="K73">
        <f t="shared" si="6"/>
        <v>0</v>
      </c>
      <c r="L73">
        <f t="shared" si="9"/>
        <v>-196</v>
      </c>
      <c r="M73" s="3">
        <f t="shared" si="7"/>
        <v>1</v>
      </c>
    </row>
    <row r="74" spans="1:13" x14ac:dyDescent="0.3">
      <c r="A74" s="1">
        <v>43466</v>
      </c>
      <c r="B74" s="3">
        <f t="shared" si="8"/>
        <v>73</v>
      </c>
      <c r="C74">
        <v>9</v>
      </c>
      <c r="D74" t="s">
        <v>19</v>
      </c>
      <c r="E74" t="s">
        <v>18</v>
      </c>
      <c r="F74" t="s">
        <v>31</v>
      </c>
      <c r="G74" t="s">
        <v>8</v>
      </c>
      <c r="H74">
        <v>3</v>
      </c>
      <c r="I74">
        <v>4</v>
      </c>
      <c r="J74">
        <v>1570</v>
      </c>
      <c r="K74">
        <f t="shared" si="6"/>
        <v>-1</v>
      </c>
      <c r="L74">
        <f t="shared" si="9"/>
        <v>-197</v>
      </c>
      <c r="M74" s="3">
        <f t="shared" si="7"/>
        <v>0.75</v>
      </c>
    </row>
    <row r="75" spans="1:13" x14ac:dyDescent="0.3">
      <c r="A75" s="1">
        <v>43466</v>
      </c>
      <c r="B75" s="3">
        <f t="shared" si="8"/>
        <v>74</v>
      </c>
      <c r="C75">
        <v>10</v>
      </c>
      <c r="D75" t="s">
        <v>11</v>
      </c>
      <c r="E75" t="s">
        <v>10</v>
      </c>
      <c r="F75" t="s">
        <v>31</v>
      </c>
      <c r="G75" t="s">
        <v>8</v>
      </c>
      <c r="H75">
        <v>8</v>
      </c>
      <c r="I75">
        <v>10</v>
      </c>
      <c r="J75">
        <v>5519</v>
      </c>
      <c r="K75">
        <f t="shared" si="6"/>
        <v>-2</v>
      </c>
      <c r="L75">
        <f t="shared" si="9"/>
        <v>-199</v>
      </c>
      <c r="M75" s="3">
        <f t="shared" si="7"/>
        <v>0.8</v>
      </c>
    </row>
    <row r="76" spans="1:13" x14ac:dyDescent="0.3">
      <c r="A76" s="1">
        <v>43466</v>
      </c>
      <c r="B76" s="3">
        <f t="shared" si="8"/>
        <v>75</v>
      </c>
      <c r="C76">
        <v>11</v>
      </c>
      <c r="D76" t="s">
        <v>6</v>
      </c>
      <c r="E76" t="s">
        <v>18</v>
      </c>
      <c r="F76" t="s">
        <v>31</v>
      </c>
      <c r="G76" t="s">
        <v>8</v>
      </c>
      <c r="H76">
        <v>6</v>
      </c>
      <c r="I76">
        <v>7</v>
      </c>
      <c r="J76">
        <v>1888</v>
      </c>
      <c r="K76">
        <f t="shared" si="6"/>
        <v>-1</v>
      </c>
      <c r="L76">
        <f t="shared" si="9"/>
        <v>-200</v>
      </c>
      <c r="M76" s="3">
        <f t="shared" si="7"/>
        <v>0.8571428571428571</v>
      </c>
    </row>
    <row r="77" spans="1:13" x14ac:dyDescent="0.3">
      <c r="A77" s="1">
        <v>43467</v>
      </c>
      <c r="B77" s="3">
        <f t="shared" si="8"/>
        <v>76</v>
      </c>
      <c r="C77">
        <v>1</v>
      </c>
      <c r="D77" t="s">
        <v>6</v>
      </c>
      <c r="E77" t="s">
        <v>13</v>
      </c>
      <c r="F77" t="s">
        <v>32</v>
      </c>
      <c r="G77" t="s">
        <v>34</v>
      </c>
      <c r="H77">
        <v>7</v>
      </c>
      <c r="I77">
        <v>8</v>
      </c>
      <c r="J77">
        <v>1819</v>
      </c>
      <c r="K77">
        <f t="shared" si="6"/>
        <v>-1</v>
      </c>
      <c r="L77">
        <f t="shared" si="9"/>
        <v>-201</v>
      </c>
      <c r="M77" s="3">
        <f t="shared" si="7"/>
        <v>0.875</v>
      </c>
    </row>
    <row r="78" spans="1:13" x14ac:dyDescent="0.3">
      <c r="A78" s="1">
        <v>43467</v>
      </c>
      <c r="B78" s="3">
        <f t="shared" si="8"/>
        <v>77</v>
      </c>
      <c r="C78">
        <v>2</v>
      </c>
      <c r="D78" t="s">
        <v>19</v>
      </c>
      <c r="E78" t="s">
        <v>16</v>
      </c>
      <c r="F78" t="s">
        <v>32</v>
      </c>
      <c r="G78" t="s">
        <v>34</v>
      </c>
      <c r="H78">
        <v>6</v>
      </c>
      <c r="I78">
        <v>7</v>
      </c>
      <c r="J78">
        <v>1423</v>
      </c>
      <c r="K78">
        <f t="shared" si="6"/>
        <v>-1</v>
      </c>
      <c r="L78">
        <f t="shared" si="9"/>
        <v>-202</v>
      </c>
      <c r="M78" s="3">
        <f t="shared" si="7"/>
        <v>0.8571428571428571</v>
      </c>
    </row>
    <row r="79" spans="1:13" x14ac:dyDescent="0.3">
      <c r="A79" s="1">
        <v>43467</v>
      </c>
      <c r="B79" s="3">
        <f t="shared" si="8"/>
        <v>78</v>
      </c>
      <c r="C79">
        <v>3</v>
      </c>
      <c r="D79" t="s">
        <v>6</v>
      </c>
      <c r="E79" t="s">
        <v>16</v>
      </c>
      <c r="F79" t="s">
        <v>32</v>
      </c>
      <c r="G79" t="s">
        <v>34</v>
      </c>
      <c r="H79">
        <v>5</v>
      </c>
      <c r="I79">
        <v>11</v>
      </c>
      <c r="J79">
        <f>3508-J78</f>
        <v>2085</v>
      </c>
      <c r="K79">
        <f t="shared" si="6"/>
        <v>-6</v>
      </c>
      <c r="L79">
        <f t="shared" si="9"/>
        <v>-208</v>
      </c>
      <c r="M79" s="3">
        <f t="shared" si="7"/>
        <v>0.45454545454545453</v>
      </c>
    </row>
    <row r="80" spans="1:13" x14ac:dyDescent="0.3">
      <c r="A80" s="1">
        <v>43467</v>
      </c>
      <c r="B80" s="3">
        <f t="shared" si="8"/>
        <v>79</v>
      </c>
      <c r="C80">
        <v>4</v>
      </c>
      <c r="D80" t="s">
        <v>21</v>
      </c>
      <c r="E80" t="s">
        <v>7</v>
      </c>
      <c r="F80" t="s">
        <v>32</v>
      </c>
      <c r="G80" t="s">
        <v>34</v>
      </c>
      <c r="H80">
        <v>5</v>
      </c>
      <c r="I80">
        <v>10</v>
      </c>
      <c r="J80">
        <f>5138-J79+J78</f>
        <v>4476</v>
      </c>
      <c r="K80">
        <f t="shared" si="6"/>
        <v>-5</v>
      </c>
      <c r="L80">
        <f t="shared" si="9"/>
        <v>-213</v>
      </c>
      <c r="M80" s="3">
        <f t="shared" si="7"/>
        <v>0.5</v>
      </c>
    </row>
    <row r="81" spans="1:13" x14ac:dyDescent="0.3">
      <c r="A81" s="1">
        <v>43468</v>
      </c>
      <c r="B81" s="3">
        <f t="shared" si="8"/>
        <v>80</v>
      </c>
      <c r="C81">
        <v>1</v>
      </c>
      <c r="D81" t="s">
        <v>19</v>
      </c>
      <c r="E81" t="s">
        <v>18</v>
      </c>
      <c r="F81" t="s">
        <v>32</v>
      </c>
      <c r="G81" t="s">
        <v>34</v>
      </c>
      <c r="H81">
        <v>10</v>
      </c>
      <c r="I81">
        <v>8</v>
      </c>
      <c r="J81">
        <v>3521</v>
      </c>
      <c r="K81">
        <f t="shared" si="6"/>
        <v>2</v>
      </c>
      <c r="L81">
        <f t="shared" si="9"/>
        <v>-211</v>
      </c>
      <c r="M81" s="3">
        <f t="shared" si="7"/>
        <v>1.25</v>
      </c>
    </row>
    <row r="82" spans="1:13" x14ac:dyDescent="0.3">
      <c r="A82" s="1">
        <v>43468</v>
      </c>
      <c r="B82" s="3">
        <f t="shared" si="8"/>
        <v>81</v>
      </c>
      <c r="C82">
        <v>2</v>
      </c>
      <c r="D82" t="s">
        <v>6</v>
      </c>
      <c r="E82" t="s">
        <v>18</v>
      </c>
      <c r="F82" t="s">
        <v>32</v>
      </c>
      <c r="G82" t="s">
        <v>34</v>
      </c>
      <c r="H82">
        <v>8</v>
      </c>
      <c r="I82">
        <v>9</v>
      </c>
      <c r="J82">
        <f>8297-J81</f>
        <v>4776</v>
      </c>
      <c r="K82">
        <f t="shared" si="6"/>
        <v>-1</v>
      </c>
      <c r="L82">
        <f t="shared" si="9"/>
        <v>-212</v>
      </c>
      <c r="M82" s="3">
        <f t="shared" si="7"/>
        <v>0.88888888888888884</v>
      </c>
    </row>
    <row r="83" spans="1:13" x14ac:dyDescent="0.3">
      <c r="A83" s="1">
        <v>43468</v>
      </c>
      <c r="B83" s="3">
        <f t="shared" si="8"/>
        <v>82</v>
      </c>
      <c r="C83">
        <v>3</v>
      </c>
      <c r="D83" t="s">
        <v>11</v>
      </c>
      <c r="E83" t="s">
        <v>10</v>
      </c>
      <c r="F83" t="s">
        <v>32</v>
      </c>
      <c r="G83" t="s">
        <v>34</v>
      </c>
      <c r="H83">
        <v>11</v>
      </c>
      <c r="I83">
        <v>15</v>
      </c>
      <c r="J83">
        <v>4958</v>
      </c>
      <c r="K83">
        <f t="shared" si="6"/>
        <v>-4</v>
      </c>
      <c r="L83">
        <f t="shared" si="9"/>
        <v>-216</v>
      </c>
      <c r="M83" s="3">
        <f t="shared" si="7"/>
        <v>0.73333333333333328</v>
      </c>
    </row>
    <row r="84" spans="1:13" x14ac:dyDescent="0.3">
      <c r="A84" s="1">
        <v>43471</v>
      </c>
      <c r="B84" s="3">
        <f t="shared" si="8"/>
        <v>83</v>
      </c>
      <c r="C84">
        <v>1</v>
      </c>
      <c r="D84" t="s">
        <v>6</v>
      </c>
      <c r="E84" t="s">
        <v>18</v>
      </c>
      <c r="F84" t="s">
        <v>32</v>
      </c>
      <c r="G84" t="s">
        <v>34</v>
      </c>
      <c r="H84">
        <v>4</v>
      </c>
      <c r="I84">
        <v>2</v>
      </c>
      <c r="J84">
        <v>1735</v>
      </c>
      <c r="K84">
        <f t="shared" si="6"/>
        <v>2</v>
      </c>
      <c r="L84">
        <f t="shared" si="9"/>
        <v>-214</v>
      </c>
      <c r="M84" s="3">
        <f t="shared" si="7"/>
        <v>2</v>
      </c>
    </row>
    <row r="85" spans="1:13" x14ac:dyDescent="0.3">
      <c r="A85" s="1">
        <v>43471</v>
      </c>
      <c r="B85" s="3">
        <f t="shared" si="8"/>
        <v>84</v>
      </c>
      <c r="C85">
        <v>2</v>
      </c>
      <c r="D85" t="s">
        <v>11</v>
      </c>
      <c r="E85" t="s">
        <v>10</v>
      </c>
      <c r="F85" t="s">
        <v>32</v>
      </c>
      <c r="G85" t="s">
        <v>34</v>
      </c>
      <c r="H85">
        <v>9</v>
      </c>
      <c r="I85">
        <v>14</v>
      </c>
      <c r="J85">
        <f>5196-J84</f>
        <v>3461</v>
      </c>
      <c r="K85">
        <f t="shared" si="6"/>
        <v>-5</v>
      </c>
      <c r="L85">
        <f t="shared" si="9"/>
        <v>-219</v>
      </c>
      <c r="M85" s="3">
        <f t="shared" si="7"/>
        <v>0.6428571428571429</v>
      </c>
    </row>
    <row r="86" spans="1:13" x14ac:dyDescent="0.3">
      <c r="A86" s="1">
        <v>43471</v>
      </c>
      <c r="B86" s="3">
        <f t="shared" si="8"/>
        <v>85</v>
      </c>
      <c r="C86">
        <v>3</v>
      </c>
      <c r="D86" t="s">
        <v>6</v>
      </c>
      <c r="E86" t="s">
        <v>16</v>
      </c>
      <c r="F86" t="s">
        <v>32</v>
      </c>
      <c r="G86" t="s">
        <v>34</v>
      </c>
      <c r="H86">
        <v>14</v>
      </c>
      <c r="I86">
        <v>14</v>
      </c>
      <c r="J86">
        <v>5521</v>
      </c>
      <c r="K86">
        <f t="shared" si="6"/>
        <v>0</v>
      </c>
      <c r="L86">
        <f t="shared" si="9"/>
        <v>-219</v>
      </c>
      <c r="M86" s="3">
        <f t="shared" si="7"/>
        <v>1</v>
      </c>
    </row>
    <row r="87" spans="1:13" x14ac:dyDescent="0.3">
      <c r="A87" s="1">
        <v>43471</v>
      </c>
      <c r="B87" s="3">
        <f t="shared" si="8"/>
        <v>86</v>
      </c>
      <c r="C87">
        <v>4</v>
      </c>
      <c r="D87" t="s">
        <v>21</v>
      </c>
      <c r="E87" t="s">
        <v>7</v>
      </c>
      <c r="F87" t="s">
        <v>32</v>
      </c>
      <c r="G87" t="s">
        <v>34</v>
      </c>
      <c r="H87">
        <v>8</v>
      </c>
      <c r="I87">
        <v>5</v>
      </c>
      <c r="J87">
        <v>3499</v>
      </c>
      <c r="K87">
        <f t="shared" si="6"/>
        <v>3</v>
      </c>
      <c r="L87">
        <f t="shared" si="9"/>
        <v>-216</v>
      </c>
      <c r="M87" s="3">
        <f t="shared" si="7"/>
        <v>1.6</v>
      </c>
    </row>
    <row r="88" spans="1:13" x14ac:dyDescent="0.3">
      <c r="A88" s="1">
        <v>43472</v>
      </c>
      <c r="B88" s="3">
        <f t="shared" si="8"/>
        <v>87</v>
      </c>
      <c r="C88">
        <v>1</v>
      </c>
      <c r="D88" t="s">
        <v>19</v>
      </c>
      <c r="E88" t="s">
        <v>16</v>
      </c>
      <c r="F88" t="s">
        <v>32</v>
      </c>
      <c r="G88" t="s">
        <v>34</v>
      </c>
      <c r="H88">
        <v>1</v>
      </c>
      <c r="I88">
        <v>6</v>
      </c>
      <c r="J88">
        <v>1370</v>
      </c>
      <c r="K88">
        <f t="shared" si="6"/>
        <v>-5</v>
      </c>
      <c r="L88">
        <f t="shared" si="9"/>
        <v>-221</v>
      </c>
      <c r="M88" s="3">
        <f t="shared" si="7"/>
        <v>0.16666666666666666</v>
      </c>
    </row>
    <row r="89" spans="1:13" x14ac:dyDescent="0.3">
      <c r="A89" s="1">
        <v>43472</v>
      </c>
      <c r="B89" s="3">
        <f t="shared" si="8"/>
        <v>88</v>
      </c>
      <c r="C89">
        <v>2</v>
      </c>
      <c r="D89" t="s">
        <v>11</v>
      </c>
      <c r="E89" t="s">
        <v>18</v>
      </c>
      <c r="F89" t="s">
        <v>32</v>
      </c>
      <c r="G89" t="s">
        <v>34</v>
      </c>
      <c r="H89">
        <v>4</v>
      </c>
      <c r="I89">
        <v>4</v>
      </c>
      <c r="J89">
        <v>1503</v>
      </c>
      <c r="K89">
        <f t="shared" si="6"/>
        <v>0</v>
      </c>
      <c r="L89">
        <f t="shared" si="9"/>
        <v>-221</v>
      </c>
      <c r="M89" s="3">
        <f t="shared" si="7"/>
        <v>1</v>
      </c>
    </row>
    <row r="90" spans="1:13" x14ac:dyDescent="0.3">
      <c r="A90" s="1">
        <v>43472</v>
      </c>
      <c r="B90" s="3">
        <f t="shared" si="8"/>
        <v>89</v>
      </c>
      <c r="C90">
        <v>3</v>
      </c>
      <c r="D90" t="s">
        <v>11</v>
      </c>
      <c r="E90" t="s">
        <v>24</v>
      </c>
      <c r="F90" t="s">
        <v>32</v>
      </c>
      <c r="G90" t="s">
        <v>34</v>
      </c>
      <c r="H90">
        <v>8</v>
      </c>
      <c r="I90">
        <v>15</v>
      </c>
      <c r="J90">
        <v>9124</v>
      </c>
      <c r="K90">
        <f t="shared" si="6"/>
        <v>-7</v>
      </c>
      <c r="L90">
        <f t="shared" si="9"/>
        <v>-228</v>
      </c>
      <c r="M90" s="3">
        <f t="shared" si="7"/>
        <v>0.53333333333333333</v>
      </c>
    </row>
    <row r="91" spans="1:13" x14ac:dyDescent="0.3">
      <c r="A91" s="1">
        <v>43472</v>
      </c>
      <c r="B91" s="3">
        <f t="shared" si="8"/>
        <v>90</v>
      </c>
      <c r="C91">
        <v>4</v>
      </c>
      <c r="D91" t="s">
        <v>11</v>
      </c>
      <c r="E91" t="s">
        <v>18</v>
      </c>
      <c r="F91" t="s">
        <v>32</v>
      </c>
      <c r="G91" t="s">
        <v>34</v>
      </c>
      <c r="H91">
        <v>4</v>
      </c>
      <c r="I91">
        <v>6</v>
      </c>
      <c r="J91">
        <v>1725</v>
      </c>
      <c r="K91">
        <f t="shared" si="6"/>
        <v>-2</v>
      </c>
      <c r="L91">
        <f t="shared" si="9"/>
        <v>-230</v>
      </c>
      <c r="M91" s="3">
        <f t="shared" si="7"/>
        <v>0.66666666666666663</v>
      </c>
    </row>
    <row r="92" spans="1:13" x14ac:dyDescent="0.3">
      <c r="A92" s="1">
        <v>43473</v>
      </c>
      <c r="B92" s="3">
        <f t="shared" si="8"/>
        <v>91</v>
      </c>
      <c r="C92">
        <v>1</v>
      </c>
      <c r="D92" t="s">
        <v>6</v>
      </c>
      <c r="E92" t="s">
        <v>16</v>
      </c>
      <c r="F92" t="s">
        <v>29</v>
      </c>
      <c r="G92" t="s">
        <v>20</v>
      </c>
      <c r="H92">
        <v>7</v>
      </c>
      <c r="I92">
        <v>3</v>
      </c>
      <c r="J92">
        <v>2652</v>
      </c>
      <c r="K92">
        <f t="shared" si="6"/>
        <v>4</v>
      </c>
      <c r="L92">
        <f t="shared" si="9"/>
        <v>-226</v>
      </c>
      <c r="M92" s="3">
        <f t="shared" si="7"/>
        <v>2.3333333333333335</v>
      </c>
    </row>
    <row r="93" spans="1:13" x14ac:dyDescent="0.3">
      <c r="A93" s="1">
        <v>43473</v>
      </c>
      <c r="B93" s="3">
        <f t="shared" si="8"/>
        <v>92</v>
      </c>
      <c r="C93">
        <v>2</v>
      </c>
      <c r="D93" t="s">
        <v>21</v>
      </c>
      <c r="E93" t="s">
        <v>7</v>
      </c>
      <c r="F93" t="s">
        <v>29</v>
      </c>
      <c r="G93" t="s">
        <v>20</v>
      </c>
      <c r="H93">
        <v>7</v>
      </c>
      <c r="I93">
        <v>11</v>
      </c>
      <c r="J93">
        <f>6778-J92</f>
        <v>4126</v>
      </c>
      <c r="K93">
        <f t="shared" si="6"/>
        <v>-4</v>
      </c>
      <c r="L93">
        <f t="shared" si="9"/>
        <v>-230</v>
      </c>
      <c r="M93" s="3">
        <f t="shared" si="7"/>
        <v>0.63636363636363635</v>
      </c>
    </row>
    <row r="94" spans="1:13" x14ac:dyDescent="0.3">
      <c r="A94" s="1">
        <v>43473</v>
      </c>
      <c r="B94" s="3">
        <f t="shared" si="8"/>
        <v>93</v>
      </c>
      <c r="C94">
        <v>3</v>
      </c>
      <c r="D94" t="s">
        <v>19</v>
      </c>
      <c r="E94" t="s">
        <v>12</v>
      </c>
      <c r="F94" t="s">
        <v>29</v>
      </c>
      <c r="G94" t="s">
        <v>20</v>
      </c>
      <c r="H94">
        <v>7</v>
      </c>
      <c r="I94">
        <v>3</v>
      </c>
      <c r="J94">
        <v>3249</v>
      </c>
      <c r="K94">
        <f t="shared" si="6"/>
        <v>4</v>
      </c>
      <c r="L94">
        <f t="shared" si="9"/>
        <v>-226</v>
      </c>
      <c r="M94" s="3">
        <f t="shared" si="7"/>
        <v>2.3333333333333335</v>
      </c>
    </row>
    <row r="95" spans="1:13" x14ac:dyDescent="0.3">
      <c r="A95" s="1">
        <v>43473</v>
      </c>
      <c r="B95" s="3">
        <f t="shared" si="8"/>
        <v>94</v>
      </c>
      <c r="C95">
        <v>4</v>
      </c>
      <c r="D95" t="s">
        <v>6</v>
      </c>
      <c r="E95" t="s">
        <v>12</v>
      </c>
      <c r="F95" t="s">
        <v>29</v>
      </c>
      <c r="G95" t="s">
        <v>20</v>
      </c>
      <c r="H95">
        <v>13</v>
      </c>
      <c r="I95">
        <v>19</v>
      </c>
      <c r="J95">
        <f>8076-J94</f>
        <v>4827</v>
      </c>
      <c r="K95">
        <f t="shared" si="6"/>
        <v>-6</v>
      </c>
      <c r="L95">
        <f t="shared" si="9"/>
        <v>-232</v>
      </c>
      <c r="M95" s="3">
        <f t="shared" si="7"/>
        <v>0.68421052631578949</v>
      </c>
    </row>
    <row r="96" spans="1:13" x14ac:dyDescent="0.3">
      <c r="A96" s="1">
        <v>43474</v>
      </c>
      <c r="B96" s="3">
        <f t="shared" si="8"/>
        <v>95</v>
      </c>
      <c r="C96">
        <v>1</v>
      </c>
      <c r="D96" t="s">
        <v>11</v>
      </c>
      <c r="E96" t="s">
        <v>12</v>
      </c>
      <c r="F96" t="s">
        <v>29</v>
      </c>
      <c r="G96" t="s">
        <v>20</v>
      </c>
      <c r="H96">
        <v>11</v>
      </c>
      <c r="I96">
        <v>14</v>
      </c>
      <c r="J96">
        <v>9908</v>
      </c>
      <c r="K96">
        <f t="shared" si="6"/>
        <v>-3</v>
      </c>
      <c r="L96">
        <f t="shared" si="9"/>
        <v>-235</v>
      </c>
      <c r="M96" s="3">
        <f t="shared" si="7"/>
        <v>0.7857142857142857</v>
      </c>
    </row>
    <row r="97" spans="1:13" x14ac:dyDescent="0.3">
      <c r="A97" s="1">
        <v>43474</v>
      </c>
      <c r="B97" s="3">
        <f t="shared" si="8"/>
        <v>96</v>
      </c>
      <c r="C97">
        <v>2</v>
      </c>
      <c r="D97" t="s">
        <v>11</v>
      </c>
      <c r="E97" t="s">
        <v>16</v>
      </c>
      <c r="F97" t="s">
        <v>29</v>
      </c>
      <c r="G97" t="s">
        <v>20</v>
      </c>
      <c r="H97">
        <v>10</v>
      </c>
      <c r="I97">
        <v>13</v>
      </c>
      <c r="J97">
        <v>6991</v>
      </c>
      <c r="K97">
        <f t="shared" si="6"/>
        <v>-3</v>
      </c>
      <c r="L97">
        <f t="shared" si="9"/>
        <v>-238</v>
      </c>
      <c r="M97" s="3">
        <f t="shared" si="7"/>
        <v>0.76923076923076927</v>
      </c>
    </row>
    <row r="98" spans="1:13" x14ac:dyDescent="0.3">
      <c r="A98" s="1">
        <v>43476</v>
      </c>
      <c r="B98" s="3">
        <f t="shared" si="8"/>
        <v>97</v>
      </c>
      <c r="C98">
        <v>1</v>
      </c>
      <c r="D98" t="s">
        <v>11</v>
      </c>
      <c r="E98" t="s">
        <v>7</v>
      </c>
      <c r="F98" t="s">
        <v>29</v>
      </c>
      <c r="G98" t="s">
        <v>20</v>
      </c>
      <c r="H98">
        <v>14</v>
      </c>
      <c r="I98">
        <v>11</v>
      </c>
      <c r="J98">
        <v>7317</v>
      </c>
      <c r="K98">
        <f t="shared" ref="K98:K129" si="10">H98-I98</f>
        <v>3</v>
      </c>
      <c r="L98">
        <f t="shared" si="9"/>
        <v>-235</v>
      </c>
      <c r="M98" s="3">
        <f t="shared" ref="M98:M133" si="11">H98/I98</f>
        <v>1.2727272727272727</v>
      </c>
    </row>
    <row r="99" spans="1:13" x14ac:dyDescent="0.3">
      <c r="A99" s="1">
        <v>43476</v>
      </c>
      <c r="B99" s="3">
        <f t="shared" si="8"/>
        <v>98</v>
      </c>
      <c r="C99">
        <v>2</v>
      </c>
      <c r="D99" t="s">
        <v>11</v>
      </c>
      <c r="E99" t="s">
        <v>9</v>
      </c>
      <c r="F99" t="s">
        <v>29</v>
      </c>
      <c r="G99" t="s">
        <v>20</v>
      </c>
      <c r="H99">
        <v>7</v>
      </c>
      <c r="I99">
        <v>14</v>
      </c>
      <c r="J99">
        <v>8069</v>
      </c>
      <c r="K99">
        <f t="shared" si="10"/>
        <v>-7</v>
      </c>
      <c r="L99">
        <f t="shared" si="9"/>
        <v>-242</v>
      </c>
      <c r="M99" s="3">
        <f t="shared" si="11"/>
        <v>0.5</v>
      </c>
    </row>
    <row r="100" spans="1:13" x14ac:dyDescent="0.3">
      <c r="B100" s="3">
        <f t="shared" si="8"/>
        <v>99</v>
      </c>
      <c r="K100">
        <f t="shared" si="10"/>
        <v>0</v>
      </c>
      <c r="L100">
        <f t="shared" si="9"/>
        <v>-242</v>
      </c>
      <c r="M100" s="3" t="e">
        <f t="shared" si="11"/>
        <v>#DIV/0!</v>
      </c>
    </row>
    <row r="101" spans="1:13" x14ac:dyDescent="0.3">
      <c r="B101" s="3">
        <f t="shared" si="8"/>
        <v>100</v>
      </c>
      <c r="K101">
        <f t="shared" si="10"/>
        <v>0</v>
      </c>
      <c r="L101">
        <f t="shared" si="9"/>
        <v>-242</v>
      </c>
      <c r="M101" s="3" t="e">
        <f t="shared" si="11"/>
        <v>#DIV/0!</v>
      </c>
    </row>
    <row r="102" spans="1:13" x14ac:dyDescent="0.3">
      <c r="B102" s="3">
        <f t="shared" si="8"/>
        <v>101</v>
      </c>
      <c r="K102">
        <f t="shared" si="10"/>
        <v>0</v>
      </c>
      <c r="L102">
        <f t="shared" si="9"/>
        <v>-242</v>
      </c>
      <c r="M102" s="3" t="e">
        <f t="shared" si="11"/>
        <v>#DIV/0!</v>
      </c>
    </row>
    <row r="103" spans="1:13" x14ac:dyDescent="0.3">
      <c r="B103" s="3">
        <f t="shared" si="8"/>
        <v>102</v>
      </c>
      <c r="K103">
        <f t="shared" si="10"/>
        <v>0</v>
      </c>
      <c r="L103">
        <f t="shared" si="9"/>
        <v>-242</v>
      </c>
      <c r="M103" s="3" t="e">
        <f t="shared" si="11"/>
        <v>#DIV/0!</v>
      </c>
    </row>
    <row r="104" spans="1:13" x14ac:dyDescent="0.3">
      <c r="B104" s="3">
        <f t="shared" si="8"/>
        <v>103</v>
      </c>
      <c r="K104">
        <f t="shared" si="10"/>
        <v>0</v>
      </c>
      <c r="L104">
        <f t="shared" si="9"/>
        <v>-242</v>
      </c>
      <c r="M104" s="3" t="e">
        <f t="shared" si="11"/>
        <v>#DIV/0!</v>
      </c>
    </row>
    <row r="105" spans="1:13" x14ac:dyDescent="0.3">
      <c r="B105" s="3">
        <f t="shared" si="8"/>
        <v>104</v>
      </c>
      <c r="K105">
        <f t="shared" si="10"/>
        <v>0</v>
      </c>
      <c r="L105">
        <f t="shared" si="9"/>
        <v>-242</v>
      </c>
      <c r="M105" s="3" t="e">
        <f t="shared" si="11"/>
        <v>#DIV/0!</v>
      </c>
    </row>
    <row r="106" spans="1:13" x14ac:dyDescent="0.3">
      <c r="B106" s="3">
        <f t="shared" si="8"/>
        <v>105</v>
      </c>
      <c r="K106">
        <f t="shared" si="10"/>
        <v>0</v>
      </c>
      <c r="L106">
        <f t="shared" si="9"/>
        <v>-242</v>
      </c>
      <c r="M106" s="3" t="e">
        <f t="shared" si="11"/>
        <v>#DIV/0!</v>
      </c>
    </row>
    <row r="107" spans="1:13" x14ac:dyDescent="0.3">
      <c r="B107" s="3">
        <f t="shared" si="8"/>
        <v>106</v>
      </c>
      <c r="K107">
        <f t="shared" si="10"/>
        <v>0</v>
      </c>
      <c r="L107">
        <f t="shared" si="9"/>
        <v>-242</v>
      </c>
      <c r="M107" s="3" t="e">
        <f t="shared" si="11"/>
        <v>#DIV/0!</v>
      </c>
    </row>
    <row r="108" spans="1:13" x14ac:dyDescent="0.3">
      <c r="B108" s="3">
        <f t="shared" si="8"/>
        <v>107</v>
      </c>
      <c r="K108">
        <f t="shared" si="10"/>
        <v>0</v>
      </c>
      <c r="L108">
        <f t="shared" si="9"/>
        <v>-242</v>
      </c>
      <c r="M108" s="3" t="e">
        <f t="shared" si="11"/>
        <v>#DIV/0!</v>
      </c>
    </row>
    <row r="109" spans="1:13" x14ac:dyDescent="0.3">
      <c r="B109" s="3">
        <f t="shared" si="8"/>
        <v>108</v>
      </c>
      <c r="K109">
        <f t="shared" si="10"/>
        <v>0</v>
      </c>
      <c r="L109">
        <f t="shared" si="9"/>
        <v>-242</v>
      </c>
      <c r="M109" s="3" t="e">
        <f t="shared" si="11"/>
        <v>#DIV/0!</v>
      </c>
    </row>
    <row r="110" spans="1:13" x14ac:dyDescent="0.3">
      <c r="B110" s="3">
        <f t="shared" si="8"/>
        <v>109</v>
      </c>
      <c r="K110">
        <f t="shared" si="10"/>
        <v>0</v>
      </c>
      <c r="L110">
        <f t="shared" si="9"/>
        <v>-242</v>
      </c>
      <c r="M110" s="3" t="e">
        <f t="shared" si="11"/>
        <v>#DIV/0!</v>
      </c>
    </row>
    <row r="111" spans="1:13" x14ac:dyDescent="0.3">
      <c r="B111" s="3">
        <f t="shared" si="8"/>
        <v>110</v>
      </c>
      <c r="K111">
        <f t="shared" si="10"/>
        <v>0</v>
      </c>
      <c r="L111">
        <f t="shared" si="9"/>
        <v>-242</v>
      </c>
      <c r="M111" s="3" t="e">
        <f t="shared" si="11"/>
        <v>#DIV/0!</v>
      </c>
    </row>
    <row r="112" spans="1:13" x14ac:dyDescent="0.3">
      <c r="B112" s="3">
        <f t="shared" si="8"/>
        <v>111</v>
      </c>
      <c r="K112">
        <f t="shared" si="10"/>
        <v>0</v>
      </c>
      <c r="L112">
        <f t="shared" si="9"/>
        <v>-242</v>
      </c>
      <c r="M112" s="3" t="e">
        <f t="shared" si="11"/>
        <v>#DIV/0!</v>
      </c>
    </row>
    <row r="113" spans="2:13" x14ac:dyDescent="0.3">
      <c r="B113" s="3">
        <f t="shared" si="8"/>
        <v>112</v>
      </c>
      <c r="K113">
        <f t="shared" si="10"/>
        <v>0</v>
      </c>
      <c r="L113">
        <f t="shared" si="9"/>
        <v>-242</v>
      </c>
      <c r="M113" s="3" t="e">
        <f t="shared" si="11"/>
        <v>#DIV/0!</v>
      </c>
    </row>
    <row r="114" spans="2:13" x14ac:dyDescent="0.3">
      <c r="B114" s="3">
        <f t="shared" si="8"/>
        <v>113</v>
      </c>
      <c r="K114">
        <f t="shared" si="10"/>
        <v>0</v>
      </c>
      <c r="L114">
        <f t="shared" si="9"/>
        <v>-242</v>
      </c>
      <c r="M114" s="3" t="e">
        <f t="shared" si="11"/>
        <v>#DIV/0!</v>
      </c>
    </row>
    <row r="115" spans="2:13" x14ac:dyDescent="0.3">
      <c r="B115" s="3">
        <f t="shared" si="8"/>
        <v>114</v>
      </c>
      <c r="K115">
        <f t="shared" si="10"/>
        <v>0</v>
      </c>
      <c r="L115">
        <f t="shared" si="9"/>
        <v>-242</v>
      </c>
      <c r="M115" s="3" t="e">
        <f t="shared" si="11"/>
        <v>#DIV/0!</v>
      </c>
    </row>
    <row r="116" spans="2:13" x14ac:dyDescent="0.3">
      <c r="B116" s="3">
        <f t="shared" si="8"/>
        <v>115</v>
      </c>
      <c r="K116">
        <f t="shared" si="10"/>
        <v>0</v>
      </c>
      <c r="L116">
        <f t="shared" si="9"/>
        <v>-242</v>
      </c>
      <c r="M116" s="3" t="e">
        <f t="shared" si="11"/>
        <v>#DIV/0!</v>
      </c>
    </row>
    <row r="117" spans="2:13" x14ac:dyDescent="0.3">
      <c r="B117" s="3">
        <f t="shared" si="8"/>
        <v>116</v>
      </c>
      <c r="K117">
        <f t="shared" si="10"/>
        <v>0</v>
      </c>
      <c r="L117">
        <f t="shared" si="9"/>
        <v>-242</v>
      </c>
      <c r="M117" s="3" t="e">
        <f t="shared" si="11"/>
        <v>#DIV/0!</v>
      </c>
    </row>
    <row r="118" spans="2:13" x14ac:dyDescent="0.3">
      <c r="B118" s="3">
        <f t="shared" si="8"/>
        <v>117</v>
      </c>
      <c r="K118">
        <f t="shared" si="10"/>
        <v>0</v>
      </c>
      <c r="L118">
        <f t="shared" si="9"/>
        <v>-242</v>
      </c>
      <c r="M118" s="3" t="e">
        <f t="shared" si="11"/>
        <v>#DIV/0!</v>
      </c>
    </row>
    <row r="119" spans="2:13" x14ac:dyDescent="0.3">
      <c r="B119" s="3">
        <f t="shared" si="8"/>
        <v>118</v>
      </c>
      <c r="K119">
        <f t="shared" si="10"/>
        <v>0</v>
      </c>
      <c r="L119">
        <f t="shared" si="9"/>
        <v>-242</v>
      </c>
      <c r="M119" s="3" t="e">
        <f t="shared" si="11"/>
        <v>#DIV/0!</v>
      </c>
    </row>
    <row r="120" spans="2:13" x14ac:dyDescent="0.3">
      <c r="B120" s="3">
        <f t="shared" si="8"/>
        <v>119</v>
      </c>
      <c r="K120">
        <f t="shared" si="10"/>
        <v>0</v>
      </c>
      <c r="L120">
        <f t="shared" si="9"/>
        <v>-242</v>
      </c>
      <c r="M120" s="3" t="e">
        <f t="shared" si="11"/>
        <v>#DIV/0!</v>
      </c>
    </row>
    <row r="121" spans="2:13" x14ac:dyDescent="0.3">
      <c r="B121" s="3">
        <f t="shared" si="8"/>
        <v>120</v>
      </c>
      <c r="K121">
        <f t="shared" si="10"/>
        <v>0</v>
      </c>
      <c r="L121">
        <f t="shared" si="9"/>
        <v>-242</v>
      </c>
      <c r="M121" s="3" t="e">
        <f t="shared" si="11"/>
        <v>#DIV/0!</v>
      </c>
    </row>
    <row r="122" spans="2:13" x14ac:dyDescent="0.3">
      <c r="B122" s="3">
        <f t="shared" si="8"/>
        <v>121</v>
      </c>
      <c r="K122">
        <f t="shared" si="10"/>
        <v>0</v>
      </c>
      <c r="L122">
        <f t="shared" si="9"/>
        <v>-242</v>
      </c>
      <c r="M122" s="3" t="e">
        <f t="shared" si="11"/>
        <v>#DIV/0!</v>
      </c>
    </row>
    <row r="123" spans="2:13" x14ac:dyDescent="0.3">
      <c r="B123" s="3">
        <f t="shared" si="8"/>
        <v>122</v>
      </c>
      <c r="K123">
        <f t="shared" si="10"/>
        <v>0</v>
      </c>
      <c r="L123">
        <f t="shared" si="9"/>
        <v>-242</v>
      </c>
      <c r="M123" s="3" t="e">
        <f t="shared" si="11"/>
        <v>#DIV/0!</v>
      </c>
    </row>
    <row r="124" spans="2:13" x14ac:dyDescent="0.3">
      <c r="B124" s="3">
        <f t="shared" si="8"/>
        <v>123</v>
      </c>
      <c r="K124">
        <f t="shared" si="10"/>
        <v>0</v>
      </c>
      <c r="L124">
        <f t="shared" si="9"/>
        <v>-242</v>
      </c>
      <c r="M124" s="3" t="e">
        <f t="shared" si="11"/>
        <v>#DIV/0!</v>
      </c>
    </row>
    <row r="125" spans="2:13" x14ac:dyDescent="0.3">
      <c r="B125" s="3">
        <f t="shared" si="8"/>
        <v>124</v>
      </c>
      <c r="K125">
        <f t="shared" si="10"/>
        <v>0</v>
      </c>
      <c r="L125">
        <f t="shared" si="9"/>
        <v>-242</v>
      </c>
      <c r="M125" s="3" t="e">
        <f t="shared" si="11"/>
        <v>#DIV/0!</v>
      </c>
    </row>
    <row r="126" spans="2:13" x14ac:dyDescent="0.3">
      <c r="B126" s="3">
        <f t="shared" si="8"/>
        <v>125</v>
      </c>
      <c r="K126">
        <f t="shared" si="10"/>
        <v>0</v>
      </c>
      <c r="L126">
        <f t="shared" si="9"/>
        <v>-242</v>
      </c>
      <c r="M126" s="3" t="e">
        <f t="shared" si="11"/>
        <v>#DIV/0!</v>
      </c>
    </row>
    <row r="127" spans="2:13" x14ac:dyDescent="0.3">
      <c r="B127" s="3">
        <f t="shared" si="8"/>
        <v>126</v>
      </c>
      <c r="K127">
        <f t="shared" si="10"/>
        <v>0</v>
      </c>
      <c r="L127">
        <f t="shared" si="9"/>
        <v>-242</v>
      </c>
      <c r="M127" s="3" t="e">
        <f t="shared" si="11"/>
        <v>#DIV/0!</v>
      </c>
    </row>
    <row r="128" spans="2:13" x14ac:dyDescent="0.3">
      <c r="B128" s="3">
        <f t="shared" si="8"/>
        <v>127</v>
      </c>
      <c r="K128">
        <f t="shared" si="10"/>
        <v>0</v>
      </c>
      <c r="L128">
        <f t="shared" si="9"/>
        <v>-242</v>
      </c>
      <c r="M128" s="3" t="e">
        <f t="shared" si="11"/>
        <v>#DIV/0!</v>
      </c>
    </row>
    <row r="129" spans="2:13" x14ac:dyDescent="0.3">
      <c r="B129" s="3">
        <f t="shared" si="8"/>
        <v>128</v>
      </c>
      <c r="K129">
        <f t="shared" si="10"/>
        <v>0</v>
      </c>
      <c r="L129">
        <f t="shared" si="9"/>
        <v>-242</v>
      </c>
      <c r="M129" s="3" t="e">
        <f t="shared" si="11"/>
        <v>#DIV/0!</v>
      </c>
    </row>
    <row r="130" spans="2:13" x14ac:dyDescent="0.3">
      <c r="B130" s="3">
        <f t="shared" si="8"/>
        <v>129</v>
      </c>
      <c r="K130">
        <f t="shared" ref="K130:K161" si="12">H130-I130</f>
        <v>0</v>
      </c>
      <c r="L130">
        <f t="shared" si="9"/>
        <v>-242</v>
      </c>
      <c r="M130" s="3" t="e">
        <f t="shared" si="11"/>
        <v>#DIV/0!</v>
      </c>
    </row>
    <row r="131" spans="2:13" x14ac:dyDescent="0.3">
      <c r="B131" s="3">
        <f t="shared" si="8"/>
        <v>130</v>
      </c>
      <c r="K131">
        <f t="shared" si="12"/>
        <v>0</v>
      </c>
      <c r="L131">
        <f t="shared" si="9"/>
        <v>-242</v>
      </c>
      <c r="M131" s="3" t="e">
        <f t="shared" si="11"/>
        <v>#DIV/0!</v>
      </c>
    </row>
    <row r="132" spans="2:13" x14ac:dyDescent="0.3">
      <c r="B132" s="3">
        <f t="shared" ref="B132:B179" si="13">1+B131</f>
        <v>131</v>
      </c>
      <c r="K132">
        <f t="shared" si="12"/>
        <v>0</v>
      </c>
      <c r="L132">
        <f t="shared" ref="L132:L179" si="14">K132+L131</f>
        <v>-242</v>
      </c>
      <c r="M132" s="3" t="e">
        <f t="shared" si="11"/>
        <v>#DIV/0!</v>
      </c>
    </row>
    <row r="133" spans="2:13" x14ac:dyDescent="0.3">
      <c r="B133" s="3">
        <f t="shared" si="13"/>
        <v>132</v>
      </c>
      <c r="K133">
        <f t="shared" si="12"/>
        <v>0</v>
      </c>
      <c r="L133">
        <f t="shared" si="14"/>
        <v>-242</v>
      </c>
      <c r="M133" s="3" t="e">
        <f t="shared" si="11"/>
        <v>#DIV/0!</v>
      </c>
    </row>
    <row r="134" spans="2:13" x14ac:dyDescent="0.3">
      <c r="B134" s="3">
        <f t="shared" si="13"/>
        <v>133</v>
      </c>
      <c r="K134">
        <f t="shared" si="12"/>
        <v>0</v>
      </c>
      <c r="L134">
        <f t="shared" si="14"/>
        <v>-242</v>
      </c>
      <c r="M134" s="3" t="e">
        <f t="shared" ref="M134:M179" si="15">H134/I134</f>
        <v>#DIV/0!</v>
      </c>
    </row>
    <row r="135" spans="2:13" x14ac:dyDescent="0.3">
      <c r="B135" s="3">
        <f t="shared" si="13"/>
        <v>134</v>
      </c>
      <c r="K135">
        <f t="shared" si="12"/>
        <v>0</v>
      </c>
      <c r="L135">
        <f t="shared" si="14"/>
        <v>-242</v>
      </c>
      <c r="M135" s="3" t="e">
        <f t="shared" si="15"/>
        <v>#DIV/0!</v>
      </c>
    </row>
    <row r="136" spans="2:13" x14ac:dyDescent="0.3">
      <c r="B136" s="3">
        <f t="shared" si="13"/>
        <v>135</v>
      </c>
      <c r="K136">
        <f t="shared" si="12"/>
        <v>0</v>
      </c>
      <c r="L136">
        <f t="shared" si="14"/>
        <v>-242</v>
      </c>
      <c r="M136" s="3" t="e">
        <f t="shared" si="15"/>
        <v>#DIV/0!</v>
      </c>
    </row>
    <row r="137" spans="2:13" x14ac:dyDescent="0.3">
      <c r="B137" s="3">
        <f t="shared" si="13"/>
        <v>136</v>
      </c>
      <c r="K137">
        <f t="shared" si="12"/>
        <v>0</v>
      </c>
      <c r="L137">
        <f t="shared" si="14"/>
        <v>-242</v>
      </c>
      <c r="M137" s="3" t="e">
        <f t="shared" si="15"/>
        <v>#DIV/0!</v>
      </c>
    </row>
    <row r="138" spans="2:13" x14ac:dyDescent="0.3">
      <c r="B138" s="3">
        <f t="shared" si="13"/>
        <v>137</v>
      </c>
      <c r="K138">
        <f t="shared" si="12"/>
        <v>0</v>
      </c>
      <c r="L138">
        <f t="shared" si="14"/>
        <v>-242</v>
      </c>
      <c r="M138" s="3" t="e">
        <f t="shared" si="15"/>
        <v>#DIV/0!</v>
      </c>
    </row>
    <row r="139" spans="2:13" x14ac:dyDescent="0.3">
      <c r="B139" s="3">
        <f t="shared" si="13"/>
        <v>138</v>
      </c>
      <c r="K139">
        <f t="shared" si="12"/>
        <v>0</v>
      </c>
      <c r="L139">
        <f t="shared" si="14"/>
        <v>-242</v>
      </c>
      <c r="M139" s="3" t="e">
        <f t="shared" si="15"/>
        <v>#DIV/0!</v>
      </c>
    </row>
    <row r="140" spans="2:13" x14ac:dyDescent="0.3">
      <c r="B140" s="3">
        <f t="shared" si="13"/>
        <v>139</v>
      </c>
      <c r="K140">
        <f t="shared" si="12"/>
        <v>0</v>
      </c>
      <c r="L140">
        <f t="shared" si="14"/>
        <v>-242</v>
      </c>
      <c r="M140" s="3" t="e">
        <f t="shared" si="15"/>
        <v>#DIV/0!</v>
      </c>
    </row>
    <row r="141" spans="2:13" x14ac:dyDescent="0.3">
      <c r="B141" s="3">
        <f t="shared" si="13"/>
        <v>140</v>
      </c>
      <c r="K141">
        <f t="shared" si="12"/>
        <v>0</v>
      </c>
      <c r="L141">
        <f t="shared" si="14"/>
        <v>-242</v>
      </c>
      <c r="M141" s="3" t="e">
        <f t="shared" si="15"/>
        <v>#DIV/0!</v>
      </c>
    </row>
    <row r="142" spans="2:13" x14ac:dyDescent="0.3">
      <c r="B142" s="3">
        <f t="shared" si="13"/>
        <v>141</v>
      </c>
      <c r="K142">
        <f t="shared" si="12"/>
        <v>0</v>
      </c>
      <c r="L142">
        <f t="shared" si="14"/>
        <v>-242</v>
      </c>
      <c r="M142" s="3" t="e">
        <f t="shared" si="15"/>
        <v>#DIV/0!</v>
      </c>
    </row>
    <row r="143" spans="2:13" x14ac:dyDescent="0.3">
      <c r="B143" s="3">
        <f t="shared" si="13"/>
        <v>142</v>
      </c>
      <c r="K143">
        <f t="shared" si="12"/>
        <v>0</v>
      </c>
      <c r="L143">
        <f t="shared" si="14"/>
        <v>-242</v>
      </c>
      <c r="M143" s="3" t="e">
        <f t="shared" si="15"/>
        <v>#DIV/0!</v>
      </c>
    </row>
    <row r="144" spans="2:13" x14ac:dyDescent="0.3">
      <c r="B144" s="3">
        <f t="shared" si="13"/>
        <v>143</v>
      </c>
      <c r="K144">
        <f t="shared" si="12"/>
        <v>0</v>
      </c>
      <c r="L144">
        <f t="shared" si="14"/>
        <v>-242</v>
      </c>
      <c r="M144" s="3" t="e">
        <f t="shared" si="15"/>
        <v>#DIV/0!</v>
      </c>
    </row>
    <row r="145" spans="2:13" x14ac:dyDescent="0.3">
      <c r="B145" s="3">
        <f t="shared" si="13"/>
        <v>144</v>
      </c>
      <c r="K145">
        <f t="shared" si="12"/>
        <v>0</v>
      </c>
      <c r="L145">
        <f t="shared" si="14"/>
        <v>-242</v>
      </c>
      <c r="M145" s="3" t="e">
        <f t="shared" si="15"/>
        <v>#DIV/0!</v>
      </c>
    </row>
    <row r="146" spans="2:13" x14ac:dyDescent="0.3">
      <c r="B146" s="3">
        <f t="shared" si="13"/>
        <v>145</v>
      </c>
      <c r="K146">
        <f t="shared" si="12"/>
        <v>0</v>
      </c>
      <c r="L146">
        <f t="shared" si="14"/>
        <v>-242</v>
      </c>
      <c r="M146" s="3" t="e">
        <f t="shared" si="15"/>
        <v>#DIV/0!</v>
      </c>
    </row>
    <row r="147" spans="2:13" x14ac:dyDescent="0.3">
      <c r="B147" s="3">
        <f t="shared" si="13"/>
        <v>146</v>
      </c>
      <c r="K147">
        <f t="shared" si="12"/>
        <v>0</v>
      </c>
      <c r="L147">
        <f t="shared" si="14"/>
        <v>-242</v>
      </c>
      <c r="M147" s="3" t="e">
        <f t="shared" si="15"/>
        <v>#DIV/0!</v>
      </c>
    </row>
    <row r="148" spans="2:13" x14ac:dyDescent="0.3">
      <c r="B148" s="3">
        <f t="shared" si="13"/>
        <v>147</v>
      </c>
      <c r="K148">
        <f t="shared" si="12"/>
        <v>0</v>
      </c>
      <c r="L148">
        <f t="shared" si="14"/>
        <v>-242</v>
      </c>
      <c r="M148" s="3" t="e">
        <f t="shared" si="15"/>
        <v>#DIV/0!</v>
      </c>
    </row>
    <row r="149" spans="2:13" x14ac:dyDescent="0.3">
      <c r="B149" s="3">
        <f t="shared" si="13"/>
        <v>148</v>
      </c>
      <c r="K149">
        <f t="shared" si="12"/>
        <v>0</v>
      </c>
      <c r="L149">
        <f t="shared" si="14"/>
        <v>-242</v>
      </c>
      <c r="M149" s="3" t="e">
        <f t="shared" si="15"/>
        <v>#DIV/0!</v>
      </c>
    </row>
    <row r="150" spans="2:13" x14ac:dyDescent="0.3">
      <c r="B150" s="3">
        <f t="shared" si="13"/>
        <v>149</v>
      </c>
      <c r="K150">
        <f t="shared" si="12"/>
        <v>0</v>
      </c>
      <c r="L150">
        <f t="shared" si="14"/>
        <v>-242</v>
      </c>
      <c r="M150" s="3" t="e">
        <f t="shared" si="15"/>
        <v>#DIV/0!</v>
      </c>
    </row>
    <row r="151" spans="2:13" x14ac:dyDescent="0.3">
      <c r="B151" s="3">
        <f t="shared" si="13"/>
        <v>150</v>
      </c>
      <c r="K151">
        <f t="shared" si="12"/>
        <v>0</v>
      </c>
      <c r="L151">
        <f t="shared" si="14"/>
        <v>-242</v>
      </c>
      <c r="M151" s="3" t="e">
        <f t="shared" si="15"/>
        <v>#DIV/0!</v>
      </c>
    </row>
    <row r="152" spans="2:13" x14ac:dyDescent="0.3">
      <c r="B152" s="3">
        <f t="shared" si="13"/>
        <v>151</v>
      </c>
      <c r="K152">
        <f t="shared" si="12"/>
        <v>0</v>
      </c>
      <c r="L152">
        <f t="shared" si="14"/>
        <v>-242</v>
      </c>
      <c r="M152" s="3" t="e">
        <f t="shared" si="15"/>
        <v>#DIV/0!</v>
      </c>
    </row>
    <row r="153" spans="2:13" x14ac:dyDescent="0.3">
      <c r="B153" s="3">
        <f t="shared" si="13"/>
        <v>152</v>
      </c>
      <c r="K153">
        <f t="shared" si="12"/>
        <v>0</v>
      </c>
      <c r="L153">
        <f t="shared" si="14"/>
        <v>-242</v>
      </c>
      <c r="M153" s="3" t="e">
        <f t="shared" si="15"/>
        <v>#DIV/0!</v>
      </c>
    </row>
    <row r="154" spans="2:13" x14ac:dyDescent="0.3">
      <c r="B154" s="3">
        <f t="shared" si="13"/>
        <v>153</v>
      </c>
      <c r="K154">
        <f t="shared" si="12"/>
        <v>0</v>
      </c>
      <c r="L154">
        <f t="shared" si="14"/>
        <v>-242</v>
      </c>
      <c r="M154" s="3" t="e">
        <f t="shared" si="15"/>
        <v>#DIV/0!</v>
      </c>
    </row>
    <row r="155" spans="2:13" x14ac:dyDescent="0.3">
      <c r="B155" s="3">
        <f t="shared" si="13"/>
        <v>154</v>
      </c>
      <c r="K155">
        <f t="shared" si="12"/>
        <v>0</v>
      </c>
      <c r="L155">
        <f t="shared" si="14"/>
        <v>-242</v>
      </c>
      <c r="M155" s="3" t="e">
        <f t="shared" si="15"/>
        <v>#DIV/0!</v>
      </c>
    </row>
    <row r="156" spans="2:13" x14ac:dyDescent="0.3">
      <c r="B156" s="3">
        <f t="shared" si="13"/>
        <v>155</v>
      </c>
      <c r="K156">
        <f t="shared" si="12"/>
        <v>0</v>
      </c>
      <c r="L156">
        <f t="shared" si="14"/>
        <v>-242</v>
      </c>
      <c r="M156" s="3" t="e">
        <f t="shared" si="15"/>
        <v>#DIV/0!</v>
      </c>
    </row>
    <row r="157" spans="2:13" x14ac:dyDescent="0.3">
      <c r="B157" s="3">
        <f t="shared" si="13"/>
        <v>156</v>
      </c>
      <c r="K157">
        <f t="shared" si="12"/>
        <v>0</v>
      </c>
      <c r="L157">
        <f t="shared" si="14"/>
        <v>-242</v>
      </c>
      <c r="M157" s="3" t="e">
        <f t="shared" si="15"/>
        <v>#DIV/0!</v>
      </c>
    </row>
    <row r="158" spans="2:13" x14ac:dyDescent="0.3">
      <c r="B158" s="3">
        <f t="shared" si="13"/>
        <v>157</v>
      </c>
      <c r="K158">
        <f t="shared" si="12"/>
        <v>0</v>
      </c>
      <c r="L158">
        <f t="shared" si="14"/>
        <v>-242</v>
      </c>
      <c r="M158" s="3" t="e">
        <f t="shared" si="15"/>
        <v>#DIV/0!</v>
      </c>
    </row>
    <row r="159" spans="2:13" x14ac:dyDescent="0.3">
      <c r="B159" s="3">
        <f t="shared" si="13"/>
        <v>158</v>
      </c>
      <c r="K159">
        <f t="shared" si="12"/>
        <v>0</v>
      </c>
      <c r="L159">
        <f t="shared" si="14"/>
        <v>-242</v>
      </c>
      <c r="M159" s="3" t="e">
        <f t="shared" si="15"/>
        <v>#DIV/0!</v>
      </c>
    </row>
    <row r="160" spans="2:13" x14ac:dyDescent="0.3">
      <c r="B160" s="3">
        <f t="shared" si="13"/>
        <v>159</v>
      </c>
      <c r="K160">
        <f t="shared" si="12"/>
        <v>0</v>
      </c>
      <c r="L160">
        <f t="shared" si="14"/>
        <v>-242</v>
      </c>
      <c r="M160" s="3" t="e">
        <f t="shared" si="15"/>
        <v>#DIV/0!</v>
      </c>
    </row>
    <row r="161" spans="2:13" x14ac:dyDescent="0.3">
      <c r="B161" s="3">
        <f t="shared" si="13"/>
        <v>160</v>
      </c>
      <c r="K161">
        <f t="shared" si="12"/>
        <v>0</v>
      </c>
      <c r="L161">
        <f t="shared" si="14"/>
        <v>-242</v>
      </c>
      <c r="M161" s="3" t="e">
        <f t="shared" si="15"/>
        <v>#DIV/0!</v>
      </c>
    </row>
    <row r="162" spans="2:13" x14ac:dyDescent="0.3">
      <c r="B162" s="3">
        <f t="shared" si="13"/>
        <v>161</v>
      </c>
      <c r="K162">
        <f t="shared" ref="K162:K179" si="16">H162-I162</f>
        <v>0</v>
      </c>
      <c r="L162">
        <f t="shared" si="14"/>
        <v>-242</v>
      </c>
      <c r="M162" s="3" t="e">
        <f t="shared" si="15"/>
        <v>#DIV/0!</v>
      </c>
    </row>
    <row r="163" spans="2:13" x14ac:dyDescent="0.3">
      <c r="B163" s="3">
        <f t="shared" si="13"/>
        <v>162</v>
      </c>
      <c r="K163">
        <f t="shared" si="16"/>
        <v>0</v>
      </c>
      <c r="L163">
        <f t="shared" si="14"/>
        <v>-242</v>
      </c>
      <c r="M163" s="3" t="e">
        <f t="shared" si="15"/>
        <v>#DIV/0!</v>
      </c>
    </row>
    <row r="164" spans="2:13" x14ac:dyDescent="0.3">
      <c r="B164" s="3">
        <f t="shared" si="13"/>
        <v>163</v>
      </c>
      <c r="K164">
        <f t="shared" si="16"/>
        <v>0</v>
      </c>
      <c r="L164">
        <f t="shared" si="14"/>
        <v>-242</v>
      </c>
      <c r="M164" s="3" t="e">
        <f t="shared" si="15"/>
        <v>#DIV/0!</v>
      </c>
    </row>
    <row r="165" spans="2:13" x14ac:dyDescent="0.3">
      <c r="B165" s="3">
        <f t="shared" si="13"/>
        <v>164</v>
      </c>
      <c r="K165">
        <f t="shared" si="16"/>
        <v>0</v>
      </c>
      <c r="L165">
        <f t="shared" si="14"/>
        <v>-242</v>
      </c>
      <c r="M165" s="3" t="e">
        <f t="shared" si="15"/>
        <v>#DIV/0!</v>
      </c>
    </row>
    <row r="166" spans="2:13" x14ac:dyDescent="0.3">
      <c r="B166" s="3">
        <f t="shared" si="13"/>
        <v>165</v>
      </c>
      <c r="K166">
        <f t="shared" si="16"/>
        <v>0</v>
      </c>
      <c r="L166">
        <f t="shared" si="14"/>
        <v>-242</v>
      </c>
      <c r="M166" s="3" t="e">
        <f t="shared" si="15"/>
        <v>#DIV/0!</v>
      </c>
    </row>
    <row r="167" spans="2:13" x14ac:dyDescent="0.3">
      <c r="B167" s="3">
        <f t="shared" si="13"/>
        <v>166</v>
      </c>
      <c r="K167">
        <f t="shared" si="16"/>
        <v>0</v>
      </c>
      <c r="L167">
        <f t="shared" si="14"/>
        <v>-242</v>
      </c>
      <c r="M167" s="3" t="e">
        <f t="shared" si="15"/>
        <v>#DIV/0!</v>
      </c>
    </row>
    <row r="168" spans="2:13" x14ac:dyDescent="0.3">
      <c r="B168" s="3">
        <f t="shared" si="13"/>
        <v>167</v>
      </c>
      <c r="K168">
        <f t="shared" si="16"/>
        <v>0</v>
      </c>
      <c r="L168">
        <f t="shared" si="14"/>
        <v>-242</v>
      </c>
      <c r="M168" s="3" t="e">
        <f t="shared" si="15"/>
        <v>#DIV/0!</v>
      </c>
    </row>
    <row r="169" spans="2:13" x14ac:dyDescent="0.3">
      <c r="B169" s="3">
        <f t="shared" si="13"/>
        <v>168</v>
      </c>
      <c r="K169">
        <f t="shared" si="16"/>
        <v>0</v>
      </c>
      <c r="L169">
        <f t="shared" si="14"/>
        <v>-242</v>
      </c>
      <c r="M169" s="3" t="e">
        <f t="shared" si="15"/>
        <v>#DIV/0!</v>
      </c>
    </row>
    <row r="170" spans="2:13" x14ac:dyDescent="0.3">
      <c r="B170" s="3">
        <f t="shared" si="13"/>
        <v>169</v>
      </c>
      <c r="K170">
        <f t="shared" si="16"/>
        <v>0</v>
      </c>
      <c r="L170">
        <f t="shared" si="14"/>
        <v>-242</v>
      </c>
      <c r="M170" s="3" t="e">
        <f t="shared" si="15"/>
        <v>#DIV/0!</v>
      </c>
    </row>
    <row r="171" spans="2:13" x14ac:dyDescent="0.3">
      <c r="B171" s="3">
        <f t="shared" si="13"/>
        <v>170</v>
      </c>
      <c r="K171">
        <f t="shared" si="16"/>
        <v>0</v>
      </c>
      <c r="L171">
        <f t="shared" si="14"/>
        <v>-242</v>
      </c>
      <c r="M171" s="3" t="e">
        <f t="shared" si="15"/>
        <v>#DIV/0!</v>
      </c>
    </row>
    <row r="172" spans="2:13" x14ac:dyDescent="0.3">
      <c r="B172" s="3">
        <f t="shared" si="13"/>
        <v>171</v>
      </c>
      <c r="K172">
        <f t="shared" si="16"/>
        <v>0</v>
      </c>
      <c r="L172">
        <f t="shared" si="14"/>
        <v>-242</v>
      </c>
      <c r="M172" s="3" t="e">
        <f t="shared" si="15"/>
        <v>#DIV/0!</v>
      </c>
    </row>
    <row r="173" spans="2:13" x14ac:dyDescent="0.3">
      <c r="B173" s="3">
        <f t="shared" si="13"/>
        <v>172</v>
      </c>
      <c r="K173">
        <f t="shared" si="16"/>
        <v>0</v>
      </c>
      <c r="L173">
        <f t="shared" si="14"/>
        <v>-242</v>
      </c>
      <c r="M173" s="3" t="e">
        <f t="shared" si="15"/>
        <v>#DIV/0!</v>
      </c>
    </row>
    <row r="174" spans="2:13" x14ac:dyDescent="0.3">
      <c r="B174" s="3">
        <f t="shared" si="13"/>
        <v>173</v>
      </c>
      <c r="K174">
        <f t="shared" si="16"/>
        <v>0</v>
      </c>
      <c r="L174">
        <f t="shared" si="14"/>
        <v>-242</v>
      </c>
      <c r="M174" s="3" t="e">
        <f t="shared" si="15"/>
        <v>#DIV/0!</v>
      </c>
    </row>
    <row r="175" spans="2:13" x14ac:dyDescent="0.3">
      <c r="B175" s="3">
        <f t="shared" si="13"/>
        <v>174</v>
      </c>
      <c r="K175">
        <f t="shared" si="16"/>
        <v>0</v>
      </c>
      <c r="L175">
        <f t="shared" si="14"/>
        <v>-242</v>
      </c>
      <c r="M175" s="3" t="e">
        <f t="shared" si="15"/>
        <v>#DIV/0!</v>
      </c>
    </row>
    <row r="176" spans="2:13" x14ac:dyDescent="0.3">
      <c r="B176" s="3">
        <f t="shared" si="13"/>
        <v>175</v>
      </c>
      <c r="K176">
        <f t="shared" si="16"/>
        <v>0</v>
      </c>
      <c r="L176">
        <f t="shared" si="14"/>
        <v>-242</v>
      </c>
      <c r="M176" s="3" t="e">
        <f t="shared" si="15"/>
        <v>#DIV/0!</v>
      </c>
    </row>
    <row r="177" spans="2:13" x14ac:dyDescent="0.3">
      <c r="B177" s="3">
        <f t="shared" si="13"/>
        <v>176</v>
      </c>
      <c r="K177">
        <f t="shared" si="16"/>
        <v>0</v>
      </c>
      <c r="L177">
        <f t="shared" si="14"/>
        <v>-242</v>
      </c>
      <c r="M177" s="3" t="e">
        <f t="shared" si="15"/>
        <v>#DIV/0!</v>
      </c>
    </row>
    <row r="178" spans="2:13" x14ac:dyDescent="0.3">
      <c r="B178" s="3">
        <f t="shared" si="13"/>
        <v>177</v>
      </c>
      <c r="K178">
        <f t="shared" si="16"/>
        <v>0</v>
      </c>
      <c r="L178">
        <f t="shared" si="14"/>
        <v>-242</v>
      </c>
      <c r="M178" s="3" t="e">
        <f t="shared" si="15"/>
        <v>#DIV/0!</v>
      </c>
    </row>
    <row r="179" spans="2:13" x14ac:dyDescent="0.3">
      <c r="B179" s="3">
        <f t="shared" si="13"/>
        <v>178</v>
      </c>
      <c r="K179">
        <f t="shared" si="16"/>
        <v>0</v>
      </c>
      <c r="L179">
        <f t="shared" si="14"/>
        <v>-242</v>
      </c>
      <c r="M179" s="3" t="e">
        <f t="shared" si="15"/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Stevens</dc:creator>
  <cp:lastModifiedBy>Jay Stevens</cp:lastModifiedBy>
  <dcterms:created xsi:type="dcterms:W3CDTF">2018-12-06T00:40:56Z</dcterms:created>
  <dcterms:modified xsi:type="dcterms:W3CDTF">2019-01-12T02:38:20Z</dcterms:modified>
</cp:coreProperties>
</file>