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CFCE7194-867A-4D63-9AA7-9BDF7B9A1824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0" i="1" l="1"/>
  <c r="O138" i="1"/>
  <c r="O137" i="1"/>
  <c r="O134" i="1" l="1"/>
  <c r="U2" i="1" l="1"/>
  <c r="O105" i="1"/>
  <c r="O106" i="1" s="1"/>
  <c r="O103" i="1" l="1"/>
  <c r="O101" i="1"/>
  <c r="O95" i="1" l="1"/>
  <c r="O93" i="1"/>
  <c r="Q88" i="1" l="1"/>
  <c r="O85" i="1" l="1"/>
  <c r="O82" i="1" l="1"/>
  <c r="O79" i="1" l="1"/>
  <c r="O80" i="1" s="1"/>
  <c r="O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68" i="1"/>
  <c r="Q68" i="1"/>
  <c r="S68" i="1"/>
  <c r="O67" i="1"/>
  <c r="Q67" i="1"/>
  <c r="S67" i="1"/>
  <c r="Q66" i="1"/>
  <c r="S66" i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Q65" i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T2" i="1" l="1"/>
  <c r="Q28" i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<sst xmlns="http://schemas.openxmlformats.org/spreadsheetml/2006/main" count="980" uniqueCount="55">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</sst>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132" activePane="bottomLeft" state="frozen"/>
      <selection pane="bottomLeft" activeCell="Q155" sqref="Q155"/>
    </sheetView>
  </sheetViews>
  <sheetFormatPr defaultRowHeight="14.4" x14ac:dyDescent="0.3"/>
  <cols>
    <col min="1" max="1" width="10.5546875" style="3" customWidth="1"/>
    <col min="2" max="2" width="10.5546875" bestFit="1" customWidth="1"/>
    <col min="3" max="3" width="9.5546875" customWidth="1"/>
    <col min="4" max="4" width="12" bestFit="1" customWidth="1"/>
    <col min="5" max="6" width="10.5546875" customWidth="1"/>
    <col min="9" max="9" width="11.33203125" customWidth="1"/>
    <col min="10" max="10" width="13.44140625" bestFit="1" customWidth="1"/>
    <col min="11" max="12" width="13.44140625" customWidth="1"/>
    <col min="15" max="15" width="11.33203125" bestFit="1" customWidth="1"/>
    <col min="16" max="16" width="11.33203125" customWidth="1"/>
  </cols>
  <sheetData>
    <row r="1" spans="1:21" s="4" customFormat="1" x14ac:dyDescent="0.3">
      <c r="A1" s="5" t="s">
        <v>26</v>
      </c>
      <c r="B1" s="4" t="s">
        <v>0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44</v>
      </c>
      <c r="J1" s="4" t="s">
        <v>37</v>
      </c>
      <c r="K1" s="4" t="s">
        <v>39</v>
      </c>
      <c r="L1" s="4" t="s">
        <v>48</v>
      </c>
      <c r="M1" s="4" t="s">
        <v>2</v>
      </c>
      <c r="N1" s="4" t="s">
        <v>3</v>
      </c>
      <c r="O1" s="4" t="s">
        <v>45</v>
      </c>
      <c r="P1" s="4" t="s">
        <v>36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3">
        <v>1</v>
      </c>
      <c r="B2" s="1">
        <v>43439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M2">
        <v>5</v>
      </c>
      <c r="N2">
        <v>6</v>
      </c>
      <c r="Q2">
        <f t="shared" ref="Q2:Q33" si="0">M2-N2</f>
        <v>-1</v>
      </c>
      <c r="R2">
        <v>-1</v>
      </c>
      <c r="S2" s="3">
        <f t="shared" ref="S2:S33" si="1">M2/N2</f>
        <v>0.83333333333333337</v>
      </c>
      <c r="T2" s="3">
        <f>AVERAGE(S2:S108)</f>
        <v>0.89700965376582398</v>
      </c>
      <c r="U2" s="3">
        <f>SUM(M1:M108)/SUM(N1:N108)</f>
        <v>0.7909407665505227</v>
      </c>
    </row>
    <row r="3" spans="1:21" x14ac:dyDescent="0.3">
      <c r="A3" s="3">
        <f>1+A2</f>
        <v>2</v>
      </c>
      <c r="B3" s="1">
        <v>43439</v>
      </c>
      <c r="C3">
        <v>2</v>
      </c>
      <c r="D3" t="s">
        <v>6</v>
      </c>
      <c r="E3" t="s">
        <v>9</v>
      </c>
      <c r="G3" t="s">
        <v>30</v>
      </c>
      <c r="H3" t="s">
        <v>8</v>
      </c>
      <c r="M3">
        <v>18</v>
      </c>
      <c r="N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3">
        <f t="shared" ref="A4:A67" si="2">1+A3</f>
        <v>3</v>
      </c>
      <c r="B4" s="1">
        <v>43439</v>
      </c>
      <c r="C4">
        <v>3</v>
      </c>
      <c r="D4" t="s">
        <v>6</v>
      </c>
      <c r="E4" t="s">
        <v>10</v>
      </c>
      <c r="G4" t="s">
        <v>30</v>
      </c>
      <c r="H4" t="s">
        <v>8</v>
      </c>
      <c r="M4">
        <v>9</v>
      </c>
      <c r="N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3">
        <f t="shared" si="2"/>
        <v>4</v>
      </c>
      <c r="B5" s="1">
        <v>43440</v>
      </c>
      <c r="C5">
        <v>1</v>
      </c>
      <c r="D5" t="s">
        <v>11</v>
      </c>
      <c r="E5" t="s">
        <v>7</v>
      </c>
      <c r="G5" t="s">
        <v>30</v>
      </c>
      <c r="H5" t="s">
        <v>8</v>
      </c>
      <c r="M5">
        <v>13</v>
      </c>
      <c r="N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3">
        <f t="shared" si="2"/>
        <v>5</v>
      </c>
      <c r="B6" s="1">
        <v>43440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M6">
        <v>4</v>
      </c>
      <c r="N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3">
        <f t="shared" si="2"/>
        <v>6</v>
      </c>
      <c r="B7" s="1">
        <v>43442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M7">
        <v>14</v>
      </c>
      <c r="N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3">
        <f t="shared" si="2"/>
        <v>7</v>
      </c>
      <c r="B8" s="1">
        <v>43442</v>
      </c>
      <c r="C8">
        <v>2</v>
      </c>
      <c r="D8" t="s">
        <v>11</v>
      </c>
      <c r="E8" t="s">
        <v>7</v>
      </c>
      <c r="G8" t="s">
        <v>30</v>
      </c>
      <c r="H8" t="s">
        <v>8</v>
      </c>
      <c r="M8">
        <v>9</v>
      </c>
      <c r="N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3">
        <f t="shared" si="2"/>
        <v>8</v>
      </c>
      <c r="B9" s="1">
        <v>43442</v>
      </c>
      <c r="C9">
        <v>3</v>
      </c>
      <c r="D9" t="s">
        <v>11</v>
      </c>
      <c r="E9" t="s">
        <v>9</v>
      </c>
      <c r="G9" t="s">
        <v>30</v>
      </c>
      <c r="H9" t="s">
        <v>8</v>
      </c>
      <c r="M9">
        <v>19</v>
      </c>
      <c r="N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3">
        <f t="shared" si="2"/>
        <v>9</v>
      </c>
      <c r="B10" s="1">
        <v>43442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M10">
        <v>11</v>
      </c>
      <c r="N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3">
        <f t="shared" si="2"/>
        <v>10</v>
      </c>
      <c r="B11" s="1">
        <v>43442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M11">
        <v>11</v>
      </c>
      <c r="N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3">
        <f t="shared" si="2"/>
        <v>11</v>
      </c>
      <c r="B12" s="1">
        <v>43442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M12">
        <v>6</v>
      </c>
      <c r="N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3">
        <f t="shared" si="2"/>
        <v>12</v>
      </c>
      <c r="B13" s="1">
        <v>43442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M13">
        <v>14</v>
      </c>
      <c r="N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3">
        <f t="shared" si="2"/>
        <v>13</v>
      </c>
      <c r="B14" s="1">
        <v>43442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M14">
        <v>10</v>
      </c>
      <c r="N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3">
        <f t="shared" si="2"/>
        <v>14</v>
      </c>
      <c r="B15" s="1">
        <v>43442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M15">
        <v>3</v>
      </c>
      <c r="N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3">
        <f t="shared" si="2"/>
        <v>15</v>
      </c>
      <c r="B16" s="1">
        <v>43442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M16">
        <v>15</v>
      </c>
      <c r="N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3">
        <f t="shared" si="2"/>
        <v>16</v>
      </c>
      <c r="B17" s="1">
        <v>43442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M17">
        <v>13</v>
      </c>
      <c r="N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3">
        <f t="shared" si="2"/>
        <v>17</v>
      </c>
      <c r="B18" s="1">
        <v>43443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M18">
        <v>8</v>
      </c>
      <c r="N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3">
        <f t="shared" si="2"/>
        <v>18</v>
      </c>
      <c r="B19" s="1">
        <v>43443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M19">
        <v>16</v>
      </c>
      <c r="N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3">
        <f t="shared" si="2"/>
        <v>19</v>
      </c>
      <c r="B20" s="1">
        <v>43445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M20">
        <v>15</v>
      </c>
      <c r="N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3">
        <f t="shared" si="2"/>
        <v>20</v>
      </c>
      <c r="B21" s="1">
        <v>43445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M21">
        <v>10</v>
      </c>
      <c r="N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3">
        <f t="shared" si="2"/>
        <v>21</v>
      </c>
      <c r="B22" s="1">
        <v>43446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M22">
        <v>15</v>
      </c>
      <c r="N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3">
        <f t="shared" si="2"/>
        <v>22</v>
      </c>
      <c r="B23" s="1">
        <v>43446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M23">
        <v>16</v>
      </c>
      <c r="N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3">
        <f t="shared" si="2"/>
        <v>23</v>
      </c>
      <c r="B24" s="1">
        <v>43446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M24">
        <v>8</v>
      </c>
      <c r="N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3">
        <f t="shared" si="2"/>
        <v>24</v>
      </c>
      <c r="B25" s="1">
        <v>43447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M25">
        <v>14</v>
      </c>
      <c r="N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3">
        <f t="shared" si="2"/>
        <v>25</v>
      </c>
      <c r="B26" s="1">
        <v>43447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M26">
        <v>15</v>
      </c>
      <c r="N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3">
        <f t="shared" si="2"/>
        <v>26</v>
      </c>
      <c r="B27" s="1">
        <v>43448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M27">
        <v>7</v>
      </c>
      <c r="N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3">
        <f t="shared" si="2"/>
        <v>27</v>
      </c>
      <c r="B28" s="1">
        <v>43448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M28">
        <v>15</v>
      </c>
      <c r="N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3">
        <f t="shared" si="2"/>
        <v>28</v>
      </c>
      <c r="B29" s="1">
        <v>43454</v>
      </c>
      <c r="D29" t="s">
        <v>19</v>
      </c>
      <c r="E29" t="s">
        <v>9</v>
      </c>
      <c r="G29" t="s">
        <v>28</v>
      </c>
      <c r="H29" t="s">
        <v>20</v>
      </c>
      <c r="M29">
        <v>2</v>
      </c>
      <c r="N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3">
        <f t="shared" si="2"/>
        <v>29</v>
      </c>
      <c r="B30" s="1">
        <v>43454</v>
      </c>
      <c r="D30" t="s">
        <v>11</v>
      </c>
      <c r="E30" t="s">
        <v>9</v>
      </c>
      <c r="G30" t="s">
        <v>28</v>
      </c>
      <c r="H30" t="s">
        <v>20</v>
      </c>
      <c r="M30">
        <v>16</v>
      </c>
      <c r="N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3">
        <f t="shared" si="2"/>
        <v>30</v>
      </c>
      <c r="B31" s="1">
        <v>43454</v>
      </c>
      <c r="D31" t="s">
        <v>19</v>
      </c>
      <c r="E31" t="s">
        <v>16</v>
      </c>
      <c r="G31" t="s">
        <v>28</v>
      </c>
      <c r="H31" t="s">
        <v>20</v>
      </c>
      <c r="M31">
        <v>2</v>
      </c>
      <c r="N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3">
        <f t="shared" si="2"/>
        <v>31</v>
      </c>
      <c r="B32" s="1">
        <v>43454</v>
      </c>
      <c r="D32" t="s">
        <v>6</v>
      </c>
      <c r="E32" t="s">
        <v>16</v>
      </c>
      <c r="G32" t="s">
        <v>28</v>
      </c>
      <c r="H32" t="s">
        <v>20</v>
      </c>
      <c r="M32">
        <v>7</v>
      </c>
      <c r="N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3">
        <f t="shared" si="2"/>
        <v>32</v>
      </c>
      <c r="B33" s="1">
        <v>43454</v>
      </c>
      <c r="D33" t="s">
        <v>21</v>
      </c>
      <c r="E33" t="s">
        <v>7</v>
      </c>
      <c r="G33" t="s">
        <v>28</v>
      </c>
      <c r="H33" t="s">
        <v>20</v>
      </c>
      <c r="M33">
        <v>5</v>
      </c>
      <c r="N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3">
        <f t="shared" si="2"/>
        <v>33</v>
      </c>
      <c r="B34" s="1">
        <v>43454</v>
      </c>
      <c r="D34" t="s">
        <v>19</v>
      </c>
      <c r="E34" t="s">
        <v>9</v>
      </c>
      <c r="G34" t="s">
        <v>28</v>
      </c>
      <c r="H34" t="s">
        <v>20</v>
      </c>
      <c r="M34">
        <v>8</v>
      </c>
      <c r="N34">
        <v>6</v>
      </c>
      <c r="Q34">
        <f t="shared" ref="Q34:Q65" si="4">M34-N34</f>
        <v>2</v>
      </c>
      <c r="R34">
        <f t="shared" si="3"/>
        <v>-95</v>
      </c>
      <c r="S34" s="3">
        <f t="shared" ref="S34:S65" si="5">M34/N34</f>
        <v>1.3333333333333333</v>
      </c>
    </row>
    <row r="35" spans="1:19" x14ac:dyDescent="0.3">
      <c r="A35" s="3">
        <f t="shared" si="2"/>
        <v>34</v>
      </c>
      <c r="B35" s="1">
        <v>43454</v>
      </c>
      <c r="D35" t="s">
        <v>19</v>
      </c>
      <c r="E35" t="s">
        <v>18</v>
      </c>
      <c r="G35" t="s">
        <v>28</v>
      </c>
      <c r="H35" t="s">
        <v>20</v>
      </c>
      <c r="M35">
        <v>6</v>
      </c>
      <c r="N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3">
        <f t="shared" si="2"/>
        <v>35</v>
      </c>
      <c r="B36" s="1">
        <v>43454</v>
      </c>
      <c r="D36" t="s">
        <v>11</v>
      </c>
      <c r="E36" t="s">
        <v>18</v>
      </c>
      <c r="G36" t="s">
        <v>28</v>
      </c>
      <c r="H36" t="s">
        <v>20</v>
      </c>
      <c r="M36">
        <v>10</v>
      </c>
      <c r="N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3">
        <f t="shared" si="2"/>
        <v>36</v>
      </c>
      <c r="B37" s="1">
        <v>43454</v>
      </c>
      <c r="D37" t="s">
        <v>11</v>
      </c>
      <c r="E37" t="s">
        <v>10</v>
      </c>
      <c r="G37" t="s">
        <v>28</v>
      </c>
      <c r="H37" t="s">
        <v>20</v>
      </c>
      <c r="M37">
        <v>4</v>
      </c>
      <c r="N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3">
        <f t="shared" si="2"/>
        <v>37</v>
      </c>
      <c r="B38" s="1">
        <v>43454</v>
      </c>
      <c r="D38" t="s">
        <v>19</v>
      </c>
      <c r="E38" t="s">
        <v>9</v>
      </c>
      <c r="G38" t="s">
        <v>28</v>
      </c>
      <c r="H38" t="s">
        <v>20</v>
      </c>
      <c r="M38">
        <v>5</v>
      </c>
      <c r="N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3">
        <f t="shared" si="2"/>
        <v>38</v>
      </c>
      <c r="B39" s="1">
        <v>43454</v>
      </c>
      <c r="D39" t="s">
        <v>11</v>
      </c>
      <c r="E39" t="s">
        <v>9</v>
      </c>
      <c r="G39" t="s">
        <v>28</v>
      </c>
      <c r="H39" t="s">
        <v>20</v>
      </c>
      <c r="M39">
        <v>12</v>
      </c>
      <c r="N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3">
        <f t="shared" si="2"/>
        <v>39</v>
      </c>
      <c r="B40" s="1">
        <v>43454</v>
      </c>
      <c r="D40" t="s">
        <v>19</v>
      </c>
      <c r="E40" t="s">
        <v>18</v>
      </c>
      <c r="G40" t="s">
        <v>28</v>
      </c>
      <c r="H40" t="s">
        <v>22</v>
      </c>
      <c r="M40">
        <v>4</v>
      </c>
      <c r="N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3">
        <f t="shared" si="2"/>
        <v>40</v>
      </c>
      <c r="B41" s="1">
        <v>43454</v>
      </c>
      <c r="D41" t="s">
        <v>19</v>
      </c>
      <c r="E41" t="s">
        <v>9</v>
      </c>
      <c r="G41" t="s">
        <v>28</v>
      </c>
      <c r="H41" t="s">
        <v>22</v>
      </c>
      <c r="M41">
        <v>6</v>
      </c>
      <c r="N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3">
        <f t="shared" si="2"/>
        <v>41</v>
      </c>
      <c r="B42" s="1">
        <v>43454</v>
      </c>
      <c r="D42" t="s">
        <v>11</v>
      </c>
      <c r="E42" t="s">
        <v>9</v>
      </c>
      <c r="G42" t="s">
        <v>28</v>
      </c>
      <c r="H42" t="s">
        <v>22</v>
      </c>
      <c r="M42">
        <v>6</v>
      </c>
      <c r="N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3">
        <f t="shared" si="2"/>
        <v>42</v>
      </c>
      <c r="B43" s="1">
        <v>43454</v>
      </c>
      <c r="D43" t="s">
        <v>19</v>
      </c>
      <c r="E43" t="s">
        <v>16</v>
      </c>
      <c r="G43" t="s">
        <v>28</v>
      </c>
      <c r="H43" t="s">
        <v>22</v>
      </c>
      <c r="M43">
        <v>5</v>
      </c>
      <c r="N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3">
        <f t="shared" si="2"/>
        <v>43</v>
      </c>
      <c r="B44" s="1">
        <v>43454</v>
      </c>
      <c r="D44" t="s">
        <v>6</v>
      </c>
      <c r="E44" t="s">
        <v>16</v>
      </c>
      <c r="G44" t="s">
        <v>28</v>
      </c>
      <c r="H44" t="s">
        <v>22</v>
      </c>
      <c r="M44">
        <v>6</v>
      </c>
      <c r="N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3">
        <f t="shared" si="2"/>
        <v>44</v>
      </c>
      <c r="B45" s="1">
        <v>43454</v>
      </c>
      <c r="D45" t="s">
        <v>21</v>
      </c>
      <c r="E45" t="s">
        <v>7</v>
      </c>
      <c r="G45" t="s">
        <v>28</v>
      </c>
      <c r="H45" t="s">
        <v>22</v>
      </c>
      <c r="M45">
        <v>4</v>
      </c>
      <c r="N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3">
        <f t="shared" si="2"/>
        <v>45</v>
      </c>
      <c r="B46" s="1">
        <v>43454</v>
      </c>
      <c r="D46" t="s">
        <v>6</v>
      </c>
      <c r="E46" t="s">
        <v>18</v>
      </c>
      <c r="G46" t="s">
        <v>28</v>
      </c>
      <c r="H46" t="s">
        <v>22</v>
      </c>
      <c r="M46">
        <v>3</v>
      </c>
      <c r="N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3">
        <f t="shared" si="2"/>
        <v>46</v>
      </c>
      <c r="B47" s="1">
        <v>43454</v>
      </c>
      <c r="D47" t="s">
        <v>6</v>
      </c>
      <c r="E47" t="s">
        <v>13</v>
      </c>
      <c r="G47" t="s">
        <v>28</v>
      </c>
      <c r="H47" t="s">
        <v>22</v>
      </c>
      <c r="M47">
        <v>11</v>
      </c>
      <c r="N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3">
        <f t="shared" si="2"/>
        <v>47</v>
      </c>
      <c r="B48" s="1">
        <v>43454</v>
      </c>
      <c r="D48" t="s">
        <v>6</v>
      </c>
      <c r="E48" t="s">
        <v>16</v>
      </c>
      <c r="G48" t="s">
        <v>28</v>
      </c>
      <c r="H48" t="s">
        <v>22</v>
      </c>
      <c r="M48">
        <v>7</v>
      </c>
      <c r="N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3">
        <f t="shared" si="2"/>
        <v>48</v>
      </c>
      <c r="B49" s="1">
        <v>43454</v>
      </c>
      <c r="D49" t="s">
        <v>6</v>
      </c>
      <c r="E49" t="s">
        <v>16</v>
      </c>
      <c r="G49" t="s">
        <v>28</v>
      </c>
      <c r="H49" t="s">
        <v>22</v>
      </c>
      <c r="M49">
        <v>2</v>
      </c>
      <c r="N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3">
        <f t="shared" si="2"/>
        <v>49</v>
      </c>
      <c r="B50" s="1">
        <v>43454</v>
      </c>
      <c r="D50" t="s">
        <v>11</v>
      </c>
      <c r="E50" t="s">
        <v>16</v>
      </c>
      <c r="G50" t="s">
        <v>28</v>
      </c>
      <c r="H50" t="s">
        <v>22</v>
      </c>
      <c r="M50">
        <v>16</v>
      </c>
      <c r="N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3">
        <f t="shared" si="2"/>
        <v>50</v>
      </c>
      <c r="B51" s="1">
        <v>43454</v>
      </c>
      <c r="D51" t="s">
        <v>11</v>
      </c>
      <c r="E51" t="s">
        <v>17</v>
      </c>
      <c r="G51" t="s">
        <v>28</v>
      </c>
      <c r="H51" t="s">
        <v>22</v>
      </c>
      <c r="M51">
        <v>11</v>
      </c>
      <c r="N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3">
        <f t="shared" si="2"/>
        <v>51</v>
      </c>
      <c r="B52" s="1">
        <v>43454</v>
      </c>
      <c r="D52" t="s">
        <v>19</v>
      </c>
      <c r="E52" t="s">
        <v>9</v>
      </c>
      <c r="G52" t="s">
        <v>28</v>
      </c>
      <c r="H52" t="s">
        <v>22</v>
      </c>
      <c r="M52">
        <v>3</v>
      </c>
      <c r="N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3">
        <f t="shared" si="2"/>
        <v>52</v>
      </c>
      <c r="B53" s="1">
        <v>43454</v>
      </c>
      <c r="D53" t="s">
        <v>11</v>
      </c>
      <c r="E53" t="s">
        <v>9</v>
      </c>
      <c r="G53" t="s">
        <v>28</v>
      </c>
      <c r="H53" t="s">
        <v>22</v>
      </c>
      <c r="M53">
        <v>5</v>
      </c>
      <c r="N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3">
        <f t="shared" si="2"/>
        <v>53</v>
      </c>
      <c r="B54" s="1">
        <v>43454</v>
      </c>
      <c r="D54" t="s">
        <v>6</v>
      </c>
      <c r="E54" t="s">
        <v>13</v>
      </c>
      <c r="G54" t="s">
        <v>28</v>
      </c>
      <c r="H54" t="s">
        <v>22</v>
      </c>
      <c r="M54">
        <v>8</v>
      </c>
      <c r="N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3">
        <f t="shared" si="2"/>
        <v>54</v>
      </c>
      <c r="B55" s="1">
        <v>43454</v>
      </c>
      <c r="D55" t="s">
        <v>19</v>
      </c>
      <c r="E55" t="s">
        <v>18</v>
      </c>
      <c r="G55" t="s">
        <v>28</v>
      </c>
      <c r="H55" t="s">
        <v>22</v>
      </c>
      <c r="M55">
        <v>7</v>
      </c>
      <c r="N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3">
        <f t="shared" si="2"/>
        <v>55</v>
      </c>
      <c r="B56" s="1">
        <v>43454</v>
      </c>
      <c r="D56" t="s">
        <v>6</v>
      </c>
      <c r="E56" t="s">
        <v>18</v>
      </c>
      <c r="G56" t="s">
        <v>28</v>
      </c>
      <c r="H56" t="s">
        <v>22</v>
      </c>
      <c r="M56">
        <v>9</v>
      </c>
      <c r="N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3">
        <f t="shared" si="2"/>
        <v>56</v>
      </c>
      <c r="B57" s="1">
        <v>43454</v>
      </c>
      <c r="D57" t="s">
        <v>11</v>
      </c>
      <c r="E57" t="s">
        <v>10</v>
      </c>
      <c r="G57" t="s">
        <v>28</v>
      </c>
      <c r="H57" t="s">
        <v>22</v>
      </c>
      <c r="M57">
        <v>14</v>
      </c>
      <c r="N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3">
        <f t="shared" si="2"/>
        <v>57</v>
      </c>
      <c r="B58" s="1">
        <v>43465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M58">
        <v>8</v>
      </c>
      <c r="N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3">
        <f t="shared" si="2"/>
        <v>58</v>
      </c>
      <c r="B59" s="1">
        <v>43465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M59">
        <v>8</v>
      </c>
      <c r="N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3">
        <f t="shared" si="2"/>
        <v>59</v>
      </c>
      <c r="B60" s="1">
        <v>43465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M60">
        <v>5</v>
      </c>
      <c r="N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3">
        <f t="shared" si="2"/>
        <v>60</v>
      </c>
      <c r="B61" s="1">
        <v>43465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M61">
        <v>8</v>
      </c>
      <c r="N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3">
        <f t="shared" si="2"/>
        <v>61</v>
      </c>
      <c r="B62" s="1">
        <v>43465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M62">
        <v>6</v>
      </c>
      <c r="N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3">
        <f t="shared" si="2"/>
        <v>62</v>
      </c>
      <c r="B63" s="1">
        <v>43465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M63">
        <v>1</v>
      </c>
      <c r="N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3">
        <f t="shared" si="2"/>
        <v>63</v>
      </c>
      <c r="B64" s="1">
        <v>43465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M64">
        <v>16</v>
      </c>
      <c r="N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3">
        <f t="shared" si="2"/>
        <v>64</v>
      </c>
      <c r="B65" s="1">
        <v>43465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M65">
        <v>0</v>
      </c>
      <c r="N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3">
        <f t="shared" si="2"/>
        <v>65</v>
      </c>
      <c r="B66" s="1">
        <v>43466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M66">
        <v>4</v>
      </c>
      <c r="N66">
        <v>7</v>
      </c>
      <c r="O66">
        <v>1890</v>
      </c>
      <c r="Q66">
        <f t="shared" ref="Q66:Q97" si="6">M66-N66</f>
        <v>-3</v>
      </c>
      <c r="R66">
        <f t="shared" si="3"/>
        <v>-163</v>
      </c>
      <c r="S66" s="3">
        <f t="shared" ref="S66:S97" si="7">M66/N66</f>
        <v>0.5714285714285714</v>
      </c>
    </row>
    <row r="67" spans="1:19" x14ac:dyDescent="0.3">
      <c r="A67" s="3">
        <f t="shared" si="2"/>
        <v>66</v>
      </c>
      <c r="B67" s="1">
        <v>43466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M67">
        <v>6</v>
      </c>
      <c r="N67">
        <v>15</v>
      </c>
      <c r="O67">
        <f>9620-O66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3">
        <f t="shared" ref="A68:A131" si="8">1+A67</f>
        <v>67</v>
      </c>
      <c r="B68" s="1">
        <v>43466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M68">
        <v>12</v>
      </c>
      <c r="N68">
        <v>15</v>
      </c>
      <c r="O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3">
        <f t="shared" si="8"/>
        <v>68</v>
      </c>
      <c r="B69" s="1">
        <v>43466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M69">
        <v>9</v>
      </c>
      <c r="N69">
        <v>17</v>
      </c>
      <c r="O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3">
        <f t="shared" si="8"/>
        <v>69</v>
      </c>
      <c r="B70" s="1">
        <v>43466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M70">
        <v>8</v>
      </c>
      <c r="N70">
        <v>12</v>
      </c>
      <c r="O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3">
        <f t="shared" si="8"/>
        <v>70</v>
      </c>
      <c r="B71" s="1">
        <v>43466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M71">
        <v>13</v>
      </c>
      <c r="N71">
        <v>16</v>
      </c>
      <c r="O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3">
        <f t="shared" si="8"/>
        <v>71</v>
      </c>
      <c r="B72" s="1">
        <v>43466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M72">
        <v>3</v>
      </c>
      <c r="N72">
        <v>9</v>
      </c>
      <c r="O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3">
        <f t="shared" si="8"/>
        <v>72</v>
      </c>
      <c r="B73" s="1">
        <v>43466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M73">
        <v>6</v>
      </c>
      <c r="N73">
        <v>6</v>
      </c>
      <c r="O73">
        <f>6019-O72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3">
        <f t="shared" si="8"/>
        <v>73</v>
      </c>
      <c r="B74" s="1">
        <v>43466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M74">
        <v>3</v>
      </c>
      <c r="N74">
        <v>4</v>
      </c>
      <c r="O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3">
        <f t="shared" si="8"/>
        <v>74</v>
      </c>
      <c r="B75" s="1">
        <v>43466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M75">
        <v>8</v>
      </c>
      <c r="N75">
        <v>10</v>
      </c>
      <c r="O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3">
        <f t="shared" si="8"/>
        <v>75</v>
      </c>
      <c r="B76" s="1">
        <v>43466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M76">
        <v>6</v>
      </c>
      <c r="N76">
        <v>7</v>
      </c>
      <c r="O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3">
        <f t="shared" si="8"/>
        <v>76</v>
      </c>
      <c r="B77" s="1">
        <v>43467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M77">
        <v>7</v>
      </c>
      <c r="N77">
        <v>8</v>
      </c>
      <c r="O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3">
        <f t="shared" si="8"/>
        <v>77</v>
      </c>
      <c r="B78" s="1">
        <v>43467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M78">
        <v>6</v>
      </c>
      <c r="N78">
        <v>7</v>
      </c>
      <c r="O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3">
        <f t="shared" si="8"/>
        <v>78</v>
      </c>
      <c r="B79" s="1">
        <v>43467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M79">
        <v>5</v>
      </c>
      <c r="N79">
        <v>11</v>
      </c>
      <c r="O79">
        <f>3508-O78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3">
        <f t="shared" si="8"/>
        <v>79</v>
      </c>
      <c r="B80" s="1">
        <v>43467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M80">
        <v>5</v>
      </c>
      <c r="N80">
        <v>10</v>
      </c>
      <c r="O80">
        <f>5138-O79+O78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3">
        <f t="shared" si="8"/>
        <v>80</v>
      </c>
      <c r="B81" s="1">
        <v>43468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M81">
        <v>10</v>
      </c>
      <c r="N81">
        <v>8</v>
      </c>
      <c r="O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3">
        <f t="shared" si="8"/>
        <v>81</v>
      </c>
      <c r="B82" s="1">
        <v>43468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M82">
        <v>8</v>
      </c>
      <c r="N82">
        <v>9</v>
      </c>
      <c r="O82">
        <f>8297-O81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3">
        <f t="shared" si="8"/>
        <v>82</v>
      </c>
      <c r="B83" s="1">
        <v>43468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M83">
        <v>11</v>
      </c>
      <c r="N83">
        <v>15</v>
      </c>
      <c r="O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3">
        <f t="shared" si="8"/>
        <v>83</v>
      </c>
      <c r="B84" s="1">
        <v>43471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M84">
        <v>4</v>
      </c>
      <c r="N84">
        <v>2</v>
      </c>
      <c r="O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3">
        <f t="shared" si="8"/>
        <v>84</v>
      </c>
      <c r="B85" s="1">
        <v>43471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M85">
        <v>9</v>
      </c>
      <c r="N85">
        <v>14</v>
      </c>
      <c r="O85">
        <f>5196-O84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3">
        <f t="shared" si="8"/>
        <v>85</v>
      </c>
      <c r="B86" s="1">
        <v>43471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M86">
        <v>14</v>
      </c>
      <c r="N86">
        <v>14</v>
      </c>
      <c r="O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3">
        <f t="shared" si="8"/>
        <v>86</v>
      </c>
      <c r="B87" s="1">
        <v>43471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M87">
        <v>8</v>
      </c>
      <c r="N87">
        <v>5</v>
      </c>
      <c r="O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3">
        <f t="shared" si="8"/>
        <v>87</v>
      </c>
      <c r="B88" s="1">
        <v>43472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M88">
        <v>1</v>
      </c>
      <c r="N88">
        <v>6</v>
      </c>
      <c r="O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3">
        <f t="shared" si="8"/>
        <v>88</v>
      </c>
      <c r="B89" s="1">
        <v>43472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M89">
        <v>4</v>
      </c>
      <c r="N89">
        <v>4</v>
      </c>
      <c r="O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3">
        <f t="shared" si="8"/>
        <v>89</v>
      </c>
      <c r="B90" s="1">
        <v>43472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M90">
        <v>8</v>
      </c>
      <c r="N90">
        <v>15</v>
      </c>
      <c r="O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3">
        <f t="shared" si="8"/>
        <v>90</v>
      </c>
      <c r="B91" s="1">
        <v>43472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M91">
        <v>4</v>
      </c>
      <c r="N91">
        <v>6</v>
      </c>
      <c r="O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3">
        <f t="shared" si="8"/>
        <v>91</v>
      </c>
      <c r="B92" s="1">
        <v>43473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K92" t="s">
        <v>40</v>
      </c>
      <c r="L92" t="s">
        <v>4</v>
      </c>
      <c r="M92">
        <v>7</v>
      </c>
      <c r="N92">
        <v>3</v>
      </c>
      <c r="O92">
        <v>2652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3">
        <f t="shared" si="8"/>
        <v>92</v>
      </c>
      <c r="B93" s="1">
        <v>43473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K93" t="s">
        <v>40</v>
      </c>
      <c r="L93" t="s">
        <v>4</v>
      </c>
      <c r="M93">
        <v>7</v>
      </c>
      <c r="N93">
        <v>11</v>
      </c>
      <c r="O93">
        <f>6778-O92</f>
        <v>4126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3">
        <f t="shared" si="8"/>
        <v>93</v>
      </c>
      <c r="B94" s="1">
        <v>43473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K94" t="s">
        <v>40</v>
      </c>
      <c r="L94" t="s">
        <v>4</v>
      </c>
      <c r="M94">
        <v>7</v>
      </c>
      <c r="N94">
        <v>3</v>
      </c>
      <c r="O94">
        <v>3249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3">
        <f t="shared" si="8"/>
        <v>94</v>
      </c>
      <c r="B95" s="1">
        <v>43473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K95" t="s">
        <v>40</v>
      </c>
      <c r="L95" t="s">
        <v>4</v>
      </c>
      <c r="M95">
        <v>13</v>
      </c>
      <c r="N95">
        <v>19</v>
      </c>
      <c r="O95">
        <f>8076-O94</f>
        <v>4827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3">
        <f t="shared" si="8"/>
        <v>95</v>
      </c>
      <c r="B96" s="1">
        <v>43474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K96" t="s">
        <v>40</v>
      </c>
      <c r="L96" t="s">
        <v>4</v>
      </c>
      <c r="M96">
        <v>11</v>
      </c>
      <c r="N96">
        <v>14</v>
      </c>
      <c r="O96">
        <v>9908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3">
        <f t="shared" si="8"/>
        <v>96</v>
      </c>
      <c r="B97" s="1">
        <v>43474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K97" t="s">
        <v>40</v>
      </c>
      <c r="L97" t="s">
        <v>4</v>
      </c>
      <c r="M97">
        <v>10</v>
      </c>
      <c r="N97">
        <v>13</v>
      </c>
      <c r="O97">
        <v>6991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3">
        <f t="shared" si="8"/>
        <v>97</v>
      </c>
      <c r="B98" s="1">
        <v>43476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K98" t="s">
        <v>40</v>
      </c>
      <c r="L98" t="s">
        <v>4</v>
      </c>
      <c r="M98">
        <v>14</v>
      </c>
      <c r="N98">
        <v>11</v>
      </c>
      <c r="O98">
        <v>7317</v>
      </c>
      <c r="Q98">
        <f t="shared" ref="Q98:Q129" si="10">M98-N98</f>
        <v>3</v>
      </c>
      <c r="R98">
        <f t="shared" si="9"/>
        <v>-235</v>
      </c>
      <c r="S98" s="3">
        <f t="shared" ref="S98:S133" si="11">M98/N98</f>
        <v>1.2727272727272727</v>
      </c>
    </row>
    <row r="99" spans="1:19" x14ac:dyDescent="0.3">
      <c r="A99" s="3">
        <f t="shared" si="8"/>
        <v>98</v>
      </c>
      <c r="B99" s="1">
        <v>43476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K99" t="s">
        <v>40</v>
      </c>
      <c r="L99" t="s">
        <v>4</v>
      </c>
      <c r="M99">
        <v>7</v>
      </c>
      <c r="N99">
        <v>14</v>
      </c>
      <c r="O99">
        <v>8069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3">
        <f t="shared" si="8"/>
        <v>99</v>
      </c>
      <c r="B100" s="1">
        <v>43477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K100" t="s">
        <v>40</v>
      </c>
      <c r="L100" t="s">
        <v>4</v>
      </c>
      <c r="M100">
        <v>9</v>
      </c>
      <c r="N100">
        <v>7</v>
      </c>
      <c r="O100">
        <v>5056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3">
        <f t="shared" si="8"/>
        <v>100</v>
      </c>
      <c r="B101" s="1">
        <v>43477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K101" t="s">
        <v>40</v>
      </c>
      <c r="L101" t="s">
        <v>4</v>
      </c>
      <c r="M101">
        <v>11</v>
      </c>
      <c r="N101">
        <v>7</v>
      </c>
      <c r="O101">
        <f>12487-O100</f>
        <v>7431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3">
        <f t="shared" si="8"/>
        <v>101</v>
      </c>
      <c r="B102" s="1">
        <v>43477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K102" t="s">
        <v>40</v>
      </c>
      <c r="L102" t="s">
        <v>4</v>
      </c>
      <c r="M102">
        <v>4</v>
      </c>
      <c r="N102">
        <v>8</v>
      </c>
      <c r="O102">
        <v>1698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3">
        <f t="shared" si="8"/>
        <v>102</v>
      </c>
      <c r="B103" s="1">
        <v>43477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K103" t="s">
        <v>40</v>
      </c>
      <c r="L103" t="s">
        <v>4</v>
      </c>
      <c r="M103">
        <v>9</v>
      </c>
      <c r="N103">
        <v>13</v>
      </c>
      <c r="O103">
        <f>12613-O102</f>
        <v>10915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3">
        <f t="shared" si="8"/>
        <v>103</v>
      </c>
      <c r="B104" s="1">
        <v>43478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 t="s">
        <v>40</v>
      </c>
      <c r="J104" t="s">
        <v>38</v>
      </c>
      <c r="K104" t="s">
        <v>40</v>
      </c>
      <c r="L104" t="s">
        <v>4</v>
      </c>
      <c r="M104">
        <v>7</v>
      </c>
      <c r="N104">
        <v>6</v>
      </c>
      <c r="O104">
        <v>3231</v>
      </c>
      <c r="P104" t="s">
        <v>43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3">
        <f t="shared" si="8"/>
        <v>104</v>
      </c>
      <c r="B105" s="1">
        <v>43478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 t="s">
        <v>40</v>
      </c>
      <c r="J105" t="s">
        <v>38</v>
      </c>
      <c r="K105" t="s">
        <v>40</v>
      </c>
      <c r="L105" t="s">
        <v>4</v>
      </c>
      <c r="M105">
        <v>10</v>
      </c>
      <c r="N105">
        <v>13</v>
      </c>
      <c r="O105">
        <f>7441-3231</f>
        <v>4210</v>
      </c>
      <c r="P105" t="s">
        <v>43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3">
        <f t="shared" si="8"/>
        <v>105</v>
      </c>
      <c r="B106" s="1">
        <v>43478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 t="s">
        <v>40</v>
      </c>
      <c r="J106" t="s">
        <v>38</v>
      </c>
      <c r="K106" t="s">
        <v>40</v>
      </c>
      <c r="L106" t="s">
        <v>4</v>
      </c>
      <c r="M106">
        <v>11</v>
      </c>
      <c r="N106">
        <v>13</v>
      </c>
      <c r="O106">
        <f>11275-O105-O104</f>
        <v>3834</v>
      </c>
      <c r="P106" t="s">
        <v>47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3">
        <f t="shared" si="8"/>
        <v>106</v>
      </c>
      <c r="B107" s="1">
        <v>43478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 t="s">
        <v>40</v>
      </c>
      <c r="J107" t="s">
        <v>38</v>
      </c>
      <c r="K107" t="s">
        <v>40</v>
      </c>
      <c r="L107" t="s">
        <v>4</v>
      </c>
      <c r="M107">
        <v>13</v>
      </c>
      <c r="N107">
        <v>9</v>
      </c>
      <c r="O107">
        <v>7340</v>
      </c>
      <c r="P107" t="s">
        <v>43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3">
        <f t="shared" si="8"/>
        <v>107</v>
      </c>
      <c r="B108" s="1">
        <v>43478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 t="s">
        <v>40</v>
      </c>
      <c r="J108" t="s">
        <v>38</v>
      </c>
      <c r="K108" t="s">
        <v>40</v>
      </c>
      <c r="L108" t="s">
        <v>4</v>
      </c>
      <c r="M108">
        <v>7</v>
      </c>
      <c r="N108">
        <v>3</v>
      </c>
      <c r="O108">
        <v>7741</v>
      </c>
      <c r="P108" t="s">
        <v>43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3">
        <f t="shared" si="8"/>
        <v>108</v>
      </c>
      <c r="B109" s="1">
        <v>43478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 t="s">
        <v>40</v>
      </c>
      <c r="J109" t="s">
        <v>38</v>
      </c>
      <c r="K109" t="s">
        <v>40</v>
      </c>
      <c r="L109" t="s">
        <v>4</v>
      </c>
      <c r="M109">
        <v>3</v>
      </c>
      <c r="N109">
        <v>12</v>
      </c>
      <c r="O109">
        <v>5276</v>
      </c>
      <c r="P109" t="s">
        <v>43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3">
        <f t="shared" si="8"/>
        <v>109</v>
      </c>
      <c r="B110" s="1">
        <v>43478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 t="s">
        <v>40</v>
      </c>
      <c r="J110" t="s">
        <v>38</v>
      </c>
      <c r="K110" t="s">
        <v>40</v>
      </c>
      <c r="L110" t="s">
        <v>4</v>
      </c>
      <c r="M110">
        <v>12</v>
      </c>
      <c r="N110">
        <v>15</v>
      </c>
      <c r="O110">
        <v>6787</v>
      </c>
      <c r="P110" t="s">
        <v>43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3">
        <f t="shared" si="8"/>
        <v>110</v>
      </c>
      <c r="B111" s="1">
        <v>43478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 t="s">
        <v>40</v>
      </c>
      <c r="J111" t="s">
        <v>38</v>
      </c>
      <c r="K111" t="s">
        <v>40</v>
      </c>
      <c r="L111" t="s">
        <v>4</v>
      </c>
      <c r="M111">
        <v>10</v>
      </c>
      <c r="N111">
        <v>1</v>
      </c>
      <c r="O111">
        <v>5953</v>
      </c>
      <c r="P111" t="s">
        <v>43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3">
        <f t="shared" si="8"/>
        <v>111</v>
      </c>
      <c r="B112" s="1">
        <v>43479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 t="s">
        <v>40</v>
      </c>
      <c r="J112" t="s">
        <v>38</v>
      </c>
      <c r="K112" t="s">
        <v>40</v>
      </c>
      <c r="L112" t="s">
        <v>4</v>
      </c>
      <c r="M112">
        <v>16</v>
      </c>
      <c r="N112">
        <v>19</v>
      </c>
      <c r="O112">
        <v>5569</v>
      </c>
      <c r="P112" t="s">
        <v>43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3">
        <f t="shared" si="8"/>
        <v>112</v>
      </c>
      <c r="B113" s="1">
        <v>43479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 t="s">
        <v>40</v>
      </c>
      <c r="J113" t="s">
        <v>38</v>
      </c>
      <c r="K113" t="s">
        <v>40</v>
      </c>
      <c r="L113" t="s">
        <v>4</v>
      </c>
      <c r="M113">
        <v>11</v>
      </c>
      <c r="N113">
        <v>16</v>
      </c>
      <c r="O113">
        <v>6199</v>
      </c>
      <c r="P113" t="s">
        <v>47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3">
        <f t="shared" si="8"/>
        <v>113</v>
      </c>
      <c r="B114" s="1">
        <v>43480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 t="s">
        <v>40</v>
      </c>
      <c r="J114" t="s">
        <v>38</v>
      </c>
      <c r="K114" t="s">
        <v>40</v>
      </c>
      <c r="L114" t="s">
        <v>4</v>
      </c>
      <c r="M114">
        <v>5</v>
      </c>
      <c r="N114">
        <v>16</v>
      </c>
      <c r="O114">
        <v>7830</v>
      </c>
      <c r="P114" t="s">
        <v>47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3">
        <f t="shared" si="8"/>
        <v>114</v>
      </c>
      <c r="B115" s="1">
        <v>43480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 t="s">
        <v>40</v>
      </c>
      <c r="J115" t="s">
        <v>38</v>
      </c>
      <c r="K115" t="s">
        <v>40</v>
      </c>
      <c r="L115" t="s">
        <v>4</v>
      </c>
      <c r="M115">
        <v>16</v>
      </c>
      <c r="N115">
        <v>18</v>
      </c>
      <c r="O115">
        <v>10850</v>
      </c>
      <c r="P115" t="s">
        <v>47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3">
        <f t="shared" si="8"/>
        <v>115</v>
      </c>
      <c r="B116" s="1">
        <v>43481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 t="s">
        <v>40</v>
      </c>
      <c r="J116" t="s">
        <v>38</v>
      </c>
      <c r="K116" t="s">
        <v>40</v>
      </c>
      <c r="L116" t="s">
        <v>4</v>
      </c>
      <c r="M116">
        <v>2</v>
      </c>
      <c r="N116">
        <v>4</v>
      </c>
      <c r="O116">
        <v>6078</v>
      </c>
      <c r="P116" t="s">
        <v>43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3">
        <f t="shared" si="8"/>
        <v>116</v>
      </c>
      <c r="B117" s="1">
        <v>43481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 t="s">
        <v>40</v>
      </c>
      <c r="J117" t="s">
        <v>38</v>
      </c>
      <c r="K117" t="s">
        <v>40</v>
      </c>
      <c r="L117" t="s">
        <v>4</v>
      </c>
      <c r="M117">
        <v>11</v>
      </c>
      <c r="N117">
        <v>16</v>
      </c>
      <c r="O117">
        <v>8977</v>
      </c>
      <c r="P117" t="s">
        <v>43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3">
        <f t="shared" si="8"/>
        <v>117</v>
      </c>
      <c r="B118" s="1">
        <v>43482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 t="s">
        <v>40</v>
      </c>
      <c r="J118" t="s">
        <v>38</v>
      </c>
      <c r="K118" t="s">
        <v>40</v>
      </c>
      <c r="L118" t="s">
        <v>4</v>
      </c>
      <c r="M118">
        <v>5</v>
      </c>
      <c r="N118">
        <v>7</v>
      </c>
      <c r="O118">
        <v>5116</v>
      </c>
      <c r="P118" t="s">
        <v>47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3">
        <f t="shared" si="8"/>
        <v>118</v>
      </c>
      <c r="B119" s="1">
        <v>43482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 t="s">
        <v>40</v>
      </c>
      <c r="J119" t="s">
        <v>38</v>
      </c>
      <c r="K119" t="s">
        <v>40</v>
      </c>
      <c r="L119" t="s">
        <v>4</v>
      </c>
      <c r="M119">
        <v>5</v>
      </c>
      <c r="N119">
        <v>6</v>
      </c>
      <c r="O119">
        <v>7594</v>
      </c>
      <c r="P119" t="s">
        <v>47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3">
        <f t="shared" si="8"/>
        <v>119</v>
      </c>
      <c r="B120" s="1">
        <v>43482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 t="s">
        <v>40</v>
      </c>
      <c r="J120" t="s">
        <v>38</v>
      </c>
      <c r="K120" t="s">
        <v>40</v>
      </c>
      <c r="L120" t="s">
        <v>4</v>
      </c>
      <c r="M120">
        <v>9</v>
      </c>
      <c r="N120">
        <v>6</v>
      </c>
      <c r="O120">
        <v>5197</v>
      </c>
      <c r="P120" t="s">
        <v>43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3">
        <f t="shared" si="8"/>
        <v>120</v>
      </c>
      <c r="B121" s="1">
        <v>43482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 t="s">
        <v>40</v>
      </c>
      <c r="J121" t="s">
        <v>38</v>
      </c>
      <c r="K121" t="s">
        <v>40</v>
      </c>
      <c r="L121" t="s">
        <v>4</v>
      </c>
      <c r="M121">
        <v>1</v>
      </c>
      <c r="N121">
        <v>9</v>
      </c>
      <c r="O121">
        <v>1902</v>
      </c>
      <c r="P121" t="s">
        <v>47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A122" s="3">
        <f t="shared" si="8"/>
        <v>121</v>
      </c>
      <c r="B122" s="1">
        <v>43484</v>
      </c>
      <c r="C122">
        <v>1</v>
      </c>
      <c r="D122" t="s">
        <v>50</v>
      </c>
      <c r="E122" t="s">
        <v>24</v>
      </c>
      <c r="F122" t="s">
        <v>46</v>
      </c>
      <c r="G122" t="s">
        <v>28</v>
      </c>
      <c r="H122" t="s">
        <v>52</v>
      </c>
      <c r="I122" t="s">
        <v>40</v>
      </c>
      <c r="J122" t="s">
        <v>40</v>
      </c>
      <c r="K122" t="s">
        <v>38</v>
      </c>
      <c r="L122" t="s">
        <v>51</v>
      </c>
      <c r="M122">
        <v>7</v>
      </c>
      <c r="N122">
        <v>4</v>
      </c>
      <c r="O122">
        <v>3316</v>
      </c>
      <c r="P122" t="s">
        <v>43</v>
      </c>
      <c r="Q122">
        <f t="shared" si="10"/>
        <v>3</v>
      </c>
      <c r="R122">
        <f t="shared" si="9"/>
        <v>-276</v>
      </c>
      <c r="S122" s="3">
        <f t="shared" si="11"/>
        <v>1.75</v>
      </c>
    </row>
    <row r="123" spans="1:19" x14ac:dyDescent="0.3">
      <c r="A123" s="3">
        <f t="shared" si="8"/>
        <v>122</v>
      </c>
      <c r="B123" s="1">
        <v>43484</v>
      </c>
      <c r="C123">
        <v>2</v>
      </c>
      <c r="D123" t="s">
        <v>50</v>
      </c>
      <c r="E123" t="s">
        <v>16</v>
      </c>
      <c r="F123" t="s">
        <v>46</v>
      </c>
      <c r="G123" t="s">
        <v>28</v>
      </c>
      <c r="H123" t="s">
        <v>52</v>
      </c>
      <c r="I123" t="s">
        <v>40</v>
      </c>
      <c r="J123" t="s">
        <v>40</v>
      </c>
      <c r="K123" t="s">
        <v>38</v>
      </c>
      <c r="L123" t="s">
        <v>51</v>
      </c>
      <c r="M123">
        <v>1</v>
      </c>
      <c r="N123">
        <v>4</v>
      </c>
      <c r="O123">
        <v>4711</v>
      </c>
      <c r="P123" t="s">
        <v>43</v>
      </c>
      <c r="Q123">
        <f t="shared" si="10"/>
        <v>-3</v>
      </c>
      <c r="R123">
        <f t="shared" si="9"/>
        <v>-279</v>
      </c>
      <c r="S123" s="3">
        <f t="shared" si="11"/>
        <v>0.25</v>
      </c>
    </row>
    <row r="124" spans="1:19" x14ac:dyDescent="0.3">
      <c r="A124" s="3">
        <f t="shared" si="8"/>
        <v>123</v>
      </c>
      <c r="B124" s="1">
        <v>43484</v>
      </c>
      <c r="C124">
        <v>3</v>
      </c>
      <c r="D124" t="s">
        <v>50</v>
      </c>
      <c r="E124" t="s">
        <v>16</v>
      </c>
      <c r="F124" t="s">
        <v>46</v>
      </c>
      <c r="G124" t="s">
        <v>28</v>
      </c>
      <c r="H124" t="s">
        <v>52</v>
      </c>
      <c r="I124" t="s">
        <v>40</v>
      </c>
      <c r="J124" t="s">
        <v>40</v>
      </c>
      <c r="K124" t="s">
        <v>38</v>
      </c>
      <c r="L124" t="s">
        <v>51</v>
      </c>
      <c r="M124">
        <v>2</v>
      </c>
      <c r="N124">
        <v>6</v>
      </c>
      <c r="O124">
        <v>4765</v>
      </c>
      <c r="P124" t="s">
        <v>43</v>
      </c>
      <c r="Q124">
        <f t="shared" si="10"/>
        <v>-4</v>
      </c>
      <c r="R124">
        <f t="shared" si="9"/>
        <v>-283</v>
      </c>
      <c r="S124" s="3">
        <f t="shared" si="11"/>
        <v>0.33333333333333331</v>
      </c>
    </row>
    <row r="125" spans="1:19" x14ac:dyDescent="0.3">
      <c r="A125" s="3">
        <f t="shared" si="8"/>
        <v>124</v>
      </c>
      <c r="B125" s="1">
        <v>43484</v>
      </c>
      <c r="C125">
        <v>4</v>
      </c>
      <c r="D125" t="s">
        <v>50</v>
      </c>
      <c r="E125" t="s">
        <v>24</v>
      </c>
      <c r="F125" t="s">
        <v>46</v>
      </c>
      <c r="G125" t="s">
        <v>28</v>
      </c>
      <c r="H125" t="s">
        <v>52</v>
      </c>
      <c r="I125" t="s">
        <v>40</v>
      </c>
      <c r="J125" t="s">
        <v>40</v>
      </c>
      <c r="K125" t="s">
        <v>38</v>
      </c>
      <c r="L125" t="s">
        <v>51</v>
      </c>
      <c r="M125">
        <v>8</v>
      </c>
      <c r="N125">
        <v>8</v>
      </c>
      <c r="O125">
        <v>8264</v>
      </c>
      <c r="P125" t="s">
        <v>43</v>
      </c>
      <c r="Q125">
        <f t="shared" si="10"/>
        <v>0</v>
      </c>
      <c r="R125">
        <f t="shared" si="9"/>
        <v>-283</v>
      </c>
      <c r="S125" s="3">
        <f t="shared" si="11"/>
        <v>1</v>
      </c>
    </row>
    <row r="126" spans="1:19" x14ac:dyDescent="0.3">
      <c r="A126" s="3">
        <f t="shared" si="8"/>
        <v>125</v>
      </c>
      <c r="B126" s="1">
        <v>43484</v>
      </c>
      <c r="C126">
        <v>5</v>
      </c>
      <c r="D126" t="s">
        <v>50</v>
      </c>
      <c r="E126" t="s">
        <v>24</v>
      </c>
      <c r="F126" t="s">
        <v>46</v>
      </c>
      <c r="G126" t="s">
        <v>28</v>
      </c>
      <c r="H126" t="s">
        <v>52</v>
      </c>
      <c r="I126" t="s">
        <v>40</v>
      </c>
      <c r="J126" t="s">
        <v>40</v>
      </c>
      <c r="K126" t="s">
        <v>38</v>
      </c>
      <c r="L126" t="s">
        <v>51</v>
      </c>
      <c r="M126">
        <v>3</v>
      </c>
      <c r="N126">
        <v>7</v>
      </c>
      <c r="O126">
        <v>4839</v>
      </c>
      <c r="P126" t="s">
        <v>47</v>
      </c>
      <c r="Q126">
        <f t="shared" si="10"/>
        <v>-4</v>
      </c>
      <c r="R126">
        <f t="shared" si="9"/>
        <v>-287</v>
      </c>
      <c r="S126" s="3">
        <f t="shared" si="11"/>
        <v>0.42857142857142855</v>
      </c>
    </row>
    <row r="127" spans="1:19" x14ac:dyDescent="0.3">
      <c r="A127" s="3">
        <f t="shared" si="8"/>
        <v>126</v>
      </c>
      <c r="B127" s="1">
        <v>43484</v>
      </c>
      <c r="C127">
        <v>6</v>
      </c>
      <c r="D127" t="s">
        <v>50</v>
      </c>
      <c r="E127" t="s">
        <v>16</v>
      </c>
      <c r="F127" t="s">
        <v>46</v>
      </c>
      <c r="G127" t="s">
        <v>28</v>
      </c>
      <c r="H127" t="s">
        <v>52</v>
      </c>
      <c r="I127" t="s">
        <v>40</v>
      </c>
      <c r="J127" t="s">
        <v>40</v>
      </c>
      <c r="K127" t="s">
        <v>38</v>
      </c>
      <c r="L127" t="s">
        <v>51</v>
      </c>
      <c r="M127">
        <v>6</v>
      </c>
      <c r="N127">
        <v>6</v>
      </c>
      <c r="O127">
        <v>4932</v>
      </c>
      <c r="P127" t="s">
        <v>47</v>
      </c>
      <c r="Q127">
        <f t="shared" si="10"/>
        <v>0</v>
      </c>
      <c r="R127">
        <f t="shared" si="9"/>
        <v>-287</v>
      </c>
      <c r="S127" s="3">
        <f t="shared" si="11"/>
        <v>1</v>
      </c>
    </row>
    <row r="128" spans="1:19" x14ac:dyDescent="0.3">
      <c r="A128" s="3">
        <f t="shared" si="8"/>
        <v>127</v>
      </c>
      <c r="B128" s="1">
        <v>43484</v>
      </c>
      <c r="C128">
        <v>7</v>
      </c>
      <c r="D128" t="s">
        <v>50</v>
      </c>
      <c r="E128" t="s">
        <v>9</v>
      </c>
      <c r="F128" t="s">
        <v>46</v>
      </c>
      <c r="G128" t="s">
        <v>28</v>
      </c>
      <c r="H128" t="s">
        <v>52</v>
      </c>
      <c r="I128" t="s">
        <v>40</v>
      </c>
      <c r="J128" t="s">
        <v>40</v>
      </c>
      <c r="K128" t="s">
        <v>38</v>
      </c>
      <c r="L128" t="s">
        <v>51</v>
      </c>
      <c r="M128">
        <v>6</v>
      </c>
      <c r="N128">
        <v>7</v>
      </c>
      <c r="O128">
        <v>4558</v>
      </c>
      <c r="P128" t="s">
        <v>47</v>
      </c>
      <c r="Q128">
        <f t="shared" si="10"/>
        <v>-1</v>
      </c>
      <c r="R128">
        <f t="shared" si="9"/>
        <v>-288</v>
      </c>
      <c r="S128" s="3">
        <f t="shared" si="11"/>
        <v>0.8571428571428571</v>
      </c>
    </row>
    <row r="129" spans="1:19" x14ac:dyDescent="0.3">
      <c r="A129" s="3">
        <f t="shared" si="8"/>
        <v>128</v>
      </c>
      <c r="B129" s="1">
        <v>43484</v>
      </c>
      <c r="C129">
        <v>8</v>
      </c>
      <c r="D129" t="s">
        <v>50</v>
      </c>
      <c r="E129" t="s">
        <v>24</v>
      </c>
      <c r="F129" t="s">
        <v>46</v>
      </c>
      <c r="G129" t="s">
        <v>28</v>
      </c>
      <c r="H129" t="s">
        <v>52</v>
      </c>
      <c r="I129" t="s">
        <v>40</v>
      </c>
      <c r="J129" t="s">
        <v>40</v>
      </c>
      <c r="K129" t="s">
        <v>38</v>
      </c>
      <c r="L129" t="s">
        <v>51</v>
      </c>
      <c r="M129">
        <v>9</v>
      </c>
      <c r="N129">
        <v>12</v>
      </c>
      <c r="O129">
        <v>10430</v>
      </c>
      <c r="P129" t="s">
        <v>47</v>
      </c>
      <c r="Q129">
        <f t="shared" si="10"/>
        <v>-3</v>
      </c>
      <c r="R129">
        <f t="shared" si="9"/>
        <v>-291</v>
      </c>
      <c r="S129" s="3">
        <f t="shared" si="11"/>
        <v>0.75</v>
      </c>
    </row>
    <row r="130" spans="1:19" x14ac:dyDescent="0.3">
      <c r="A130" s="3">
        <f t="shared" si="8"/>
        <v>129</v>
      </c>
      <c r="B130" s="1">
        <v>43484</v>
      </c>
      <c r="C130">
        <v>9</v>
      </c>
      <c r="D130" t="s">
        <v>50</v>
      </c>
      <c r="E130" t="s">
        <v>16</v>
      </c>
      <c r="F130" t="s">
        <v>46</v>
      </c>
      <c r="G130" t="s">
        <v>28</v>
      </c>
      <c r="H130" t="s">
        <v>52</v>
      </c>
      <c r="I130" t="s">
        <v>40</v>
      </c>
      <c r="J130" t="s">
        <v>40</v>
      </c>
      <c r="K130" t="s">
        <v>38</v>
      </c>
      <c r="L130" t="s">
        <v>51</v>
      </c>
      <c r="M130">
        <v>11</v>
      </c>
      <c r="N130">
        <v>6</v>
      </c>
      <c r="O130">
        <v>6542</v>
      </c>
      <c r="P130" t="s">
        <v>47</v>
      </c>
      <c r="Q130">
        <f t="shared" ref="Q130:Q161" si="12">M130-N130</f>
        <v>5</v>
      </c>
      <c r="R130">
        <f t="shared" si="9"/>
        <v>-286</v>
      </c>
      <c r="S130" s="3">
        <f t="shared" si="11"/>
        <v>1.8333333333333333</v>
      </c>
    </row>
    <row r="131" spans="1:19" x14ac:dyDescent="0.3">
      <c r="A131" s="3">
        <f t="shared" si="8"/>
        <v>130</v>
      </c>
      <c r="B131" s="1">
        <v>43485</v>
      </c>
      <c r="C131">
        <v>1</v>
      </c>
      <c r="D131" t="s">
        <v>50</v>
      </c>
      <c r="E131" t="s">
        <v>16</v>
      </c>
      <c r="F131" t="s">
        <v>46</v>
      </c>
      <c r="G131" t="s">
        <v>28</v>
      </c>
      <c r="H131" t="s">
        <v>52</v>
      </c>
      <c r="I131" t="s">
        <v>40</v>
      </c>
      <c r="J131" t="s">
        <v>40</v>
      </c>
      <c r="K131" t="s">
        <v>38</v>
      </c>
      <c r="L131" t="s">
        <v>51</v>
      </c>
      <c r="M131">
        <v>9</v>
      </c>
      <c r="N131">
        <v>5</v>
      </c>
      <c r="O131">
        <v>6395</v>
      </c>
      <c r="P131" t="s">
        <v>43</v>
      </c>
      <c r="Q131">
        <f t="shared" si="12"/>
        <v>4</v>
      </c>
      <c r="R131">
        <f t="shared" si="9"/>
        <v>-282</v>
      </c>
      <c r="S131" s="3">
        <f t="shared" si="11"/>
        <v>1.8</v>
      </c>
    </row>
    <row r="132" spans="1:19" x14ac:dyDescent="0.3">
      <c r="A132" s="3">
        <f t="shared" ref="A132:A179" si="13">1+A131</f>
        <v>131</v>
      </c>
      <c r="B132" s="1">
        <v>43485</v>
      </c>
      <c r="C132">
        <v>1</v>
      </c>
      <c r="D132" t="s">
        <v>50</v>
      </c>
      <c r="E132" t="s">
        <v>9</v>
      </c>
      <c r="F132" t="s">
        <v>46</v>
      </c>
      <c r="G132" t="s">
        <v>28</v>
      </c>
      <c r="H132" t="s">
        <v>52</v>
      </c>
      <c r="I132" t="s">
        <v>40</v>
      </c>
      <c r="J132" t="s">
        <v>40</v>
      </c>
      <c r="K132" t="s">
        <v>38</v>
      </c>
      <c r="L132" t="s">
        <v>51</v>
      </c>
      <c r="M132">
        <v>7</v>
      </c>
      <c r="N132">
        <v>14</v>
      </c>
      <c r="O132">
        <v>5744</v>
      </c>
      <c r="P132" t="s">
        <v>47</v>
      </c>
      <c r="Q132">
        <f t="shared" si="12"/>
        <v>-7</v>
      </c>
      <c r="R132">
        <f t="shared" ref="R132:R179" si="14">Q132+R131</f>
        <v>-289</v>
      </c>
      <c r="S132" s="3">
        <f t="shared" si="11"/>
        <v>0.5</v>
      </c>
    </row>
    <row r="133" spans="1:19" x14ac:dyDescent="0.3">
      <c r="A133" s="3">
        <f t="shared" si="13"/>
        <v>132</v>
      </c>
      <c r="B133" s="1">
        <v>43485</v>
      </c>
      <c r="C133">
        <v>1</v>
      </c>
      <c r="D133" t="s">
        <v>19</v>
      </c>
      <c r="E133" t="s">
        <v>12</v>
      </c>
      <c r="F133" t="s">
        <v>42</v>
      </c>
      <c r="G133" t="s">
        <v>30</v>
      </c>
      <c r="H133" t="s">
        <v>53</v>
      </c>
      <c r="I133" t="s">
        <v>40</v>
      </c>
      <c r="J133" t="s">
        <v>40</v>
      </c>
      <c r="K133" t="s">
        <v>38</v>
      </c>
      <c r="L133" t="s">
        <v>51</v>
      </c>
      <c r="M133">
        <v>5</v>
      </c>
      <c r="N133">
        <v>6</v>
      </c>
      <c r="O133">
        <v>2387</v>
      </c>
      <c r="P133" t="s">
        <v>43</v>
      </c>
      <c r="Q133">
        <f t="shared" si="12"/>
        <v>-1</v>
      </c>
      <c r="R133">
        <f t="shared" si="14"/>
        <v>-290</v>
      </c>
      <c r="S133" s="3">
        <f t="shared" si="11"/>
        <v>0.83333333333333337</v>
      </c>
    </row>
    <row r="134" spans="1:19" x14ac:dyDescent="0.3">
      <c r="A134" s="3">
        <f t="shared" si="13"/>
        <v>133</v>
      </c>
      <c r="B134" s="1">
        <v>43485</v>
      </c>
      <c r="C134">
        <v>1</v>
      </c>
      <c r="D134" t="s">
        <v>6</v>
      </c>
      <c r="E134" t="s">
        <v>12</v>
      </c>
      <c r="F134" t="s">
        <v>42</v>
      </c>
      <c r="G134" t="s">
        <v>30</v>
      </c>
      <c r="H134" t="s">
        <v>53</v>
      </c>
      <c r="I134" t="s">
        <v>40</v>
      </c>
      <c r="J134" t="s">
        <v>40</v>
      </c>
      <c r="K134" t="s">
        <v>38</v>
      </c>
      <c r="L134" t="s">
        <v>51</v>
      </c>
      <c r="M134">
        <v>12</v>
      </c>
      <c r="N134">
        <v>18</v>
      </c>
      <c r="O134">
        <f>10668-O133</f>
        <v>8281</v>
      </c>
      <c r="P134" t="s">
        <v>47</v>
      </c>
      <c r="Q134">
        <f t="shared" si="12"/>
        <v>-6</v>
      </c>
      <c r="R134">
        <f t="shared" si="14"/>
        <v>-296</v>
      </c>
      <c r="S134" s="3">
        <f t="shared" ref="S134:S179" si="15">M134/N134</f>
        <v>0.66666666666666663</v>
      </c>
    </row>
    <row r="135" spans="1:19" x14ac:dyDescent="0.3">
      <c r="A135" s="3">
        <f t="shared" si="13"/>
        <v>134</v>
      </c>
      <c r="B135" s="1">
        <v>43485</v>
      </c>
      <c r="C135">
        <v>1</v>
      </c>
      <c r="D135" t="s">
        <v>21</v>
      </c>
      <c r="E135" t="s">
        <v>24</v>
      </c>
      <c r="F135" t="s">
        <v>46</v>
      </c>
      <c r="G135" t="s">
        <v>30</v>
      </c>
      <c r="H135" t="s">
        <v>53</v>
      </c>
      <c r="I135" t="s">
        <v>40</v>
      </c>
      <c r="J135" t="s">
        <v>40</v>
      </c>
      <c r="K135" t="s">
        <v>38</v>
      </c>
      <c r="L135" t="s">
        <v>51</v>
      </c>
      <c r="M135">
        <v>3</v>
      </c>
      <c r="N135">
        <v>3</v>
      </c>
      <c r="O135">
        <v>1833</v>
      </c>
      <c r="P135" t="s">
        <v>47</v>
      </c>
      <c r="Q135">
        <f t="shared" si="12"/>
        <v>0</v>
      </c>
      <c r="R135">
        <f t="shared" si="14"/>
        <v>-296</v>
      </c>
      <c r="S135" s="3">
        <f t="shared" si="15"/>
        <v>1</v>
      </c>
    </row>
    <row r="136" spans="1:19" x14ac:dyDescent="0.3">
      <c r="A136" s="3">
        <f t="shared" si="13"/>
        <v>135</v>
      </c>
      <c r="B136" s="1">
        <v>43487</v>
      </c>
      <c r="C136">
        <v>1</v>
      </c>
      <c r="D136" t="s">
        <v>6</v>
      </c>
      <c r="E136" t="s">
        <v>16</v>
      </c>
      <c r="F136" t="s">
        <v>42</v>
      </c>
      <c r="G136" t="s">
        <v>31</v>
      </c>
      <c r="H136" t="s">
        <v>33</v>
      </c>
      <c r="I136" t="s">
        <v>38</v>
      </c>
      <c r="J136" t="s">
        <v>38</v>
      </c>
      <c r="K136" t="s">
        <v>40</v>
      </c>
      <c r="L136" t="s">
        <v>4</v>
      </c>
      <c r="M136">
        <v>4</v>
      </c>
      <c r="N136">
        <v>3</v>
      </c>
      <c r="O136">
        <v>904</v>
      </c>
      <c r="P136" t="s">
        <v>47</v>
      </c>
      <c r="Q136">
        <f t="shared" si="12"/>
        <v>1</v>
      </c>
      <c r="R136">
        <f t="shared" si="14"/>
        <v>-295</v>
      </c>
      <c r="S136" s="3">
        <f t="shared" si="15"/>
        <v>1.3333333333333333</v>
      </c>
    </row>
    <row r="137" spans="1:19" x14ac:dyDescent="0.3">
      <c r="A137" s="3">
        <f t="shared" si="13"/>
        <v>136</v>
      </c>
      <c r="B137" s="1">
        <v>43487</v>
      </c>
      <c r="C137">
        <v>2</v>
      </c>
      <c r="D137" t="s">
        <v>6</v>
      </c>
      <c r="E137" t="s">
        <v>7</v>
      </c>
      <c r="F137" t="s">
        <v>46</v>
      </c>
      <c r="G137" t="s">
        <v>31</v>
      </c>
      <c r="H137" t="s">
        <v>33</v>
      </c>
      <c r="I137" t="s">
        <v>40</v>
      </c>
      <c r="J137" t="s">
        <v>38</v>
      </c>
      <c r="K137" t="s">
        <v>40</v>
      </c>
      <c r="L137" t="s">
        <v>4</v>
      </c>
      <c r="M137">
        <v>6</v>
      </c>
      <c r="N137">
        <v>10</v>
      </c>
      <c r="O137">
        <f>3992-O136</f>
        <v>3088</v>
      </c>
      <c r="P137" t="s">
        <v>47</v>
      </c>
      <c r="Q137">
        <f t="shared" si="12"/>
        <v>-4</v>
      </c>
      <c r="R137">
        <f t="shared" si="14"/>
        <v>-299</v>
      </c>
      <c r="S137" s="3">
        <f t="shared" si="15"/>
        <v>0.6</v>
      </c>
    </row>
    <row r="138" spans="1:19" x14ac:dyDescent="0.3">
      <c r="A138" s="3">
        <f t="shared" si="13"/>
        <v>137</v>
      </c>
      <c r="B138" s="1">
        <v>43487</v>
      </c>
      <c r="C138">
        <v>3</v>
      </c>
      <c r="D138" t="s">
        <v>54</v>
      </c>
      <c r="E138" t="s">
        <v>7</v>
      </c>
      <c r="F138" t="s">
        <v>46</v>
      </c>
      <c r="G138" t="s">
        <v>31</v>
      </c>
      <c r="H138" t="s">
        <v>33</v>
      </c>
      <c r="I138" t="s">
        <v>40</v>
      </c>
      <c r="J138" t="s">
        <v>38</v>
      </c>
      <c r="K138" t="s">
        <v>40</v>
      </c>
      <c r="L138" t="s">
        <v>4</v>
      </c>
      <c r="M138">
        <v>1</v>
      </c>
      <c r="N138">
        <v>1</v>
      </c>
      <c r="O138">
        <f>4132-O136-O137</f>
        <v>140</v>
      </c>
      <c r="P138" t="s">
        <v>47</v>
      </c>
      <c r="Q138">
        <f t="shared" si="12"/>
        <v>0</v>
      </c>
      <c r="R138">
        <f t="shared" si="14"/>
        <v>-299</v>
      </c>
      <c r="S138" s="3">
        <f t="shared" si="15"/>
        <v>1</v>
      </c>
    </row>
    <row r="139" spans="1:19" x14ac:dyDescent="0.3">
      <c r="A139" s="3">
        <f t="shared" si="13"/>
        <v>138</v>
      </c>
      <c r="B139" s="1">
        <v>43487</v>
      </c>
      <c r="C139">
        <v>4</v>
      </c>
      <c r="D139" t="s">
        <v>19</v>
      </c>
      <c r="E139" t="s">
        <v>12</v>
      </c>
      <c r="F139" t="s">
        <v>49</v>
      </c>
      <c r="G139" t="s">
        <v>28</v>
      </c>
      <c r="H139" t="s">
        <v>52</v>
      </c>
      <c r="I139" t="s">
        <v>40</v>
      </c>
      <c r="J139" t="s">
        <v>38</v>
      </c>
      <c r="K139" t="s">
        <v>40</v>
      </c>
      <c r="L139" t="s">
        <v>51</v>
      </c>
      <c r="M139">
        <v>5</v>
      </c>
      <c r="N139">
        <v>5</v>
      </c>
      <c r="O139">
        <v>2922</v>
      </c>
      <c r="P139" t="s">
        <v>47</v>
      </c>
      <c r="Q139">
        <f t="shared" si="12"/>
        <v>0</v>
      </c>
      <c r="R139">
        <f t="shared" si="14"/>
        <v>-299</v>
      </c>
      <c r="S139" s="3">
        <f t="shared" si="15"/>
        <v>1</v>
      </c>
    </row>
    <row r="140" spans="1:19" x14ac:dyDescent="0.3">
      <c r="A140" s="3">
        <f t="shared" si="13"/>
        <v>139</v>
      </c>
      <c r="B140" s="1">
        <v>43487</v>
      </c>
      <c r="C140">
        <v>5</v>
      </c>
      <c r="D140" t="s">
        <v>6</v>
      </c>
      <c r="E140" t="s">
        <v>12</v>
      </c>
      <c r="F140" t="s">
        <v>49</v>
      </c>
      <c r="G140" t="s">
        <v>30</v>
      </c>
      <c r="H140" t="s">
        <v>8</v>
      </c>
      <c r="I140" t="s">
        <v>40</v>
      </c>
      <c r="J140" t="s">
        <v>38</v>
      </c>
      <c r="K140" t="s">
        <v>40</v>
      </c>
      <c r="L140" t="s">
        <v>51</v>
      </c>
      <c r="M140">
        <v>14</v>
      </c>
      <c r="N140">
        <v>10</v>
      </c>
      <c r="O140">
        <f>10855-O139</f>
        <v>7933</v>
      </c>
      <c r="P140" t="s">
        <v>47</v>
      </c>
      <c r="Q140">
        <f t="shared" si="12"/>
        <v>4</v>
      </c>
      <c r="R140">
        <f t="shared" si="14"/>
        <v>-295</v>
      </c>
      <c r="S140" s="3">
        <f t="shared" si="15"/>
        <v>1.4</v>
      </c>
    </row>
    <row r="141" spans="1:19" x14ac:dyDescent="0.3">
      <c r="A141" s="3">
        <f t="shared" si="13"/>
        <v>140</v>
      </c>
      <c r="B141" s="1">
        <v>43488</v>
      </c>
      <c r="C141">
        <v>1</v>
      </c>
      <c r="D141" t="s">
        <v>11</v>
      </c>
      <c r="E141" t="s">
        <v>17</v>
      </c>
      <c r="F141" t="s">
        <v>46</v>
      </c>
      <c r="G141" t="s">
        <v>31</v>
      </c>
      <c r="H141" t="s">
        <v>33</v>
      </c>
      <c r="I141" t="s">
        <v>40</v>
      </c>
      <c r="J141" t="s">
        <v>38</v>
      </c>
      <c r="K141" t="s">
        <v>40</v>
      </c>
      <c r="L141" t="s">
        <v>4</v>
      </c>
      <c r="M141">
        <v>7</v>
      </c>
      <c r="N141">
        <v>12</v>
      </c>
      <c r="O141">
        <v>9866</v>
      </c>
      <c r="P141" t="s">
        <v>47</v>
      </c>
      <c r="Q141">
        <f t="shared" si="12"/>
        <v>-5</v>
      </c>
      <c r="R141">
        <f t="shared" si="14"/>
        <v>-300</v>
      </c>
      <c r="S141" s="3">
        <f t="shared" si="15"/>
        <v>0.58333333333333337</v>
      </c>
    </row>
    <row r="142" spans="1:19" x14ac:dyDescent="0.3">
      <c r="A142" s="3">
        <f t="shared" si="13"/>
        <v>141</v>
      </c>
      <c r="B142" s="1">
        <v>43488</v>
      </c>
      <c r="C142">
        <v>2</v>
      </c>
      <c r="D142" t="s">
        <v>11</v>
      </c>
      <c r="E142" t="s">
        <v>13</v>
      </c>
      <c r="F142" t="s">
        <v>46</v>
      </c>
      <c r="G142" t="s">
        <v>31</v>
      </c>
      <c r="H142" t="s">
        <v>33</v>
      </c>
      <c r="I142" t="s">
        <v>40</v>
      </c>
      <c r="J142" t="s">
        <v>38</v>
      </c>
      <c r="K142" t="s">
        <v>40</v>
      </c>
      <c r="L142" t="s">
        <v>4</v>
      </c>
      <c r="M142">
        <v>17</v>
      </c>
      <c r="N142">
        <v>12</v>
      </c>
      <c r="O142">
        <v>9355</v>
      </c>
      <c r="P142" t="s">
        <v>47</v>
      </c>
      <c r="Q142">
        <f t="shared" si="12"/>
        <v>5</v>
      </c>
      <c r="R142">
        <f t="shared" si="14"/>
        <v>-295</v>
      </c>
      <c r="S142" s="3">
        <f t="shared" si="15"/>
        <v>1.4166666666666667</v>
      </c>
    </row>
    <row r="143" spans="1:19" x14ac:dyDescent="0.3">
      <c r="A143" s="3">
        <f t="shared" si="13"/>
        <v>142</v>
      </c>
      <c r="B143" s="1">
        <v>43489</v>
      </c>
      <c r="C143">
        <v>1</v>
      </c>
      <c r="D143" t="s">
        <v>6</v>
      </c>
      <c r="E143" t="s">
        <v>13</v>
      </c>
      <c r="F143" t="s">
        <v>49</v>
      </c>
      <c r="G143" t="s">
        <v>31</v>
      </c>
      <c r="H143" t="s">
        <v>33</v>
      </c>
      <c r="I143" t="s">
        <v>40</v>
      </c>
      <c r="J143" t="s">
        <v>40</v>
      </c>
      <c r="K143" t="s">
        <v>40</v>
      </c>
      <c r="L143" t="s">
        <v>4</v>
      </c>
      <c r="M143">
        <v>12</v>
      </c>
      <c r="N143">
        <v>8</v>
      </c>
      <c r="O143">
        <v>4238</v>
      </c>
      <c r="P143" t="s">
        <v>47</v>
      </c>
      <c r="Q143">
        <f t="shared" si="12"/>
        <v>4</v>
      </c>
      <c r="R143">
        <f t="shared" si="14"/>
        <v>-291</v>
      </c>
      <c r="S143" s="3">
        <f t="shared" si="15"/>
        <v>1.5</v>
      </c>
    </row>
    <row r="144" spans="1:19" x14ac:dyDescent="0.3">
      <c r="A144" s="3">
        <f t="shared" si="13"/>
        <v>143</v>
      </c>
      <c r="B144" s="1">
        <v>43489</v>
      </c>
      <c r="C144">
        <v>1</v>
      </c>
      <c r="D144" t="s">
        <v>11</v>
      </c>
      <c r="E144" t="s">
        <v>16</v>
      </c>
      <c r="F144" t="s">
        <v>46</v>
      </c>
      <c r="G144" t="s">
        <v>31</v>
      </c>
      <c r="H144" t="s">
        <v>33</v>
      </c>
      <c r="I144" t="s">
        <v>38</v>
      </c>
      <c r="J144" t="s">
        <v>40</v>
      </c>
      <c r="K144" t="s">
        <v>40</v>
      </c>
      <c r="L144" t="s">
        <v>4</v>
      </c>
      <c r="M144">
        <v>7</v>
      </c>
      <c r="N144">
        <v>8</v>
      </c>
      <c r="O144">
        <v>5182</v>
      </c>
      <c r="P144" t="s">
        <v>47</v>
      </c>
      <c r="Q144">
        <f t="shared" si="12"/>
        <v>-1</v>
      </c>
      <c r="R144">
        <f t="shared" si="14"/>
        <v>-292</v>
      </c>
      <c r="S144" s="3">
        <f t="shared" si="15"/>
        <v>0.875</v>
      </c>
    </row>
    <row r="145" spans="1:19" x14ac:dyDescent="0.3">
      <c r="A145" s="3">
        <f t="shared" si="13"/>
        <v>144</v>
      </c>
      <c r="B145" s="1">
        <v>43489</v>
      </c>
      <c r="C145">
        <v>2</v>
      </c>
      <c r="D145" t="s">
        <v>11</v>
      </c>
      <c r="E145" t="s">
        <v>17</v>
      </c>
      <c r="F145" t="s">
        <v>46</v>
      </c>
      <c r="G145" t="s">
        <v>31</v>
      </c>
      <c r="H145" t="s">
        <v>33</v>
      </c>
      <c r="I145" t="s">
        <v>40</v>
      </c>
      <c r="J145" t="s">
        <v>40</v>
      </c>
      <c r="K145" t="s">
        <v>40</v>
      </c>
      <c r="L145" t="s">
        <v>4</v>
      </c>
      <c r="M145">
        <v>13</v>
      </c>
      <c r="N145">
        <v>10</v>
      </c>
      <c r="O145">
        <v>6390</v>
      </c>
      <c r="P145" t="s">
        <v>47</v>
      </c>
      <c r="Q145">
        <f t="shared" si="12"/>
        <v>3</v>
      </c>
      <c r="R145">
        <f t="shared" si="14"/>
        <v>-289</v>
      </c>
      <c r="S145" s="3">
        <f t="shared" si="15"/>
        <v>1.3</v>
      </c>
    </row>
    <row r="146" spans="1:19" x14ac:dyDescent="0.3">
      <c r="A146" s="3">
        <f t="shared" si="13"/>
        <v>145</v>
      </c>
      <c r="B146" s="1">
        <v>43489</v>
      </c>
      <c r="C146">
        <v>3</v>
      </c>
      <c r="D146" t="s">
        <v>11</v>
      </c>
      <c r="E146" t="s">
        <v>13</v>
      </c>
      <c r="F146" t="s">
        <v>46</v>
      </c>
      <c r="G146" t="s">
        <v>31</v>
      </c>
      <c r="H146" t="s">
        <v>33</v>
      </c>
      <c r="I146" t="s">
        <v>40</v>
      </c>
      <c r="J146" t="s">
        <v>40</v>
      </c>
      <c r="K146" t="s">
        <v>40</v>
      </c>
      <c r="L146" t="s">
        <v>4</v>
      </c>
      <c r="M146">
        <v>9</v>
      </c>
      <c r="N146">
        <v>11</v>
      </c>
      <c r="O146">
        <v>6782</v>
      </c>
      <c r="P146" t="s">
        <v>47</v>
      </c>
      <c r="Q146">
        <f t="shared" si="12"/>
        <v>-2</v>
      </c>
      <c r="R146">
        <f t="shared" si="14"/>
        <v>-291</v>
      </c>
      <c r="S146" s="3">
        <f t="shared" si="15"/>
        <v>0.81818181818181823</v>
      </c>
    </row>
    <row r="147" spans="1:19" x14ac:dyDescent="0.3">
      <c r="A147" s="3">
        <f t="shared" si="13"/>
        <v>146</v>
      </c>
      <c r="B147" s="1">
        <v>43490</v>
      </c>
      <c r="C147">
        <v>1</v>
      </c>
      <c r="D147" t="s">
        <v>50</v>
      </c>
      <c r="E147" t="s">
        <v>9</v>
      </c>
      <c r="F147" t="s">
        <v>46</v>
      </c>
      <c r="G147" t="s">
        <v>31</v>
      </c>
      <c r="H147" t="s">
        <v>33</v>
      </c>
      <c r="I147" t="s">
        <v>38</v>
      </c>
      <c r="J147" t="s">
        <v>40</v>
      </c>
      <c r="K147" t="s">
        <v>40</v>
      </c>
      <c r="L147" t="s">
        <v>4</v>
      </c>
      <c r="M147">
        <v>3</v>
      </c>
      <c r="N147">
        <v>2</v>
      </c>
      <c r="O147">
        <v>1230</v>
      </c>
      <c r="P147" t="s">
        <v>47</v>
      </c>
      <c r="Q147">
        <f t="shared" si="12"/>
        <v>1</v>
      </c>
      <c r="R147">
        <f t="shared" si="14"/>
        <v>-290</v>
      </c>
      <c r="S147" s="3">
        <f t="shared" si="15"/>
        <v>1.5</v>
      </c>
    </row>
    <row r="148" spans="1:19" x14ac:dyDescent="0.3">
      <c r="A148" s="3">
        <f t="shared" si="13"/>
        <v>147</v>
      </c>
      <c r="B148" s="1">
        <v>43490</v>
      </c>
      <c r="C148">
        <v>2</v>
      </c>
      <c r="D148" t="s">
        <v>50</v>
      </c>
      <c r="E148" t="s">
        <v>24</v>
      </c>
      <c r="F148" t="s">
        <v>46</v>
      </c>
      <c r="G148" t="s">
        <v>31</v>
      </c>
      <c r="H148" t="s">
        <v>33</v>
      </c>
      <c r="I148" t="s">
        <v>40</v>
      </c>
      <c r="J148" t="s">
        <v>40</v>
      </c>
      <c r="K148" t="s">
        <v>40</v>
      </c>
      <c r="L148" t="s">
        <v>4</v>
      </c>
      <c r="M148">
        <v>6</v>
      </c>
      <c r="N148">
        <v>6</v>
      </c>
      <c r="O148">
        <v>4423</v>
      </c>
      <c r="P148" t="s">
        <v>47</v>
      </c>
      <c r="Q148">
        <f t="shared" si="12"/>
        <v>0</v>
      </c>
      <c r="R148">
        <f t="shared" si="14"/>
        <v>-290</v>
      </c>
      <c r="S148" s="3">
        <f t="shared" si="15"/>
        <v>1</v>
      </c>
    </row>
    <row r="149" spans="1:19" x14ac:dyDescent="0.3">
      <c r="A149" s="3">
        <f t="shared" si="13"/>
        <v>148</v>
      </c>
      <c r="B149" s="1">
        <v>43490</v>
      </c>
      <c r="C149">
        <v>3</v>
      </c>
      <c r="D149" t="s">
        <v>50</v>
      </c>
      <c r="E149" t="s">
        <v>16</v>
      </c>
      <c r="F149" t="s">
        <v>46</v>
      </c>
      <c r="G149" t="s">
        <v>31</v>
      </c>
      <c r="H149" t="s">
        <v>33</v>
      </c>
      <c r="I149" t="s">
        <v>40</v>
      </c>
      <c r="J149" t="s">
        <v>40</v>
      </c>
      <c r="K149" t="s">
        <v>40</v>
      </c>
      <c r="L149" t="s">
        <v>4</v>
      </c>
      <c r="M149">
        <v>5</v>
      </c>
      <c r="N149">
        <v>7</v>
      </c>
      <c r="O149">
        <v>5186</v>
      </c>
      <c r="P149" t="s">
        <v>47</v>
      </c>
      <c r="Q149">
        <f t="shared" si="12"/>
        <v>-2</v>
      </c>
      <c r="R149">
        <f t="shared" si="14"/>
        <v>-292</v>
      </c>
      <c r="S149" s="3">
        <f t="shared" si="15"/>
        <v>0.7142857142857143</v>
      </c>
    </row>
    <row r="150" spans="1:19" x14ac:dyDescent="0.3">
      <c r="A150" s="3">
        <f t="shared" si="13"/>
        <v>149</v>
      </c>
      <c r="B150" s="1">
        <v>43490</v>
      </c>
      <c r="C150">
        <v>4</v>
      </c>
      <c r="D150" t="s">
        <v>11</v>
      </c>
      <c r="E150" t="s">
        <v>9</v>
      </c>
      <c r="F150" t="s">
        <v>46</v>
      </c>
      <c r="G150" t="s">
        <v>31</v>
      </c>
      <c r="H150" t="s">
        <v>33</v>
      </c>
      <c r="I150" t="s">
        <v>38</v>
      </c>
      <c r="J150" t="s">
        <v>40</v>
      </c>
      <c r="K150" t="s">
        <v>40</v>
      </c>
      <c r="L150" t="s">
        <v>4</v>
      </c>
      <c r="M150">
        <v>10</v>
      </c>
      <c r="N150">
        <v>7</v>
      </c>
      <c r="O150">
        <v>7427</v>
      </c>
      <c r="P150" t="s">
        <v>43</v>
      </c>
      <c r="Q150">
        <f t="shared" si="12"/>
        <v>3</v>
      </c>
      <c r="R150">
        <f t="shared" si="14"/>
        <v>-289</v>
      </c>
      <c r="S150" s="3">
        <f t="shared" si="15"/>
        <v>1.4285714285714286</v>
      </c>
    </row>
    <row r="151" spans="1:19" x14ac:dyDescent="0.3">
      <c r="A151" s="3">
        <f t="shared" si="13"/>
        <v>150</v>
      </c>
      <c r="B151" s="1">
        <v>43490</v>
      </c>
      <c r="C151">
        <v>5</v>
      </c>
      <c r="D151" t="s">
        <v>11</v>
      </c>
      <c r="E151" t="s">
        <v>10</v>
      </c>
      <c r="F151" t="s">
        <v>46</v>
      </c>
      <c r="G151" t="s">
        <v>31</v>
      </c>
      <c r="H151" t="s">
        <v>33</v>
      </c>
      <c r="I151" t="s">
        <v>40</v>
      </c>
      <c r="J151" t="s">
        <v>40</v>
      </c>
      <c r="K151" t="s">
        <v>40</v>
      </c>
      <c r="L151" t="s">
        <v>4</v>
      </c>
      <c r="M151">
        <v>23</v>
      </c>
      <c r="N151">
        <v>12</v>
      </c>
      <c r="O151">
        <v>13412</v>
      </c>
      <c r="P151" t="s">
        <v>43</v>
      </c>
      <c r="Q151">
        <f t="shared" si="12"/>
        <v>11</v>
      </c>
      <c r="R151">
        <f t="shared" si="14"/>
        <v>-278</v>
      </c>
      <c r="S151" s="3">
        <f t="shared" si="15"/>
        <v>1.9166666666666667</v>
      </c>
    </row>
    <row r="152" spans="1:19" x14ac:dyDescent="0.3">
      <c r="A152" s="3">
        <f t="shared" si="13"/>
        <v>151</v>
      </c>
      <c r="B152" s="1">
        <v>43490</v>
      </c>
      <c r="C152">
        <v>6</v>
      </c>
      <c r="D152" t="s">
        <v>50</v>
      </c>
      <c r="E152" t="s">
        <v>24</v>
      </c>
      <c r="F152" t="s">
        <v>46</v>
      </c>
      <c r="G152" t="s">
        <v>31</v>
      </c>
      <c r="H152" t="s">
        <v>33</v>
      </c>
      <c r="I152" t="s">
        <v>40</v>
      </c>
      <c r="J152" t="s">
        <v>40</v>
      </c>
      <c r="K152" t="s">
        <v>40</v>
      </c>
      <c r="L152" t="s">
        <v>4</v>
      </c>
      <c r="M152">
        <v>6</v>
      </c>
      <c r="N152">
        <v>2</v>
      </c>
      <c r="O152">
        <v>6803</v>
      </c>
      <c r="P152" t="s">
        <v>43</v>
      </c>
      <c r="Q152">
        <f t="shared" si="12"/>
        <v>4</v>
      </c>
      <c r="R152">
        <f t="shared" si="14"/>
        <v>-274</v>
      </c>
      <c r="S152" s="3">
        <f t="shared" si="15"/>
        <v>3</v>
      </c>
    </row>
    <row r="153" spans="1:19" x14ac:dyDescent="0.3">
      <c r="A153" s="3">
        <f t="shared" si="13"/>
        <v>152</v>
      </c>
      <c r="B153" s="1">
        <v>43490</v>
      </c>
      <c r="C153">
        <v>7</v>
      </c>
      <c r="D153" t="s">
        <v>50</v>
      </c>
      <c r="E153" t="s">
        <v>16</v>
      </c>
      <c r="F153" t="s">
        <v>46</v>
      </c>
      <c r="G153" t="s">
        <v>31</v>
      </c>
      <c r="H153" t="s">
        <v>33</v>
      </c>
      <c r="I153" t="s">
        <v>40</v>
      </c>
      <c r="J153" t="s">
        <v>40</v>
      </c>
      <c r="K153" t="s">
        <v>40</v>
      </c>
      <c r="L153" t="s">
        <v>4</v>
      </c>
      <c r="M153">
        <v>6</v>
      </c>
      <c r="N153">
        <v>4</v>
      </c>
      <c r="O153">
        <v>4927</v>
      </c>
      <c r="P153" t="s">
        <v>43</v>
      </c>
      <c r="Q153">
        <f t="shared" si="12"/>
        <v>2</v>
      </c>
      <c r="R153">
        <f t="shared" si="14"/>
        <v>-272</v>
      </c>
      <c r="S153" s="3">
        <f t="shared" si="15"/>
        <v>1.5</v>
      </c>
    </row>
    <row r="154" spans="1:19" x14ac:dyDescent="0.3">
      <c r="A154" s="3">
        <f t="shared" si="13"/>
        <v>153</v>
      </c>
      <c r="B154" s="1">
        <v>43490</v>
      </c>
      <c r="C154">
        <v>8</v>
      </c>
      <c r="D154" t="s">
        <v>50</v>
      </c>
      <c r="E154" t="s">
        <v>9</v>
      </c>
      <c r="F154" t="s">
        <v>46</v>
      </c>
      <c r="G154" t="s">
        <v>31</v>
      </c>
      <c r="H154" t="s">
        <v>33</v>
      </c>
      <c r="I154" t="s">
        <v>40</v>
      </c>
      <c r="J154" t="s">
        <v>40</v>
      </c>
      <c r="K154" t="s">
        <v>40</v>
      </c>
      <c r="L154" t="s">
        <v>4</v>
      </c>
      <c r="M154">
        <v>0</v>
      </c>
      <c r="N154">
        <v>3</v>
      </c>
      <c r="O154">
        <v>3477</v>
      </c>
      <c r="P154" t="s">
        <v>43</v>
      </c>
      <c r="Q154">
        <f t="shared" si="12"/>
        <v>-3</v>
      </c>
      <c r="R154">
        <f t="shared" si="14"/>
        <v>-275</v>
      </c>
      <c r="S154" s="3">
        <f t="shared" si="15"/>
        <v>0</v>
      </c>
    </row>
    <row r="155" spans="1:19" x14ac:dyDescent="0.3">
      <c r="A155" s="3">
        <f t="shared" si="13"/>
        <v>154</v>
      </c>
      <c r="B155" s="1">
        <v>43490</v>
      </c>
      <c r="C155">
        <v>9</v>
      </c>
      <c r="D155" t="s">
        <v>11</v>
      </c>
      <c r="E155" t="s">
        <v>9</v>
      </c>
      <c r="F155" t="s">
        <v>46</v>
      </c>
      <c r="G155" t="s">
        <v>31</v>
      </c>
      <c r="H155" t="s">
        <v>33</v>
      </c>
      <c r="I155" t="s">
        <v>40</v>
      </c>
      <c r="J155" t="s">
        <v>40</v>
      </c>
      <c r="K155" t="s">
        <v>40</v>
      </c>
      <c r="L155" t="s">
        <v>4</v>
      </c>
      <c r="M155">
        <v>21</v>
      </c>
      <c r="N155">
        <v>19</v>
      </c>
      <c r="O155">
        <v>15451</v>
      </c>
      <c r="P155" t="s">
        <v>43</v>
      </c>
      <c r="Q155">
        <f t="shared" si="12"/>
        <v>2</v>
      </c>
      <c r="R155">
        <f t="shared" si="14"/>
        <v>-273</v>
      </c>
      <c r="S155" s="3">
        <f t="shared" si="15"/>
        <v>1.1052631578947369</v>
      </c>
    </row>
    <row r="156" spans="1:19" x14ac:dyDescent="0.3">
      <c r="A156" s="3">
        <f t="shared" si="13"/>
        <v>155</v>
      </c>
      <c r="Q156">
        <f t="shared" si="12"/>
        <v>0</v>
      </c>
      <c r="R156">
        <f t="shared" si="14"/>
        <v>-273</v>
      </c>
      <c r="S156" s="3" t="e">
        <f t="shared" si="15"/>
        <v>#DIV/0!</v>
      </c>
    </row>
    <row r="157" spans="1:19" x14ac:dyDescent="0.3">
      <c r="A157" s="3">
        <f t="shared" si="13"/>
        <v>156</v>
      </c>
      <c r="Q157">
        <f t="shared" si="12"/>
        <v>0</v>
      </c>
      <c r="R157">
        <f t="shared" si="14"/>
        <v>-273</v>
      </c>
      <c r="S157" s="3" t="e">
        <f t="shared" si="15"/>
        <v>#DIV/0!</v>
      </c>
    </row>
    <row r="158" spans="1:19" x14ac:dyDescent="0.3">
      <c r="A158" s="3">
        <f t="shared" si="13"/>
        <v>157</v>
      </c>
      <c r="Q158">
        <f t="shared" si="12"/>
        <v>0</v>
      </c>
      <c r="R158">
        <f t="shared" si="14"/>
        <v>-273</v>
      </c>
      <c r="S158" s="3" t="e">
        <f t="shared" si="15"/>
        <v>#DIV/0!</v>
      </c>
    </row>
    <row r="159" spans="1:19" x14ac:dyDescent="0.3">
      <c r="A159" s="3">
        <f t="shared" si="13"/>
        <v>158</v>
      </c>
      <c r="Q159">
        <f t="shared" si="12"/>
        <v>0</v>
      </c>
      <c r="R159">
        <f t="shared" si="14"/>
        <v>-273</v>
      </c>
      <c r="S159" s="3" t="e">
        <f t="shared" si="15"/>
        <v>#DIV/0!</v>
      </c>
    </row>
    <row r="160" spans="1:19" x14ac:dyDescent="0.3">
      <c r="A160" s="3">
        <f t="shared" si="13"/>
        <v>159</v>
      </c>
      <c r="Q160">
        <f t="shared" si="12"/>
        <v>0</v>
      </c>
      <c r="R160">
        <f t="shared" si="14"/>
        <v>-273</v>
      </c>
      <c r="S160" s="3" t="e">
        <f t="shared" si="15"/>
        <v>#DIV/0!</v>
      </c>
    </row>
    <row r="161" spans="1:19" x14ac:dyDescent="0.3">
      <c r="A161" s="3">
        <f t="shared" si="13"/>
        <v>160</v>
      </c>
      <c r="Q161">
        <f t="shared" si="12"/>
        <v>0</v>
      </c>
      <c r="R161">
        <f t="shared" si="14"/>
        <v>-273</v>
      </c>
      <c r="S161" s="3" t="e">
        <f t="shared" si="15"/>
        <v>#DIV/0!</v>
      </c>
    </row>
    <row r="162" spans="1:19" x14ac:dyDescent="0.3">
      <c r="A162" s="3">
        <f t="shared" si="13"/>
        <v>161</v>
      </c>
      <c r="Q162">
        <f t="shared" ref="Q162:Q179" si="16">M162-N162</f>
        <v>0</v>
      </c>
      <c r="R162">
        <f t="shared" si="14"/>
        <v>-273</v>
      </c>
      <c r="S162" s="3" t="e">
        <f t="shared" si="15"/>
        <v>#DIV/0!</v>
      </c>
    </row>
    <row r="163" spans="1:19" x14ac:dyDescent="0.3">
      <c r="A163" s="3">
        <f t="shared" si="13"/>
        <v>162</v>
      </c>
      <c r="Q163">
        <f t="shared" si="16"/>
        <v>0</v>
      </c>
      <c r="R163">
        <f t="shared" si="14"/>
        <v>-273</v>
      </c>
      <c r="S163" s="3" t="e">
        <f t="shared" si="15"/>
        <v>#DIV/0!</v>
      </c>
    </row>
    <row r="164" spans="1:19" x14ac:dyDescent="0.3">
      <c r="A164" s="3">
        <f t="shared" si="13"/>
        <v>163</v>
      </c>
      <c r="Q164">
        <f t="shared" si="16"/>
        <v>0</v>
      </c>
      <c r="R164">
        <f t="shared" si="14"/>
        <v>-273</v>
      </c>
      <c r="S164" s="3" t="e">
        <f t="shared" si="15"/>
        <v>#DIV/0!</v>
      </c>
    </row>
    <row r="165" spans="1:19" x14ac:dyDescent="0.3">
      <c r="A165" s="3">
        <f t="shared" si="13"/>
        <v>164</v>
      </c>
      <c r="Q165">
        <f t="shared" si="16"/>
        <v>0</v>
      </c>
      <c r="R165">
        <f t="shared" si="14"/>
        <v>-273</v>
      </c>
      <c r="S165" s="3" t="e">
        <f t="shared" si="15"/>
        <v>#DIV/0!</v>
      </c>
    </row>
    <row r="166" spans="1:19" x14ac:dyDescent="0.3">
      <c r="A166" s="3">
        <f t="shared" si="13"/>
        <v>165</v>
      </c>
      <c r="Q166">
        <f t="shared" si="16"/>
        <v>0</v>
      </c>
      <c r="R166">
        <f t="shared" si="14"/>
        <v>-273</v>
      </c>
      <c r="S166" s="3" t="e">
        <f t="shared" si="15"/>
        <v>#DIV/0!</v>
      </c>
    </row>
    <row r="167" spans="1:19" x14ac:dyDescent="0.3">
      <c r="A167" s="3">
        <f t="shared" si="13"/>
        <v>166</v>
      </c>
      <c r="Q167">
        <f t="shared" si="16"/>
        <v>0</v>
      </c>
      <c r="R167">
        <f t="shared" si="14"/>
        <v>-273</v>
      </c>
      <c r="S167" s="3" t="e">
        <f t="shared" si="15"/>
        <v>#DIV/0!</v>
      </c>
    </row>
    <row r="168" spans="1:19" x14ac:dyDescent="0.3">
      <c r="A168" s="3">
        <f t="shared" si="13"/>
        <v>167</v>
      </c>
      <c r="Q168">
        <f t="shared" si="16"/>
        <v>0</v>
      </c>
      <c r="R168">
        <f t="shared" si="14"/>
        <v>-273</v>
      </c>
      <c r="S168" s="3" t="e">
        <f t="shared" si="15"/>
        <v>#DIV/0!</v>
      </c>
    </row>
    <row r="169" spans="1:19" x14ac:dyDescent="0.3">
      <c r="A169" s="3">
        <f t="shared" si="13"/>
        <v>168</v>
      </c>
      <c r="Q169">
        <f t="shared" si="16"/>
        <v>0</v>
      </c>
      <c r="R169">
        <f t="shared" si="14"/>
        <v>-273</v>
      </c>
      <c r="S169" s="3" t="e">
        <f t="shared" si="15"/>
        <v>#DIV/0!</v>
      </c>
    </row>
    <row r="170" spans="1:19" x14ac:dyDescent="0.3">
      <c r="A170" s="3">
        <f t="shared" si="13"/>
        <v>169</v>
      </c>
      <c r="Q170">
        <f t="shared" si="16"/>
        <v>0</v>
      </c>
      <c r="R170">
        <f t="shared" si="14"/>
        <v>-273</v>
      </c>
      <c r="S170" s="3" t="e">
        <f t="shared" si="15"/>
        <v>#DIV/0!</v>
      </c>
    </row>
    <row r="171" spans="1:19" x14ac:dyDescent="0.3">
      <c r="A171" s="3">
        <f t="shared" si="13"/>
        <v>170</v>
      </c>
      <c r="Q171">
        <f t="shared" si="16"/>
        <v>0</v>
      </c>
      <c r="R171">
        <f t="shared" si="14"/>
        <v>-273</v>
      </c>
      <c r="S171" s="3" t="e">
        <f t="shared" si="15"/>
        <v>#DIV/0!</v>
      </c>
    </row>
    <row r="172" spans="1:19" x14ac:dyDescent="0.3">
      <c r="A172" s="3">
        <f t="shared" si="13"/>
        <v>171</v>
      </c>
      <c r="Q172">
        <f t="shared" si="16"/>
        <v>0</v>
      </c>
      <c r="R172">
        <f t="shared" si="14"/>
        <v>-273</v>
      </c>
      <c r="S172" s="3" t="e">
        <f t="shared" si="15"/>
        <v>#DIV/0!</v>
      </c>
    </row>
    <row r="173" spans="1:19" x14ac:dyDescent="0.3">
      <c r="A173" s="3">
        <f t="shared" si="13"/>
        <v>172</v>
      </c>
      <c r="Q173">
        <f t="shared" si="16"/>
        <v>0</v>
      </c>
      <c r="R173">
        <f t="shared" si="14"/>
        <v>-273</v>
      </c>
      <c r="S173" s="3" t="e">
        <f t="shared" si="15"/>
        <v>#DIV/0!</v>
      </c>
    </row>
    <row r="174" spans="1:19" x14ac:dyDescent="0.3">
      <c r="A174" s="3">
        <f t="shared" si="13"/>
        <v>173</v>
      </c>
      <c r="Q174">
        <f t="shared" si="16"/>
        <v>0</v>
      </c>
      <c r="R174">
        <f t="shared" si="14"/>
        <v>-273</v>
      </c>
      <c r="S174" s="3" t="e">
        <f t="shared" si="15"/>
        <v>#DIV/0!</v>
      </c>
    </row>
    <row r="175" spans="1:19" x14ac:dyDescent="0.3">
      <c r="A175" s="3">
        <f t="shared" si="13"/>
        <v>174</v>
      </c>
      <c r="Q175">
        <f t="shared" si="16"/>
        <v>0</v>
      </c>
      <c r="R175">
        <f t="shared" si="14"/>
        <v>-273</v>
      </c>
      <c r="S175" s="3" t="e">
        <f t="shared" si="15"/>
        <v>#DIV/0!</v>
      </c>
    </row>
    <row r="176" spans="1:19" x14ac:dyDescent="0.3">
      <c r="A176" s="3">
        <f t="shared" si="13"/>
        <v>175</v>
      </c>
      <c r="Q176">
        <f t="shared" si="16"/>
        <v>0</v>
      </c>
      <c r="R176">
        <f t="shared" si="14"/>
        <v>-273</v>
      </c>
      <c r="S176" s="3" t="e">
        <f t="shared" si="15"/>
        <v>#DIV/0!</v>
      </c>
    </row>
    <row r="177" spans="1:19" x14ac:dyDescent="0.3">
      <c r="A177" s="3">
        <f t="shared" si="13"/>
        <v>176</v>
      </c>
      <c r="Q177">
        <f t="shared" si="16"/>
        <v>0</v>
      </c>
      <c r="R177">
        <f t="shared" si="14"/>
        <v>-273</v>
      </c>
      <c r="S177" s="3" t="e">
        <f t="shared" si="15"/>
        <v>#DIV/0!</v>
      </c>
    </row>
    <row r="178" spans="1:19" x14ac:dyDescent="0.3">
      <c r="A178" s="3">
        <f t="shared" si="13"/>
        <v>177</v>
      </c>
      <c r="Q178">
        <f t="shared" si="16"/>
        <v>0</v>
      </c>
      <c r="R178">
        <f t="shared" si="14"/>
        <v>-273</v>
      </c>
      <c r="S178" s="3" t="e">
        <f t="shared" si="15"/>
        <v>#DIV/0!</v>
      </c>
    </row>
    <row r="179" spans="1:19" x14ac:dyDescent="0.3">
      <c r="A179" s="3">
        <f t="shared" si="13"/>
        <v>178</v>
      </c>
      <c r="Q179">
        <f t="shared" si="16"/>
        <v>0</v>
      </c>
      <c r="R179">
        <f t="shared" si="14"/>
        <v>-273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29</v>
      </c>
    </row>
    <row r="4" spans="1:1" x14ac:dyDescent="0.3">
      <c r="A4" t="s">
        <v>20</v>
      </c>
    </row>
    <row r="5" spans="1:1" x14ac:dyDescent="0.3">
      <c r="A5" t="s">
        <v>22</v>
      </c>
    </row>
    <row r="6" spans="1:1" x14ac:dyDescent="0.3">
      <c r="A6" t="s">
        <v>32</v>
      </c>
    </row>
    <row r="7" spans="1:1" x14ac:dyDescent="0.3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2019-01-28T01:15:56Z</dcterms:modified>
</cp:coreProperties>
</file>