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 SQL\SQL\SQL FINAL HOME ASSIGNMENT\"/>
    </mc:Choice>
  </mc:AlternateContent>
  <xr:revisionPtr revIDLastSave="0" documentId="13_ncr:1_{0F6218FC-FA48-47A8-9F6A-1E88A03F449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LEAN DATA" sheetId="1" r:id="rId1"/>
    <sheet name="PIVOT TABLE" sheetId="2" r:id="rId2"/>
    <sheet name="DATA VISUALIZATION" sheetId="4" r:id="rId3"/>
    <sheet name="SQL QUERY ACCESS" sheetId="5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<sst xmlns="http://schemas.openxmlformats.org/spreadsheetml/2006/main" count="319" uniqueCount="48">
  <si>
    <t>market</t>
  </si>
  <si>
    <t>funding_total_usd</t>
  </si>
  <si>
    <t>status</t>
  </si>
  <si>
    <t>country_code</t>
  </si>
  <si>
    <t>founded_year</t>
  </si>
  <si>
    <t>seed</t>
  </si>
  <si>
    <t>venture</t>
  </si>
  <si>
    <t>equity_crowdfunding</t>
  </si>
  <si>
    <t>undisclosed</t>
  </si>
  <si>
    <t>convertible_note</t>
  </si>
  <si>
    <t>debt_financing</t>
  </si>
  <si>
    <t>private_equity</t>
  </si>
  <si>
    <t>outlier_test</t>
  </si>
  <si>
    <t>avg_seed</t>
  </si>
  <si>
    <t>stddev_seed</t>
  </si>
  <si>
    <t>financial services</t>
  </si>
  <si>
    <t>operating</t>
  </si>
  <si>
    <t>usa</t>
  </si>
  <si>
    <t>unknown</t>
  </si>
  <si>
    <t>bwa</t>
  </si>
  <si>
    <t>hkg</t>
  </si>
  <si>
    <t>closed</t>
  </si>
  <si>
    <t>fra</t>
  </si>
  <si>
    <t>deu</t>
  </si>
  <si>
    <t>gbr</t>
  </si>
  <si>
    <t>rus</t>
  </si>
  <si>
    <t>sgp</t>
  </si>
  <si>
    <t>ltu</t>
  </si>
  <si>
    <t>ind</t>
  </si>
  <si>
    <t>che</t>
  </si>
  <si>
    <t>jpn</t>
  </si>
  <si>
    <t>pol</t>
  </si>
  <si>
    <t>acquired</t>
  </si>
  <si>
    <t>ita</t>
  </si>
  <si>
    <t>arg</t>
  </si>
  <si>
    <t>chn</t>
  </si>
  <si>
    <t>lva</t>
  </si>
  <si>
    <t>bra</t>
  </si>
  <si>
    <t>can</t>
  </si>
  <si>
    <t>Average of seed</t>
  </si>
  <si>
    <t>Average of venture</t>
  </si>
  <si>
    <t>Average of equity_crowdfunding</t>
  </si>
  <si>
    <t>Average of undisclosed</t>
  </si>
  <si>
    <t>Average of convertible_note</t>
  </si>
  <si>
    <t>Average of debt_financing</t>
  </si>
  <si>
    <t>Average of private_equity</t>
  </si>
  <si>
    <t>DETAILS OF THE SIGNIFICANT OUTLIER</t>
  </si>
  <si>
    <t>CLICK HERE TO ACCESS THE SQL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</si>
</sst>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18" fillId="0" borderId="0" xfId="0" applyFont="1"/>
    <xf numFmtId="0" fontId="16" fillId="0" borderId="10" xfId="0" applyFont="1" applyBorder="1"/>
    <xf numFmtId="0" fontId="0" fillId="0" borderId="10" xfId="0" applyBorder="1"/>
    <xf numFmtId="0" fontId="20" fillId="0" borderId="11" xfId="42" applyFont="1" applyBorder="1" applyAlignment="1">
      <alignment horizontal="center"/>
    </xf>
    <xf numFmtId="0" fontId="20" fillId="0" borderId="12" xfId="42" applyFont="1" applyBorder="1" applyAlignment="1">
      <alignment horizontal="center"/>
    </xf>
    <xf numFmtId="0" fontId="20" fillId="0" borderId="13" xfId="42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Assignment Revision No. 1.xlsx]PIVOT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FUNDING FROM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020945395094325E-2"/>
          <c:y val="0.17171296296296298"/>
          <c:w val="0.69970635922454694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TABLE'!$A$3</c:f>
              <c:strCache>
                <c:ptCount val="1"/>
                <c:pt idx="0">
                  <c:v>Average of convertible_note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TABLE'!$A$4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6-4F7A-B618-924841C30F74}"/>
            </c:ext>
          </c:extLst>
        </c:ser>
        <c:ser>
          <c:idx val="1"/>
          <c:order val="1"/>
          <c:tx>
            <c:strRef>
              <c:f>'PIVOT TABLE'!$B$3</c:f>
              <c:strCache>
                <c:ptCount val="1"/>
                <c:pt idx="0">
                  <c:v>Average of equity_crowdfunding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TABLE'!$B$4</c:f>
              <c:numCache>
                <c:formatCode>0</c:formatCode>
                <c:ptCount val="1"/>
                <c:pt idx="0">
                  <c:v>4280.6129032258068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6-4F7A-B618-924841C30F74}"/>
            </c:ext>
          </c:extLst>
        </c:ser>
        <c:ser>
          <c:idx val="2"/>
          <c:order val="2"/>
          <c:tx>
            <c:strRef>
              <c:f>'PIVOT TABLE'!$C$3</c:f>
              <c:strCache>
                <c:ptCount val="1"/>
                <c:pt idx="0">
                  <c:v>Average of 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TABLE'!$C$4</c:f>
              <c:numCache>
                <c:formatCode>0</c:formatCode>
                <c:ptCount val="1"/>
                <c:pt idx="0">
                  <c:v>389193.54838709679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6-4F7A-B618-924841C30F74}"/>
            </c:ext>
          </c:extLst>
        </c:ser>
        <c:ser>
          <c:idx val="3"/>
          <c:order val="3"/>
          <c:tx>
            <c:strRef>
              <c:f>'PIVOT TABLE'!$D$3</c:f>
              <c:strCache>
                <c:ptCount val="1"/>
                <c:pt idx="0">
                  <c:v>Average of seed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TABLE'!$D$4</c:f>
              <c:numCache>
                <c:formatCode>0</c:formatCode>
                <c:ptCount val="1"/>
                <c:pt idx="0">
                  <c:v>571712.68817204307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36-4F7A-B618-924841C30F74}"/>
            </c:ext>
          </c:extLst>
        </c:ser>
        <c:ser>
          <c:idx val="4"/>
          <c:order val="4"/>
          <c:tx>
            <c:strRef>
              <c:f>'PIVOT TABLE'!$E$3</c:f>
              <c:strCache>
                <c:ptCount val="1"/>
                <c:pt idx="0">
                  <c:v>Average of debt_financing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TABLE'!$E$4</c:f>
              <c:numCache>
                <c:formatCode>0</c:formatCode>
                <c:ptCount val="1"/>
                <c:pt idx="0">
                  <c:v>849743.80645161285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36-4F7A-B618-924841C30F74}"/>
            </c:ext>
          </c:extLst>
        </c:ser>
        <c:ser>
          <c:idx val="5"/>
          <c:order val="5"/>
          <c:tx>
            <c:strRef>
              <c:f>'PIVOT TABLE'!$F$3</c:f>
              <c:strCache>
                <c:ptCount val="1"/>
                <c:pt idx="0">
                  <c:v>Average of private_equity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TABLE'!$F$4</c:f>
              <c:numCache>
                <c:formatCode>0</c:formatCode>
                <c:ptCount val="1"/>
                <c:pt idx="0">
                  <c:v>1797311.8279569892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36-4F7A-B618-924841C30F74}"/>
            </c:ext>
          </c:extLst>
        </c:ser>
        <c:ser>
          <c:idx val="6"/>
          <c:order val="6"/>
          <c:tx>
            <c:strRef>
              <c:f>'PIVOT TABLE'!$G$3</c:f>
              <c:strCache>
                <c:ptCount val="1"/>
                <c:pt idx="0">
                  <c:v>Average of venture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TABLE'!$G$4</c:f>
              <c:numCache>
                <c:formatCode>0</c:formatCode>
                <c:ptCount val="1"/>
                <c:pt idx="0">
                  <c:v>4113205.5268817204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36-4F7A-B618-924841C30F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56"/>
        <c:axId val="447426000"/>
        <c:axId val="447427640"/>
      </c:barChart>
      <c:catAx>
        <c:axId val="44742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27640"/>
        <c:crosses val="autoZero"/>
        <c:auto val="1"/>
        <c:lblAlgn val="ctr"/>
        <c:lblOffset val="100"/>
        <c:noMultiLvlLbl val="0"/>
      </c:catAx>
      <c:valAx>
        <c:axId val="4474276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Assignment Revision No. 1.xlsx]PIVOT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FUNDING FROM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020945395094325E-2"/>
          <c:y val="0.17171296296296298"/>
          <c:w val="0.69970635922454694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TABLE'!$A$3</c:f>
              <c:strCache>
                <c:ptCount val="1"/>
                <c:pt idx="0">
                  <c:v>Average of convertible_note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TABLE'!$A$4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F-4F57-98FA-69F6626246C8}"/>
            </c:ext>
          </c:extLst>
        </c:ser>
        <c:ser>
          <c:idx val="1"/>
          <c:order val="1"/>
          <c:tx>
            <c:strRef>
              <c:f>'PIVOT TABLE'!$B$3</c:f>
              <c:strCache>
                <c:ptCount val="1"/>
                <c:pt idx="0">
                  <c:v>Average of equity_crowdfunding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TABLE'!$B$4</c:f>
              <c:numCache>
                <c:formatCode>0</c:formatCode>
                <c:ptCount val="1"/>
                <c:pt idx="0">
                  <c:v>4280.6129032258068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F-4F57-98FA-69F6626246C8}"/>
            </c:ext>
          </c:extLst>
        </c:ser>
        <c:ser>
          <c:idx val="2"/>
          <c:order val="2"/>
          <c:tx>
            <c:strRef>
              <c:f>'PIVOT TABLE'!$C$3</c:f>
              <c:strCache>
                <c:ptCount val="1"/>
                <c:pt idx="0">
                  <c:v>Average of 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TABLE'!$C$4</c:f>
              <c:numCache>
                <c:formatCode>0</c:formatCode>
                <c:ptCount val="1"/>
                <c:pt idx="0">
                  <c:v>389193.54838709679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F-4F57-98FA-69F6626246C8}"/>
            </c:ext>
          </c:extLst>
        </c:ser>
        <c:ser>
          <c:idx val="3"/>
          <c:order val="3"/>
          <c:tx>
            <c:strRef>
              <c:f>'PIVOT TABLE'!$D$3</c:f>
              <c:strCache>
                <c:ptCount val="1"/>
                <c:pt idx="0">
                  <c:v>Average of seed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TABLE'!$D$4</c:f>
              <c:numCache>
                <c:formatCode>0</c:formatCode>
                <c:ptCount val="1"/>
                <c:pt idx="0">
                  <c:v>571712.68817204307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F-4F57-98FA-69F6626246C8}"/>
            </c:ext>
          </c:extLst>
        </c:ser>
        <c:ser>
          <c:idx val="4"/>
          <c:order val="4"/>
          <c:tx>
            <c:strRef>
              <c:f>'PIVOT TABLE'!$E$3</c:f>
              <c:strCache>
                <c:ptCount val="1"/>
                <c:pt idx="0">
                  <c:v>Average of debt_financing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TABLE'!$E$4</c:f>
              <c:numCache>
                <c:formatCode>0</c:formatCode>
                <c:ptCount val="1"/>
                <c:pt idx="0">
                  <c:v>849743.80645161285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F-4F57-98FA-69F6626246C8}"/>
            </c:ext>
          </c:extLst>
        </c:ser>
        <c:ser>
          <c:idx val="5"/>
          <c:order val="5"/>
          <c:tx>
            <c:strRef>
              <c:f>'PIVOT TABLE'!$F$3</c:f>
              <c:strCache>
                <c:ptCount val="1"/>
                <c:pt idx="0">
                  <c:v>Average of private_equity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TABLE'!$F$4</c:f>
              <c:numCache>
                <c:formatCode>0</c:formatCode>
                <c:ptCount val="1"/>
                <c:pt idx="0">
                  <c:v>1797311.8279569892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F-4F57-98FA-69F6626246C8}"/>
            </c:ext>
          </c:extLst>
        </c:ser>
        <c:ser>
          <c:idx val="6"/>
          <c:order val="6"/>
          <c:tx>
            <c:strRef>
              <c:f>'PIVOT TABLE'!$G$3</c:f>
              <c:strCache>
                <c:ptCount val="1"/>
                <c:pt idx="0">
                  <c:v>Average of venture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TABLE'!$G$4</c:f>
              <c:numCache>
                <c:formatCode>0</c:formatCode>
                <c:ptCount val="1"/>
                <c:pt idx="0">
                  <c:v>4113205.5268817204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F-4F57-98FA-69F6626246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56"/>
        <c:axId val="447426000"/>
        <c:axId val="447427640"/>
      </c:barChart>
      <c:catAx>
        <c:axId val="44742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7427640"/>
        <c:crosses val="autoZero"/>
        <c:auto val="1"/>
        <c:lblAlgn val="ctr"/>
        <c:lblOffset val="100"/>
        <c:noMultiLvlLbl val="0"/>
      </c:catAx>
      <c:valAx>
        <c:axId val="4474276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1066799</xdr:colOff>
      <xdr:row>4</xdr:row>
      <xdr:rowOff>80962</xdr:rowOff>
    </xdr:from>
    <xdr:to>
      <xdr:col>5</xdr:col>
      <xdr:colOff>838200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01344-5F9E-84BC-4A46-A19EBC2CA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0.72371</cdr:x>
      <cdr:y>0.12326</cdr:y>
    </cdr:from>
    <cdr:to>
      <cdr:x>0.95337</cdr:x>
      <cdr:y>0.27951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2050F76-297B-6892-1C1A-4651C7108D92}"/>
            </a:ext>
          </a:extLst>
        </cdr:cNvPr>
        <cdr:cNvSpPr/>
      </cdr:nvSpPr>
      <cdr:spPr>
        <a:xfrm xmlns:a="http://schemas.openxmlformats.org/drawingml/2006/main">
          <a:off x="5321683" y="338137"/>
          <a:ext cx="1688717" cy="428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 b="1">
              <a:solidFill>
                <a:schemeClr val="tx1"/>
              </a:solidFill>
            </a:rPr>
            <a:t>VENTURE</a:t>
          </a:r>
        </a:p>
      </cdr:txBody>
    </cdr:sp>
  </cdr:relSizeAnchor>
  <cdr:relSizeAnchor xmlns:cdr="http://schemas.openxmlformats.org/drawingml/2006/chartDrawing">
    <cdr:from>
      <cdr:x>0.37286</cdr:x>
      <cdr:y>0.2338</cdr:y>
    </cdr:from>
    <cdr:to>
      <cdr:x>0.60934</cdr:x>
      <cdr:y>0.39005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2890883" y="641350"/>
          <a:ext cx="1833517" cy="428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tx1"/>
              </a:solidFill>
            </a:rPr>
            <a:t>PRIVATE</a:t>
          </a:r>
          <a:r>
            <a:rPr lang="en-US" sz="1400" b="1">
              <a:solidFill>
                <a:schemeClr val="tx1"/>
              </a:solidFill>
            </a:rPr>
            <a:t> EQUITY</a:t>
          </a:r>
        </a:p>
      </cdr:txBody>
    </cdr:sp>
  </cdr:relSizeAnchor>
  <cdr:relSizeAnchor xmlns:cdr="http://schemas.openxmlformats.org/drawingml/2006/chartDrawing">
    <cdr:from>
      <cdr:x>0.1791</cdr:x>
      <cdr:y>0.34144</cdr:y>
    </cdr:from>
    <cdr:to>
      <cdr:x>0.45054</cdr:x>
      <cdr:y>0.49769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1388661" y="936625"/>
          <a:ext cx="2104564" cy="428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</a:rPr>
            <a:t>DEBT_FINANCING</a:t>
          </a:r>
        </a:p>
      </cdr:txBody>
    </cdr:sp>
  </cdr:relSizeAnchor>
  <cdr:relSizeAnchor xmlns:cdr="http://schemas.openxmlformats.org/drawingml/2006/chartDrawing">
    <cdr:from>
      <cdr:x>0.1253</cdr:x>
      <cdr:y>0.44907</cdr:y>
    </cdr:from>
    <cdr:to>
      <cdr:x>0.31099</cdr:x>
      <cdr:y>0.60532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971522" y="1231900"/>
          <a:ext cx="1439660" cy="428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chemeClr val="tx1"/>
              </a:solidFill>
            </a:rPr>
            <a:t>SEED</a:t>
          </a:r>
        </a:p>
      </cdr:txBody>
    </cdr:sp>
  </cdr:relSizeAnchor>
  <cdr:relSizeAnchor xmlns:cdr="http://schemas.openxmlformats.org/drawingml/2006/chartDrawing">
    <cdr:from>
      <cdr:x>0.10517</cdr:x>
      <cdr:y>0.56019</cdr:y>
    </cdr:from>
    <cdr:to>
      <cdr:x>0.29085</cdr:x>
      <cdr:y>0.71644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815414" y="1536700"/>
          <a:ext cx="1439660" cy="428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600" b="1">
              <a:solidFill>
                <a:schemeClr val="tx1"/>
              </a:solidFill>
            </a:rPr>
            <a:t>UNDISCLOSED</a:t>
          </a:r>
        </a:p>
      </cdr:txBody>
    </cdr:sp>
  </cdr:relSizeAnchor>
  <cdr:relSizeAnchor xmlns:cdr="http://schemas.openxmlformats.org/drawingml/2006/chartDrawing">
    <cdr:from>
      <cdr:x>0.04786</cdr:x>
      <cdr:y>0.66782</cdr:y>
    </cdr:from>
    <cdr:to>
      <cdr:x>0.24808</cdr:x>
      <cdr:y>0.82407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371070" y="1831975"/>
          <a:ext cx="1552405" cy="428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600" b="1">
              <a:solidFill>
                <a:schemeClr val="tx1"/>
              </a:solidFill>
            </a:rPr>
            <a:t>EQUITY_CROWDFUNDING</a:t>
          </a:r>
        </a:p>
      </cdr:txBody>
    </cdr:sp>
  </cdr:relSizeAnchor>
  <cdr:relSizeAnchor xmlns:cdr="http://schemas.openxmlformats.org/drawingml/2006/chartDrawing">
    <cdr:from>
      <cdr:x>0.0224</cdr:x>
      <cdr:y>0.77894</cdr:y>
    </cdr:from>
    <cdr:to>
      <cdr:x>0.20808</cdr:x>
      <cdr:y>0.93519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173638" y="2136775"/>
          <a:ext cx="1439660" cy="428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600" b="1">
              <a:solidFill>
                <a:schemeClr val="tx1"/>
              </a:solidFill>
            </a:rPr>
            <a:t>CONVERTIBLE_NOTE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95250</xdr:rowOff>
    </xdr:from>
    <xdr:to>
      <xdr:col>13</xdr:col>
      <xdr:colOff>133351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60A3D-491D-4143-8E61-3E629F03A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0.72371</cdr:x>
      <cdr:y>0.12326</cdr:y>
    </cdr:from>
    <cdr:to>
      <cdr:x>0.95337</cdr:x>
      <cdr:y>0.27951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2050F76-297B-6892-1C1A-4651C7108D92}"/>
            </a:ext>
          </a:extLst>
        </cdr:cNvPr>
        <cdr:cNvSpPr/>
      </cdr:nvSpPr>
      <cdr:spPr>
        <a:xfrm xmlns:a="http://schemas.openxmlformats.org/drawingml/2006/main">
          <a:off x="5321683" y="338137"/>
          <a:ext cx="1688717" cy="428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2400" b="1">
              <a:solidFill>
                <a:schemeClr val="tx1"/>
              </a:solidFill>
            </a:rPr>
            <a:t>VENTURE</a:t>
          </a:r>
        </a:p>
      </cdr:txBody>
    </cdr:sp>
  </cdr:relSizeAnchor>
  <cdr:relSizeAnchor xmlns:cdr="http://schemas.openxmlformats.org/drawingml/2006/chartDrawing">
    <cdr:from>
      <cdr:x>0.37286</cdr:x>
      <cdr:y>0.2338</cdr:y>
    </cdr:from>
    <cdr:to>
      <cdr:x>0.60934</cdr:x>
      <cdr:y>0.39005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2890883" y="641350"/>
          <a:ext cx="1833517" cy="428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tx1"/>
              </a:solidFill>
            </a:rPr>
            <a:t>PRIVATE</a:t>
          </a:r>
          <a:r>
            <a:rPr lang="en-US" sz="1400" b="1">
              <a:solidFill>
                <a:schemeClr val="tx1"/>
              </a:solidFill>
            </a:rPr>
            <a:t> EQUITY</a:t>
          </a:r>
        </a:p>
      </cdr:txBody>
    </cdr:sp>
  </cdr:relSizeAnchor>
  <cdr:relSizeAnchor xmlns:cdr="http://schemas.openxmlformats.org/drawingml/2006/chartDrawing">
    <cdr:from>
      <cdr:x>0.1791</cdr:x>
      <cdr:y>0.34144</cdr:y>
    </cdr:from>
    <cdr:to>
      <cdr:x>0.45054</cdr:x>
      <cdr:y>0.49769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1388661" y="936625"/>
          <a:ext cx="2104564" cy="428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</a:rPr>
            <a:t>DEBT_FINANCING</a:t>
          </a:r>
        </a:p>
      </cdr:txBody>
    </cdr:sp>
  </cdr:relSizeAnchor>
  <cdr:relSizeAnchor xmlns:cdr="http://schemas.openxmlformats.org/drawingml/2006/chartDrawing">
    <cdr:from>
      <cdr:x>0.1253</cdr:x>
      <cdr:y>0.44907</cdr:y>
    </cdr:from>
    <cdr:to>
      <cdr:x>0.31099</cdr:x>
      <cdr:y>0.60532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971522" y="1231900"/>
          <a:ext cx="1439660" cy="428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chemeClr val="tx1"/>
              </a:solidFill>
            </a:rPr>
            <a:t>SEED</a:t>
          </a:r>
        </a:p>
      </cdr:txBody>
    </cdr:sp>
  </cdr:relSizeAnchor>
  <cdr:relSizeAnchor xmlns:cdr="http://schemas.openxmlformats.org/drawingml/2006/chartDrawing">
    <cdr:from>
      <cdr:x>0.10517</cdr:x>
      <cdr:y>0.56019</cdr:y>
    </cdr:from>
    <cdr:to>
      <cdr:x>0.29085</cdr:x>
      <cdr:y>0.71644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815414" y="1536700"/>
          <a:ext cx="1439660" cy="428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600" b="1">
              <a:solidFill>
                <a:schemeClr val="tx1"/>
              </a:solidFill>
            </a:rPr>
            <a:t>UNDISCLOSED</a:t>
          </a:r>
        </a:p>
      </cdr:txBody>
    </cdr:sp>
  </cdr:relSizeAnchor>
  <cdr:relSizeAnchor xmlns:cdr="http://schemas.openxmlformats.org/drawingml/2006/chartDrawing">
    <cdr:from>
      <cdr:x>0.04786</cdr:x>
      <cdr:y>0.66782</cdr:y>
    </cdr:from>
    <cdr:to>
      <cdr:x>0.24808</cdr:x>
      <cdr:y>0.82407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371070" y="1831975"/>
          <a:ext cx="1552405" cy="428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600" b="1">
              <a:solidFill>
                <a:schemeClr val="tx1"/>
              </a:solidFill>
            </a:rPr>
            <a:t>EQUITY_CROWDFUNDING</a:t>
          </a:r>
        </a:p>
      </cdr:txBody>
    </cdr:sp>
  </cdr:relSizeAnchor>
  <cdr:relSizeAnchor xmlns:cdr="http://schemas.openxmlformats.org/drawingml/2006/chartDrawing">
    <cdr:from>
      <cdr:x>0.0224</cdr:x>
      <cdr:y>0.77894</cdr:y>
    </cdr:from>
    <cdr:to>
      <cdr:x>0.20808</cdr:x>
      <cdr:y>0.93519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70C204F0-A3E6-90AD-819C-B28A123800B2}"/>
            </a:ext>
          </a:extLst>
        </cdr:cNvPr>
        <cdr:cNvSpPr/>
      </cdr:nvSpPr>
      <cdr:spPr>
        <a:xfrm xmlns:a="http://schemas.openxmlformats.org/drawingml/2006/main">
          <a:off x="173638" y="2136775"/>
          <a:ext cx="1439660" cy="428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600" b="1">
              <a:solidFill>
                <a:schemeClr val="tx1"/>
              </a:solidFill>
            </a:rPr>
            <a:t>CONVERTIBLE_NOTE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55.906477893521" createdVersion="8" refreshedVersion="8" minRefreshableVersion="3" recordCount="93" xr:uid="{00000000-000A-0000-FFFF-FFFF02000000}">
  <cacheSource type="worksheet">
    <worksheetSource ref="A1:O94" sheet="CLEAN DATA"/>
  </cacheSource>
  <cacheFields count="15">
    <cacheField name="market" numFmtId="0">
      <sharedItems/>
    </cacheField>
    <cacheField name="funding_total_usd" numFmtId="0">
      <sharedItems containsSemiMixedTypes="0" containsString="0" containsNumber="1" containsInteger="1" minValue="7500" maxValue="110000000"/>
    </cacheField>
    <cacheField name="status" numFmtId="0">
      <sharedItems/>
    </cacheField>
    <cacheField name="country_code" numFmtId="0">
      <sharedItems/>
    </cacheField>
    <cacheField name="founded_year" numFmtId="0">
      <sharedItems containsSemiMixedTypes="0" containsString="0" containsNumber="1" containsInteger="1" minValue="0" maxValue="2014"/>
    </cacheField>
    <cacheField name="seed" numFmtId="0">
      <sharedItems containsSemiMixedTypes="0" containsString="0" containsNumber="1" containsInteger="1" minValue="0" maxValue="4400000"/>
    </cacheField>
    <cacheField name="venture" numFmtId="0">
      <sharedItems containsSemiMixedTypes="0" containsString="0" containsNumber="1" containsInteger="1" minValue="0" maxValue="67930000"/>
    </cacheField>
    <cacheField name="equity_crowdfunding" numFmtId="0">
      <sharedItems containsSemiMixedTypes="0" containsString="0" containsNumber="1" containsInteger="1" minValue="0" maxValue="398097"/>
    </cacheField>
    <cacheField name="undisclosed" numFmtId="0">
      <sharedItems containsSemiMixedTypes="0" containsString="0" containsNumber="1" containsInteger="1" minValue="0" maxValue="27500000" count="6">
        <n v="0"/>
        <n v="10000"/>
        <n v="2000000"/>
        <n v="2485000"/>
        <n v="4200000"/>
        <n v="27500000"/>
      </sharedItems>
    </cacheField>
    <cacheField name="convertible_note" numFmtId="0">
      <sharedItems containsSemiMixedTypes="0" containsString="0" containsNumber="1" containsInteger="1" minValue="0" maxValue="0"/>
    </cacheField>
    <cacheField name="debt_financing" numFmtId="0">
      <sharedItems containsSemiMixedTypes="0" containsString="0" containsNumber="1" containsInteger="1" minValue="0" maxValue="45000000"/>
    </cacheField>
    <cacheField name="private_equity" numFmtId="0">
      <sharedItems containsSemiMixedTypes="0" containsString="0" containsNumber="1" containsInteger="1" minValue="0" maxValue="110000000"/>
    </cacheField>
    <cacheField name="outlier_test" numFmtId="0">
      <sharedItems containsSemiMixedTypes="0" containsString="0" containsNumber="1" minValue="-9.4291790375595597E-2" maxValue="0.55779074756041003"/>
    </cacheField>
    <cacheField name="avg_seed" numFmtId="0">
      <sharedItems containsSemiMixedTypes="0" containsString="0" containsNumber="1" minValue="571712.68817204295" maxValue="571712.68817204295"/>
    </cacheField>
    <cacheField name="stddev_seed" numFmtId="0">
      <sharedItems containsSemiMixedTypes="0" containsString="0" containsNumber="1" minValue="-0.53458809886115399" maxValue="3.5796946233044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s v="financial services"/>
    <n v="7500"/>
    <s v="operating"/>
    <s v="usa"/>
    <n v="2013"/>
    <n v="7500"/>
    <n v="0"/>
    <n v="0"/>
    <x v="0"/>
    <n v="0"/>
    <n v="0"/>
    <n v="0"/>
    <n v="-9.4291790375595597E-2"/>
    <n v="571712.68817204295"/>
    <n v="-0.527575116948372"/>
  </r>
  <r>
    <s v="financial services"/>
    <n v="10000"/>
    <s v="operating"/>
    <s v="unknown"/>
    <n v="0"/>
    <n v="0"/>
    <n v="0"/>
    <n v="0"/>
    <x v="1"/>
    <n v="0"/>
    <n v="0"/>
    <n v="0"/>
    <n v="-9.4276969307387895E-2"/>
    <n v="571712.68817204295"/>
    <n v="-0.53458809886115399"/>
  </r>
  <r>
    <s v="financial services"/>
    <n v="20352"/>
    <s v="operating"/>
    <s v="bwa"/>
    <n v="0"/>
    <n v="20352"/>
    <n v="0"/>
    <n v="0"/>
    <x v="0"/>
    <n v="0"/>
    <n v="0"/>
    <n v="0"/>
    <n v="-9.4215598228153202E-2"/>
    <n v="571712.68817204295"/>
    <n v="-0.51555767114262796"/>
  </r>
  <r>
    <s v="financial services"/>
    <n v="40704"/>
    <s v="operating"/>
    <s v="usa"/>
    <n v="2012"/>
    <n v="40704"/>
    <n v="0"/>
    <n v="0"/>
    <x v="0"/>
    <n v="0"/>
    <n v="0"/>
    <n v="0"/>
    <n v="-9.4094942876087606E-2"/>
    <n v="571712.68817204295"/>
    <n v="-0.49652724342410198"/>
  </r>
  <r>
    <s v="financial services"/>
    <n v="41250"/>
    <s v="operating"/>
    <s v="hkg"/>
    <n v="2013"/>
    <n v="41250"/>
    <n v="0"/>
    <n v="0"/>
    <x v="0"/>
    <n v="0"/>
    <n v="0"/>
    <n v="0"/>
    <n v="-9.4091705954791105E-2"/>
    <n v="571712.68817204295"/>
    <n v="-0.49601669834085199"/>
  </r>
  <r>
    <s v="financial services"/>
    <n v="42750"/>
    <s v="operating"/>
    <s v="unknown"/>
    <n v="2013"/>
    <n v="0"/>
    <n v="0"/>
    <n v="0"/>
    <x v="0"/>
    <n v="0"/>
    <n v="42750"/>
    <n v="0"/>
    <n v="-9.4082813313866406E-2"/>
    <n v="571712.68817204295"/>
    <n v="-0.53458809886115399"/>
  </r>
  <r>
    <s v="financial services"/>
    <n v="50000"/>
    <s v="closed"/>
    <s v="usa"/>
    <n v="2009"/>
    <n v="50000"/>
    <n v="0"/>
    <n v="0"/>
    <x v="0"/>
    <n v="0"/>
    <n v="0"/>
    <n v="0"/>
    <n v="-9.4039832216064004E-2"/>
    <n v="571712.68817204295"/>
    <n v="-0.487834886109272"/>
  </r>
  <r>
    <s v="financial services"/>
    <n v="50000"/>
    <s v="operating"/>
    <s v="usa"/>
    <n v="0"/>
    <n v="0"/>
    <n v="50000"/>
    <n v="0"/>
    <x v="0"/>
    <n v="0"/>
    <n v="0"/>
    <n v="0"/>
    <n v="-9.4039832216064004E-2"/>
    <n v="571712.68817204295"/>
    <n v="-0.53458809886115399"/>
  </r>
  <r>
    <s v="financial services"/>
    <n v="100000"/>
    <s v="operating"/>
    <s v="usa"/>
    <n v="0"/>
    <n v="100000"/>
    <n v="0"/>
    <n v="0"/>
    <x v="0"/>
    <n v="0"/>
    <n v="0"/>
    <n v="0"/>
    <n v="-9.3743410851909195E-2"/>
    <n v="571712.68817204295"/>
    <n v="-0.44108167335739101"/>
  </r>
  <r>
    <s v="financial services"/>
    <n v="100000"/>
    <s v="operating"/>
    <s v="usa"/>
    <n v="2010"/>
    <n v="100000"/>
    <n v="0"/>
    <n v="0"/>
    <x v="0"/>
    <n v="0"/>
    <n v="0"/>
    <n v="0"/>
    <n v="-9.3743410851909195E-2"/>
    <n v="571712.68817204295"/>
    <n v="-0.44108167335739101"/>
  </r>
  <r>
    <s v="financial services"/>
    <n v="120000"/>
    <s v="operating"/>
    <s v="usa"/>
    <n v="0"/>
    <n v="120000"/>
    <n v="0"/>
    <n v="0"/>
    <x v="0"/>
    <n v="0"/>
    <n v="0"/>
    <n v="0"/>
    <n v="-9.3624842306247194E-2"/>
    <n v="571712.68817204295"/>
    <n v="-0.42238038825663798"/>
  </r>
  <r>
    <s v="financial services"/>
    <n v="148323"/>
    <s v="operating"/>
    <s v="fra"/>
    <n v="2010"/>
    <n v="148323"/>
    <n v="0"/>
    <n v="0"/>
    <x v="0"/>
    <n v="0"/>
    <n v="0"/>
    <n v="0"/>
    <n v="-9.3456931460308104E-2"/>
    <n v="571712.68817204295"/>
    <n v="-0.39589656336120699"/>
  </r>
  <r>
    <s v="financial services"/>
    <n v="150000"/>
    <s v="operating"/>
    <s v="usa"/>
    <n v="2013"/>
    <n v="150000"/>
    <n v="0"/>
    <n v="0"/>
    <x v="0"/>
    <n v="0"/>
    <n v="0"/>
    <n v="0"/>
    <n v="-9.3446989487754303E-2"/>
    <n v="571712.68817204295"/>
    <n v="-0.39432846060550902"/>
  </r>
  <r>
    <s v="financial services"/>
    <n v="172801"/>
    <s v="operating"/>
    <s v="deu"/>
    <n v="2013"/>
    <n v="172801"/>
    <n v="0"/>
    <n v="0"/>
    <x v="0"/>
    <n v="0"/>
    <n v="0"/>
    <n v="0"/>
    <n v="-9.3311815417272403E-2"/>
    <n v="571712.68817204295"/>
    <n v="-0.37300806052639601"/>
  </r>
  <r>
    <s v="financial services"/>
    <n v="183352"/>
    <s v="closed"/>
    <s v="gbr"/>
    <n v="2005"/>
    <n v="183352"/>
    <n v="0"/>
    <n v="0"/>
    <x v="0"/>
    <n v="0"/>
    <n v="0"/>
    <n v="0"/>
    <n v="-9.3249264581008504E-2"/>
    <n v="571712.68817204295"/>
    <n v="-0.36314219757149402"/>
  </r>
  <r>
    <s v="financial services"/>
    <n v="217500"/>
    <s v="operating"/>
    <s v="unknown"/>
    <n v="0"/>
    <n v="217500"/>
    <n v="0"/>
    <n v="0"/>
    <x v="0"/>
    <n v="0"/>
    <n v="0"/>
    <n v="0"/>
    <n v="-9.3046820646145306E-2"/>
    <n v="571712.68817204295"/>
    <n v="-0.331211623390469"/>
  </r>
  <r>
    <s v="financial services"/>
    <n v="225000"/>
    <s v="operating"/>
    <s v="usa"/>
    <n v="2012"/>
    <n v="225000"/>
    <n v="0"/>
    <n v="0"/>
    <x v="0"/>
    <n v="0"/>
    <n v="0"/>
    <n v="0"/>
    <n v="-9.3002357441522104E-2"/>
    <n v="571712.68817204295"/>
    <n v="-0.32419864147768601"/>
  </r>
  <r>
    <s v="financial services"/>
    <n v="271239"/>
    <s v="operating"/>
    <s v="gbr"/>
    <n v="2012"/>
    <n v="271239"/>
    <n v="0"/>
    <n v="0"/>
    <x v="0"/>
    <n v="0"/>
    <n v="0"/>
    <n v="0"/>
    <n v="-9.2728232892378998E-2"/>
    <n v="571712.68817204295"/>
    <n v="-0.28096220538900102"/>
  </r>
  <r>
    <s v="financial services"/>
    <n v="398097"/>
    <s v="operating"/>
    <s v="fra"/>
    <n v="2010"/>
    <n v="0"/>
    <n v="0"/>
    <n v="398097"/>
    <x v="0"/>
    <n v="0"/>
    <n v="0"/>
    <n v="0"/>
    <n v="-9.1976164464099897E-2"/>
    <n v="571712.68817204295"/>
    <n v="-0.53458809886115399"/>
  </r>
  <r>
    <s v="financial services"/>
    <n v="400000"/>
    <s v="operating"/>
    <s v="usa"/>
    <n v="2014"/>
    <n v="0"/>
    <n v="0"/>
    <n v="0"/>
    <x v="0"/>
    <n v="0"/>
    <n v="0"/>
    <n v="0"/>
    <n v="-9.1964882666980205E-2"/>
    <n v="571712.68817204295"/>
    <n v="-0.53458809886115399"/>
  </r>
  <r>
    <s v="financial services"/>
    <n v="434284"/>
    <s v="operating"/>
    <s v="gbr"/>
    <n v="2013"/>
    <n v="182941"/>
    <n v="0"/>
    <n v="0"/>
    <x v="0"/>
    <n v="0"/>
    <n v="0"/>
    <n v="0"/>
    <n v="-9.1761632466006507E-2"/>
    <n v="571712.68817204295"/>
    <n v="-0.36352650898031402"/>
  </r>
  <r>
    <s v="financial services"/>
    <n v="445958"/>
    <s v="operating"/>
    <s v="rus"/>
    <n v="2012"/>
    <n v="445958"/>
    <n v="0"/>
    <n v="0"/>
    <x v="0"/>
    <n v="0"/>
    <n v="0"/>
    <n v="0"/>
    <n v="-9.1692424005903606E-2"/>
    <n v="571712.68817204295"/>
    <n v="-0.117588713813081"/>
  </r>
  <r>
    <s v="financial services"/>
    <n v="449999"/>
    <s v="operating"/>
    <s v="usa"/>
    <n v="0"/>
    <n v="0"/>
    <n v="449999"/>
    <n v="0"/>
    <x v="0"/>
    <n v="0"/>
    <n v="0"/>
    <n v="0"/>
    <n v="-9.1668467231252604E-2"/>
    <n v="571712.68817204295"/>
    <n v="-0.53458809886115399"/>
  </r>
  <r>
    <s v="financial services"/>
    <n v="450000"/>
    <s v="operating"/>
    <s v="sgp"/>
    <n v="2013"/>
    <n v="300000"/>
    <n v="0"/>
    <n v="0"/>
    <x v="0"/>
    <n v="0"/>
    <n v="0"/>
    <n v="150000"/>
    <n v="-9.1668461302825299E-2"/>
    <n v="571712.68817204295"/>
    <n v="-0.254068822349864"/>
  </r>
  <r>
    <s v="financial services"/>
    <n v="475000"/>
    <s v="operating"/>
    <s v="usa"/>
    <n v="2012"/>
    <n v="475000"/>
    <n v="0"/>
    <n v="0"/>
    <x v="0"/>
    <n v="0"/>
    <n v="0"/>
    <n v="0"/>
    <n v="-9.1520250620747895E-2"/>
    <n v="571712.68817204295"/>
    <n v="-9.0432577718278395E-2"/>
  </r>
  <r>
    <s v="financial services"/>
    <n v="500000"/>
    <s v="operating"/>
    <s v="rus"/>
    <n v="0"/>
    <n v="500000"/>
    <n v="0"/>
    <n v="0"/>
    <x v="0"/>
    <n v="0"/>
    <n v="0"/>
    <n v="0"/>
    <n v="-9.1372039938670505E-2"/>
    <n v="571712.68817204295"/>
    <n v="-6.7055971342337498E-2"/>
  </r>
  <r>
    <s v="financial services"/>
    <n v="539800"/>
    <s v="operating"/>
    <s v="ltu"/>
    <n v="2012"/>
    <n v="539800"/>
    <n v="0"/>
    <n v="0"/>
    <x v="0"/>
    <n v="0"/>
    <n v="0"/>
    <n v="0"/>
    <n v="-9.1136088532803194E-2"/>
    <n v="571712.68817204295"/>
    <n v="-2.98404139918397E-2"/>
  </r>
  <r>
    <s v="financial services"/>
    <n v="550000"/>
    <s v="operating"/>
    <s v="usa"/>
    <n v="2013"/>
    <n v="550000"/>
    <n v="0"/>
    <n v="0"/>
    <x v="0"/>
    <n v="0"/>
    <n v="0"/>
    <n v="0"/>
    <n v="-9.1075618574515696E-2"/>
    <n v="571712.68817204295"/>
    <n v="-2.0302758590455799E-2"/>
  </r>
  <r>
    <s v="financial services"/>
    <n v="605000"/>
    <s v="operating"/>
    <s v="gbr"/>
    <n v="2012"/>
    <n v="0"/>
    <n v="0"/>
    <n v="0"/>
    <x v="0"/>
    <n v="0"/>
    <n v="0"/>
    <n v="0"/>
    <n v="-9.0749555073945401E-2"/>
    <n v="571712.68817204295"/>
    <n v="-0.53458809886115399"/>
  </r>
  <r>
    <s v="financial services"/>
    <n v="740725"/>
    <s v="operating"/>
    <s v="usa"/>
    <n v="2013"/>
    <n v="0"/>
    <n v="740725"/>
    <n v="0"/>
    <x v="0"/>
    <n v="0"/>
    <n v="0"/>
    <n v="0"/>
    <n v="-8.9944919280947097E-2"/>
    <n v="571712.68817204295"/>
    <n v="-0.53458809886115399"/>
  </r>
  <r>
    <s v="financial services"/>
    <n v="750000"/>
    <s v="operating"/>
    <s v="usa"/>
    <n v="2011"/>
    <n v="0"/>
    <n v="750000"/>
    <n v="0"/>
    <x v="0"/>
    <n v="0"/>
    <n v="0"/>
    <n v="0"/>
    <n v="-8.9889933117896295E-2"/>
    <n v="571712.68817204295"/>
    <n v="-0.53458809886115399"/>
  </r>
  <r>
    <s v="financial services"/>
    <n v="750000"/>
    <s v="operating"/>
    <s v="usa"/>
    <n v="2012"/>
    <n v="750000"/>
    <n v="0"/>
    <n v="0"/>
    <x v="0"/>
    <n v="0"/>
    <n v="0"/>
    <n v="0"/>
    <n v="-8.9889933117896295E-2"/>
    <n v="571712.68817204295"/>
    <n v="0.16671009241706999"/>
  </r>
  <r>
    <s v="financial services"/>
    <n v="800000"/>
    <s v="operating"/>
    <s v="ind"/>
    <n v="2013"/>
    <n v="800000"/>
    <n v="0"/>
    <n v="0"/>
    <x v="0"/>
    <n v="0"/>
    <n v="0"/>
    <n v="0"/>
    <n v="-8.95935117537415E-2"/>
    <n v="571712.68817204295"/>
    <n v="0.21346330516895201"/>
  </r>
  <r>
    <s v="financial services"/>
    <n v="1000000"/>
    <s v="operating"/>
    <s v="che"/>
    <n v="0"/>
    <n v="1000000"/>
    <n v="0"/>
    <n v="0"/>
    <x v="0"/>
    <n v="0"/>
    <n v="0"/>
    <n v="0"/>
    <n v="-8.8407826297122197E-2"/>
    <n v="571712.68817204295"/>
    <n v="0.40047615617647903"/>
  </r>
  <r>
    <s v="financial services"/>
    <n v="1000000"/>
    <s v="operating"/>
    <s v="ind"/>
    <n v="2011"/>
    <n v="0"/>
    <n v="0"/>
    <n v="0"/>
    <x v="0"/>
    <n v="0"/>
    <n v="0"/>
    <n v="0"/>
    <n v="-8.8407826297122197E-2"/>
    <n v="571712.68817204295"/>
    <n v="-0.53458809886115399"/>
  </r>
  <r>
    <s v="financial services"/>
    <n v="1000000"/>
    <s v="operating"/>
    <s v="jpn"/>
    <n v="2013"/>
    <n v="0"/>
    <n v="0"/>
    <n v="0"/>
    <x v="0"/>
    <n v="0"/>
    <n v="0"/>
    <n v="0"/>
    <n v="-8.8407826297122197E-2"/>
    <n v="571712.68817204295"/>
    <n v="-0.53458809886115399"/>
  </r>
  <r>
    <s v="financial services"/>
    <n v="1000000"/>
    <s v="operating"/>
    <s v="pol"/>
    <n v="0"/>
    <n v="0"/>
    <n v="1000000"/>
    <n v="0"/>
    <x v="0"/>
    <n v="0"/>
    <n v="0"/>
    <n v="0"/>
    <n v="-8.8407826297122197E-2"/>
    <n v="571712.68817204295"/>
    <n v="-0.53458809886115399"/>
  </r>
  <r>
    <s v="financial services"/>
    <n v="1020352"/>
    <s v="operating"/>
    <s v="che"/>
    <n v="2011"/>
    <n v="1020352"/>
    <n v="0"/>
    <n v="0"/>
    <x v="0"/>
    <n v="0"/>
    <n v="0"/>
    <n v="0"/>
    <n v="-8.8287170945056601E-2"/>
    <n v="571712.68817204295"/>
    <n v="0.419506583895005"/>
  </r>
  <r>
    <s v="financial services"/>
    <n v="1200000"/>
    <s v="operating"/>
    <s v="unknown"/>
    <n v="2014"/>
    <n v="1200000"/>
    <n v="0"/>
    <n v="0"/>
    <x v="0"/>
    <n v="0"/>
    <n v="0"/>
    <n v="0"/>
    <n v="-8.7222140840502893E-2"/>
    <n v="571712.68817204295"/>
    <n v="0.58748900718400598"/>
  </r>
  <r>
    <s v="financial services"/>
    <n v="1200000"/>
    <s v="operating"/>
    <s v="usa"/>
    <n v="2013"/>
    <n v="100000"/>
    <n v="1100000"/>
    <n v="0"/>
    <x v="0"/>
    <n v="0"/>
    <n v="0"/>
    <n v="0"/>
    <n v="-8.7222140840502893E-2"/>
    <n v="571712.68817204295"/>
    <n v="-0.44108167335739101"/>
  </r>
  <r>
    <s v="financial services"/>
    <n v="1287243"/>
    <s v="acquired"/>
    <s v="ita"/>
    <n v="2007"/>
    <n v="1287243"/>
    <n v="0"/>
    <n v="0"/>
    <x v="0"/>
    <n v="0"/>
    <n v="0"/>
    <n v="0"/>
    <n v="-8.6704927059043702E-2"/>
    <n v="571712.68817204295"/>
    <n v="0.669066817986254"/>
  </r>
  <r>
    <s v="financial services"/>
    <n v="1400000"/>
    <s v="operating"/>
    <s v="usa"/>
    <n v="2009"/>
    <n v="0"/>
    <n v="1400000"/>
    <n v="0"/>
    <x v="0"/>
    <n v="0"/>
    <n v="0"/>
    <n v="0"/>
    <n v="-8.6036455383883506E-2"/>
    <n v="571712.68817204295"/>
    <n v="-0.53458809886115399"/>
  </r>
  <r>
    <s v="financial services"/>
    <n v="1500000"/>
    <s v="operating"/>
    <s v="usa"/>
    <n v="2008"/>
    <n v="1500000"/>
    <n v="0"/>
    <n v="0"/>
    <x v="0"/>
    <n v="0"/>
    <n v="0"/>
    <n v="0"/>
    <n v="-8.5443612655573903E-2"/>
    <n v="571712.68817204295"/>
    <n v="0.86800828369529603"/>
  </r>
  <r>
    <s v="financial services"/>
    <n v="1500000"/>
    <s v="operating"/>
    <s v="usa"/>
    <n v="2012"/>
    <n v="0"/>
    <n v="1500000"/>
    <n v="0"/>
    <x v="0"/>
    <n v="0"/>
    <n v="0"/>
    <n v="0"/>
    <n v="-8.5443612655573903E-2"/>
    <n v="571712.68817204295"/>
    <n v="-0.53458809886115399"/>
  </r>
  <r>
    <s v="financial services"/>
    <n v="1800000"/>
    <s v="operating"/>
    <s v="usa"/>
    <n v="2004"/>
    <n v="0"/>
    <n v="1800000"/>
    <n v="0"/>
    <x v="0"/>
    <n v="0"/>
    <n v="0"/>
    <n v="0"/>
    <n v="-8.3665084470644899E-2"/>
    <n v="571712.68817204295"/>
    <n v="-0.53458809886115399"/>
  </r>
  <r>
    <s v="financial services"/>
    <n v="2000000"/>
    <s v="operating"/>
    <s v="rus"/>
    <n v="0"/>
    <n v="0"/>
    <n v="0"/>
    <n v="0"/>
    <x v="2"/>
    <n v="0"/>
    <n v="0"/>
    <n v="0"/>
    <n v="-8.2479399014025595E-2"/>
    <n v="571712.68817204295"/>
    <n v="-0.53458809886115399"/>
  </r>
  <r>
    <s v="financial services"/>
    <n v="2000000"/>
    <s v="operating"/>
    <s v="usa"/>
    <n v="0"/>
    <n v="0"/>
    <n v="2000000"/>
    <n v="0"/>
    <x v="0"/>
    <n v="0"/>
    <n v="0"/>
    <n v="0"/>
    <n v="-8.2479399014025595E-2"/>
    <n v="571712.68817204295"/>
    <n v="-0.53458809886115399"/>
  </r>
  <r>
    <s v="financial services"/>
    <n v="2000000"/>
    <s v="operating"/>
    <s v="usa"/>
    <n v="2014"/>
    <n v="2000000"/>
    <n v="0"/>
    <n v="0"/>
    <x v="0"/>
    <n v="0"/>
    <n v="0"/>
    <n v="0"/>
    <n v="-8.2479399014025595E-2"/>
    <n v="571712.68817204295"/>
    <n v="1.33554041121411"/>
  </r>
  <r>
    <s v="financial services"/>
    <n v="2000000"/>
    <s v="unknown"/>
    <s v="rus"/>
    <n v="0"/>
    <n v="0"/>
    <n v="2000000"/>
    <n v="0"/>
    <x v="0"/>
    <n v="0"/>
    <n v="0"/>
    <n v="0"/>
    <n v="-8.2479399014025595E-2"/>
    <n v="571712.68817204295"/>
    <n v="-0.53458809886115399"/>
  </r>
  <r>
    <s v="financial services"/>
    <n v="2485000"/>
    <s v="operating"/>
    <s v="usa"/>
    <n v="2003"/>
    <n v="0"/>
    <n v="0"/>
    <n v="0"/>
    <x v="3"/>
    <n v="0"/>
    <n v="0"/>
    <n v="0"/>
    <n v="-7.9604111781723705E-2"/>
    <n v="571712.68817204295"/>
    <n v="-0.53458809886115399"/>
  </r>
  <r>
    <s v="financial services"/>
    <n v="3000000"/>
    <s v="operating"/>
    <s v="ind"/>
    <n v="2013"/>
    <n v="3000000"/>
    <n v="0"/>
    <n v="0"/>
    <x v="0"/>
    <n v="0"/>
    <n v="0"/>
    <n v="0"/>
    <n v="-7.6550971730928896E-2"/>
    <n v="571712.68817204295"/>
    <n v="2.2706046662517401"/>
  </r>
  <r>
    <s v="financial services"/>
    <n v="3000000"/>
    <s v="operating"/>
    <s v="usa"/>
    <n v="0"/>
    <n v="0"/>
    <n v="0"/>
    <n v="0"/>
    <x v="0"/>
    <n v="0"/>
    <n v="3000000"/>
    <n v="0"/>
    <n v="-7.6550971730928896E-2"/>
    <n v="571712.68817204295"/>
    <n v="-0.53458809886115399"/>
  </r>
  <r>
    <s v="financial services"/>
    <n v="3161435"/>
    <s v="operating"/>
    <s v="deu"/>
    <n v="0"/>
    <n v="3161435"/>
    <n v="0"/>
    <n v="0"/>
    <x v="0"/>
    <n v="0"/>
    <n v="0"/>
    <n v="0"/>
    <n v="-7.5593916072482198E-2"/>
    <n v="571712.68817204295"/>
    <n v="2.4215567642637401"/>
  </r>
  <r>
    <s v="financial services"/>
    <n v="3351100"/>
    <s v="operating"/>
    <s v="gbr"/>
    <n v="2014"/>
    <n v="3351100"/>
    <n v="0"/>
    <n v="0"/>
    <x v="0"/>
    <n v="0"/>
    <n v="0"/>
    <n v="0"/>
    <n v="-7.44695009118337E-2"/>
    <n v="571712.68817204295"/>
    <n v="2.59890572619546"/>
  </r>
  <r>
    <s v="financial services"/>
    <n v="3500000"/>
    <s v="operating"/>
    <s v="unknown"/>
    <n v="2013"/>
    <n v="3500000"/>
    <n v="0"/>
    <n v="0"/>
    <x v="0"/>
    <n v="0"/>
    <n v="0"/>
    <n v="0"/>
    <n v="-7.3586758089380602E-2"/>
    <n v="571712.68817204295"/>
    <n v="2.7381367937705599"/>
  </r>
  <r>
    <s v="financial services"/>
    <n v="4000000"/>
    <s v="operating"/>
    <s v="arg"/>
    <n v="2000"/>
    <n v="0"/>
    <n v="4000000"/>
    <n v="0"/>
    <x v="0"/>
    <n v="0"/>
    <n v="0"/>
    <n v="0"/>
    <n v="-7.0622544447832294E-2"/>
    <n v="571712.68817204295"/>
    <n v="-0.53458809886115399"/>
  </r>
  <r>
    <s v="financial services"/>
    <n v="4000000"/>
    <s v="operating"/>
    <s v="chn"/>
    <n v="2011"/>
    <n v="0"/>
    <n v="4000000"/>
    <n v="0"/>
    <x v="0"/>
    <n v="0"/>
    <n v="0"/>
    <n v="0"/>
    <n v="-7.0622544447832294E-2"/>
    <n v="571712.68817204295"/>
    <n v="-0.53458809886115399"/>
  </r>
  <r>
    <s v="financial services"/>
    <n v="4099999"/>
    <s v="operating"/>
    <s v="usa"/>
    <n v="2012"/>
    <n v="4099999"/>
    <n v="0"/>
    <n v="0"/>
    <x v="0"/>
    <n v="0"/>
    <n v="0"/>
    <n v="0"/>
    <n v="-7.0029707647949899E-2"/>
    <n v="571712.68817204295"/>
    <n v="3.2991744117288899"/>
  </r>
  <r>
    <s v="financial services"/>
    <n v="4400000"/>
    <s v="operating"/>
    <s v="usa"/>
    <n v="2012"/>
    <n v="4400000"/>
    <n v="0"/>
    <n v="0"/>
    <x v="0"/>
    <n v="0"/>
    <n v="0"/>
    <n v="0"/>
    <n v="-6.8251173534593604E-2"/>
    <n v="571712.68817204295"/>
    <n v="3.5796946233044298"/>
  </r>
  <r>
    <s v="financial services"/>
    <n v="4496166"/>
    <s v="operating"/>
    <s v="jpn"/>
    <n v="2008"/>
    <n v="1196166"/>
    <n v="3300000"/>
    <n v="0"/>
    <x v="0"/>
    <n v="0"/>
    <n v="0"/>
    <n v="0"/>
    <n v="-6.76810603964874E-2"/>
    <n v="571712.68817204295"/>
    <n v="0.58390397083019197"/>
  </r>
  <r>
    <s v="financial services"/>
    <n v="4700000"/>
    <s v="operating"/>
    <s v="usa"/>
    <n v="2012"/>
    <n v="4000000"/>
    <n v="0"/>
    <n v="0"/>
    <x v="0"/>
    <n v="0"/>
    <n v="0"/>
    <n v="0"/>
    <n v="-6.6472645349664697E-2"/>
    <n v="571712.68817204295"/>
    <n v="3.2056689212893801"/>
  </r>
  <r>
    <s v="financial services"/>
    <n v="5000000"/>
    <s v="operating"/>
    <s v="usa"/>
    <n v="0"/>
    <n v="0"/>
    <n v="5000000"/>
    <n v="0"/>
    <x v="0"/>
    <n v="0"/>
    <n v="0"/>
    <n v="0"/>
    <n v="-6.4694117164735707E-2"/>
    <n v="571712.68817204295"/>
    <n v="-0.53458809886115399"/>
  </r>
  <r>
    <s v="financial services"/>
    <n v="5000000"/>
    <s v="unknown"/>
    <s v="usa"/>
    <n v="2002"/>
    <n v="0"/>
    <n v="0"/>
    <n v="0"/>
    <x v="0"/>
    <n v="0"/>
    <n v="5000000"/>
    <n v="0"/>
    <n v="-6.4694117164735707E-2"/>
    <n v="571712.68817204295"/>
    <n v="-0.53458809886115399"/>
  </r>
  <r>
    <s v="financial services"/>
    <n v="5130000"/>
    <s v="operating"/>
    <s v="usa"/>
    <n v="2008"/>
    <n v="0"/>
    <n v="5130000"/>
    <n v="0"/>
    <x v="0"/>
    <n v="0"/>
    <n v="0"/>
    <n v="0"/>
    <n v="-6.3923421617933102E-2"/>
    <n v="571712.68817204295"/>
    <n v="-0.53458809886115399"/>
  </r>
  <r>
    <s v="financial services"/>
    <n v="5613564"/>
    <s v="operating"/>
    <s v="usa"/>
    <n v="2011"/>
    <n v="967750"/>
    <n v="4645814"/>
    <n v="0"/>
    <x v="0"/>
    <n v="0"/>
    <n v="0"/>
    <n v="0"/>
    <n v="-6.1056647607209802E-2"/>
    <n v="571712.68817204295"/>
    <n v="0.37032033395151498"/>
  </r>
  <r>
    <s v="financial services"/>
    <n v="6200000"/>
    <s v="operating"/>
    <s v="lva"/>
    <n v="0"/>
    <n v="0"/>
    <n v="6200000"/>
    <n v="0"/>
    <x v="0"/>
    <n v="0"/>
    <n v="0"/>
    <n v="0"/>
    <n v="-5.7580004425019697E-2"/>
    <n v="571712.68817204295"/>
    <n v="-0.53458809886115399"/>
  </r>
  <r>
    <s v="financial services"/>
    <n v="6400000"/>
    <s v="operating"/>
    <s v="usa"/>
    <n v="2011"/>
    <n v="1400000"/>
    <n v="5000000"/>
    <n v="0"/>
    <x v="0"/>
    <n v="0"/>
    <n v="0"/>
    <n v="0"/>
    <n v="-5.63943189684004E-2"/>
    <n v="571712.68817204295"/>
    <n v="0.77450185819153305"/>
  </r>
  <r>
    <s v="financial services"/>
    <n v="7540000"/>
    <s v="operating"/>
    <s v="unknown"/>
    <n v="2013"/>
    <n v="3770000"/>
    <n v="3770000"/>
    <n v="0"/>
    <x v="0"/>
    <n v="0"/>
    <n v="0"/>
    <n v="0"/>
    <n v="-4.96359118656702E-2"/>
    <n v="571712.68817204295"/>
    <n v="2.9906041426307199"/>
  </r>
  <r>
    <s v="financial services"/>
    <n v="8000000"/>
    <s v="operating"/>
    <s v="usa"/>
    <n v="0"/>
    <n v="0"/>
    <n v="8000000"/>
    <n v="0"/>
    <x v="0"/>
    <n v="0"/>
    <n v="0"/>
    <n v="0"/>
    <n v="-4.6908835315445797E-2"/>
    <n v="571712.68817204295"/>
    <n v="-0.53458809886115399"/>
  </r>
  <r>
    <s v="financial services"/>
    <n v="8199999"/>
    <s v="operating"/>
    <s v="usa"/>
    <n v="0"/>
    <n v="0"/>
    <n v="8199999"/>
    <n v="0"/>
    <x v="0"/>
    <n v="0"/>
    <n v="0"/>
    <n v="0"/>
    <n v="-4.5723155787253701E-2"/>
    <n v="571712.68817204295"/>
    <n v="-0.53458809886115399"/>
  </r>
  <r>
    <s v="financial services"/>
    <n v="10000000"/>
    <s v="operating"/>
    <s v="chn"/>
    <n v="2006"/>
    <n v="0"/>
    <n v="10000000"/>
    <n v="0"/>
    <x v="0"/>
    <n v="0"/>
    <n v="0"/>
    <n v="0"/>
    <n v="-3.5051980749252497E-2"/>
    <n v="571712.68817204295"/>
    <n v="-0.53458809886115399"/>
  </r>
  <r>
    <s v="financial services"/>
    <n v="10000000"/>
    <s v="operating"/>
    <s v="usa"/>
    <n v="2003"/>
    <n v="0"/>
    <n v="10000000"/>
    <n v="0"/>
    <x v="0"/>
    <n v="0"/>
    <n v="0"/>
    <n v="0"/>
    <n v="-3.5051980749252497E-2"/>
    <n v="571712.68817204295"/>
    <n v="-0.53458809886115399"/>
  </r>
  <r>
    <s v="financial services"/>
    <n v="10000000"/>
    <s v="unknown"/>
    <s v="usa"/>
    <n v="2007"/>
    <n v="0"/>
    <n v="0"/>
    <n v="0"/>
    <x v="0"/>
    <n v="0"/>
    <n v="10000000"/>
    <n v="0"/>
    <n v="-3.5051980749252497E-2"/>
    <n v="571712.68817204295"/>
    <n v="-0.53458809886115399"/>
  </r>
  <r>
    <s v="financial services"/>
    <n v="11000000"/>
    <s v="operating"/>
    <s v="unknown"/>
    <n v="2012"/>
    <n v="1000000"/>
    <n v="10000000"/>
    <n v="0"/>
    <x v="0"/>
    <n v="0"/>
    <n v="0"/>
    <n v="0"/>
    <n v="-2.9123553466155899E-2"/>
    <n v="571712.68817204295"/>
    <n v="0.40047615617647903"/>
  </r>
  <r>
    <s v="financial services"/>
    <n v="12100000"/>
    <s v="operating"/>
    <s v="usa"/>
    <n v="0"/>
    <n v="0"/>
    <n v="7900000"/>
    <n v="0"/>
    <x v="4"/>
    <n v="0"/>
    <n v="0"/>
    <n v="0"/>
    <n v="-2.26022834547496E-2"/>
    <n v="571712.68817204295"/>
    <n v="-0.53458809886115399"/>
  </r>
  <r>
    <s v="financial services"/>
    <n v="14000000"/>
    <s v="operating"/>
    <s v="usa"/>
    <n v="2007"/>
    <n v="0"/>
    <n v="7000000"/>
    <n v="0"/>
    <x v="0"/>
    <n v="0"/>
    <n v="0"/>
    <n v="7000000"/>
    <n v="-1.1338271616866E-2"/>
    <n v="571712.68817204295"/>
    <n v="-0.53458809886115399"/>
  </r>
  <r>
    <s v="financial services"/>
    <n v="15000000"/>
    <s v="acquired"/>
    <s v="usa"/>
    <n v="2000"/>
    <n v="0"/>
    <n v="15000000"/>
    <n v="0"/>
    <x v="0"/>
    <n v="0"/>
    <n v="0"/>
    <n v="0"/>
    <n v="-5.4098443337693902E-3"/>
    <n v="571712.68817204295"/>
    <n v="-0.53458809886115399"/>
  </r>
  <r>
    <s v="financial services"/>
    <n v="15000000"/>
    <s v="unknown"/>
    <s v="rus"/>
    <n v="2011"/>
    <n v="0"/>
    <n v="15000000"/>
    <n v="0"/>
    <x v="0"/>
    <n v="0"/>
    <n v="0"/>
    <n v="0"/>
    <n v="-5.4098443337693902E-3"/>
    <n v="571712.68817204295"/>
    <n v="-0.53458809886115399"/>
  </r>
  <r>
    <s v="financial services"/>
    <n v="16135004"/>
    <s v="operating"/>
    <s v="usa"/>
    <n v="2008"/>
    <n v="0"/>
    <n v="16135004"/>
    <n v="0"/>
    <x v="0"/>
    <n v="0"/>
    <n v="0"/>
    <n v="0"/>
    <n v="1.31894434625441E-3"/>
    <n v="571712.68817204295"/>
    <n v="-0.53458809886115399"/>
  </r>
  <r>
    <s v="financial services"/>
    <n v="16300000"/>
    <s v="operating"/>
    <s v="bra"/>
    <n v="2013"/>
    <n v="2000000"/>
    <n v="14300000"/>
    <n v="0"/>
    <x v="0"/>
    <n v="0"/>
    <n v="0"/>
    <n v="0"/>
    <n v="2.29711113425622E-3"/>
    <n v="571712.68817204295"/>
    <n v="1.33554041121411"/>
  </r>
  <r>
    <s v="financial services"/>
    <n v="16500000"/>
    <s v="operating"/>
    <s v="usa"/>
    <n v="2010"/>
    <n v="0"/>
    <n v="16500000"/>
    <n v="0"/>
    <x v="0"/>
    <n v="0"/>
    <n v="0"/>
    <n v="0"/>
    <n v="3.4827965908755501E-3"/>
    <n v="571712.68817204295"/>
    <n v="-0.53458809886115399"/>
  </r>
  <r>
    <s v="financial services"/>
    <n v="21400000"/>
    <s v="operating"/>
    <s v="can"/>
    <n v="2007"/>
    <n v="400000"/>
    <n v="13000000"/>
    <n v="0"/>
    <x v="0"/>
    <n v="0"/>
    <n v="0"/>
    <n v="0"/>
    <n v="3.2532090278049E-2"/>
    <n v="571712.68817204295"/>
    <n v="-0.16056239684609999"/>
  </r>
  <r>
    <s v="financial services"/>
    <n v="21675000"/>
    <s v="operating"/>
    <s v="usa"/>
    <n v="1902"/>
    <n v="0"/>
    <n v="3100000"/>
    <n v="0"/>
    <x v="0"/>
    <n v="0"/>
    <n v="0"/>
    <n v="0"/>
    <n v="3.41624077809006E-2"/>
    <n v="571712.68817204295"/>
    <n v="-0.53458809886115399"/>
  </r>
  <r>
    <s v="financial services"/>
    <n v="23783512"/>
    <s v="operating"/>
    <s v="fra"/>
    <n v="2012"/>
    <n v="1323515"/>
    <n v="7476573"/>
    <n v="0"/>
    <x v="0"/>
    <n v="0"/>
    <n v="14983424"/>
    <n v="0"/>
    <n v="4.6662567848437198E-2"/>
    <n v="571712.68817204295"/>
    <n v="0.70298346864497896"/>
  </r>
  <r>
    <s v="financial services"/>
    <n v="24150000"/>
    <s v="operating"/>
    <s v="gbr"/>
    <n v="2009"/>
    <n v="0"/>
    <n v="23150000"/>
    <n v="0"/>
    <x v="0"/>
    <n v="0"/>
    <n v="1000000"/>
    <n v="0"/>
    <n v="4.88352653065647E-2"/>
    <n v="571712.68817204295"/>
    <n v="-0.53458809886115399"/>
  </r>
  <r>
    <s v="financial services"/>
    <n v="25000000"/>
    <s v="operating"/>
    <s v="usa"/>
    <n v="2012"/>
    <n v="0"/>
    <n v="25000000"/>
    <n v="0"/>
    <x v="0"/>
    <n v="0"/>
    <n v="0"/>
    <n v="0"/>
    <n v="5.3874428497196897E-2"/>
    <n v="571712.68817204295"/>
    <n v="-0.53458809886115399"/>
  </r>
  <r>
    <s v="financial services"/>
    <n v="27500000"/>
    <s v="acquired"/>
    <s v="usa"/>
    <n v="0"/>
    <n v="0"/>
    <n v="0"/>
    <n v="0"/>
    <x v="5"/>
    <n v="0"/>
    <n v="0"/>
    <n v="0"/>
    <n v="6.8695496704938394E-2"/>
    <n v="571712.68817204295"/>
    <n v="-0.53458809886115399"/>
  </r>
  <r>
    <s v="financial services"/>
    <n v="45000000"/>
    <s v="operating"/>
    <s v="usa"/>
    <n v="1997"/>
    <n v="0"/>
    <n v="0"/>
    <n v="0"/>
    <x v="0"/>
    <n v="0"/>
    <n v="45000000"/>
    <n v="0"/>
    <n v="0.17244297415912899"/>
    <n v="571712.68817204295"/>
    <n v="-0.53458809886115399"/>
  </r>
  <r>
    <s v="financial services"/>
    <n v="50000000"/>
    <s v="operating"/>
    <s v="usa"/>
    <n v="0"/>
    <n v="0"/>
    <n v="0"/>
    <n v="0"/>
    <x v="0"/>
    <n v="0"/>
    <n v="0"/>
    <n v="50000000"/>
    <n v="0.20208511057461201"/>
    <n v="571712.68817204295"/>
    <n v="-0.53458809886115399"/>
  </r>
  <r>
    <s v="financial services"/>
    <n v="51000000"/>
    <s v="operating"/>
    <s v="usa"/>
    <n v="2009"/>
    <n v="0"/>
    <n v="51000000"/>
    <n v="0"/>
    <x v="0"/>
    <n v="0"/>
    <n v="0"/>
    <n v="0"/>
    <n v="0.20801353785770901"/>
    <n v="571712.68817204295"/>
    <n v="-0.53458809886115399"/>
  </r>
  <r>
    <s v="financial services"/>
    <n v="69030000"/>
    <s v="operating"/>
    <s v="usa"/>
    <n v="2007"/>
    <n v="1100000"/>
    <n v="67930000"/>
    <n v="0"/>
    <x v="0"/>
    <n v="0"/>
    <n v="0"/>
    <n v="0"/>
    <n v="0.31490308177194098"/>
    <n v="571712.68817204295"/>
    <n v="0.49398258168024201"/>
  </r>
  <r>
    <s v="financial services"/>
    <n v="88205645"/>
    <s v="operating"/>
    <s v="deu"/>
    <n v="0"/>
    <n v="0"/>
    <n v="0"/>
    <n v="0"/>
    <x v="0"/>
    <n v="0"/>
    <n v="0"/>
    <n v="0"/>
    <n v="0.42858449876091698"/>
    <n v="571712.68817204295"/>
    <n v="-0.53458809886115399"/>
  </r>
  <r>
    <s v="financial services"/>
    <n v="110000000"/>
    <s v="operating"/>
    <s v="usa"/>
    <n v="0"/>
    <n v="0"/>
    <n v="0"/>
    <n v="0"/>
    <x v="0"/>
    <n v="0"/>
    <n v="0"/>
    <n v="110000000"/>
    <n v="0.55779074756041003"/>
    <n v="571712.68817204295"/>
    <n v="-0.53458809886115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4" firstHeaderRow="0" firstDataRow="1" firstDataCol="0"/>
  <pivotFields count="15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convertible_note" fld="9" subtotal="average" baseField="0" baseItem="0"/>
    <dataField name="Average of equity_crowdfunding" fld="7" subtotal="average" baseField="0" baseItem="0"/>
    <dataField name="Average of undisclosed" fld="8" subtotal="average" baseField="0" baseItem="0"/>
    <dataField name="Average of seed" fld="5" subtotal="average" baseField="0" baseItem="0"/>
    <dataField name="Average of debt_financing" fld="10" subtotal="average" baseField="0" baseItem="0"/>
    <dataField name="Average of private_equity" fld="11" subtotal="average" baseField="0" baseItem="0"/>
    <dataField name="Average of venture" fld="6" subtotal="average" baseField="0" baseItem="0"/>
  </dataFields>
  <formats count="1">
    <format dxfId="0">
      <pivotArea outline="0" collapsedLevelsAreSubtotals="1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zieHlJmemY-Iq5VrsDLwv_gEF1f3SEWz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workbookViewId="0">
      <selection sqref="A1:O9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7500</v>
      </c>
      <c r="C2" t="s">
        <v>16</v>
      </c>
      <c r="D2" t="s">
        <v>17</v>
      </c>
      <c r="E2">
        <v>2013</v>
      </c>
      <c r="F2">
        <v>7500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-9.4291790375595597E-2</v>
      </c>
      <c r="N2">
        <v>571712.68817204295</v>
      </c>
      <c r="O2">
        <v>-0.527575116948372</v>
      </c>
    </row>
    <row r="3" spans="1:15" x14ac:dyDescent="0.25">
      <c r="A3" t="s">
        <v>15</v>
      </c>
      <c r="B3">
        <v>10000</v>
      </c>
      <c r="C3" t="s">
        <v>16</v>
      </c>
      <c r="D3" t="s">
        <v>18</v>
      </c>
      <c r="E3">
        <v>0</v>
      </c>
      <c r="F3">
        <v>0</v>
      </c>
      <c r="G3">
        <v>0</v>
      </c>
      <c r="H3">
        <v>0</v>
      </c>
      <c r="I3">
        <v>10000</v>
      </c>
      <c r="J3">
        <v>0</v>
      </c>
      <c r="K3">
        <v>0</v>
      </c>
      <c r="L3">
        <v>0</v>
      </c>
      <c r="M3">
        <v>-9.4276969307387895E-2</v>
      </c>
      <c r="N3">
        <v>571712.68817204295</v>
      </c>
      <c r="O3">
        <v>-0.53458809886115399</v>
      </c>
    </row>
    <row r="4" spans="1:15" x14ac:dyDescent="0.25">
      <c r="A4" t="s">
        <v>15</v>
      </c>
      <c r="B4">
        <v>20352</v>
      </c>
      <c r="C4" t="s">
        <v>16</v>
      </c>
      <c r="D4" t="s">
        <v>19</v>
      </c>
      <c r="E4">
        <v>0</v>
      </c>
      <c r="F4">
        <v>20352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-9.4215598228153202E-2</v>
      </c>
      <c r="N4">
        <v>571712.68817204295</v>
      </c>
      <c r="O4">
        <v>-0.51555767114262796</v>
      </c>
    </row>
    <row r="5" spans="1:15" x14ac:dyDescent="0.25">
      <c r="A5" t="s">
        <v>15</v>
      </c>
      <c r="B5">
        <v>40704</v>
      </c>
      <c r="C5" t="s">
        <v>16</v>
      </c>
      <c r="D5" t="s">
        <v>17</v>
      </c>
      <c r="E5">
        <v>2012</v>
      </c>
      <c r="F5">
        <v>40704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-9.4094942876087606E-2</v>
      </c>
      <c r="N5">
        <v>571712.68817204295</v>
      </c>
      <c r="O5">
        <v>-0.49652724342410198</v>
      </c>
    </row>
    <row r="6" spans="1:15" x14ac:dyDescent="0.25">
      <c r="A6" t="s">
        <v>15</v>
      </c>
      <c r="B6">
        <v>41250</v>
      </c>
      <c r="C6" t="s">
        <v>16</v>
      </c>
      <c r="D6" t="s">
        <v>20</v>
      </c>
      <c r="E6">
        <v>2013</v>
      </c>
      <c r="F6">
        <v>41250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-9.4091705954791105E-2</v>
      </c>
      <c r="N6">
        <v>571712.68817204295</v>
      </c>
      <c r="O6">
        <v>-0.49601669834085199</v>
      </c>
    </row>
    <row r="7" spans="1:15" x14ac:dyDescent="0.25">
      <c r="A7" t="s">
        <v>15</v>
      </c>
      <c r="B7">
        <v>42750</v>
      </c>
      <c r="C7" t="s">
        <v>16</v>
      </c>
      <c r="D7" t="s">
        <v>18</v>
      </c>
      <c r="E7">
        <v>2013</v>
      </c>
      <c r="F7">
        <v>0</v>
      </c>
      <c r="G7">
        <v>0</v>
      </c>
      <c r="H7">
        <v>0</v>
      </c>
      <c r="I7">
        <v>0</v>
      </c>
      <c r="J7">
        <v>0</v>
      </c>
      <c r="K7">
        <v>42750</v>
      </c>
      <c r="L7">
        <v>0</v>
      </c>
      <c r="M7">
        <v>-9.4082813313866406E-2</v>
      </c>
      <c r="N7">
        <v>571712.68817204295</v>
      </c>
      <c r="O7">
        <v>-0.53458809886115399</v>
      </c>
    </row>
    <row r="8" spans="1:15" x14ac:dyDescent="0.25">
      <c r="A8" t="s">
        <v>15</v>
      </c>
      <c r="B8">
        <v>50000</v>
      </c>
      <c r="C8" t="s">
        <v>21</v>
      </c>
      <c r="D8" t="s">
        <v>17</v>
      </c>
      <c r="E8">
        <v>2009</v>
      </c>
      <c r="F8">
        <v>50000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-9.4039832216064004E-2</v>
      </c>
      <c r="N8">
        <v>571712.68817204295</v>
      </c>
      <c r="O8">
        <v>-0.487834886109272</v>
      </c>
    </row>
    <row r="9" spans="1:15" x14ac:dyDescent="0.25">
      <c r="A9" t="s">
        <v>15</v>
      </c>
      <c r="B9">
        <v>50000</v>
      </c>
      <c r="C9" t="s">
        <v>16</v>
      </c>
      <c r="D9" t="s">
        <v>17</v>
      </c>
      <c r="E9">
        <v>0</v>
      </c>
      <c r="F9">
        <v>0</v>
      </c>
      <c r="G9">
        <v>50000</v>
      </c>
      <c r="H9">
        <v>0</v>
      </c>
      <c r="I9">
        <v>0</v>
      </c>
      <c r="J9">
        <v>0</v>
      </c>
      <c r="K9">
        <v>0</v>
      </c>
      <c r="L9">
        <v>0</v>
      </c>
      <c r="M9">
        <v>-9.4039832216064004E-2</v>
      </c>
      <c r="N9">
        <v>571712.68817204295</v>
      </c>
      <c r="O9">
        <v>-0.53458809886115399</v>
      </c>
    </row>
    <row r="10" spans="1:15" x14ac:dyDescent="0.25">
      <c r="A10" t="s">
        <v>15</v>
      </c>
      <c r="B10">
        <v>100000</v>
      </c>
      <c r="C10" t="s">
        <v>16</v>
      </c>
      <c r="D10" t="s">
        <v>17</v>
      </c>
      <c r="E10">
        <v>0</v>
      </c>
      <c r="F10">
        <v>100000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-9.3743410851909195E-2</v>
      </c>
      <c r="N10">
        <v>571712.68817204295</v>
      </c>
      <c r="O10">
        <v>-0.44108167335739101</v>
      </c>
    </row>
    <row r="11" spans="1:15" x14ac:dyDescent="0.25">
      <c r="A11" t="s">
        <v>15</v>
      </c>
      <c r="B11">
        <v>100000</v>
      </c>
      <c r="C11" t="s">
        <v>16</v>
      </c>
      <c r="D11" t="s">
        <v>17</v>
      </c>
      <c r="E11">
        <v>2010</v>
      </c>
      <c r="F11">
        <v>100000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-9.3743410851909195E-2</v>
      </c>
      <c r="N11">
        <v>571712.68817204295</v>
      </c>
      <c r="O11">
        <v>-0.44108167335739101</v>
      </c>
    </row>
    <row r="12" spans="1:15" x14ac:dyDescent="0.25">
      <c r="A12" t="s">
        <v>15</v>
      </c>
      <c r="B12">
        <v>120000</v>
      </c>
      <c r="C12" t="s">
        <v>16</v>
      </c>
      <c r="D12" t="s">
        <v>17</v>
      </c>
      <c r="E12">
        <v>0</v>
      </c>
      <c r="F12">
        <v>120000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-9.3624842306247194E-2</v>
      </c>
      <c r="N12">
        <v>571712.68817204295</v>
      </c>
      <c r="O12">
        <v>-0.42238038825663798</v>
      </c>
    </row>
    <row r="13" spans="1:15" x14ac:dyDescent="0.25">
      <c r="A13" t="s">
        <v>15</v>
      </c>
      <c r="B13">
        <v>148323</v>
      </c>
      <c r="C13" t="s">
        <v>16</v>
      </c>
      <c r="D13" t="s">
        <v>22</v>
      </c>
      <c r="E13">
        <v>2010</v>
      </c>
      <c r="F13">
        <v>148323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-9.3456931460308104E-2</v>
      </c>
      <c r="N13">
        <v>571712.68817204295</v>
      </c>
      <c r="O13">
        <v>-0.39589656336120699</v>
      </c>
    </row>
    <row r="14" spans="1:15" x14ac:dyDescent="0.25">
      <c r="A14" t="s">
        <v>15</v>
      </c>
      <c r="B14">
        <v>150000</v>
      </c>
      <c r="C14" t="s">
        <v>16</v>
      </c>
      <c r="D14" t="s">
        <v>17</v>
      </c>
      <c r="E14">
        <v>2013</v>
      </c>
      <c r="F14">
        <v>150000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-9.3446989487754303E-2</v>
      </c>
      <c r="N14">
        <v>571712.68817204295</v>
      </c>
      <c r="O14">
        <v>-0.39432846060550902</v>
      </c>
    </row>
    <row r="15" spans="1:15" x14ac:dyDescent="0.25">
      <c r="A15" t="s">
        <v>15</v>
      </c>
      <c r="B15">
        <v>172801</v>
      </c>
      <c r="C15" t="s">
        <v>16</v>
      </c>
      <c r="D15" t="s">
        <v>23</v>
      </c>
      <c r="E15">
        <v>2013</v>
      </c>
      <c r="F15">
        <v>172801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-9.3311815417272403E-2</v>
      </c>
      <c r="N15">
        <v>571712.68817204295</v>
      </c>
      <c r="O15">
        <v>-0.37300806052639601</v>
      </c>
    </row>
    <row r="16" spans="1:15" x14ac:dyDescent="0.25">
      <c r="A16" t="s">
        <v>15</v>
      </c>
      <c r="B16">
        <v>183352</v>
      </c>
      <c r="C16" t="s">
        <v>21</v>
      </c>
      <c r="D16" t="s">
        <v>24</v>
      </c>
      <c r="E16">
        <v>2005</v>
      </c>
      <c r="F16">
        <v>183352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-9.3249264581008504E-2</v>
      </c>
      <c r="N16">
        <v>571712.68817204295</v>
      </c>
      <c r="O16">
        <v>-0.36314219757149402</v>
      </c>
    </row>
    <row r="17" spans="1:15" x14ac:dyDescent="0.25">
      <c r="A17" t="s">
        <v>15</v>
      </c>
      <c r="B17">
        <v>217500</v>
      </c>
      <c r="C17" t="s">
        <v>16</v>
      </c>
      <c r="D17" t="s">
        <v>18</v>
      </c>
      <c r="E17">
        <v>0</v>
      </c>
      <c r="F17">
        <v>217500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-9.3046820646145306E-2</v>
      </c>
      <c r="N17">
        <v>571712.68817204295</v>
      </c>
      <c r="O17">
        <v>-0.331211623390469</v>
      </c>
    </row>
    <row r="18" spans="1:15" x14ac:dyDescent="0.25">
      <c r="A18" t="s">
        <v>15</v>
      </c>
      <c r="B18">
        <v>225000</v>
      </c>
      <c r="C18" t="s">
        <v>16</v>
      </c>
      <c r="D18" t="s">
        <v>17</v>
      </c>
      <c r="E18">
        <v>2012</v>
      </c>
      <c r="F18">
        <v>225000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-9.3002357441522104E-2</v>
      </c>
      <c r="N18">
        <v>571712.68817204295</v>
      </c>
      <c r="O18">
        <v>-0.32419864147768601</v>
      </c>
    </row>
    <row r="19" spans="1:15" x14ac:dyDescent="0.25">
      <c r="A19" t="s">
        <v>15</v>
      </c>
      <c r="B19">
        <v>271239</v>
      </c>
      <c r="C19" t="s">
        <v>16</v>
      </c>
      <c r="D19" t="s">
        <v>24</v>
      </c>
      <c r="E19">
        <v>2012</v>
      </c>
      <c r="F19">
        <v>271239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-9.2728232892378998E-2</v>
      </c>
      <c r="N19">
        <v>571712.68817204295</v>
      </c>
      <c r="O19">
        <v>-0.28096220538900102</v>
      </c>
    </row>
    <row r="20" spans="1:15" x14ac:dyDescent="0.25">
      <c r="A20" t="s">
        <v>15</v>
      </c>
      <c r="B20">
        <v>398097</v>
      </c>
      <c r="C20" t="s">
        <v>16</v>
      </c>
      <c r="D20" t="s">
        <v>22</v>
      </c>
      <c r="E20">
        <v>2010</v>
      </c>
      <c r="F20">
        <v>0</v>
      </c>
      <c r="G20">
        <v>0</v>
      </c>
      <c r="H20">
        <v>398097</v>
      </c>
      <c r="I20">
        <v>0</v>
      </c>
      <c r="J20">
        <v>0</v>
      </c>
      <c r="K20">
        <v>0</v>
      </c>
      <c r="L20">
        <v>0</v>
      </c>
      <c r="M20">
        <v>-9.1976164464099897E-2</v>
      </c>
      <c r="N20">
        <v>571712.68817204295</v>
      </c>
      <c r="O20">
        <v>-0.53458809886115399</v>
      </c>
    </row>
    <row r="21" spans="1:15" x14ac:dyDescent="0.25">
      <c r="A21" t="s">
        <v>15</v>
      </c>
      <c r="B21">
        <v>400000</v>
      </c>
      <c r="C21" t="s">
        <v>16</v>
      </c>
      <c r="D21" t="s">
        <v>17</v>
      </c>
      <c r="E21">
        <v>2014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-9.1964882666980205E-2</v>
      </c>
      <c r="N21">
        <v>571712.68817204295</v>
      </c>
      <c r="O21">
        <v>-0.53458809886115399</v>
      </c>
    </row>
    <row r="22" spans="1:15" x14ac:dyDescent="0.25">
      <c r="A22" t="s">
        <v>15</v>
      </c>
      <c r="B22">
        <v>434284</v>
      </c>
      <c r="C22" t="s">
        <v>16</v>
      </c>
      <c r="D22" t="s">
        <v>24</v>
      </c>
      <c r="E22">
        <v>2013</v>
      </c>
      <c r="F22">
        <v>182941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-9.1761632466006507E-2</v>
      </c>
      <c r="N22">
        <v>571712.68817204295</v>
      </c>
      <c r="O22">
        <v>-0.36352650898031402</v>
      </c>
    </row>
    <row r="23" spans="1:15" x14ac:dyDescent="0.25">
      <c r="A23" t="s">
        <v>15</v>
      </c>
      <c r="B23">
        <v>445958</v>
      </c>
      <c r="C23" t="s">
        <v>16</v>
      </c>
      <c r="D23" t="s">
        <v>25</v>
      </c>
      <c r="E23">
        <v>2012</v>
      </c>
      <c r="F23">
        <v>445958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-9.1692424005903606E-2</v>
      </c>
      <c r="N23">
        <v>571712.68817204295</v>
      </c>
      <c r="O23">
        <v>-0.117588713813081</v>
      </c>
    </row>
    <row r="24" spans="1:15" x14ac:dyDescent="0.25">
      <c r="A24" t="s">
        <v>15</v>
      </c>
      <c r="B24">
        <v>449999</v>
      </c>
      <c r="C24" t="s">
        <v>16</v>
      </c>
      <c r="D24" t="s">
        <v>17</v>
      </c>
      <c r="E24">
        <v>0</v>
      </c>
      <c r="F24">
        <v>0</v>
      </c>
      <c r="G24">
        <v>449999</v>
      </c>
      <c r="H24">
        <v>0</v>
      </c>
      <c r="I24">
        <v>0</v>
      </c>
      <c r="J24">
        <v>0</v>
      </c>
      <c r="K24">
        <v>0</v>
      </c>
      <c r="L24">
        <v>0</v>
      </c>
      <c r="M24">
        <v>-9.1668467231252604E-2</v>
      </c>
      <c r="N24">
        <v>571712.68817204295</v>
      </c>
      <c r="O24">
        <v>-0.53458809886115399</v>
      </c>
    </row>
    <row r="25" spans="1:15" x14ac:dyDescent="0.25">
      <c r="A25" t="s">
        <v>15</v>
      </c>
      <c r="B25">
        <v>450000</v>
      </c>
      <c r="C25" t="s">
        <v>16</v>
      </c>
      <c r="D25" t="s">
        <v>26</v>
      </c>
      <c r="E25">
        <v>2013</v>
      </c>
      <c r="F25">
        <v>300000</v>
      </c>
      <c r="G25">
        <v>0</v>
      </c>
      <c r="H25">
        <v>0</v>
      </c>
      <c r="I25">
        <v>0</v>
      </c>
      <c r="J25">
        <v>0</v>
      </c>
      <c r="K25">
        <v>0</v>
      </c>
      <c r="L25">
        <v>150000</v>
      </c>
      <c r="M25">
        <v>-9.1668461302825299E-2</v>
      </c>
      <c r="N25">
        <v>571712.68817204295</v>
      </c>
      <c r="O25">
        <v>-0.254068822349864</v>
      </c>
    </row>
    <row r="26" spans="1:15" x14ac:dyDescent="0.25">
      <c r="A26" t="s">
        <v>15</v>
      </c>
      <c r="B26">
        <v>475000</v>
      </c>
      <c r="C26" t="s">
        <v>16</v>
      </c>
      <c r="D26" t="s">
        <v>17</v>
      </c>
      <c r="E26">
        <v>2012</v>
      </c>
      <c r="F26">
        <v>475000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-9.1520250620747895E-2</v>
      </c>
      <c r="N26">
        <v>571712.68817204295</v>
      </c>
      <c r="O26">
        <v>-9.0432577718278395E-2</v>
      </c>
    </row>
    <row r="27" spans="1:15" x14ac:dyDescent="0.25">
      <c r="A27" t="s">
        <v>15</v>
      </c>
      <c r="B27">
        <v>500000</v>
      </c>
      <c r="C27" t="s">
        <v>16</v>
      </c>
      <c r="D27" t="s">
        <v>25</v>
      </c>
      <c r="E27">
        <v>0</v>
      </c>
      <c r="F27">
        <v>500000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-9.1372039938670505E-2</v>
      </c>
      <c r="N27">
        <v>571712.68817204295</v>
      </c>
      <c r="O27">
        <v>-6.7055971342337498E-2</v>
      </c>
    </row>
    <row r="28" spans="1:15" x14ac:dyDescent="0.25">
      <c r="A28" t="s">
        <v>15</v>
      </c>
      <c r="B28">
        <v>539800</v>
      </c>
      <c r="C28" t="s">
        <v>16</v>
      </c>
      <c r="D28" t="s">
        <v>27</v>
      </c>
      <c r="E28">
        <v>2012</v>
      </c>
      <c r="F28">
        <v>539800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-9.1136088532803194E-2</v>
      </c>
      <c r="N28">
        <v>571712.68817204295</v>
      </c>
      <c r="O28">
        <v>-2.98404139918397E-2</v>
      </c>
    </row>
    <row r="29" spans="1:15" x14ac:dyDescent="0.25">
      <c r="A29" t="s">
        <v>15</v>
      </c>
      <c r="B29">
        <v>550000</v>
      </c>
      <c r="C29" t="s">
        <v>16</v>
      </c>
      <c r="D29" t="s">
        <v>17</v>
      </c>
      <c r="E29">
        <v>2013</v>
      </c>
      <c r="F29">
        <v>550000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-9.1075618574515696E-2</v>
      </c>
      <c r="N29">
        <v>571712.68817204295</v>
      </c>
      <c r="O29">
        <v>-2.0302758590455799E-2</v>
      </c>
    </row>
    <row r="30" spans="1:15" x14ac:dyDescent="0.25">
      <c r="A30" t="s">
        <v>15</v>
      </c>
      <c r="B30">
        <v>605000</v>
      </c>
      <c r="C30" t="s">
        <v>16</v>
      </c>
      <c r="D30" t="s">
        <v>24</v>
      </c>
      <c r="E30">
        <v>2012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-9.0749555073945401E-2</v>
      </c>
      <c r="N30">
        <v>571712.68817204295</v>
      </c>
      <c r="O30">
        <v>-0.53458809886115399</v>
      </c>
    </row>
    <row r="31" spans="1:15" x14ac:dyDescent="0.25">
      <c r="A31" t="s">
        <v>15</v>
      </c>
      <c r="B31">
        <v>740725</v>
      </c>
      <c r="C31" t="s">
        <v>16</v>
      </c>
      <c r="D31" t="s">
        <v>17</v>
      </c>
      <c r="E31">
        <v>2013</v>
      </c>
      <c r="F31">
        <v>0</v>
      </c>
      <c r="G31">
        <v>740725</v>
      </c>
      <c r="H31">
        <v>0</v>
      </c>
      <c r="I31">
        <v>0</v>
      </c>
      <c r="J31">
        <v>0</v>
      </c>
      <c r="K31">
        <v>0</v>
      </c>
      <c r="L31">
        <v>0</v>
      </c>
      <c r="M31">
        <v>-8.9944919280947097E-2</v>
      </c>
      <c r="N31">
        <v>571712.68817204295</v>
      </c>
      <c r="O31">
        <v>-0.53458809886115399</v>
      </c>
    </row>
    <row r="32" spans="1:15" x14ac:dyDescent="0.25">
      <c r="A32" t="s">
        <v>15</v>
      </c>
      <c r="B32">
        <v>750000</v>
      </c>
      <c r="C32" t="s">
        <v>16</v>
      </c>
      <c r="D32" t="s">
        <v>17</v>
      </c>
      <c r="E32">
        <v>2011</v>
      </c>
      <c r="F32">
        <v>0</v>
      </c>
      <c r="G32">
        <v>750000</v>
      </c>
      <c r="H32">
        <v>0</v>
      </c>
      <c r="I32">
        <v>0</v>
      </c>
      <c r="J32">
        <v>0</v>
      </c>
      <c r="K32">
        <v>0</v>
      </c>
      <c r="L32">
        <v>0</v>
      </c>
      <c r="M32">
        <v>-8.9889933117896295E-2</v>
      </c>
      <c r="N32">
        <v>571712.68817204295</v>
      </c>
      <c r="O32">
        <v>-0.53458809886115399</v>
      </c>
    </row>
    <row r="33" spans="1:15" x14ac:dyDescent="0.25">
      <c r="A33" t="s">
        <v>15</v>
      </c>
      <c r="B33">
        <v>750000</v>
      </c>
      <c r="C33" t="s">
        <v>16</v>
      </c>
      <c r="D33" t="s">
        <v>17</v>
      </c>
      <c r="E33">
        <v>2012</v>
      </c>
      <c r="F33">
        <v>750000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-8.9889933117896295E-2</v>
      </c>
      <c r="N33">
        <v>571712.68817204295</v>
      </c>
      <c r="O33">
        <v>0.16671009241706999</v>
      </c>
    </row>
    <row r="34" spans="1:15" x14ac:dyDescent="0.25">
      <c r="A34" t="s">
        <v>15</v>
      </c>
      <c r="B34">
        <v>800000</v>
      </c>
      <c r="C34" t="s">
        <v>16</v>
      </c>
      <c r="D34" t="s">
        <v>28</v>
      </c>
      <c r="E34">
        <v>2013</v>
      </c>
      <c r="F34">
        <v>800000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-8.95935117537415E-2</v>
      </c>
      <c r="N34">
        <v>571712.68817204295</v>
      </c>
      <c r="O34">
        <v>0.21346330516895201</v>
      </c>
    </row>
    <row r="35" spans="1:15" x14ac:dyDescent="0.25">
      <c r="A35" t="s">
        <v>15</v>
      </c>
      <c r="B35">
        <v>1000000</v>
      </c>
      <c r="C35" t="s">
        <v>16</v>
      </c>
      <c r="D35" t="s">
        <v>29</v>
      </c>
      <c r="E35">
        <v>0</v>
      </c>
      <c r="F35">
        <v>1000000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-8.8407826297122197E-2</v>
      </c>
      <c r="N35">
        <v>571712.68817204295</v>
      </c>
      <c r="O35">
        <v>0.40047615617647903</v>
      </c>
    </row>
    <row r="36" spans="1:15" x14ac:dyDescent="0.25">
      <c r="A36" t="s">
        <v>15</v>
      </c>
      <c r="B36">
        <v>1000000</v>
      </c>
      <c r="C36" t="s">
        <v>16</v>
      </c>
      <c r="D36" t="s">
        <v>28</v>
      </c>
      <c r="E36">
        <v>2011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-8.8407826297122197E-2</v>
      </c>
      <c r="N36">
        <v>571712.68817204295</v>
      </c>
      <c r="O36">
        <v>-0.53458809886115399</v>
      </c>
    </row>
    <row r="37" spans="1:15" x14ac:dyDescent="0.25">
      <c r="A37" t="s">
        <v>15</v>
      </c>
      <c r="B37">
        <v>1000000</v>
      </c>
      <c r="C37" t="s">
        <v>16</v>
      </c>
      <c r="D37" t="s">
        <v>30</v>
      </c>
      <c r="E37">
        <v>2013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-8.8407826297122197E-2</v>
      </c>
      <c r="N37">
        <v>571712.68817204295</v>
      </c>
      <c r="O37">
        <v>-0.53458809886115399</v>
      </c>
    </row>
    <row r="38" spans="1:15" x14ac:dyDescent="0.25">
      <c r="A38" t="s">
        <v>15</v>
      </c>
      <c r="B38">
        <v>1000000</v>
      </c>
      <c r="C38" t="s">
        <v>16</v>
      </c>
      <c r="D38" t="s">
        <v>31</v>
      </c>
      <c r="E38">
        <v>0</v>
      </c>
      <c r="F38">
        <v>0</v>
      </c>
      <c r="G38">
        <v>1000000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-8.8407826297122197E-2</v>
      </c>
      <c r="N38">
        <v>571712.68817204295</v>
      </c>
      <c r="O38">
        <v>-0.53458809886115399</v>
      </c>
    </row>
    <row r="39" spans="1:15" x14ac:dyDescent="0.25">
      <c r="A39" t="s">
        <v>15</v>
      </c>
      <c r="B39">
        <v>1020352</v>
      </c>
      <c r="C39" t="s">
        <v>16</v>
      </c>
      <c r="D39" t="s">
        <v>29</v>
      </c>
      <c r="E39">
        <v>2011</v>
      </c>
      <c r="F39">
        <v>1020352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-8.8287170945056601E-2</v>
      </c>
      <c r="N39">
        <v>571712.68817204295</v>
      </c>
      <c r="O39">
        <v>0.419506583895005</v>
      </c>
    </row>
    <row r="40" spans="1:15" x14ac:dyDescent="0.25">
      <c r="A40" t="s">
        <v>15</v>
      </c>
      <c r="B40">
        <v>1200000</v>
      </c>
      <c r="C40" t="s">
        <v>16</v>
      </c>
      <c r="D40" t="s">
        <v>18</v>
      </c>
      <c r="E40">
        <v>2014</v>
      </c>
      <c r="F40">
        <v>1200000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-8.7222140840502893E-2</v>
      </c>
      <c r="N40">
        <v>571712.68817204295</v>
      </c>
      <c r="O40">
        <v>0.58748900718400598</v>
      </c>
    </row>
    <row r="41" spans="1:15" x14ac:dyDescent="0.25">
      <c r="A41" t="s">
        <v>15</v>
      </c>
      <c r="B41">
        <v>1200000</v>
      </c>
      <c r="C41" t="s">
        <v>16</v>
      </c>
      <c r="D41" t="s">
        <v>17</v>
      </c>
      <c r="E41">
        <v>2013</v>
      </c>
      <c r="F41">
        <v>100000</v>
      </c>
      <c r="G41">
        <v>1100000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-8.7222140840502893E-2</v>
      </c>
      <c r="N41">
        <v>571712.68817204295</v>
      </c>
      <c r="O41">
        <v>-0.44108167335739101</v>
      </c>
    </row>
    <row r="42" spans="1:15" x14ac:dyDescent="0.25">
      <c r="A42" t="s">
        <v>15</v>
      </c>
      <c r="B42">
        <v>1287243</v>
      </c>
      <c r="C42" t="s">
        <v>32</v>
      </c>
      <c r="D42" t="s">
        <v>33</v>
      </c>
      <c r="E42">
        <v>2007</v>
      </c>
      <c r="F42">
        <v>1287243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-8.6704927059043702E-2</v>
      </c>
      <c r="N42">
        <v>571712.68817204295</v>
      </c>
      <c r="O42">
        <v>0.669066817986254</v>
      </c>
    </row>
    <row r="43" spans="1:15" x14ac:dyDescent="0.25">
      <c r="A43" t="s">
        <v>15</v>
      </c>
      <c r="B43">
        <v>1400000</v>
      </c>
      <c r="C43" t="s">
        <v>16</v>
      </c>
      <c r="D43" t="s">
        <v>17</v>
      </c>
      <c r="E43">
        <v>2009</v>
      </c>
      <c r="F43">
        <v>0</v>
      </c>
      <c r="G43">
        <v>1400000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-8.6036455383883506E-2</v>
      </c>
      <c r="N43">
        <v>571712.68817204295</v>
      </c>
      <c r="O43">
        <v>-0.53458809886115399</v>
      </c>
    </row>
    <row r="44" spans="1:15" x14ac:dyDescent="0.25">
      <c r="A44" t="s">
        <v>15</v>
      </c>
      <c r="B44">
        <v>1500000</v>
      </c>
      <c r="C44" t="s">
        <v>16</v>
      </c>
      <c r="D44" t="s">
        <v>17</v>
      </c>
      <c r="E44">
        <v>2008</v>
      </c>
      <c r="F44">
        <v>1500000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-8.5443612655573903E-2</v>
      </c>
      <c r="N44">
        <v>571712.68817204295</v>
      </c>
      <c r="O44">
        <v>0.86800828369529603</v>
      </c>
    </row>
    <row r="45" spans="1:15" x14ac:dyDescent="0.25">
      <c r="A45" t="s">
        <v>15</v>
      </c>
      <c r="B45">
        <v>1500000</v>
      </c>
      <c r="C45" t="s">
        <v>16</v>
      </c>
      <c r="D45" t="s">
        <v>17</v>
      </c>
      <c r="E45">
        <v>2012</v>
      </c>
      <c r="F45">
        <v>0</v>
      </c>
      <c r="G45">
        <v>1500000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-8.5443612655573903E-2</v>
      </c>
      <c r="N45">
        <v>571712.68817204295</v>
      </c>
      <c r="O45">
        <v>-0.53458809886115399</v>
      </c>
    </row>
    <row r="46" spans="1:15" x14ac:dyDescent="0.25">
      <c r="A46" t="s">
        <v>15</v>
      </c>
      <c r="B46">
        <v>1800000</v>
      </c>
      <c r="C46" t="s">
        <v>16</v>
      </c>
      <c r="D46" t="s">
        <v>17</v>
      </c>
      <c r="E46">
        <v>2004</v>
      </c>
      <c r="F46">
        <v>0</v>
      </c>
      <c r="G46">
        <v>1800000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-8.3665084470644899E-2</v>
      </c>
      <c r="N46">
        <v>571712.68817204295</v>
      </c>
      <c r="O46">
        <v>-0.53458809886115399</v>
      </c>
    </row>
    <row r="47" spans="1:15" x14ac:dyDescent="0.25">
      <c r="A47" t="s">
        <v>15</v>
      </c>
      <c r="B47">
        <v>2000000</v>
      </c>
      <c r="C47" t="s">
        <v>16</v>
      </c>
      <c r="D47" t="s">
        <v>25</v>
      </c>
      <c r="E47">
        <v>0</v>
      </c>
      <c r="F47">
        <v>0</v>
      </c>
      <c r="G47">
        <v>0</v>
      </c>
      <c r="H47">
        <v>0</v>
      </c>
      <c r="I47">
        <v>2000000</v>
      </c>
      <c r="J47">
        <v>0</v>
      </c>
      <c r="K47">
        <v>0</v>
      </c>
      <c r="L47">
        <v>0</v>
      </c>
      <c r="M47">
        <v>-8.2479399014025595E-2</v>
      </c>
      <c r="N47">
        <v>571712.68817204295</v>
      </c>
      <c r="O47">
        <v>-0.53458809886115399</v>
      </c>
    </row>
    <row r="48" spans="1:15" x14ac:dyDescent="0.25">
      <c r="A48" t="s">
        <v>15</v>
      </c>
      <c r="B48">
        <v>2000000</v>
      </c>
      <c r="C48" t="s">
        <v>16</v>
      </c>
      <c r="D48" t="s">
        <v>17</v>
      </c>
      <c r="E48">
        <v>0</v>
      </c>
      <c r="F48">
        <v>0</v>
      </c>
      <c r="G48">
        <v>2000000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-8.2479399014025595E-2</v>
      </c>
      <c r="N48">
        <v>571712.68817204295</v>
      </c>
      <c r="O48">
        <v>-0.53458809886115399</v>
      </c>
    </row>
    <row r="49" spans="1:15" x14ac:dyDescent="0.25">
      <c r="A49" t="s">
        <v>15</v>
      </c>
      <c r="B49">
        <v>2000000</v>
      </c>
      <c r="C49" t="s">
        <v>16</v>
      </c>
      <c r="D49" t="s">
        <v>17</v>
      </c>
      <c r="E49">
        <v>2014</v>
      </c>
      <c r="F49">
        <v>2000000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-8.2479399014025595E-2</v>
      </c>
      <c r="N49">
        <v>571712.68817204295</v>
      </c>
      <c r="O49">
        <v>1.33554041121411</v>
      </c>
    </row>
    <row r="50" spans="1:15" x14ac:dyDescent="0.25">
      <c r="A50" t="s">
        <v>15</v>
      </c>
      <c r="B50">
        <v>2000000</v>
      </c>
      <c r="C50" t="s">
        <v>18</v>
      </c>
      <c r="D50" t="s">
        <v>25</v>
      </c>
      <c r="E50">
        <v>0</v>
      </c>
      <c r="F50">
        <v>0</v>
      </c>
      <c r="G50">
        <v>2000000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-8.2479399014025595E-2</v>
      </c>
      <c r="N50">
        <v>571712.68817204295</v>
      </c>
      <c r="O50">
        <v>-0.53458809886115399</v>
      </c>
    </row>
    <row r="51" spans="1:15" x14ac:dyDescent="0.25">
      <c r="A51" t="s">
        <v>15</v>
      </c>
      <c r="B51">
        <v>2485000</v>
      </c>
      <c r="C51" t="s">
        <v>16</v>
      </c>
      <c r="D51" t="s">
        <v>17</v>
      </c>
      <c r="E51">
        <v>2003</v>
      </c>
      <c r="F51">
        <v>0</v>
      </c>
      <c r="G51">
        <v>0</v>
      </c>
      <c r="H51">
        <v>0</v>
      </c>
      <c r="I51">
        <v>2485000</v>
      </c>
      <c r="J51">
        <v>0</v>
      </c>
      <c r="K51">
        <v>0</v>
      </c>
      <c r="L51">
        <v>0</v>
      </c>
      <c r="M51">
        <v>-7.9604111781723705E-2</v>
      </c>
      <c r="N51">
        <v>571712.68817204295</v>
      </c>
      <c r="O51">
        <v>-0.53458809886115399</v>
      </c>
    </row>
    <row r="52" spans="1:15" x14ac:dyDescent="0.25">
      <c r="A52" t="s">
        <v>15</v>
      </c>
      <c r="B52">
        <v>3000000</v>
      </c>
      <c r="C52" t="s">
        <v>16</v>
      </c>
      <c r="D52" t="s">
        <v>28</v>
      </c>
      <c r="E52">
        <v>2013</v>
      </c>
      <c r="F52">
        <v>3000000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-7.6550971730928896E-2</v>
      </c>
      <c r="N52">
        <v>571712.68817204295</v>
      </c>
      <c r="O52">
        <v>2.2706046662517401</v>
      </c>
    </row>
    <row r="53" spans="1:15" x14ac:dyDescent="0.25">
      <c r="A53" t="s">
        <v>15</v>
      </c>
      <c r="B53">
        <v>3000000</v>
      </c>
      <c r="C53" t="s">
        <v>16</v>
      </c>
      <c r="D53" t="s">
        <v>17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3000000</v>
      </c>
      <c r="L53">
        <v>0</v>
      </c>
      <c r="M53">
        <v>-7.6550971730928896E-2</v>
      </c>
      <c r="N53">
        <v>571712.68817204295</v>
      </c>
      <c r="O53">
        <v>-0.53458809886115399</v>
      </c>
    </row>
    <row r="54" spans="1:15" x14ac:dyDescent="0.25">
      <c r="A54" t="s">
        <v>15</v>
      </c>
      <c r="B54">
        <v>3161435</v>
      </c>
      <c r="C54" t="s">
        <v>16</v>
      </c>
      <c r="D54" t="s">
        <v>23</v>
      </c>
      <c r="E54">
        <v>0</v>
      </c>
      <c r="F54">
        <v>3161435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-7.5593916072482198E-2</v>
      </c>
      <c r="N54">
        <v>571712.68817204295</v>
      </c>
      <c r="O54">
        <v>2.4215567642637401</v>
      </c>
    </row>
    <row r="55" spans="1:15" x14ac:dyDescent="0.25">
      <c r="A55" t="s">
        <v>15</v>
      </c>
      <c r="B55">
        <v>3351100</v>
      </c>
      <c r="C55" t="s">
        <v>16</v>
      </c>
      <c r="D55" t="s">
        <v>24</v>
      </c>
      <c r="E55">
        <v>2014</v>
      </c>
      <c r="F55">
        <v>3351100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-7.44695009118337E-2</v>
      </c>
      <c r="N55">
        <v>571712.68817204295</v>
      </c>
      <c r="O55">
        <v>2.59890572619546</v>
      </c>
    </row>
    <row r="56" spans="1:15" x14ac:dyDescent="0.25">
      <c r="A56" t="s">
        <v>15</v>
      </c>
      <c r="B56">
        <v>3500000</v>
      </c>
      <c r="C56" t="s">
        <v>16</v>
      </c>
      <c r="D56" t="s">
        <v>18</v>
      </c>
      <c r="E56">
        <v>2013</v>
      </c>
      <c r="F56">
        <v>3500000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-7.3586758089380602E-2</v>
      </c>
      <c r="N56">
        <v>571712.68817204295</v>
      </c>
      <c r="O56">
        <v>2.7381367937705599</v>
      </c>
    </row>
    <row r="57" spans="1:15" x14ac:dyDescent="0.25">
      <c r="A57" t="s">
        <v>15</v>
      </c>
      <c r="B57">
        <v>4000000</v>
      </c>
      <c r="C57" t="s">
        <v>16</v>
      </c>
      <c r="D57" t="s">
        <v>34</v>
      </c>
      <c r="E57">
        <v>2000</v>
      </c>
      <c r="F57">
        <v>0</v>
      </c>
      <c r="G57">
        <v>4000000</v>
      </c>
      <c r="H57">
        <v>0</v>
      </c>
      <c r="I57">
        <v>0</v>
      </c>
      <c r="J57">
        <v>0</v>
      </c>
      <c r="K57">
        <v>0</v>
      </c>
      <c r="L57">
        <v>0</v>
      </c>
      <c r="M57">
        <v>-7.0622544447832294E-2</v>
      </c>
      <c r="N57">
        <v>571712.68817204295</v>
      </c>
      <c r="O57">
        <v>-0.53458809886115399</v>
      </c>
    </row>
    <row r="58" spans="1:15" x14ac:dyDescent="0.25">
      <c r="A58" t="s">
        <v>15</v>
      </c>
      <c r="B58">
        <v>4000000</v>
      </c>
      <c r="C58" t="s">
        <v>16</v>
      </c>
      <c r="D58" t="s">
        <v>35</v>
      </c>
      <c r="E58">
        <v>2011</v>
      </c>
      <c r="F58">
        <v>0</v>
      </c>
      <c r="G58">
        <v>4000000</v>
      </c>
      <c r="H58">
        <v>0</v>
      </c>
      <c r="I58">
        <v>0</v>
      </c>
      <c r="J58">
        <v>0</v>
      </c>
      <c r="K58">
        <v>0</v>
      </c>
      <c r="L58">
        <v>0</v>
      </c>
      <c r="M58">
        <v>-7.0622544447832294E-2</v>
      </c>
      <c r="N58">
        <v>571712.68817204295</v>
      </c>
      <c r="O58">
        <v>-0.53458809886115399</v>
      </c>
    </row>
    <row r="59" spans="1:15" x14ac:dyDescent="0.25">
      <c r="A59" t="s">
        <v>15</v>
      </c>
      <c r="B59">
        <v>4099999</v>
      </c>
      <c r="C59" t="s">
        <v>16</v>
      </c>
      <c r="D59" t="s">
        <v>17</v>
      </c>
      <c r="E59">
        <v>2012</v>
      </c>
      <c r="F59">
        <v>4099999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-7.0029707647949899E-2</v>
      </c>
      <c r="N59">
        <v>571712.68817204295</v>
      </c>
      <c r="O59">
        <v>3.2991744117288899</v>
      </c>
    </row>
    <row r="60" spans="1:15" x14ac:dyDescent="0.25">
      <c r="A60" t="s">
        <v>15</v>
      </c>
      <c r="B60">
        <v>4400000</v>
      </c>
      <c r="C60" t="s">
        <v>16</v>
      </c>
      <c r="D60" t="s">
        <v>17</v>
      </c>
      <c r="E60">
        <v>2012</v>
      </c>
      <c r="F60">
        <v>4400000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-6.8251173534593604E-2</v>
      </c>
      <c r="N60">
        <v>571712.68817204295</v>
      </c>
      <c r="O60">
        <v>3.5796946233044298</v>
      </c>
    </row>
    <row r="61" spans="1:15" x14ac:dyDescent="0.25">
      <c r="A61" t="s">
        <v>15</v>
      </c>
      <c r="B61">
        <v>4496166</v>
      </c>
      <c r="C61" t="s">
        <v>16</v>
      </c>
      <c r="D61" t="s">
        <v>30</v>
      </c>
      <c r="E61">
        <v>2008</v>
      </c>
      <c r="F61">
        <v>1196166</v>
      </c>
      <c r="G61">
        <v>3300000</v>
      </c>
      <c r="H61">
        <v>0</v>
      </c>
      <c r="I61">
        <v>0</v>
      </c>
      <c r="J61">
        <v>0</v>
      </c>
      <c r="K61">
        <v>0</v>
      </c>
      <c r="L61">
        <v>0</v>
      </c>
      <c r="M61">
        <v>-6.76810603964874E-2</v>
      </c>
      <c r="N61">
        <v>571712.68817204295</v>
      </c>
      <c r="O61">
        <v>0.58390397083019197</v>
      </c>
    </row>
    <row r="62" spans="1:15" x14ac:dyDescent="0.25">
      <c r="A62" t="s">
        <v>15</v>
      </c>
      <c r="B62">
        <v>4700000</v>
      </c>
      <c r="C62" t="s">
        <v>16</v>
      </c>
      <c r="D62" t="s">
        <v>17</v>
      </c>
      <c r="E62">
        <v>2012</v>
      </c>
      <c r="F62">
        <v>4000000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-6.6472645349664697E-2</v>
      </c>
      <c r="N62">
        <v>571712.68817204295</v>
      </c>
      <c r="O62">
        <v>3.2056689212893801</v>
      </c>
    </row>
    <row r="63" spans="1:15" x14ac:dyDescent="0.25">
      <c r="A63" t="s">
        <v>15</v>
      </c>
      <c r="B63">
        <v>5000000</v>
      </c>
      <c r="C63" t="s">
        <v>16</v>
      </c>
      <c r="D63" t="s">
        <v>17</v>
      </c>
      <c r="E63">
        <v>0</v>
      </c>
      <c r="F63">
        <v>0</v>
      </c>
      <c r="G63">
        <v>5000000</v>
      </c>
      <c r="H63">
        <v>0</v>
      </c>
      <c r="I63">
        <v>0</v>
      </c>
      <c r="J63">
        <v>0</v>
      </c>
      <c r="K63">
        <v>0</v>
      </c>
      <c r="L63">
        <v>0</v>
      </c>
      <c r="M63">
        <v>-6.4694117164735707E-2</v>
      </c>
      <c r="N63">
        <v>571712.68817204295</v>
      </c>
      <c r="O63">
        <v>-0.53458809886115399</v>
      </c>
    </row>
    <row r="64" spans="1:15" x14ac:dyDescent="0.25">
      <c r="A64" t="s">
        <v>15</v>
      </c>
      <c r="B64">
        <v>5000000</v>
      </c>
      <c r="C64" t="s">
        <v>18</v>
      </c>
      <c r="D64" t="s">
        <v>17</v>
      </c>
      <c r="E64">
        <v>2002</v>
      </c>
      <c r="F64">
        <v>0</v>
      </c>
      <c r="G64">
        <v>0</v>
      </c>
      <c r="H64">
        <v>0</v>
      </c>
      <c r="I64">
        <v>0</v>
      </c>
      <c r="J64">
        <v>0</v>
      </c>
      <c r="K64">
        <v>5000000</v>
      </c>
      <c r="L64">
        <v>0</v>
      </c>
      <c r="M64">
        <v>-6.4694117164735707E-2</v>
      </c>
      <c r="N64">
        <v>571712.68817204295</v>
      </c>
      <c r="O64">
        <v>-0.53458809886115399</v>
      </c>
    </row>
    <row r="65" spans="1:15" x14ac:dyDescent="0.25">
      <c r="A65" t="s">
        <v>15</v>
      </c>
      <c r="B65">
        <v>5130000</v>
      </c>
      <c r="C65" t="s">
        <v>16</v>
      </c>
      <c r="D65" t="s">
        <v>17</v>
      </c>
      <c r="E65">
        <v>2008</v>
      </c>
      <c r="F65">
        <v>0</v>
      </c>
      <c r="G65">
        <v>5130000</v>
      </c>
      <c r="H65">
        <v>0</v>
      </c>
      <c r="I65">
        <v>0</v>
      </c>
      <c r="J65">
        <v>0</v>
      </c>
      <c r="K65">
        <v>0</v>
      </c>
      <c r="L65">
        <v>0</v>
      </c>
      <c r="M65">
        <v>-6.3923421617933102E-2</v>
      </c>
      <c r="N65">
        <v>571712.68817204295</v>
      </c>
      <c r="O65">
        <v>-0.53458809886115399</v>
      </c>
    </row>
    <row r="66" spans="1:15" x14ac:dyDescent="0.25">
      <c r="A66" t="s">
        <v>15</v>
      </c>
      <c r="B66">
        <v>5613564</v>
      </c>
      <c r="C66" t="s">
        <v>16</v>
      </c>
      <c r="D66" t="s">
        <v>17</v>
      </c>
      <c r="E66">
        <v>2011</v>
      </c>
      <c r="F66">
        <v>967750</v>
      </c>
      <c r="G66">
        <v>4645814</v>
      </c>
      <c r="H66">
        <v>0</v>
      </c>
      <c r="I66">
        <v>0</v>
      </c>
      <c r="J66">
        <v>0</v>
      </c>
      <c r="K66">
        <v>0</v>
      </c>
      <c r="L66">
        <v>0</v>
      </c>
      <c r="M66">
        <v>-6.1056647607209802E-2</v>
      </c>
      <c r="N66">
        <v>571712.68817204295</v>
      </c>
      <c r="O66">
        <v>0.37032033395151498</v>
      </c>
    </row>
    <row r="67" spans="1:15" x14ac:dyDescent="0.25">
      <c r="A67" t="s">
        <v>15</v>
      </c>
      <c r="B67">
        <v>6200000</v>
      </c>
      <c r="C67" t="s">
        <v>16</v>
      </c>
      <c r="D67" t="s">
        <v>36</v>
      </c>
      <c r="E67">
        <v>0</v>
      </c>
      <c r="F67">
        <v>0</v>
      </c>
      <c r="G67">
        <v>6200000</v>
      </c>
      <c r="H67">
        <v>0</v>
      </c>
      <c r="I67">
        <v>0</v>
      </c>
      <c r="J67">
        <v>0</v>
      </c>
      <c r="K67">
        <v>0</v>
      </c>
      <c r="L67">
        <v>0</v>
      </c>
      <c r="M67">
        <v>-5.7580004425019697E-2</v>
      </c>
      <c r="N67">
        <v>571712.68817204295</v>
      </c>
      <c r="O67">
        <v>-0.53458809886115399</v>
      </c>
    </row>
    <row r="68" spans="1:15" x14ac:dyDescent="0.25">
      <c r="A68" t="s">
        <v>15</v>
      </c>
      <c r="B68">
        <v>6400000</v>
      </c>
      <c r="C68" t="s">
        <v>16</v>
      </c>
      <c r="D68" t="s">
        <v>17</v>
      </c>
      <c r="E68">
        <v>2011</v>
      </c>
      <c r="F68">
        <v>1400000</v>
      </c>
      <c r="G68">
        <v>5000000</v>
      </c>
      <c r="H68">
        <v>0</v>
      </c>
      <c r="I68">
        <v>0</v>
      </c>
      <c r="J68">
        <v>0</v>
      </c>
      <c r="K68">
        <v>0</v>
      </c>
      <c r="L68">
        <v>0</v>
      </c>
      <c r="M68">
        <v>-5.63943189684004E-2</v>
      </c>
      <c r="N68">
        <v>571712.68817204295</v>
      </c>
      <c r="O68">
        <v>0.77450185819153305</v>
      </c>
    </row>
    <row r="69" spans="1:15" x14ac:dyDescent="0.25">
      <c r="A69" t="s">
        <v>15</v>
      </c>
      <c r="B69">
        <v>7540000</v>
      </c>
      <c r="C69" t="s">
        <v>16</v>
      </c>
      <c r="D69" t="s">
        <v>18</v>
      </c>
      <c r="E69">
        <v>2013</v>
      </c>
      <c r="F69">
        <v>3770000</v>
      </c>
      <c r="G69">
        <v>3770000</v>
      </c>
      <c r="H69">
        <v>0</v>
      </c>
      <c r="I69">
        <v>0</v>
      </c>
      <c r="J69">
        <v>0</v>
      </c>
      <c r="K69">
        <v>0</v>
      </c>
      <c r="L69">
        <v>0</v>
      </c>
      <c r="M69">
        <v>-4.96359118656702E-2</v>
      </c>
      <c r="N69">
        <v>571712.68817204295</v>
      </c>
      <c r="O69">
        <v>2.9906041426307199</v>
      </c>
    </row>
    <row r="70" spans="1:15" x14ac:dyDescent="0.25">
      <c r="A70" t="s">
        <v>15</v>
      </c>
      <c r="B70">
        <v>8000000</v>
      </c>
      <c r="C70" t="s">
        <v>16</v>
      </c>
      <c r="D70" t="s">
        <v>17</v>
      </c>
      <c r="E70">
        <v>0</v>
      </c>
      <c r="F70">
        <v>0</v>
      </c>
      <c r="G70">
        <v>8000000</v>
      </c>
      <c r="H70">
        <v>0</v>
      </c>
      <c r="I70">
        <v>0</v>
      </c>
      <c r="J70">
        <v>0</v>
      </c>
      <c r="K70">
        <v>0</v>
      </c>
      <c r="L70">
        <v>0</v>
      </c>
      <c r="M70">
        <v>-4.6908835315445797E-2</v>
      </c>
      <c r="N70">
        <v>571712.68817204295</v>
      </c>
      <c r="O70">
        <v>-0.53458809886115399</v>
      </c>
    </row>
    <row r="71" spans="1:15" x14ac:dyDescent="0.25">
      <c r="A71" t="s">
        <v>15</v>
      </c>
      <c r="B71">
        <v>8199999</v>
      </c>
      <c r="C71" t="s">
        <v>16</v>
      </c>
      <c r="D71" t="s">
        <v>17</v>
      </c>
      <c r="E71">
        <v>0</v>
      </c>
      <c r="F71">
        <v>0</v>
      </c>
      <c r="G71">
        <v>8199999</v>
      </c>
      <c r="H71">
        <v>0</v>
      </c>
      <c r="I71">
        <v>0</v>
      </c>
      <c r="J71">
        <v>0</v>
      </c>
      <c r="K71">
        <v>0</v>
      </c>
      <c r="L71">
        <v>0</v>
      </c>
      <c r="M71">
        <v>-4.5723155787253701E-2</v>
      </c>
      <c r="N71">
        <v>571712.68817204295</v>
      </c>
      <c r="O71">
        <v>-0.53458809886115399</v>
      </c>
    </row>
    <row r="72" spans="1:15" x14ac:dyDescent="0.25">
      <c r="A72" t="s">
        <v>15</v>
      </c>
      <c r="B72">
        <v>10000000</v>
      </c>
      <c r="C72" t="s">
        <v>16</v>
      </c>
      <c r="D72" t="s">
        <v>35</v>
      </c>
      <c r="E72">
        <v>2006</v>
      </c>
      <c r="F72">
        <v>0</v>
      </c>
      <c r="G72">
        <v>10000000</v>
      </c>
      <c r="H72">
        <v>0</v>
      </c>
      <c r="I72">
        <v>0</v>
      </c>
      <c r="J72">
        <v>0</v>
      </c>
      <c r="K72">
        <v>0</v>
      </c>
      <c r="L72">
        <v>0</v>
      </c>
      <c r="M72">
        <v>-3.5051980749252497E-2</v>
      </c>
      <c r="N72">
        <v>571712.68817204295</v>
      </c>
      <c r="O72">
        <v>-0.53458809886115399</v>
      </c>
    </row>
    <row r="73" spans="1:15" x14ac:dyDescent="0.25">
      <c r="A73" t="s">
        <v>15</v>
      </c>
      <c r="B73">
        <v>10000000</v>
      </c>
      <c r="C73" t="s">
        <v>16</v>
      </c>
      <c r="D73" t="s">
        <v>17</v>
      </c>
      <c r="E73">
        <v>2003</v>
      </c>
      <c r="F73">
        <v>0</v>
      </c>
      <c r="G73">
        <v>10000000</v>
      </c>
      <c r="H73">
        <v>0</v>
      </c>
      <c r="I73">
        <v>0</v>
      </c>
      <c r="J73">
        <v>0</v>
      </c>
      <c r="K73">
        <v>0</v>
      </c>
      <c r="L73">
        <v>0</v>
      </c>
      <c r="M73">
        <v>-3.5051980749252497E-2</v>
      </c>
      <c r="N73">
        <v>571712.68817204295</v>
      </c>
      <c r="O73">
        <v>-0.53458809886115399</v>
      </c>
    </row>
    <row r="74" spans="1:15" x14ac:dyDescent="0.25">
      <c r="A74" t="s">
        <v>15</v>
      </c>
      <c r="B74">
        <v>10000000</v>
      </c>
      <c r="C74" t="s">
        <v>18</v>
      </c>
      <c r="D74" t="s">
        <v>17</v>
      </c>
      <c r="E74">
        <v>2007</v>
      </c>
      <c r="F74">
        <v>0</v>
      </c>
      <c r="G74">
        <v>0</v>
      </c>
      <c r="H74">
        <v>0</v>
      </c>
      <c r="I74">
        <v>0</v>
      </c>
      <c r="J74">
        <v>0</v>
      </c>
      <c r="K74">
        <v>10000000</v>
      </c>
      <c r="L74">
        <v>0</v>
      </c>
      <c r="M74">
        <v>-3.5051980749252497E-2</v>
      </c>
      <c r="N74">
        <v>571712.68817204295</v>
      </c>
      <c r="O74">
        <v>-0.53458809886115399</v>
      </c>
    </row>
    <row r="75" spans="1:15" x14ac:dyDescent="0.25">
      <c r="A75" t="s">
        <v>15</v>
      </c>
      <c r="B75">
        <v>11000000</v>
      </c>
      <c r="C75" t="s">
        <v>16</v>
      </c>
      <c r="D75" t="s">
        <v>18</v>
      </c>
      <c r="E75">
        <v>2012</v>
      </c>
      <c r="F75">
        <v>1000000</v>
      </c>
      <c r="G75">
        <v>10000000</v>
      </c>
      <c r="H75">
        <v>0</v>
      </c>
      <c r="I75">
        <v>0</v>
      </c>
      <c r="J75">
        <v>0</v>
      </c>
      <c r="K75">
        <v>0</v>
      </c>
      <c r="L75">
        <v>0</v>
      </c>
      <c r="M75">
        <v>-2.9123553466155899E-2</v>
      </c>
      <c r="N75">
        <v>571712.68817204295</v>
      </c>
      <c r="O75">
        <v>0.40047615617647903</v>
      </c>
    </row>
    <row r="76" spans="1:15" x14ac:dyDescent="0.25">
      <c r="A76" t="s">
        <v>15</v>
      </c>
      <c r="B76">
        <v>12100000</v>
      </c>
      <c r="C76" t="s">
        <v>16</v>
      </c>
      <c r="D76" t="s">
        <v>17</v>
      </c>
      <c r="E76">
        <v>0</v>
      </c>
      <c r="F76">
        <v>0</v>
      </c>
      <c r="G76">
        <v>7900000</v>
      </c>
      <c r="H76">
        <v>0</v>
      </c>
      <c r="I76">
        <v>4200000</v>
      </c>
      <c r="J76">
        <v>0</v>
      </c>
      <c r="K76">
        <v>0</v>
      </c>
      <c r="L76">
        <v>0</v>
      </c>
      <c r="M76">
        <v>-2.26022834547496E-2</v>
      </c>
      <c r="N76">
        <v>571712.68817204295</v>
      </c>
      <c r="O76">
        <v>-0.53458809886115399</v>
      </c>
    </row>
    <row r="77" spans="1:15" x14ac:dyDescent="0.25">
      <c r="A77" t="s">
        <v>15</v>
      </c>
      <c r="B77">
        <v>14000000</v>
      </c>
      <c r="C77" t="s">
        <v>16</v>
      </c>
      <c r="D77" t="s">
        <v>17</v>
      </c>
      <c r="E77">
        <v>2007</v>
      </c>
      <c r="F77">
        <v>0</v>
      </c>
      <c r="G77">
        <v>7000000</v>
      </c>
      <c r="H77">
        <v>0</v>
      </c>
      <c r="I77">
        <v>0</v>
      </c>
      <c r="J77">
        <v>0</v>
      </c>
      <c r="K77">
        <v>0</v>
      </c>
      <c r="L77">
        <v>7000000</v>
      </c>
      <c r="M77">
        <v>-1.1338271616866E-2</v>
      </c>
      <c r="N77">
        <v>571712.68817204295</v>
      </c>
      <c r="O77">
        <v>-0.53458809886115399</v>
      </c>
    </row>
    <row r="78" spans="1:15" x14ac:dyDescent="0.25">
      <c r="A78" t="s">
        <v>15</v>
      </c>
      <c r="B78">
        <v>15000000</v>
      </c>
      <c r="C78" t="s">
        <v>32</v>
      </c>
      <c r="D78" t="s">
        <v>17</v>
      </c>
      <c r="E78">
        <v>2000</v>
      </c>
      <c r="F78">
        <v>0</v>
      </c>
      <c r="G78">
        <v>15000000</v>
      </c>
      <c r="H78">
        <v>0</v>
      </c>
      <c r="I78">
        <v>0</v>
      </c>
      <c r="J78">
        <v>0</v>
      </c>
      <c r="K78">
        <v>0</v>
      </c>
      <c r="L78">
        <v>0</v>
      </c>
      <c r="M78">
        <v>-5.4098443337693902E-3</v>
      </c>
      <c r="N78">
        <v>571712.68817204295</v>
      </c>
      <c r="O78">
        <v>-0.53458809886115399</v>
      </c>
    </row>
    <row r="79" spans="1:15" x14ac:dyDescent="0.25">
      <c r="A79" t="s">
        <v>15</v>
      </c>
      <c r="B79">
        <v>15000000</v>
      </c>
      <c r="C79" t="s">
        <v>18</v>
      </c>
      <c r="D79" t="s">
        <v>25</v>
      </c>
      <c r="E79">
        <v>2011</v>
      </c>
      <c r="F79">
        <v>0</v>
      </c>
      <c r="G79">
        <v>15000000</v>
      </c>
      <c r="H79">
        <v>0</v>
      </c>
      <c r="I79">
        <v>0</v>
      </c>
      <c r="J79">
        <v>0</v>
      </c>
      <c r="K79">
        <v>0</v>
      </c>
      <c r="L79">
        <v>0</v>
      </c>
      <c r="M79">
        <v>-5.4098443337693902E-3</v>
      </c>
      <c r="N79">
        <v>571712.68817204295</v>
      </c>
      <c r="O79">
        <v>-0.53458809886115399</v>
      </c>
    </row>
    <row r="80" spans="1:15" x14ac:dyDescent="0.25">
      <c r="A80" t="s">
        <v>15</v>
      </c>
      <c r="B80">
        <v>16135004</v>
      </c>
      <c r="C80" t="s">
        <v>16</v>
      </c>
      <c r="D80" t="s">
        <v>17</v>
      </c>
      <c r="E80">
        <v>2008</v>
      </c>
      <c r="F80">
        <v>0</v>
      </c>
      <c r="G80">
        <v>16135004</v>
      </c>
      <c r="H80">
        <v>0</v>
      </c>
      <c r="I80">
        <v>0</v>
      </c>
      <c r="J80">
        <v>0</v>
      </c>
      <c r="K80">
        <v>0</v>
      </c>
      <c r="L80">
        <v>0</v>
      </c>
      <c r="M80">
        <v>1.31894434625441E-3</v>
      </c>
      <c r="N80">
        <v>571712.68817204295</v>
      </c>
      <c r="O80">
        <v>-0.53458809886115399</v>
      </c>
    </row>
    <row r="81" spans="1:15" x14ac:dyDescent="0.25">
      <c r="A81" t="s">
        <v>15</v>
      </c>
      <c r="B81">
        <v>16300000</v>
      </c>
      <c r="C81" t="s">
        <v>16</v>
      </c>
      <c r="D81" t="s">
        <v>37</v>
      </c>
      <c r="E81">
        <v>2013</v>
      </c>
      <c r="F81">
        <v>2000000</v>
      </c>
      <c r="G81">
        <v>14300000</v>
      </c>
      <c r="H81">
        <v>0</v>
      </c>
      <c r="I81">
        <v>0</v>
      </c>
      <c r="J81">
        <v>0</v>
      </c>
      <c r="K81">
        <v>0</v>
      </c>
      <c r="L81">
        <v>0</v>
      </c>
      <c r="M81">
        <v>2.29711113425622E-3</v>
      </c>
      <c r="N81">
        <v>571712.68817204295</v>
      </c>
      <c r="O81">
        <v>1.33554041121411</v>
      </c>
    </row>
    <row r="82" spans="1:15" x14ac:dyDescent="0.25">
      <c r="A82" t="s">
        <v>15</v>
      </c>
      <c r="B82">
        <v>16500000</v>
      </c>
      <c r="C82" t="s">
        <v>16</v>
      </c>
      <c r="D82" t="s">
        <v>17</v>
      </c>
      <c r="E82">
        <v>2010</v>
      </c>
      <c r="F82">
        <v>0</v>
      </c>
      <c r="G82">
        <v>16500000</v>
      </c>
      <c r="H82">
        <v>0</v>
      </c>
      <c r="I82">
        <v>0</v>
      </c>
      <c r="J82">
        <v>0</v>
      </c>
      <c r="K82">
        <v>0</v>
      </c>
      <c r="L82">
        <v>0</v>
      </c>
      <c r="M82">
        <v>3.4827965908755501E-3</v>
      </c>
      <c r="N82">
        <v>571712.68817204295</v>
      </c>
      <c r="O82">
        <v>-0.53458809886115399</v>
      </c>
    </row>
    <row r="83" spans="1:15" x14ac:dyDescent="0.25">
      <c r="A83" t="s">
        <v>15</v>
      </c>
      <c r="B83">
        <v>21400000</v>
      </c>
      <c r="C83" t="s">
        <v>16</v>
      </c>
      <c r="D83" t="s">
        <v>38</v>
      </c>
      <c r="E83">
        <v>2007</v>
      </c>
      <c r="F83">
        <v>400000</v>
      </c>
      <c r="G83">
        <v>13000000</v>
      </c>
      <c r="H83">
        <v>0</v>
      </c>
      <c r="I83">
        <v>0</v>
      </c>
      <c r="J83">
        <v>0</v>
      </c>
      <c r="K83">
        <v>0</v>
      </c>
      <c r="L83">
        <v>0</v>
      </c>
      <c r="M83">
        <v>3.2532090278049E-2</v>
      </c>
      <c r="N83">
        <v>571712.68817204295</v>
      </c>
      <c r="O83">
        <v>-0.16056239684609999</v>
      </c>
    </row>
    <row r="84" spans="1:15" x14ac:dyDescent="0.25">
      <c r="A84" t="s">
        <v>15</v>
      </c>
      <c r="B84">
        <v>21675000</v>
      </c>
      <c r="C84" t="s">
        <v>16</v>
      </c>
      <c r="D84" t="s">
        <v>17</v>
      </c>
      <c r="E84">
        <v>1902</v>
      </c>
      <c r="F84">
        <v>0</v>
      </c>
      <c r="G84">
        <v>3100000</v>
      </c>
      <c r="H84">
        <v>0</v>
      </c>
      <c r="I84">
        <v>0</v>
      </c>
      <c r="J84">
        <v>0</v>
      </c>
      <c r="K84">
        <v>0</v>
      </c>
      <c r="L84">
        <v>0</v>
      </c>
      <c r="M84">
        <v>3.41624077809006E-2</v>
      </c>
      <c r="N84">
        <v>571712.68817204295</v>
      </c>
      <c r="O84">
        <v>-0.53458809886115399</v>
      </c>
    </row>
    <row r="85" spans="1:15" x14ac:dyDescent="0.25">
      <c r="A85" t="s">
        <v>15</v>
      </c>
      <c r="B85">
        <v>23783512</v>
      </c>
      <c r="C85" t="s">
        <v>16</v>
      </c>
      <c r="D85" t="s">
        <v>22</v>
      </c>
      <c r="E85">
        <v>2012</v>
      </c>
      <c r="F85">
        <v>1323515</v>
      </c>
      <c r="G85">
        <v>7476573</v>
      </c>
      <c r="H85">
        <v>0</v>
      </c>
      <c r="I85">
        <v>0</v>
      </c>
      <c r="J85">
        <v>0</v>
      </c>
      <c r="K85">
        <v>14983424</v>
      </c>
      <c r="L85">
        <v>0</v>
      </c>
      <c r="M85">
        <v>4.6662567848437198E-2</v>
      </c>
      <c r="N85">
        <v>571712.68817204295</v>
      </c>
      <c r="O85">
        <v>0.70298346864497896</v>
      </c>
    </row>
    <row r="86" spans="1:15" x14ac:dyDescent="0.25">
      <c r="A86" t="s">
        <v>15</v>
      </c>
      <c r="B86">
        <v>24150000</v>
      </c>
      <c r="C86" t="s">
        <v>16</v>
      </c>
      <c r="D86" t="s">
        <v>24</v>
      </c>
      <c r="E86">
        <v>2009</v>
      </c>
      <c r="F86">
        <v>0</v>
      </c>
      <c r="G86">
        <v>23150000</v>
      </c>
      <c r="H86">
        <v>0</v>
      </c>
      <c r="I86">
        <v>0</v>
      </c>
      <c r="J86">
        <v>0</v>
      </c>
      <c r="K86">
        <v>1000000</v>
      </c>
      <c r="L86">
        <v>0</v>
      </c>
      <c r="M86">
        <v>4.88352653065647E-2</v>
      </c>
      <c r="N86">
        <v>571712.68817204295</v>
      </c>
      <c r="O86">
        <v>-0.53458809886115399</v>
      </c>
    </row>
    <row r="87" spans="1:15" x14ac:dyDescent="0.25">
      <c r="A87" t="s">
        <v>15</v>
      </c>
      <c r="B87">
        <v>25000000</v>
      </c>
      <c r="C87" t="s">
        <v>16</v>
      </c>
      <c r="D87" t="s">
        <v>17</v>
      </c>
      <c r="E87">
        <v>2012</v>
      </c>
      <c r="F87">
        <v>0</v>
      </c>
      <c r="G87">
        <v>25000000</v>
      </c>
      <c r="H87">
        <v>0</v>
      </c>
      <c r="I87">
        <v>0</v>
      </c>
      <c r="J87">
        <v>0</v>
      </c>
      <c r="K87">
        <v>0</v>
      </c>
      <c r="L87">
        <v>0</v>
      </c>
      <c r="M87">
        <v>5.3874428497196897E-2</v>
      </c>
      <c r="N87">
        <v>571712.68817204295</v>
      </c>
      <c r="O87">
        <v>-0.53458809886115399</v>
      </c>
    </row>
    <row r="88" spans="1:15" x14ac:dyDescent="0.25">
      <c r="A88" t="s">
        <v>15</v>
      </c>
      <c r="B88">
        <v>27500000</v>
      </c>
      <c r="C88" t="s">
        <v>32</v>
      </c>
      <c r="D88" t="s">
        <v>17</v>
      </c>
      <c r="E88">
        <v>0</v>
      </c>
      <c r="F88">
        <v>0</v>
      </c>
      <c r="G88">
        <v>0</v>
      </c>
      <c r="H88">
        <v>0</v>
      </c>
      <c r="I88">
        <v>27500000</v>
      </c>
      <c r="J88">
        <v>0</v>
      </c>
      <c r="K88">
        <v>0</v>
      </c>
      <c r="L88">
        <v>0</v>
      </c>
      <c r="M88">
        <v>6.8695496704938394E-2</v>
      </c>
      <c r="N88">
        <v>571712.68817204295</v>
      </c>
      <c r="O88">
        <v>-0.53458809886115399</v>
      </c>
    </row>
    <row r="89" spans="1:15" x14ac:dyDescent="0.25">
      <c r="A89" t="s">
        <v>15</v>
      </c>
      <c r="B89">
        <v>45000000</v>
      </c>
      <c r="C89" t="s">
        <v>16</v>
      </c>
      <c r="D89" t="s">
        <v>17</v>
      </c>
      <c r="E89">
        <v>1997</v>
      </c>
      <c r="F89">
        <v>0</v>
      </c>
      <c r="G89">
        <v>0</v>
      </c>
      <c r="H89">
        <v>0</v>
      </c>
      <c r="I89">
        <v>0</v>
      </c>
      <c r="J89">
        <v>0</v>
      </c>
      <c r="K89">
        <v>45000000</v>
      </c>
      <c r="L89">
        <v>0</v>
      </c>
      <c r="M89">
        <v>0.17244297415912899</v>
      </c>
      <c r="N89">
        <v>571712.68817204295</v>
      </c>
      <c r="O89">
        <v>-0.53458809886115399</v>
      </c>
    </row>
    <row r="90" spans="1:15" x14ac:dyDescent="0.25">
      <c r="A90" t="s">
        <v>15</v>
      </c>
      <c r="B90">
        <v>50000000</v>
      </c>
      <c r="C90" t="s">
        <v>16</v>
      </c>
      <c r="D90" t="s">
        <v>17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50000000</v>
      </c>
      <c r="M90">
        <v>0.20208511057461201</v>
      </c>
      <c r="N90">
        <v>571712.68817204295</v>
      </c>
      <c r="O90">
        <v>-0.53458809886115399</v>
      </c>
    </row>
    <row r="91" spans="1:15" x14ac:dyDescent="0.25">
      <c r="A91" t="s">
        <v>15</v>
      </c>
      <c r="B91">
        <v>51000000</v>
      </c>
      <c r="C91" t="s">
        <v>16</v>
      </c>
      <c r="D91" t="s">
        <v>17</v>
      </c>
      <c r="E91">
        <v>2009</v>
      </c>
      <c r="F91">
        <v>0</v>
      </c>
      <c r="G91">
        <v>51000000</v>
      </c>
      <c r="H91">
        <v>0</v>
      </c>
      <c r="I91">
        <v>0</v>
      </c>
      <c r="J91">
        <v>0</v>
      </c>
      <c r="K91">
        <v>0</v>
      </c>
      <c r="L91">
        <v>0</v>
      </c>
      <c r="M91">
        <v>0.20801353785770901</v>
      </c>
      <c r="N91">
        <v>571712.68817204295</v>
      </c>
      <c r="O91">
        <v>-0.53458809886115399</v>
      </c>
    </row>
    <row r="92" spans="1:15" x14ac:dyDescent="0.25">
      <c r="A92" t="s">
        <v>15</v>
      </c>
      <c r="B92">
        <v>69030000</v>
      </c>
      <c r="C92" t="s">
        <v>16</v>
      </c>
      <c r="D92" t="s">
        <v>17</v>
      </c>
      <c r="E92">
        <v>2007</v>
      </c>
      <c r="F92">
        <v>1100000</v>
      </c>
      <c r="G92">
        <v>67930000</v>
      </c>
      <c r="H92">
        <v>0</v>
      </c>
      <c r="I92">
        <v>0</v>
      </c>
      <c r="J92">
        <v>0</v>
      </c>
      <c r="K92">
        <v>0</v>
      </c>
      <c r="L92">
        <v>0</v>
      </c>
      <c r="M92">
        <v>0.31490308177194098</v>
      </c>
      <c r="N92">
        <v>571712.68817204295</v>
      </c>
      <c r="O92">
        <v>0.49398258168024201</v>
      </c>
    </row>
    <row r="93" spans="1:15" x14ac:dyDescent="0.25">
      <c r="A93" t="s">
        <v>15</v>
      </c>
      <c r="B93">
        <v>88205645</v>
      </c>
      <c r="C93" t="s">
        <v>16</v>
      </c>
      <c r="D93" t="s">
        <v>23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0.42858449876091698</v>
      </c>
      <c r="N93">
        <v>571712.68817204295</v>
      </c>
      <c r="O93">
        <v>-0.53458809886115399</v>
      </c>
    </row>
    <row r="94" spans="1:15" x14ac:dyDescent="0.25">
      <c r="A94" t="s">
        <v>15</v>
      </c>
      <c r="B94">
        <v>110000000</v>
      </c>
      <c r="C94" t="s">
        <v>16</v>
      </c>
      <c r="D94" t="s">
        <v>17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110000000</v>
      </c>
      <c r="M94">
        <v>0.55779074756041003</v>
      </c>
      <c r="N94">
        <v>571712.68817204295</v>
      </c>
      <c r="O94">
        <v>-0.53458809886115399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"/>
  <sheetViews>
    <sheetView workbookViewId="0">
      <selection activeCell="B25" sqref="B25"/>
    </sheetView>
  </sheetViews>
  <sheetFormatPr defaultRowHeight="15" x14ac:dyDescent="0.25"/>
  <cols>
    <col min="1" max="1" width="26.85546875" bestFit="1" customWidth="1"/>
    <col min="2" max="2" width="30.7109375" bestFit="1" customWidth="1"/>
    <col min="3" max="3" width="22" bestFit="1" customWidth="1"/>
    <col min="4" max="4" width="15.42578125" bestFit="1" customWidth="1"/>
    <col min="5" max="5" width="24.7109375" bestFit="1" customWidth="1"/>
    <col min="6" max="6" width="24.42578125" bestFit="1" customWidth="1"/>
    <col min="7" max="7" width="18.28515625" bestFit="1" customWidth="1"/>
  </cols>
  <sheetData>
    <row r="3" spans="1:7" x14ac:dyDescent="0.25">
      <c r="A3" t="s">
        <v>43</v>
      </c>
      <c r="B3" t="s">
        <v>41</v>
      </c>
      <c r="C3" t="s">
        <v>42</v>
      </c>
      <c r="D3" t="s">
        <v>39</v>
      </c>
      <c r="E3" t="s">
        <v>44</v>
      </c>
      <c r="F3" t="s">
        <v>45</v>
      </c>
      <c r="G3" t="s">
        <v>40</v>
      </c>
    </row>
    <row r="4" spans="1:7" s="1" customFormat="1" x14ac:dyDescent="0.25">
      <c r="A4" s="1">
        <v>0</v>
      </c>
      <c r="B4" s="1">
        <v>4280.6129032258068</v>
      </c>
      <c r="C4" s="1">
        <v>389193.54838709679</v>
      </c>
      <c r="D4" s="1">
        <v>571712.68817204307</v>
      </c>
      <c r="E4" s="1">
        <v>849743.80645161285</v>
      </c>
      <c r="F4" s="1">
        <v>1797311.8279569892</v>
      </c>
      <c r="G4" s="1">
        <v>4113205.5268817204</v>
      </c>
    </row>
  </sheetData>
  <sortState xmlns:xlrd2="http://schemas.microsoft.com/office/spreadsheetml/2017/richdata2" columnSort="1" ref="A3:G4">
    <sortCondition ref="A4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8:N20"/>
  <sheetViews>
    <sheetView showGridLines="0" showRowColHeaders="0" workbookViewId="0">
      <selection activeCell="O17" sqref="O17"/>
    </sheetView>
  </sheetViews>
  <sheetFormatPr defaultRowHeight="15" x14ac:dyDescent="0.25"/>
  <sheetData>
    <row r="18" spans="2:14" ht="15.75" x14ac:dyDescent="0.25">
      <c r="B18" s="2" t="s">
        <v>46</v>
      </c>
    </row>
    <row r="19" spans="2:14" x14ac:dyDescent="0.25">
      <c r="B19" s="3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J19" s="3" t="s">
        <v>8</v>
      </c>
      <c r="K19" s="3" t="s">
        <v>9</v>
      </c>
      <c r="L19" s="3" t="s">
        <v>10</v>
      </c>
      <c r="M19" s="3" t="s">
        <v>11</v>
      </c>
      <c r="N19" s="3" t="s">
        <v>12</v>
      </c>
    </row>
    <row r="20" spans="2:14" x14ac:dyDescent="0.25">
      <c r="B20" s="4" t="s">
        <v>15</v>
      </c>
      <c r="C20" s="4">
        <v>725000000</v>
      </c>
      <c r="D20" s="4" t="s">
        <v>16</v>
      </c>
      <c r="E20" s="4" t="s">
        <v>17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4.20377352666483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3"/>
  <sheetViews>
    <sheetView tabSelected="1" workbookViewId="0">
      <selection activeCell="B3" sqref="B3:Q3"/>
    </sheetView>
  </sheetViews>
  <sheetFormatPr defaultRowHeight="15" x14ac:dyDescent="0.25"/>
  <sheetData>
    <row r="2" spans="2:17" ht="15.75" thickBot="1" x14ac:dyDescent="0.3"/>
    <row r="3" spans="2:17" ht="62.25" thickBot="1" x14ac:dyDescent="0.95">
      <c r="B3" s="5" t="s">
        <v>47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</sheetData>
  <mergeCells count="1">
    <mergeCell ref="B3:Q3"/>
  </mergeCells>
  <hyperlinks>
    <hyperlink ref="B3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 DATA</vt:lpstr>
      <vt:lpstr>PIVOT TABLE</vt:lpstr>
      <vt:lpstr>DATA VISUALIZATION</vt:lpstr>
      <vt:lpstr>SQL QUERY ACCESS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2022-10-21T14:19:23Z</dcterms:created>
  <dcterms:modified xsi:type="dcterms:W3CDTF">2022-10-23T09:33:13Z</dcterms:modified>
</cp:coreProperties>
</file>