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4" i="1"/>
  <c r="P25" i="1"/>
  <c r="P26" i="1"/>
  <c r="P27" i="1"/>
  <c r="P28" i="1"/>
  <c r="P29" i="1"/>
  <c r="P30" i="1"/>
  <c r="P31" i="1"/>
  <c r="P32" i="1"/>
  <c r="P33" i="1"/>
  <c r="P34" i="1"/>
  <c r="P35" i="1"/>
  <c r="P6" i="1"/>
  <c r="G40" i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4" i="2"/>
  <c r="J25" i="2"/>
  <c r="J26" i="2"/>
  <c r="J30" i="2"/>
  <c r="J31" i="2"/>
  <c r="J32" i="2"/>
  <c r="J33" i="2"/>
  <c r="J34" i="2"/>
  <c r="J35" i="2"/>
  <c r="J6" i="2"/>
</calcChain>
</file>

<file path=xl/sharedStrings.xml><?xml version="1.0" encoding="utf-8"?>
<sst xmlns="http://schemas.openxmlformats.org/spreadsheetml/2006/main" count="374" uniqueCount="180">
  <si>
    <t>unitid</t>
  </si>
  <si>
    <t>Unique identification number for an institution</t>
  </si>
  <si>
    <t>cipcode</t>
  </si>
  <si>
    <t>CIP Code -  2000 Classification</t>
  </si>
  <si>
    <t>majornum</t>
  </si>
  <si>
    <t>First or Second Major</t>
  </si>
  <si>
    <t>awlevel</t>
  </si>
  <si>
    <t>Award Level code</t>
  </si>
  <si>
    <t>crace01</t>
  </si>
  <si>
    <t>Nonresident alien men</t>
  </si>
  <si>
    <t>crace02</t>
  </si>
  <si>
    <t>Nonresident alien women</t>
  </si>
  <si>
    <t>crace03</t>
  </si>
  <si>
    <t>Black non-Hispanic men</t>
  </si>
  <si>
    <t>crace04</t>
  </si>
  <si>
    <t>Black non-Hispanic women</t>
  </si>
  <si>
    <t>crace05</t>
  </si>
  <si>
    <t>American Indian or Alaska Native men</t>
  </si>
  <si>
    <t>crace06</t>
  </si>
  <si>
    <t>American Indian or Alaska Native women</t>
  </si>
  <si>
    <t>crace07</t>
  </si>
  <si>
    <t>Asian or Pacific Islander men</t>
  </si>
  <si>
    <t>crace08</t>
  </si>
  <si>
    <t>Asian or Pacific Islander women</t>
  </si>
  <si>
    <t>crace09</t>
  </si>
  <si>
    <t>Hispanic men</t>
  </si>
  <si>
    <t>crace10</t>
  </si>
  <si>
    <t>Hispanic women</t>
  </si>
  <si>
    <t>crace11</t>
  </si>
  <si>
    <t>White non-Hispanic men</t>
  </si>
  <si>
    <t>crace12</t>
  </si>
  <si>
    <t>White non-Hispanic women</t>
  </si>
  <si>
    <t>crace13</t>
  </si>
  <si>
    <t>Race/ethnicity unknown men</t>
  </si>
  <si>
    <t>crace14</t>
  </si>
  <si>
    <t>Race/ethnicity unknown women</t>
  </si>
  <si>
    <t>crace15</t>
  </si>
  <si>
    <t>Grand total men</t>
  </si>
  <si>
    <t>crace16</t>
  </si>
  <si>
    <t>Grand total women</t>
  </si>
  <si>
    <t>crace17</t>
  </si>
  <si>
    <t>Nonresident alien total</t>
  </si>
  <si>
    <t>crace18</t>
  </si>
  <si>
    <t>Black non-Hispanic  total</t>
  </si>
  <si>
    <t>crace19</t>
  </si>
  <si>
    <t>American Indian or Alaska Native total</t>
  </si>
  <si>
    <t>crace20</t>
  </si>
  <si>
    <t>Asian or Pacific Islander total</t>
  </si>
  <si>
    <t>crace21</t>
  </si>
  <si>
    <t>Hispanic total</t>
  </si>
  <si>
    <t>crace22</t>
  </si>
  <si>
    <t>White non-Hispanic total</t>
  </si>
  <si>
    <t>crace23</t>
  </si>
  <si>
    <t>Race/ethnicity unknown total</t>
  </si>
  <si>
    <t>crace24</t>
  </si>
  <si>
    <t>Grand total.</t>
  </si>
  <si>
    <t>Unique identification number of the institution</t>
  </si>
  <si>
    <t>CIP Code -  2010 Classification</t>
  </si>
  <si>
    <t>ctotalt</t>
  </si>
  <si>
    <t>Grand total</t>
  </si>
  <si>
    <t>ctotalm</t>
  </si>
  <si>
    <t>ctotalw</t>
  </si>
  <si>
    <t>caiant</t>
  </si>
  <si>
    <t>caianm</t>
  </si>
  <si>
    <t>caianw</t>
  </si>
  <si>
    <t>casiat</t>
  </si>
  <si>
    <t>Asian total</t>
  </si>
  <si>
    <t>casiam</t>
  </si>
  <si>
    <t>Asian men</t>
  </si>
  <si>
    <t>casiaw</t>
  </si>
  <si>
    <t>Asian women</t>
  </si>
  <si>
    <t>cbkaat</t>
  </si>
  <si>
    <t>Black or African American total</t>
  </si>
  <si>
    <t>cbkaam</t>
  </si>
  <si>
    <t>Black or African American men</t>
  </si>
  <si>
    <t>cbkaaw</t>
  </si>
  <si>
    <t>Black or African American women</t>
  </si>
  <si>
    <t>chispt</t>
  </si>
  <si>
    <t>Hispanic or Latino total</t>
  </si>
  <si>
    <t>chispm</t>
  </si>
  <si>
    <t>Hispanic or Latino men</t>
  </si>
  <si>
    <t>chispw</t>
  </si>
  <si>
    <t>Hispanic or Latino women</t>
  </si>
  <si>
    <t>cnhpit</t>
  </si>
  <si>
    <t>Native Hawaiian or Other Pacific Islander total</t>
  </si>
  <si>
    <t>cnhpim</t>
  </si>
  <si>
    <t>Native Hawaiian or Other Pacific Islander men</t>
  </si>
  <si>
    <t>cnhpiw</t>
  </si>
  <si>
    <t>Native Hawaiian or Other Pacific Islander women</t>
  </si>
  <si>
    <t>cwhitt</t>
  </si>
  <si>
    <t>White total</t>
  </si>
  <si>
    <t>cwhitm</t>
  </si>
  <si>
    <t>White men</t>
  </si>
  <si>
    <t>cwhitw</t>
  </si>
  <si>
    <t>White women</t>
  </si>
  <si>
    <t>c2mort</t>
  </si>
  <si>
    <t>Two or more races total</t>
  </si>
  <si>
    <t>c2morm</t>
  </si>
  <si>
    <t>Two or more races men</t>
  </si>
  <si>
    <t>c2morw</t>
  </si>
  <si>
    <t>Two or more races women</t>
  </si>
  <si>
    <t>cunknt</t>
  </si>
  <si>
    <t>cunknm</t>
  </si>
  <si>
    <t>cunknw</t>
  </si>
  <si>
    <t>cnralt</t>
  </si>
  <si>
    <t>cnralm</t>
  </si>
  <si>
    <t>cnralw</t>
  </si>
  <si>
    <t>Nonresident alien women.</t>
  </si>
  <si>
    <t>Black non-Hispanic men - old</t>
  </si>
  <si>
    <t>Black non-Hispanic women - old</t>
  </si>
  <si>
    <t>American Indian or Alaska Native men - old</t>
  </si>
  <si>
    <t>American Indian or Alaska Native women - old</t>
  </si>
  <si>
    <t>Asian or Pacific Islander men - old</t>
  </si>
  <si>
    <t>Asian or Pacific Islander women - old</t>
  </si>
  <si>
    <t>Hispanic men - old</t>
  </si>
  <si>
    <t>Hispanic women - old</t>
  </si>
  <si>
    <t>White non-Hispanic men - old</t>
  </si>
  <si>
    <t>White non-Hispanic women - old</t>
  </si>
  <si>
    <t>Black non-Hispanic  total - old</t>
  </si>
  <si>
    <t>American Indian or Alaska Native total - old</t>
  </si>
  <si>
    <t>Asian or Pacific Islander total - old</t>
  </si>
  <si>
    <t>Hispanic total - old</t>
  </si>
  <si>
    <t>White non-Hispanic total - old</t>
  </si>
  <si>
    <t>Hispanic or Latino men - new</t>
  </si>
  <si>
    <t>Hispanic or Latino women - new</t>
  </si>
  <si>
    <t>American Indian or Alaska Native men - new</t>
  </si>
  <si>
    <t>American Indian or Alaska Native women - new</t>
  </si>
  <si>
    <t>Asian men - new</t>
  </si>
  <si>
    <t>Asian women - new</t>
  </si>
  <si>
    <t>Black or African American men - new</t>
  </si>
  <si>
    <t>Black or African American women - new</t>
  </si>
  <si>
    <t>Native Hawaiian or Other Pacific Islander men - new</t>
  </si>
  <si>
    <t>Native Hawaiian or Other Pacific Islander women - new</t>
  </si>
  <si>
    <t>White men - new</t>
  </si>
  <si>
    <t>White women - new</t>
  </si>
  <si>
    <t>Two or more races men - new</t>
  </si>
  <si>
    <t>Two or more races women - new</t>
  </si>
  <si>
    <t>Hispanic or Latino total - new</t>
  </si>
  <si>
    <t>American Indian or Alaska Native total - new</t>
  </si>
  <si>
    <t>Asian total - new</t>
  </si>
  <si>
    <t>Black or African American total - new</t>
  </si>
  <si>
    <t>Native Hawaiian or Other Pacific Islander total - new</t>
  </si>
  <si>
    <t>White total - new</t>
  </si>
  <si>
    <t>Two or more races total - new</t>
  </si>
  <si>
    <t>dvcait</t>
  </si>
  <si>
    <t>American Indian or Alaska Native total - derived</t>
  </si>
  <si>
    <t>dvcaim</t>
  </si>
  <si>
    <t>American Indian or Alaska Native men - derived</t>
  </si>
  <si>
    <t>dvcaiw</t>
  </si>
  <si>
    <t>American Indian or Alaska Native women - derived</t>
  </si>
  <si>
    <t>dvcapt</t>
  </si>
  <si>
    <t>Asian/Native Hawaiian/Other Pacific Islander total - derived</t>
  </si>
  <si>
    <t>dvcapm</t>
  </si>
  <si>
    <t>Asian/Native Hawaiian/Other Pacific Islander men - derived</t>
  </si>
  <si>
    <t>dvcapw</t>
  </si>
  <si>
    <t>Asian/Native Hawaiian/Other Pacific Islander women - derived</t>
  </si>
  <si>
    <t>dvcbkt</t>
  </si>
  <si>
    <t>Black or African American/Black non-Hispanic total - derived</t>
  </si>
  <si>
    <t>dvcbkm</t>
  </si>
  <si>
    <t>Black or African American/Black non-Hispanic men - derived</t>
  </si>
  <si>
    <t>dvcbkw</t>
  </si>
  <si>
    <t>Black or African American/Black non-Hispanic women - derived</t>
  </si>
  <si>
    <t>dvchst</t>
  </si>
  <si>
    <t>Hispanic or Latino/Hispanic total - derived</t>
  </si>
  <si>
    <t>dvchsm</t>
  </si>
  <si>
    <t>Hispanic or Latino/Hispanic men - derived</t>
  </si>
  <si>
    <t>dvchsw</t>
  </si>
  <si>
    <t>Hispanic or Latino/Hispanic women - derived</t>
  </si>
  <si>
    <t>dvcwht</t>
  </si>
  <si>
    <t>White/White non-Hispanic total - derived</t>
  </si>
  <si>
    <t>dvcwhm</t>
  </si>
  <si>
    <t>White/White non-Hispanic men - derived</t>
  </si>
  <si>
    <t>dvcwhw</t>
  </si>
  <si>
    <t>White/White non-Hispanic women - derived.</t>
  </si>
  <si>
    <t>"names(dat)[names(dat) == 'crace24'] &lt;- c('ctotalt')"</t>
  </si>
  <si>
    <t>Unitid</t>
  </si>
  <si>
    <t>CipCode</t>
  </si>
  <si>
    <t>MajorNumber</t>
  </si>
  <si>
    <t>AwardLevel</t>
  </si>
  <si>
    <t>"Award of at least 1 but less than 2 academic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</si>
</sst>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topLeftCell="A4" workbookViewId="0">
      <selection activeCell="P6" sqref="P6:P35"/>
    </sheetView>
  </sheetViews>
  <sheetFormatPr defaultRowHeight="15" x14ac:dyDescent="0.25"/>
  <sheetData>
    <row r="1" spans="1:21" x14ac:dyDescent="0.25">
      <c r="J1">
        <v>2013</v>
      </c>
      <c r="K1">
        <v>2009</v>
      </c>
      <c r="L1">
        <v>2006</v>
      </c>
    </row>
    <row r="2" spans="1:21" x14ac:dyDescent="0.25">
      <c r="A2">
        <v>1</v>
      </c>
      <c r="C2" s="1" t="s">
        <v>1</v>
      </c>
      <c r="I2">
        <v>1</v>
      </c>
      <c r="J2" t="s">
        <v>0</v>
      </c>
      <c r="K2" t="s">
        <v>0</v>
      </c>
      <c r="L2" s="1" t="s">
        <v>0</v>
      </c>
      <c r="M2" t="s">
        <v>56</v>
      </c>
      <c r="S2">
        <v>1</v>
      </c>
      <c r="U2" t="s">
        <v>1</v>
      </c>
    </row>
    <row r="3" spans="1:21" x14ac:dyDescent="0.25">
      <c r="A3">
        <v>2</v>
      </c>
      <c r="C3" s="1" t="s">
        <v>3</v>
      </c>
      <c r="I3">
        <v>2</v>
      </c>
      <c r="J3" t="s">
        <v>2</v>
      </c>
      <c r="K3" t="s">
        <v>2</v>
      </c>
      <c r="L3" s="1" t="s">
        <v>2</v>
      </c>
      <c r="M3" t="s">
        <v>57</v>
      </c>
      <c r="S3">
        <v>2</v>
      </c>
      <c r="U3" t="s">
        <v>3</v>
      </c>
    </row>
    <row r="4" spans="1:21" x14ac:dyDescent="0.25">
      <c r="A4">
        <v>3</v>
      </c>
      <c r="C4" s="1" t="s">
        <v>5</v>
      </c>
      <c r="I4">
        <v>3</v>
      </c>
      <c r="J4" t="s">
        <v>4</v>
      </c>
      <c r="K4" t="s">
        <v>4</v>
      </c>
      <c r="L4" s="1" t="s">
        <v>4</v>
      </c>
      <c r="M4" t="s">
        <v>5</v>
      </c>
      <c r="S4">
        <v>3</v>
      </c>
      <c r="U4" t="s">
        <v>5</v>
      </c>
    </row>
    <row r="5" spans="1:21" x14ac:dyDescent="0.25">
      <c r="A5">
        <v>4</v>
      </c>
      <c r="C5" s="1" t="s">
        <v>7</v>
      </c>
      <c r="I5">
        <v>4</v>
      </c>
      <c r="J5" t="s">
        <v>6</v>
      </c>
      <c r="K5" t="s">
        <v>6</v>
      </c>
      <c r="L5" s="1" t="s">
        <v>6</v>
      </c>
      <c r="M5" t="s">
        <v>7</v>
      </c>
      <c r="S5">
        <v>4</v>
      </c>
      <c r="U5" t="s">
        <v>7</v>
      </c>
    </row>
    <row r="6" spans="1:21" x14ac:dyDescent="0.25">
      <c r="A6">
        <v>6</v>
      </c>
      <c r="C6" s="1" t="s">
        <v>9</v>
      </c>
      <c r="I6">
        <v>6</v>
      </c>
      <c r="J6" t="s">
        <v>58</v>
      </c>
      <c r="K6" t="s">
        <v>58</v>
      </c>
      <c r="L6" s="1" t="s">
        <v>54</v>
      </c>
      <c r="M6" t="s">
        <v>59</v>
      </c>
      <c r="P6" t="str">
        <f>CHAR(34) &amp; K6 &amp; CHAR(34) &amp; ","</f>
        <v>"ctotalt",</v>
      </c>
      <c r="S6">
        <v>6</v>
      </c>
      <c r="U6" t="s">
        <v>9</v>
      </c>
    </row>
    <row r="7" spans="1:21" x14ac:dyDescent="0.25">
      <c r="A7">
        <v>8</v>
      </c>
      <c r="C7" s="1" t="s">
        <v>11</v>
      </c>
      <c r="I7">
        <v>8</v>
      </c>
      <c r="J7" t="s">
        <v>60</v>
      </c>
      <c r="K7" t="s">
        <v>60</v>
      </c>
      <c r="L7" s="1" t="s">
        <v>36</v>
      </c>
      <c r="M7" t="s">
        <v>37</v>
      </c>
      <c r="P7" t="str">
        <f t="shared" ref="P7:P35" si="0">CHAR(34) &amp; K7 &amp; CHAR(34) &amp; ","</f>
        <v>"ctotalm",</v>
      </c>
      <c r="S7">
        <v>8</v>
      </c>
      <c r="U7" t="s">
        <v>11</v>
      </c>
    </row>
    <row r="8" spans="1:21" x14ac:dyDescent="0.25">
      <c r="A8">
        <v>10</v>
      </c>
      <c r="C8" s="1" t="s">
        <v>13</v>
      </c>
      <c r="I8">
        <v>10</v>
      </c>
      <c r="J8" t="s">
        <v>61</v>
      </c>
      <c r="K8" t="s">
        <v>61</v>
      </c>
      <c r="L8" s="1" t="s">
        <v>38</v>
      </c>
      <c r="M8" t="s">
        <v>39</v>
      </c>
      <c r="P8" t="str">
        <f t="shared" si="0"/>
        <v>"ctotalw",</v>
      </c>
      <c r="S8">
        <v>10</v>
      </c>
      <c r="U8" t="s">
        <v>108</v>
      </c>
    </row>
    <row r="9" spans="1:21" x14ac:dyDescent="0.25">
      <c r="A9">
        <v>12</v>
      </c>
      <c r="C9" s="1" t="s">
        <v>15</v>
      </c>
      <c r="I9">
        <v>12</v>
      </c>
      <c r="J9" t="s">
        <v>62</v>
      </c>
      <c r="K9" t="s">
        <v>144</v>
      </c>
      <c r="L9" s="1" t="s">
        <v>44</v>
      </c>
      <c r="M9" t="s">
        <v>45</v>
      </c>
      <c r="P9" t="str">
        <f t="shared" si="0"/>
        <v>"dvcait",</v>
      </c>
      <c r="S9">
        <v>12</v>
      </c>
      <c r="U9" t="s">
        <v>109</v>
      </c>
    </row>
    <row r="10" spans="1:21" x14ac:dyDescent="0.25">
      <c r="A10">
        <v>14</v>
      </c>
      <c r="C10" s="1" t="s">
        <v>17</v>
      </c>
      <c r="I10">
        <v>14</v>
      </c>
      <c r="J10" t="s">
        <v>63</v>
      </c>
      <c r="K10" t="s">
        <v>146</v>
      </c>
      <c r="L10" s="1" t="s">
        <v>16</v>
      </c>
      <c r="M10" t="s">
        <v>17</v>
      </c>
      <c r="P10" t="str">
        <f t="shared" si="0"/>
        <v>"dvcaim",</v>
      </c>
      <c r="S10">
        <v>14</v>
      </c>
      <c r="T10" t="s">
        <v>16</v>
      </c>
      <c r="U10" t="s">
        <v>110</v>
      </c>
    </row>
    <row r="11" spans="1:21" x14ac:dyDescent="0.25">
      <c r="A11">
        <v>16</v>
      </c>
      <c r="C11" s="1" t="s">
        <v>19</v>
      </c>
      <c r="I11">
        <v>16</v>
      </c>
      <c r="J11" t="s">
        <v>64</v>
      </c>
      <c r="K11" t="s">
        <v>148</v>
      </c>
      <c r="L11" s="1" t="s">
        <v>18</v>
      </c>
      <c r="M11" t="s">
        <v>19</v>
      </c>
      <c r="P11" t="str">
        <f t="shared" si="0"/>
        <v>"dvcaiw",</v>
      </c>
      <c r="S11">
        <v>16</v>
      </c>
      <c r="T11" t="s">
        <v>18</v>
      </c>
      <c r="U11" t="s">
        <v>111</v>
      </c>
    </row>
    <row r="12" spans="1:21" x14ac:dyDescent="0.25">
      <c r="A12">
        <v>18</v>
      </c>
      <c r="C12" s="1" t="s">
        <v>21</v>
      </c>
      <c r="I12">
        <v>18</v>
      </c>
      <c r="J12" t="s">
        <v>65</v>
      </c>
      <c r="K12" s="2" t="s">
        <v>150</v>
      </c>
      <c r="L12" s="1" t="s">
        <v>46</v>
      </c>
      <c r="M12" t="s">
        <v>66</v>
      </c>
      <c r="P12" t="str">
        <f t="shared" si="0"/>
        <v>"dvcapt",</v>
      </c>
      <c r="S12">
        <v>18</v>
      </c>
      <c r="T12" t="s">
        <v>20</v>
      </c>
      <c r="U12" t="s">
        <v>112</v>
      </c>
    </row>
    <row r="13" spans="1:21" x14ac:dyDescent="0.25">
      <c r="A13">
        <v>20</v>
      </c>
      <c r="C13" s="1" t="s">
        <v>23</v>
      </c>
      <c r="I13">
        <v>20</v>
      </c>
      <c r="J13" t="s">
        <v>67</v>
      </c>
      <c r="K13" s="2" t="s">
        <v>152</v>
      </c>
      <c r="L13" s="1" t="s">
        <v>20</v>
      </c>
      <c r="M13" t="s">
        <v>68</v>
      </c>
      <c r="P13" t="str">
        <f t="shared" si="0"/>
        <v>"dvcapm",</v>
      </c>
      <c r="S13">
        <v>20</v>
      </c>
      <c r="T13" t="s">
        <v>22</v>
      </c>
      <c r="U13" t="s">
        <v>113</v>
      </c>
    </row>
    <row r="14" spans="1:21" x14ac:dyDescent="0.25">
      <c r="A14">
        <v>22</v>
      </c>
      <c r="C14" s="1" t="s">
        <v>25</v>
      </c>
      <c r="I14">
        <v>22</v>
      </c>
      <c r="J14" t="s">
        <v>69</v>
      </c>
      <c r="K14" s="2" t="s">
        <v>154</v>
      </c>
      <c r="L14" s="1" t="s">
        <v>22</v>
      </c>
      <c r="M14" t="s">
        <v>70</v>
      </c>
      <c r="P14" t="str">
        <f t="shared" si="0"/>
        <v>"dvcapw",</v>
      </c>
      <c r="S14">
        <v>22</v>
      </c>
      <c r="T14" t="s">
        <v>24</v>
      </c>
      <c r="U14" t="s">
        <v>114</v>
      </c>
    </row>
    <row r="15" spans="1:21" x14ac:dyDescent="0.25">
      <c r="A15">
        <v>24</v>
      </c>
      <c r="C15" s="1" t="s">
        <v>27</v>
      </c>
      <c r="I15">
        <v>24</v>
      </c>
      <c r="J15" t="s">
        <v>71</v>
      </c>
      <c r="K15" t="s">
        <v>156</v>
      </c>
      <c r="L15" s="1" t="s">
        <v>42</v>
      </c>
      <c r="M15" t="s">
        <v>72</v>
      </c>
      <c r="P15" t="str">
        <f t="shared" si="0"/>
        <v>"dvcbkt",</v>
      </c>
      <c r="S15">
        <v>24</v>
      </c>
      <c r="T15" t="s">
        <v>26</v>
      </c>
      <c r="U15" t="s">
        <v>115</v>
      </c>
    </row>
    <row r="16" spans="1:21" x14ac:dyDescent="0.25">
      <c r="A16">
        <v>26</v>
      </c>
      <c r="C16" s="1" t="s">
        <v>29</v>
      </c>
      <c r="I16">
        <v>26</v>
      </c>
      <c r="J16" t="s">
        <v>73</v>
      </c>
      <c r="K16" t="s">
        <v>158</v>
      </c>
      <c r="L16" s="1" t="s">
        <v>12</v>
      </c>
      <c r="M16" t="s">
        <v>74</v>
      </c>
      <c r="P16" t="str">
        <f t="shared" si="0"/>
        <v>"dvcbkm",</v>
      </c>
      <c r="S16">
        <v>26</v>
      </c>
      <c r="T16" t="s">
        <v>28</v>
      </c>
      <c r="U16" t="s">
        <v>116</v>
      </c>
    </row>
    <row r="17" spans="1:21" x14ac:dyDescent="0.25">
      <c r="A17">
        <v>28</v>
      </c>
      <c r="C17" s="1" t="s">
        <v>31</v>
      </c>
      <c r="I17">
        <v>28</v>
      </c>
      <c r="J17" t="s">
        <v>75</v>
      </c>
      <c r="K17" t="s">
        <v>160</v>
      </c>
      <c r="L17" s="1" t="s">
        <v>14</v>
      </c>
      <c r="M17" t="s">
        <v>76</v>
      </c>
      <c r="P17" t="str">
        <f t="shared" si="0"/>
        <v>"dvcbkw",</v>
      </c>
      <c r="S17">
        <v>28</v>
      </c>
      <c r="T17" t="s">
        <v>30</v>
      </c>
      <c r="U17" t="s">
        <v>117</v>
      </c>
    </row>
    <row r="18" spans="1:21" x14ac:dyDescent="0.25">
      <c r="A18">
        <v>30</v>
      </c>
      <c r="C18" s="1" t="s">
        <v>33</v>
      </c>
      <c r="I18">
        <v>30</v>
      </c>
      <c r="J18" t="s">
        <v>77</v>
      </c>
      <c r="K18" t="s">
        <v>162</v>
      </c>
      <c r="L18" s="1" t="s">
        <v>48</v>
      </c>
      <c r="M18" t="s">
        <v>78</v>
      </c>
      <c r="P18" t="str">
        <f t="shared" si="0"/>
        <v>"dvchst",</v>
      </c>
      <c r="S18">
        <v>30</v>
      </c>
      <c r="U18" t="s">
        <v>33</v>
      </c>
    </row>
    <row r="19" spans="1:21" x14ac:dyDescent="0.25">
      <c r="A19">
        <v>32</v>
      </c>
      <c r="C19" s="1" t="s">
        <v>35</v>
      </c>
      <c r="I19">
        <v>32</v>
      </c>
      <c r="J19" t="s">
        <v>79</v>
      </c>
      <c r="K19" t="s">
        <v>164</v>
      </c>
      <c r="L19" s="1" t="s">
        <v>24</v>
      </c>
      <c r="M19" t="s">
        <v>80</v>
      </c>
      <c r="P19" t="str">
        <f t="shared" si="0"/>
        <v>"dvchsm",</v>
      </c>
      <c r="S19">
        <v>32</v>
      </c>
      <c r="U19" t="s">
        <v>35</v>
      </c>
    </row>
    <row r="20" spans="1:21" x14ac:dyDescent="0.25">
      <c r="A20">
        <v>34</v>
      </c>
      <c r="C20" s="1" t="s">
        <v>37</v>
      </c>
      <c r="I20">
        <v>34</v>
      </c>
      <c r="J20" t="s">
        <v>81</v>
      </c>
      <c r="K20" t="s">
        <v>166</v>
      </c>
      <c r="L20" s="1" t="s">
        <v>26</v>
      </c>
      <c r="M20" t="s">
        <v>82</v>
      </c>
      <c r="P20" t="str">
        <f t="shared" si="0"/>
        <v>"dvchsw",</v>
      </c>
      <c r="S20">
        <v>34</v>
      </c>
      <c r="U20" t="s">
        <v>37</v>
      </c>
    </row>
    <row r="21" spans="1:21" x14ac:dyDescent="0.25">
      <c r="A21">
        <v>36</v>
      </c>
      <c r="C21" s="1" t="s">
        <v>39</v>
      </c>
      <c r="I21">
        <v>36</v>
      </c>
      <c r="J21" t="s">
        <v>83</v>
      </c>
      <c r="M21" t="s">
        <v>84</v>
      </c>
      <c r="S21">
        <v>36</v>
      </c>
      <c r="U21" t="s">
        <v>39</v>
      </c>
    </row>
    <row r="22" spans="1:21" x14ac:dyDescent="0.25">
      <c r="A22">
        <v>38</v>
      </c>
      <c r="C22" s="1" t="s">
        <v>41</v>
      </c>
      <c r="I22">
        <v>38</v>
      </c>
      <c r="J22" t="s">
        <v>85</v>
      </c>
      <c r="M22" t="s">
        <v>86</v>
      </c>
      <c r="S22">
        <v>38</v>
      </c>
      <c r="U22" t="s">
        <v>41</v>
      </c>
    </row>
    <row r="23" spans="1:21" x14ac:dyDescent="0.25">
      <c r="A23">
        <v>40</v>
      </c>
      <c r="C23" s="1" t="s">
        <v>43</v>
      </c>
      <c r="I23">
        <v>40</v>
      </c>
      <c r="J23" t="s">
        <v>87</v>
      </c>
      <c r="M23" t="s">
        <v>88</v>
      </c>
      <c r="S23">
        <v>40</v>
      </c>
      <c r="T23" t="s">
        <v>42</v>
      </c>
      <c r="U23" t="s">
        <v>118</v>
      </c>
    </row>
    <row r="24" spans="1:21" x14ac:dyDescent="0.25">
      <c r="A24">
        <v>42</v>
      </c>
      <c r="C24" s="1" t="s">
        <v>45</v>
      </c>
      <c r="I24">
        <v>42</v>
      </c>
      <c r="J24" t="s">
        <v>89</v>
      </c>
      <c r="K24" t="s">
        <v>168</v>
      </c>
      <c r="L24" s="1" t="s">
        <v>50</v>
      </c>
      <c r="M24" t="s">
        <v>90</v>
      </c>
      <c r="P24" t="str">
        <f t="shared" si="0"/>
        <v>"dvcwht",</v>
      </c>
      <c r="S24">
        <v>42</v>
      </c>
      <c r="T24" t="s">
        <v>44</v>
      </c>
      <c r="U24" t="s">
        <v>119</v>
      </c>
    </row>
    <row r="25" spans="1:21" x14ac:dyDescent="0.25">
      <c r="A25">
        <v>44</v>
      </c>
      <c r="C25" s="1" t="s">
        <v>47</v>
      </c>
      <c r="I25">
        <v>44</v>
      </c>
      <c r="J25" t="s">
        <v>91</v>
      </c>
      <c r="K25" t="s">
        <v>170</v>
      </c>
      <c r="L25" s="1" t="s">
        <v>28</v>
      </c>
      <c r="M25" t="s">
        <v>92</v>
      </c>
      <c r="P25" t="str">
        <f t="shared" si="0"/>
        <v>"dvcwhm",</v>
      </c>
      <c r="S25">
        <v>44</v>
      </c>
      <c r="T25" t="s">
        <v>46</v>
      </c>
      <c r="U25" t="s">
        <v>120</v>
      </c>
    </row>
    <row r="26" spans="1:21" x14ac:dyDescent="0.25">
      <c r="A26">
        <v>46</v>
      </c>
      <c r="C26" s="1" t="s">
        <v>49</v>
      </c>
      <c r="I26">
        <v>46</v>
      </c>
      <c r="J26" t="s">
        <v>93</v>
      </c>
      <c r="K26" t="s">
        <v>172</v>
      </c>
      <c r="L26" s="1" t="s">
        <v>30</v>
      </c>
      <c r="M26" t="s">
        <v>94</v>
      </c>
      <c r="P26" t="str">
        <f t="shared" si="0"/>
        <v>"dvcwhw",</v>
      </c>
      <c r="S26">
        <v>46</v>
      </c>
      <c r="T26" t="s">
        <v>48</v>
      </c>
      <c r="U26" t="s">
        <v>121</v>
      </c>
    </row>
    <row r="27" spans="1:21" x14ac:dyDescent="0.25">
      <c r="A27">
        <v>48</v>
      </c>
      <c r="C27" s="1" t="s">
        <v>51</v>
      </c>
      <c r="I27">
        <v>48</v>
      </c>
      <c r="J27" t="s">
        <v>95</v>
      </c>
      <c r="K27" t="s">
        <v>95</v>
      </c>
      <c r="M27" t="s">
        <v>96</v>
      </c>
      <c r="P27" t="str">
        <f t="shared" si="0"/>
        <v>"c2mort",</v>
      </c>
      <c r="S27">
        <v>48</v>
      </c>
      <c r="T27" t="s">
        <v>50</v>
      </c>
      <c r="U27" t="s">
        <v>122</v>
      </c>
    </row>
    <row r="28" spans="1:21" x14ac:dyDescent="0.25">
      <c r="A28">
        <v>50</v>
      </c>
      <c r="C28" s="1" t="s">
        <v>53</v>
      </c>
      <c r="I28">
        <v>50</v>
      </c>
      <c r="J28" t="s">
        <v>97</v>
      </c>
      <c r="K28" t="s">
        <v>97</v>
      </c>
      <c r="M28" t="s">
        <v>98</v>
      </c>
      <c r="P28" t="str">
        <f t="shared" si="0"/>
        <v>"c2morm",</v>
      </c>
      <c r="S28">
        <v>50</v>
      </c>
      <c r="U28" t="s">
        <v>53</v>
      </c>
    </row>
    <row r="29" spans="1:21" x14ac:dyDescent="0.25">
      <c r="A29">
        <v>52</v>
      </c>
      <c r="C29" s="1" t="s">
        <v>55</v>
      </c>
      <c r="I29">
        <v>52</v>
      </c>
      <c r="J29" t="s">
        <v>99</v>
      </c>
      <c r="K29" t="s">
        <v>99</v>
      </c>
      <c r="M29" t="s">
        <v>100</v>
      </c>
      <c r="P29" t="str">
        <f t="shared" si="0"/>
        <v>"c2morw",</v>
      </c>
      <c r="S29">
        <v>52</v>
      </c>
      <c r="U29" t="s">
        <v>59</v>
      </c>
    </row>
    <row r="30" spans="1:21" x14ac:dyDescent="0.25">
      <c r="B30" s="1"/>
      <c r="C30" s="1"/>
      <c r="I30">
        <v>54</v>
      </c>
      <c r="J30" t="s">
        <v>101</v>
      </c>
      <c r="K30" t="s">
        <v>101</v>
      </c>
      <c r="L30" s="1" t="s">
        <v>52</v>
      </c>
      <c r="M30" t="s">
        <v>53</v>
      </c>
      <c r="P30" t="str">
        <f t="shared" si="0"/>
        <v>"cunknt",</v>
      </c>
      <c r="S30">
        <v>54</v>
      </c>
      <c r="T30" t="s">
        <v>79</v>
      </c>
      <c r="U30" t="s">
        <v>123</v>
      </c>
    </row>
    <row r="31" spans="1:21" x14ac:dyDescent="0.25">
      <c r="B31" s="1"/>
      <c r="C31" s="1"/>
      <c r="I31">
        <v>56</v>
      </c>
      <c r="J31" t="s">
        <v>102</v>
      </c>
      <c r="K31" t="s">
        <v>102</v>
      </c>
      <c r="L31" s="1" t="s">
        <v>32</v>
      </c>
      <c r="M31" t="s">
        <v>33</v>
      </c>
      <c r="P31" t="str">
        <f t="shared" si="0"/>
        <v>"cunknm",</v>
      </c>
      <c r="S31">
        <v>56</v>
      </c>
      <c r="T31" t="s">
        <v>81</v>
      </c>
      <c r="U31" t="s">
        <v>124</v>
      </c>
    </row>
    <row r="32" spans="1:21" x14ac:dyDescent="0.25">
      <c r="B32" s="1"/>
      <c r="C32" s="1"/>
      <c r="I32">
        <v>58</v>
      </c>
      <c r="J32" t="s">
        <v>103</v>
      </c>
      <c r="K32" t="s">
        <v>103</v>
      </c>
      <c r="L32" s="1" t="s">
        <v>34</v>
      </c>
      <c r="M32" t="s">
        <v>35</v>
      </c>
      <c r="P32" t="str">
        <f t="shared" si="0"/>
        <v>"cunknw",</v>
      </c>
      <c r="S32">
        <v>58</v>
      </c>
      <c r="T32" t="s">
        <v>63</v>
      </c>
      <c r="U32" t="s">
        <v>125</v>
      </c>
    </row>
    <row r="33" spans="1:21" x14ac:dyDescent="0.25">
      <c r="B33" s="1"/>
      <c r="C33" s="1"/>
      <c r="I33">
        <v>60</v>
      </c>
      <c r="J33" t="s">
        <v>104</v>
      </c>
      <c r="K33" t="s">
        <v>104</v>
      </c>
      <c r="L33" s="1" t="s">
        <v>40</v>
      </c>
      <c r="M33" t="s">
        <v>41</v>
      </c>
      <c r="P33" t="str">
        <f t="shared" si="0"/>
        <v>"cnralt",</v>
      </c>
      <c r="S33">
        <v>60</v>
      </c>
      <c r="T33" t="s">
        <v>64</v>
      </c>
      <c r="U33" t="s">
        <v>126</v>
      </c>
    </row>
    <row r="34" spans="1:21" x14ac:dyDescent="0.25">
      <c r="B34" s="1"/>
      <c r="C34" s="1"/>
      <c r="I34">
        <v>62</v>
      </c>
      <c r="J34" t="s">
        <v>105</v>
      </c>
      <c r="K34" t="s">
        <v>105</v>
      </c>
      <c r="L34" s="1" t="s">
        <v>8</v>
      </c>
      <c r="M34" t="s">
        <v>9</v>
      </c>
      <c r="P34" t="str">
        <f t="shared" si="0"/>
        <v>"cnralm",</v>
      </c>
      <c r="S34">
        <v>62</v>
      </c>
      <c r="T34" t="s">
        <v>67</v>
      </c>
      <c r="U34" t="s">
        <v>127</v>
      </c>
    </row>
    <row r="35" spans="1:21" x14ac:dyDescent="0.25">
      <c r="A35" t="s">
        <v>174</v>
      </c>
      <c r="B35" s="1"/>
      <c r="C35" s="1"/>
      <c r="I35">
        <v>64</v>
      </c>
      <c r="J35" t="s">
        <v>106</v>
      </c>
      <c r="K35" t="s">
        <v>106</v>
      </c>
      <c r="L35" s="1" t="s">
        <v>10</v>
      </c>
      <c r="M35" t="s">
        <v>107</v>
      </c>
      <c r="P35" t="str">
        <f t="shared" si="0"/>
        <v>"cnralw",</v>
      </c>
      <c r="S35">
        <v>64</v>
      </c>
      <c r="T35" t="s">
        <v>69</v>
      </c>
      <c r="U35" t="s">
        <v>128</v>
      </c>
    </row>
    <row r="36" spans="1:21" x14ac:dyDescent="0.25">
      <c r="B36" s="1"/>
      <c r="C36" s="1"/>
      <c r="S36">
        <v>66</v>
      </c>
      <c r="U36" t="s">
        <v>129</v>
      </c>
    </row>
    <row r="37" spans="1:21" x14ac:dyDescent="0.25">
      <c r="B37" s="1"/>
      <c r="C37" s="1"/>
      <c r="S37">
        <v>68</v>
      </c>
      <c r="U37" t="s">
        <v>130</v>
      </c>
    </row>
    <row r="38" spans="1:21" x14ac:dyDescent="0.25">
      <c r="B38" s="1"/>
      <c r="C38" s="1"/>
      <c r="S38">
        <v>70</v>
      </c>
      <c r="U38" t="s">
        <v>131</v>
      </c>
    </row>
    <row r="39" spans="1:21" x14ac:dyDescent="0.25">
      <c r="B39" s="1"/>
      <c r="C39" s="1"/>
      <c r="S39">
        <v>72</v>
      </c>
      <c r="U39" t="s">
        <v>132</v>
      </c>
    </row>
    <row r="40" spans="1:21" x14ac:dyDescent="0.25">
      <c r="A40" t="s">
        <v>179</v>
      </c>
      <c r="B40" s="1"/>
      <c r="C40" s="1"/>
      <c r="G40">
        <f>LEN(A40)</f>
        <v>51</v>
      </c>
      <c r="S40">
        <v>74</v>
      </c>
      <c r="T40" t="s">
        <v>91</v>
      </c>
      <c r="U40" t="s">
        <v>133</v>
      </c>
    </row>
    <row r="41" spans="1:21" x14ac:dyDescent="0.25">
      <c r="B41" s="1"/>
      <c r="C41" s="1"/>
      <c r="S41">
        <v>76</v>
      </c>
      <c r="T41" t="s">
        <v>93</v>
      </c>
      <c r="U41" t="s">
        <v>134</v>
      </c>
    </row>
    <row r="42" spans="1:21" x14ac:dyDescent="0.25">
      <c r="B42" s="1"/>
      <c r="C42" s="1"/>
      <c r="S42">
        <v>78</v>
      </c>
      <c r="U42" t="s">
        <v>135</v>
      </c>
    </row>
    <row r="43" spans="1:21" x14ac:dyDescent="0.25">
      <c r="B43" s="1"/>
      <c r="C43" s="1"/>
      <c r="S43">
        <v>80</v>
      </c>
      <c r="U43" t="s">
        <v>136</v>
      </c>
    </row>
    <row r="44" spans="1:21" x14ac:dyDescent="0.25">
      <c r="B44" s="1"/>
      <c r="C44" s="1"/>
      <c r="S44">
        <v>82</v>
      </c>
      <c r="T44" t="s">
        <v>77</v>
      </c>
      <c r="U44" t="s">
        <v>137</v>
      </c>
    </row>
    <row r="45" spans="1:21" x14ac:dyDescent="0.25">
      <c r="B45" s="1"/>
      <c r="C45" s="1"/>
      <c r="S45">
        <v>84</v>
      </c>
      <c r="T45" t="s">
        <v>62</v>
      </c>
      <c r="U45" t="s">
        <v>138</v>
      </c>
    </row>
    <row r="46" spans="1:21" x14ac:dyDescent="0.25">
      <c r="B46" s="1"/>
      <c r="C46" s="1"/>
      <c r="S46">
        <v>86</v>
      </c>
      <c r="T46" t="s">
        <v>65</v>
      </c>
      <c r="U46" t="s">
        <v>139</v>
      </c>
    </row>
    <row r="47" spans="1:21" x14ac:dyDescent="0.25">
      <c r="B47" s="1"/>
      <c r="C47" s="1"/>
      <c r="S47">
        <v>88</v>
      </c>
      <c r="T47" t="s">
        <v>71</v>
      </c>
      <c r="U47" t="s">
        <v>140</v>
      </c>
    </row>
    <row r="48" spans="1:21" x14ac:dyDescent="0.25">
      <c r="B48" s="1"/>
      <c r="C48" s="1"/>
      <c r="S48">
        <v>90</v>
      </c>
      <c r="U48" t="s">
        <v>141</v>
      </c>
    </row>
    <row r="49" spans="2:21" x14ac:dyDescent="0.25">
      <c r="B49" s="1"/>
      <c r="C49" s="1"/>
      <c r="S49">
        <v>92</v>
      </c>
      <c r="T49" t="s">
        <v>89</v>
      </c>
      <c r="U49" t="s">
        <v>142</v>
      </c>
    </row>
    <row r="50" spans="2:21" x14ac:dyDescent="0.25">
      <c r="B50" s="1"/>
      <c r="C50" s="1"/>
      <c r="S50">
        <v>94</v>
      </c>
      <c r="U50" t="s">
        <v>143</v>
      </c>
    </row>
    <row r="51" spans="2:21" x14ac:dyDescent="0.25">
      <c r="B51" s="1"/>
      <c r="C51" s="1"/>
      <c r="S51">
        <v>96</v>
      </c>
      <c r="U51" t="s">
        <v>145</v>
      </c>
    </row>
    <row r="52" spans="2:21" x14ac:dyDescent="0.25">
      <c r="B52" s="1"/>
      <c r="C52" s="1"/>
      <c r="S52">
        <v>98</v>
      </c>
      <c r="U52" t="s">
        <v>147</v>
      </c>
    </row>
    <row r="53" spans="2:21" x14ac:dyDescent="0.25">
      <c r="B53" s="1"/>
      <c r="C53" s="1"/>
      <c r="S53">
        <v>100</v>
      </c>
      <c r="U53" t="s">
        <v>149</v>
      </c>
    </row>
    <row r="54" spans="2:21" x14ac:dyDescent="0.25">
      <c r="S54">
        <v>102</v>
      </c>
      <c r="U54" t="s">
        <v>151</v>
      </c>
    </row>
    <row r="55" spans="2:21" x14ac:dyDescent="0.25">
      <c r="S55">
        <v>104</v>
      </c>
      <c r="U55" t="s">
        <v>153</v>
      </c>
    </row>
    <row r="56" spans="2:21" x14ac:dyDescent="0.25">
      <c r="S56">
        <v>106</v>
      </c>
      <c r="U56" t="s">
        <v>155</v>
      </c>
    </row>
    <row r="57" spans="2:21" x14ac:dyDescent="0.25">
      <c r="S57">
        <v>108</v>
      </c>
      <c r="U57" t="s">
        <v>157</v>
      </c>
    </row>
    <row r="58" spans="2:21" x14ac:dyDescent="0.25">
      <c r="S58">
        <v>110</v>
      </c>
      <c r="U58" t="s">
        <v>159</v>
      </c>
    </row>
    <row r="59" spans="2:21" x14ac:dyDescent="0.25">
      <c r="S59">
        <v>112</v>
      </c>
      <c r="U59" t="s">
        <v>161</v>
      </c>
    </row>
    <row r="60" spans="2:21" x14ac:dyDescent="0.25">
      <c r="S60">
        <v>114</v>
      </c>
      <c r="U60" t="s">
        <v>163</v>
      </c>
    </row>
    <row r="61" spans="2:21" x14ac:dyDescent="0.25">
      <c r="S61">
        <v>116</v>
      </c>
      <c r="U61" t="s">
        <v>165</v>
      </c>
    </row>
    <row r="62" spans="2:21" x14ac:dyDescent="0.25">
      <c r="S62">
        <v>118</v>
      </c>
      <c r="U62" t="s">
        <v>167</v>
      </c>
    </row>
    <row r="63" spans="2:21" x14ac:dyDescent="0.25">
      <c r="S63">
        <v>120</v>
      </c>
      <c r="U63" t="s">
        <v>169</v>
      </c>
    </row>
    <row r="64" spans="2:21" x14ac:dyDescent="0.25">
      <c r="S64">
        <v>122</v>
      </c>
      <c r="U64" t="s">
        <v>171</v>
      </c>
    </row>
    <row r="65" spans="19:21" x14ac:dyDescent="0.25">
      <c r="S65">
        <v>124</v>
      </c>
      <c r="U65" t="s">
        <v>173</v>
      </c>
    </row>
  </sheetData>
  <sortState ref="S1:U64">
    <sortCondition ref="S1:S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J35" sqref="J6:J35"/>
    </sheetView>
  </sheetViews>
  <sheetFormatPr defaultRowHeight="15" x14ac:dyDescent="0.25"/>
  <cols>
    <col min="3" max="3" width="0" hidden="1" customWidth="1"/>
  </cols>
  <sheetData>
    <row r="1" spans="1:10" x14ac:dyDescent="0.25">
      <c r="B1">
        <v>2013</v>
      </c>
      <c r="C1">
        <v>2009</v>
      </c>
      <c r="D1">
        <v>2006</v>
      </c>
    </row>
    <row r="2" spans="1:10" x14ac:dyDescent="0.25">
      <c r="A2">
        <v>1</v>
      </c>
      <c r="B2" t="s">
        <v>175</v>
      </c>
      <c r="C2" t="s">
        <v>0</v>
      </c>
      <c r="D2" s="1" t="s">
        <v>0</v>
      </c>
      <c r="E2" t="s">
        <v>56</v>
      </c>
    </row>
    <row r="3" spans="1:10" x14ac:dyDescent="0.25">
      <c r="A3">
        <v>2</v>
      </c>
      <c r="B3" t="s">
        <v>176</v>
      </c>
      <c r="C3" t="s">
        <v>2</v>
      </c>
      <c r="D3" s="1" t="s">
        <v>2</v>
      </c>
      <c r="E3" t="s">
        <v>57</v>
      </c>
    </row>
    <row r="4" spans="1:10" x14ac:dyDescent="0.25">
      <c r="A4">
        <v>3</v>
      </c>
      <c r="B4" t="s">
        <v>177</v>
      </c>
      <c r="C4" t="s">
        <v>4</v>
      </c>
      <c r="D4" s="1" t="s">
        <v>4</v>
      </c>
      <c r="E4" t="s">
        <v>5</v>
      </c>
    </row>
    <row r="5" spans="1:10" x14ac:dyDescent="0.25">
      <c r="A5">
        <v>4</v>
      </c>
      <c r="B5" t="s">
        <v>178</v>
      </c>
      <c r="C5" t="s">
        <v>6</v>
      </c>
      <c r="D5" s="1" t="s">
        <v>6</v>
      </c>
      <c r="E5" t="s">
        <v>7</v>
      </c>
    </row>
    <row r="6" spans="1:10" x14ac:dyDescent="0.25">
      <c r="A6">
        <v>6</v>
      </c>
      <c r="B6" t="s">
        <v>58</v>
      </c>
      <c r="C6" t="s">
        <v>58</v>
      </c>
      <c r="D6" s="1" t="s">
        <v>54</v>
      </c>
      <c r="E6" t="s">
        <v>59</v>
      </c>
      <c r="J6" t="str">
        <f>"names(dat)[names(dat) == '" &amp; D6 &amp; "'] &lt;- c('" &amp; B6 &amp; "')"</f>
        <v>names(dat)[names(dat) == 'crace24'] &lt;- c('ctotalt')</v>
      </c>
    </row>
    <row r="7" spans="1:10" x14ac:dyDescent="0.25">
      <c r="A7">
        <v>8</v>
      </c>
      <c r="B7" t="s">
        <v>60</v>
      </c>
      <c r="C7" t="s">
        <v>60</v>
      </c>
      <c r="D7" s="1" t="s">
        <v>36</v>
      </c>
      <c r="E7" t="s">
        <v>37</v>
      </c>
      <c r="J7" t="str">
        <f t="shared" ref="J7:J35" si="0">"names(dat)[names(dat) == '" &amp; D7 &amp; "'] &lt;- c('" &amp; B7 &amp; "')"</f>
        <v>names(dat)[names(dat) == 'crace15'] &lt;- c('ctotalm')</v>
      </c>
    </row>
    <row r="8" spans="1:10" x14ac:dyDescent="0.25">
      <c r="A8">
        <v>10</v>
      </c>
      <c r="B8" t="s">
        <v>61</v>
      </c>
      <c r="C8" t="s">
        <v>61</v>
      </c>
      <c r="D8" s="1" t="s">
        <v>38</v>
      </c>
      <c r="E8" t="s">
        <v>39</v>
      </c>
      <c r="J8" t="str">
        <f t="shared" si="0"/>
        <v>names(dat)[names(dat) == 'crace16'] &lt;- c('ctotalw')</v>
      </c>
    </row>
    <row r="9" spans="1:10" x14ac:dyDescent="0.25">
      <c r="A9">
        <v>12</v>
      </c>
      <c r="B9" t="s">
        <v>62</v>
      </c>
      <c r="C9" t="s">
        <v>144</v>
      </c>
      <c r="D9" s="1" t="s">
        <v>44</v>
      </c>
      <c r="E9" t="s">
        <v>45</v>
      </c>
      <c r="J9" t="str">
        <f t="shared" si="0"/>
        <v>names(dat)[names(dat) == 'crace19'] &lt;- c('caiant')</v>
      </c>
    </row>
    <row r="10" spans="1:10" x14ac:dyDescent="0.25">
      <c r="A10">
        <v>14</v>
      </c>
      <c r="B10" t="s">
        <v>63</v>
      </c>
      <c r="C10" t="s">
        <v>146</v>
      </c>
      <c r="D10" s="1" t="s">
        <v>16</v>
      </c>
      <c r="E10" t="s">
        <v>17</v>
      </c>
      <c r="J10" t="str">
        <f t="shared" si="0"/>
        <v>names(dat)[names(dat) == 'crace05'] &lt;- c('caianm')</v>
      </c>
    </row>
    <row r="11" spans="1:10" x14ac:dyDescent="0.25">
      <c r="A11">
        <v>16</v>
      </c>
      <c r="B11" t="s">
        <v>64</v>
      </c>
      <c r="C11" t="s">
        <v>148</v>
      </c>
      <c r="D11" s="1" t="s">
        <v>18</v>
      </c>
      <c r="E11" t="s">
        <v>19</v>
      </c>
      <c r="J11" t="str">
        <f t="shared" si="0"/>
        <v>names(dat)[names(dat) == 'crace06'] &lt;- c('caianw')</v>
      </c>
    </row>
    <row r="12" spans="1:10" x14ac:dyDescent="0.25">
      <c r="A12">
        <v>18</v>
      </c>
      <c r="B12" t="s">
        <v>65</v>
      </c>
      <c r="C12" s="2" t="s">
        <v>150</v>
      </c>
      <c r="D12" s="1" t="s">
        <v>46</v>
      </c>
      <c r="E12" t="s">
        <v>66</v>
      </c>
      <c r="J12" t="str">
        <f t="shared" si="0"/>
        <v>names(dat)[names(dat) == 'crace20'] &lt;- c('casiat')</v>
      </c>
    </row>
    <row r="13" spans="1:10" x14ac:dyDescent="0.25">
      <c r="A13">
        <v>20</v>
      </c>
      <c r="B13" t="s">
        <v>67</v>
      </c>
      <c r="C13" s="2" t="s">
        <v>152</v>
      </c>
      <c r="D13" s="1" t="s">
        <v>20</v>
      </c>
      <c r="E13" t="s">
        <v>68</v>
      </c>
      <c r="J13" t="str">
        <f t="shared" si="0"/>
        <v>names(dat)[names(dat) == 'crace07'] &lt;- c('casiam')</v>
      </c>
    </row>
    <row r="14" spans="1:10" x14ac:dyDescent="0.25">
      <c r="A14">
        <v>22</v>
      </c>
      <c r="B14" t="s">
        <v>69</v>
      </c>
      <c r="C14" s="2" t="s">
        <v>154</v>
      </c>
      <c r="D14" s="1" t="s">
        <v>22</v>
      </c>
      <c r="E14" t="s">
        <v>70</v>
      </c>
      <c r="J14" t="str">
        <f t="shared" si="0"/>
        <v>names(dat)[names(dat) == 'crace08'] &lt;- c('casiaw')</v>
      </c>
    </row>
    <row r="15" spans="1:10" x14ac:dyDescent="0.25">
      <c r="A15">
        <v>24</v>
      </c>
      <c r="B15" t="s">
        <v>71</v>
      </c>
      <c r="C15" t="s">
        <v>156</v>
      </c>
      <c r="D15" s="1" t="s">
        <v>42</v>
      </c>
      <c r="E15" t="s">
        <v>72</v>
      </c>
      <c r="J15" t="str">
        <f t="shared" si="0"/>
        <v>names(dat)[names(dat) == 'crace18'] &lt;- c('cbkaat')</v>
      </c>
    </row>
    <row r="16" spans="1:10" x14ac:dyDescent="0.25">
      <c r="A16">
        <v>26</v>
      </c>
      <c r="B16" t="s">
        <v>73</v>
      </c>
      <c r="C16" t="s">
        <v>158</v>
      </c>
      <c r="D16" s="1" t="s">
        <v>12</v>
      </c>
      <c r="E16" t="s">
        <v>74</v>
      </c>
      <c r="J16" t="str">
        <f t="shared" si="0"/>
        <v>names(dat)[names(dat) == 'crace03'] &lt;- c('cbkaam')</v>
      </c>
    </row>
    <row r="17" spans="1:10" x14ac:dyDescent="0.25">
      <c r="A17">
        <v>28</v>
      </c>
      <c r="B17" t="s">
        <v>75</v>
      </c>
      <c r="C17" t="s">
        <v>160</v>
      </c>
      <c r="D17" s="1" t="s">
        <v>14</v>
      </c>
      <c r="E17" t="s">
        <v>76</v>
      </c>
      <c r="J17" t="str">
        <f t="shared" si="0"/>
        <v>names(dat)[names(dat) == 'crace04'] &lt;- c('cbkaaw')</v>
      </c>
    </row>
    <row r="18" spans="1:10" x14ac:dyDescent="0.25">
      <c r="A18">
        <v>30</v>
      </c>
      <c r="B18" t="s">
        <v>77</v>
      </c>
      <c r="C18" t="s">
        <v>162</v>
      </c>
      <c r="D18" s="1" t="s">
        <v>48</v>
      </c>
      <c r="E18" t="s">
        <v>78</v>
      </c>
      <c r="J18" t="str">
        <f t="shared" si="0"/>
        <v>names(dat)[names(dat) == 'crace21'] &lt;- c('chispt')</v>
      </c>
    </row>
    <row r="19" spans="1:10" x14ac:dyDescent="0.25">
      <c r="A19">
        <v>32</v>
      </c>
      <c r="B19" t="s">
        <v>79</v>
      </c>
      <c r="C19" t="s">
        <v>164</v>
      </c>
      <c r="D19" s="1" t="s">
        <v>24</v>
      </c>
      <c r="E19" t="s">
        <v>80</v>
      </c>
      <c r="J19" t="str">
        <f t="shared" si="0"/>
        <v>names(dat)[names(dat) == 'crace09'] &lt;- c('chispm')</v>
      </c>
    </row>
    <row r="20" spans="1:10" x14ac:dyDescent="0.25">
      <c r="A20">
        <v>34</v>
      </c>
      <c r="B20" t="s">
        <v>81</v>
      </c>
      <c r="C20" t="s">
        <v>166</v>
      </c>
      <c r="D20" s="1" t="s">
        <v>26</v>
      </c>
      <c r="E20" t="s">
        <v>82</v>
      </c>
      <c r="J20" t="str">
        <f t="shared" si="0"/>
        <v>names(dat)[names(dat) == 'crace10'] &lt;- c('chispw')</v>
      </c>
    </row>
    <row r="21" spans="1:10" x14ac:dyDescent="0.25">
      <c r="A21">
        <v>36</v>
      </c>
      <c r="B21" t="s">
        <v>83</v>
      </c>
      <c r="E21" t="s">
        <v>84</v>
      </c>
    </row>
    <row r="22" spans="1:10" x14ac:dyDescent="0.25">
      <c r="A22">
        <v>38</v>
      </c>
      <c r="B22" t="s">
        <v>85</v>
      </c>
      <c r="E22" t="s">
        <v>86</v>
      </c>
    </row>
    <row r="23" spans="1:10" x14ac:dyDescent="0.25">
      <c r="A23">
        <v>40</v>
      </c>
      <c r="B23" t="s">
        <v>87</v>
      </c>
      <c r="E23" t="s">
        <v>88</v>
      </c>
    </row>
    <row r="24" spans="1:10" x14ac:dyDescent="0.25">
      <c r="A24">
        <v>42</v>
      </c>
      <c r="B24" t="s">
        <v>89</v>
      </c>
      <c r="C24" t="s">
        <v>168</v>
      </c>
      <c r="D24" s="1" t="s">
        <v>50</v>
      </c>
      <c r="E24" t="s">
        <v>90</v>
      </c>
      <c r="J24" t="str">
        <f t="shared" si="0"/>
        <v>names(dat)[names(dat) == 'crace22'] &lt;- c('cwhitt')</v>
      </c>
    </row>
    <row r="25" spans="1:10" x14ac:dyDescent="0.25">
      <c r="A25">
        <v>44</v>
      </c>
      <c r="B25" t="s">
        <v>91</v>
      </c>
      <c r="C25" t="s">
        <v>170</v>
      </c>
      <c r="D25" s="1" t="s">
        <v>28</v>
      </c>
      <c r="E25" t="s">
        <v>92</v>
      </c>
      <c r="J25" t="str">
        <f t="shared" si="0"/>
        <v>names(dat)[names(dat) == 'crace11'] &lt;- c('cwhitm')</v>
      </c>
    </row>
    <row r="26" spans="1:10" x14ac:dyDescent="0.25">
      <c r="A26">
        <v>46</v>
      </c>
      <c r="B26" t="s">
        <v>93</v>
      </c>
      <c r="C26" t="s">
        <v>172</v>
      </c>
      <c r="D26" s="1" t="s">
        <v>30</v>
      </c>
      <c r="E26" t="s">
        <v>94</v>
      </c>
      <c r="J26" t="str">
        <f t="shared" si="0"/>
        <v>names(dat)[names(dat) == 'crace12'] &lt;- c('cwhitw')</v>
      </c>
    </row>
    <row r="27" spans="1:10" x14ac:dyDescent="0.25">
      <c r="A27">
        <v>48</v>
      </c>
      <c r="B27" t="s">
        <v>95</v>
      </c>
      <c r="C27" t="s">
        <v>95</v>
      </c>
      <c r="E27" t="s">
        <v>96</v>
      </c>
    </row>
    <row r="28" spans="1:10" x14ac:dyDescent="0.25">
      <c r="A28">
        <v>50</v>
      </c>
      <c r="B28" t="s">
        <v>97</v>
      </c>
      <c r="C28" t="s">
        <v>97</v>
      </c>
      <c r="E28" t="s">
        <v>98</v>
      </c>
    </row>
    <row r="29" spans="1:10" x14ac:dyDescent="0.25">
      <c r="A29">
        <v>52</v>
      </c>
      <c r="B29" t="s">
        <v>99</v>
      </c>
      <c r="C29" t="s">
        <v>99</v>
      </c>
      <c r="E29" t="s">
        <v>100</v>
      </c>
    </row>
    <row r="30" spans="1:10" x14ac:dyDescent="0.25">
      <c r="A30">
        <v>54</v>
      </c>
      <c r="B30" t="s">
        <v>101</v>
      </c>
      <c r="C30" t="s">
        <v>101</v>
      </c>
      <c r="D30" s="1" t="s">
        <v>52</v>
      </c>
      <c r="E30" t="s">
        <v>53</v>
      </c>
      <c r="J30" t="str">
        <f t="shared" si="0"/>
        <v>names(dat)[names(dat) == 'crace23'] &lt;- c('cunknt')</v>
      </c>
    </row>
    <row r="31" spans="1:10" x14ac:dyDescent="0.25">
      <c r="A31">
        <v>56</v>
      </c>
      <c r="B31" t="s">
        <v>102</v>
      </c>
      <c r="C31" t="s">
        <v>102</v>
      </c>
      <c r="D31" s="1" t="s">
        <v>32</v>
      </c>
      <c r="E31" t="s">
        <v>33</v>
      </c>
      <c r="J31" t="str">
        <f t="shared" si="0"/>
        <v>names(dat)[names(dat) == 'crace13'] &lt;- c('cunknm')</v>
      </c>
    </row>
    <row r="32" spans="1:10" x14ac:dyDescent="0.25">
      <c r="A32">
        <v>58</v>
      </c>
      <c r="B32" t="s">
        <v>103</v>
      </c>
      <c r="C32" t="s">
        <v>103</v>
      </c>
      <c r="D32" s="1" t="s">
        <v>34</v>
      </c>
      <c r="E32" t="s">
        <v>35</v>
      </c>
      <c r="J32" t="str">
        <f t="shared" si="0"/>
        <v>names(dat)[names(dat) == 'crace14'] &lt;- c('cunknw')</v>
      </c>
    </row>
    <row r="33" spans="1:10" x14ac:dyDescent="0.25">
      <c r="A33">
        <v>60</v>
      </c>
      <c r="B33" t="s">
        <v>104</v>
      </c>
      <c r="C33" t="s">
        <v>104</v>
      </c>
      <c r="D33" s="1" t="s">
        <v>40</v>
      </c>
      <c r="E33" t="s">
        <v>41</v>
      </c>
      <c r="J33" t="str">
        <f t="shared" si="0"/>
        <v>names(dat)[names(dat) == 'crace17'] &lt;- c('cnralt')</v>
      </c>
    </row>
    <row r="34" spans="1:10" x14ac:dyDescent="0.25">
      <c r="A34">
        <v>62</v>
      </c>
      <c r="B34" t="s">
        <v>105</v>
      </c>
      <c r="C34" t="s">
        <v>105</v>
      </c>
      <c r="D34" s="1" t="s">
        <v>8</v>
      </c>
      <c r="E34" t="s">
        <v>9</v>
      </c>
      <c r="J34" t="str">
        <f t="shared" si="0"/>
        <v>names(dat)[names(dat) == 'crace01'] &lt;- c('cnralm')</v>
      </c>
    </row>
    <row r="35" spans="1:10" x14ac:dyDescent="0.25">
      <c r="A35">
        <v>64</v>
      </c>
      <c r="B35" t="s">
        <v>106</v>
      </c>
      <c r="C35" t="s">
        <v>106</v>
      </c>
      <c r="D35" s="1" t="s">
        <v>10</v>
      </c>
      <c r="E35" t="s">
        <v>107</v>
      </c>
      <c r="J35" t="str">
        <f t="shared" si="0"/>
        <v>names(dat)[names(dat) == 'crace02'] &lt;- c('cnralw')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Notre Dame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2015-04-17T15:07:45Z</dcterms:created>
  <dcterms:modified xsi:type="dcterms:W3CDTF">2015-04-17T21:00:42Z</dcterms:modified>
</cp:coreProperties>
</file>