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sRazer\Dropbox\NOTES\MECH 423 - Mechatronic Product Design\LAB\MSP430\Report Materials\data\"/>
    </mc:Choice>
  </mc:AlternateContent>
  <xr:revisionPtr revIDLastSave="0" documentId="13_ncr:40009_{89DB1DCE-49B5-463F-9A78-4F98A31CF6CB}" xr6:coauthVersionLast="41" xr6:coauthVersionMax="41" xr10:uidLastSave="{00000000-0000-0000-0000-000000000000}"/>
  <bookViews>
    <workbookView xWindow="-108" yWindow="-108" windowWidth="23256" windowHeight="12576"/>
  </bookViews>
  <sheets>
    <sheet name="duty_25percent_response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  <c r="N2" i="1"/>
</calcChain>
</file>

<file path=xl/sharedStrings.xml><?xml version="1.0" encoding="utf-8"?>
<sst xmlns="http://schemas.openxmlformats.org/spreadsheetml/2006/main" count="11" uniqueCount="11">
  <si>
    <t>elpased</t>
  </si>
  <si>
    <t>Pos</t>
  </si>
  <si>
    <t>Vel [rpm]</t>
  </si>
  <si>
    <t>smoothed [rpm]</t>
  </si>
  <si>
    <t>corrected</t>
  </si>
  <si>
    <t>freq.</t>
  </si>
  <si>
    <t>T =</t>
  </si>
  <si>
    <t>ms</t>
  </si>
  <si>
    <t>avg rpm</t>
  </si>
  <si>
    <t>rps</t>
  </si>
  <si>
    <t>rad/s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</si>
</sst>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25% Duty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duty_25percent_response!$G$1</c:f>
              <c:strCache>
                <c:ptCount val="1"/>
                <c:pt idx="0">
                  <c:v>rad/s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duty_25percent_response!$A$2:$A$30</c:f>
              <c:numCache>
                <c:formatCode>General</c:formatCode>
                <c:ptCount val="2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</c:numCache>
            </c:numRef>
          </c:xVal>
          <c:yVal>
            <c:numRef>
              <c:f>duty_25percent_response!$G$2:$G$30</c:f>
              <c:numCache>
                <c:formatCode>General</c:formatCode>
                <c:ptCount val="29"/>
                <c:pt idx="0">
                  <c:v>2.9564776365652273E-2</c:v>
                </c:pt>
                <c:pt idx="1">
                  <c:v>2.9944216962931103</c:v>
                </c:pt>
                <c:pt idx="2">
                  <c:v>11.573175428193554</c:v>
                </c:pt>
                <c:pt idx="3">
                  <c:v>18.923163269860762</c:v>
                </c:pt>
                <c:pt idx="4">
                  <c:v>24.693673789305013</c:v>
                </c:pt>
                <c:pt idx="5">
                  <c:v>28.792355880651368</c:v>
                </c:pt>
                <c:pt idx="6">
                  <c:v>31.367615898997219</c:v>
                </c:pt>
                <c:pt idx="7">
                  <c:v>32.733225018289055</c:v>
                </c:pt>
                <c:pt idx="8">
                  <c:v>33.26928950787309</c:v>
                </c:pt>
                <c:pt idx="9">
                  <c:v>33.33539968618274</c:v>
                </c:pt>
                <c:pt idx="10">
                  <c:v>33.215092196545989</c:v>
                </c:pt>
                <c:pt idx="11">
                  <c:v>33.092728052806578</c:v>
                </c:pt>
                <c:pt idx="12">
                  <c:v>33.055185036230483</c:v>
                </c:pt>
                <c:pt idx="13">
                  <c:v>33.110352890248038</c:v>
                </c:pt>
                <c:pt idx="14">
                  <c:v>33.216313113698952</c:v>
                </c:pt>
                <c:pt idx="15">
                  <c:v>33.315387740979375</c:v>
                </c:pt>
                <c:pt idx="16">
                  <c:v>33.365289437479504</c:v>
                </c:pt>
                <c:pt idx="17">
                  <c:v>33.357673368657181</c:v>
                </c:pt>
                <c:pt idx="18">
                  <c:v>33.316933079933705</c:v>
                </c:pt>
                <c:pt idx="19">
                  <c:v>33.280766520762853</c:v>
                </c:pt>
                <c:pt idx="20">
                  <c:v>33.273923137125649</c:v>
                </c:pt>
                <c:pt idx="21">
                  <c:v>33.290522872884253</c:v>
                </c:pt>
                <c:pt idx="22">
                  <c:v>33.295657177758009</c:v>
                </c:pt>
                <c:pt idx="23">
                  <c:v>33.246038413092272</c:v>
                </c:pt>
                <c:pt idx="24">
                  <c:v>33.118242277631225</c:v>
                </c:pt>
                <c:pt idx="25">
                  <c:v>32.928950387510007</c:v>
                </c:pt>
                <c:pt idx="26">
                  <c:v>32.737279316912343</c:v>
                </c:pt>
                <c:pt idx="27">
                  <c:v>32.629417026661294</c:v>
                </c:pt>
                <c:pt idx="28">
                  <c:v>32.693053850018728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DE-4BA8-B8B7-075C7E825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069039"/>
        <c:axId val="1677768911"/>
      </c:scatterChart>
      <c:valAx>
        <c:axId val="168106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768911"/>
        <c:crosses val="autoZero"/>
        <c:crossBetween val="midCat"/>
      </c:valAx>
      <c:valAx>
        <c:axId val="167776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Velocity [rad/s]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24946048410615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069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7</xdr:row>
      <xdr:rowOff>0</xdr:rowOff>
    </xdr:from>
    <xdr:to>
      <xdr:col>17</xdr:col>
      <xdr:colOff>228600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AE30A9-E589-495D-BEC1-90F1B7AE3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workbookViewId="0">
      <selection activeCell="L4" sqref="L4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5</v>
      </c>
      <c r="J1" t="s">
        <v>6</v>
      </c>
      <c r="K1">
        <v>10</v>
      </c>
      <c r="L1" t="s">
        <v>7</v>
      </c>
      <c r="N1" t="s">
        <v>8</v>
      </c>
    </row>
    <row r="2" spans="1:14" x14ac:dyDescent="0.3">
      <c r="A2">
        <v>0</v>
      </c>
      <c r="B2">
        <v>18</v>
      </c>
      <c r="C2">
        <v>42</v>
      </c>
      <c r="D2">
        <v>0.28232281799999998</v>
      </c>
      <c r="E2">
        <v>0.28232281799999998</v>
      </c>
      <c r="F2">
        <f>E2/60</f>
        <v>4.7053803E-3</v>
      </c>
      <c r="G2">
        <f>F2*2*PI()</f>
        <v>2.9564776365652273E-2</v>
      </c>
      <c r="H2">
        <v>16.9393691</v>
      </c>
      <c r="N2">
        <f>AVERAGE(E12:E30)</f>
        <v>316.4027773473685</v>
      </c>
    </row>
    <row r="3" spans="1:14" x14ac:dyDescent="0.3">
      <c r="A3">
        <v>0.01</v>
      </c>
      <c r="B3">
        <v>94</v>
      </c>
      <c r="C3">
        <v>180</v>
      </c>
      <c r="D3">
        <v>88.594620879999994</v>
      </c>
      <c r="E3">
        <v>28.594620880000001</v>
      </c>
      <c r="F3">
        <f t="shared" ref="F3:F30" si="0">E3/60</f>
        <v>0.47657701466666669</v>
      </c>
      <c r="G3">
        <f t="shared" ref="G3:G30" si="1">F3*2*PI()</f>
        <v>2.9944216962931103</v>
      </c>
      <c r="H3">
        <v>5315.6772529999998</v>
      </c>
    </row>
    <row r="4" spans="1:14" x14ac:dyDescent="0.3">
      <c r="A4">
        <v>0.02</v>
      </c>
      <c r="B4">
        <v>209</v>
      </c>
      <c r="C4">
        <v>273</v>
      </c>
      <c r="D4">
        <v>170.51568459999999</v>
      </c>
      <c r="E4">
        <v>110.5156846</v>
      </c>
      <c r="F4">
        <f t="shared" si="0"/>
        <v>1.8419280766666666</v>
      </c>
      <c r="G4">
        <f t="shared" si="1"/>
        <v>11.573175428193554</v>
      </c>
      <c r="H4">
        <v>10230.941080000001</v>
      </c>
    </row>
    <row r="5" spans="1:14" x14ac:dyDescent="0.3">
      <c r="A5">
        <v>0.03</v>
      </c>
      <c r="B5">
        <v>105</v>
      </c>
      <c r="C5">
        <v>323</v>
      </c>
      <c r="D5">
        <v>240.70289840000001</v>
      </c>
      <c r="E5">
        <v>180.70289840000001</v>
      </c>
      <c r="F5">
        <f t="shared" si="0"/>
        <v>3.0117149733333335</v>
      </c>
      <c r="G5">
        <f t="shared" si="1"/>
        <v>18.923163269860762</v>
      </c>
      <c r="H5">
        <v>14442.1739</v>
      </c>
    </row>
    <row r="6" spans="1:14" x14ac:dyDescent="0.3">
      <c r="A6">
        <v>0.04</v>
      </c>
      <c r="B6">
        <v>232</v>
      </c>
      <c r="C6">
        <v>301</v>
      </c>
      <c r="D6">
        <v>295.8072148</v>
      </c>
      <c r="E6">
        <v>235.8072148</v>
      </c>
      <c r="F6">
        <f t="shared" si="0"/>
        <v>3.9301202466666667</v>
      </c>
      <c r="G6">
        <f t="shared" si="1"/>
        <v>24.693673789305013</v>
      </c>
      <c r="H6">
        <v>17748.43289</v>
      </c>
    </row>
    <row r="7" spans="1:14" x14ac:dyDescent="0.3">
      <c r="A7">
        <v>0.05</v>
      </c>
      <c r="B7">
        <v>151</v>
      </c>
      <c r="C7">
        <v>377</v>
      </c>
      <c r="D7">
        <v>334.94674570000001</v>
      </c>
      <c r="E7">
        <v>274.94674570000001</v>
      </c>
      <c r="F7">
        <f t="shared" si="0"/>
        <v>4.5824457616666665</v>
      </c>
      <c r="G7">
        <f t="shared" si="1"/>
        <v>28.792355880651368</v>
      </c>
      <c r="H7">
        <v>20096.80474</v>
      </c>
    </row>
    <row r="8" spans="1:14" x14ac:dyDescent="0.3">
      <c r="A8">
        <v>0.06</v>
      </c>
      <c r="B8">
        <v>52</v>
      </c>
      <c r="C8">
        <v>334</v>
      </c>
      <c r="D8">
        <v>359.53866740000001</v>
      </c>
      <c r="E8">
        <v>299.53866740000001</v>
      </c>
      <c r="F8">
        <f t="shared" si="0"/>
        <v>4.9923111233333337</v>
      </c>
      <c r="G8">
        <f t="shared" si="1"/>
        <v>31.367615898997219</v>
      </c>
      <c r="H8">
        <v>21572.320049999998</v>
      </c>
    </row>
    <row r="9" spans="1:14" x14ac:dyDescent="0.3">
      <c r="A9">
        <v>7.0000000000000007E-2</v>
      </c>
      <c r="B9">
        <v>219</v>
      </c>
      <c r="C9">
        <v>396</v>
      </c>
      <c r="D9">
        <v>372.57927389999998</v>
      </c>
      <c r="E9">
        <v>312.57927389999998</v>
      </c>
      <c r="F9">
        <f t="shared" si="0"/>
        <v>5.2096545649999992</v>
      </c>
      <c r="G9">
        <f t="shared" si="1"/>
        <v>32.733225018289055</v>
      </c>
      <c r="H9">
        <v>22354.756430000001</v>
      </c>
    </row>
    <row r="10" spans="1:14" x14ac:dyDescent="0.3">
      <c r="A10">
        <v>0.08</v>
      </c>
      <c r="B10">
        <v>140</v>
      </c>
      <c r="C10">
        <v>382</v>
      </c>
      <c r="D10">
        <v>377.69831269999997</v>
      </c>
      <c r="E10">
        <v>317.69831269999997</v>
      </c>
      <c r="F10">
        <f t="shared" si="0"/>
        <v>5.2949718783333326</v>
      </c>
      <c r="G10">
        <f t="shared" si="1"/>
        <v>33.26928950787309</v>
      </c>
      <c r="H10">
        <v>22661.89876</v>
      </c>
    </row>
    <row r="11" spans="1:14" x14ac:dyDescent="0.3">
      <c r="A11">
        <v>0.09</v>
      </c>
      <c r="B11">
        <v>53</v>
      </c>
      <c r="C11">
        <v>363</v>
      </c>
      <c r="D11">
        <v>378.32961840000002</v>
      </c>
      <c r="E11">
        <v>318.32961840000002</v>
      </c>
      <c r="F11">
        <f t="shared" si="0"/>
        <v>5.3054936399999999</v>
      </c>
      <c r="G11">
        <f t="shared" si="1"/>
        <v>33.33539968618274</v>
      </c>
      <c r="H11">
        <v>22699.777099999999</v>
      </c>
    </row>
    <row r="12" spans="1:14" x14ac:dyDescent="0.3">
      <c r="A12">
        <v>0.1</v>
      </c>
      <c r="B12">
        <v>221</v>
      </c>
      <c r="C12">
        <v>399</v>
      </c>
      <c r="D12">
        <v>377.1807665</v>
      </c>
      <c r="E12">
        <v>317.1807665</v>
      </c>
      <c r="F12">
        <f t="shared" si="0"/>
        <v>5.2863461083333334</v>
      </c>
      <c r="G12">
        <f t="shared" si="1"/>
        <v>33.215092196545989</v>
      </c>
      <c r="H12">
        <v>22630.845990000002</v>
      </c>
    </row>
    <row r="13" spans="1:14" x14ac:dyDescent="0.3">
      <c r="A13">
        <v>0.11</v>
      </c>
      <c r="B13">
        <v>128</v>
      </c>
      <c r="C13">
        <v>349</v>
      </c>
      <c r="D13">
        <v>376.01227499999999</v>
      </c>
      <c r="E13">
        <v>316.01227499999999</v>
      </c>
      <c r="F13">
        <f t="shared" si="0"/>
        <v>5.2668712499999994</v>
      </c>
      <c r="G13">
        <f t="shared" si="1"/>
        <v>33.092728052806578</v>
      </c>
      <c r="H13">
        <v>22560.736499999999</v>
      </c>
    </row>
    <row r="14" spans="1:14" x14ac:dyDescent="0.3">
      <c r="A14">
        <v>0.12</v>
      </c>
      <c r="B14">
        <v>57</v>
      </c>
      <c r="C14">
        <v>401</v>
      </c>
      <c r="D14">
        <v>375.65376559999999</v>
      </c>
      <c r="E14">
        <v>315.65376559999999</v>
      </c>
      <c r="F14">
        <f t="shared" si="0"/>
        <v>5.2608960933333329</v>
      </c>
      <c r="G14">
        <f t="shared" si="1"/>
        <v>33.055185036230483</v>
      </c>
      <c r="H14">
        <v>22539.22594</v>
      </c>
    </row>
    <row r="15" spans="1:14" x14ac:dyDescent="0.3">
      <c r="A15">
        <v>0.13</v>
      </c>
      <c r="B15">
        <v>204</v>
      </c>
      <c r="C15">
        <v>349</v>
      </c>
      <c r="D15">
        <v>376.18057979999998</v>
      </c>
      <c r="E15">
        <v>316.18057979999998</v>
      </c>
      <c r="F15">
        <f t="shared" si="0"/>
        <v>5.2696763299999994</v>
      </c>
      <c r="G15">
        <f t="shared" si="1"/>
        <v>33.110352890248038</v>
      </c>
      <c r="H15">
        <v>22570.834790000001</v>
      </c>
    </row>
    <row r="16" spans="1:14" x14ac:dyDescent="0.3">
      <c r="A16">
        <v>0.14000000000000001</v>
      </c>
      <c r="B16">
        <v>132</v>
      </c>
      <c r="C16">
        <v>399</v>
      </c>
      <c r="D16">
        <v>377.19242539999999</v>
      </c>
      <c r="E16">
        <v>317.19242539999999</v>
      </c>
      <c r="F16">
        <f t="shared" si="0"/>
        <v>5.2865404233333333</v>
      </c>
      <c r="G16">
        <f t="shared" si="1"/>
        <v>33.216313113698952</v>
      </c>
      <c r="H16">
        <v>22631.54552</v>
      </c>
    </row>
    <row r="17" spans="1:8" x14ac:dyDescent="0.3">
      <c r="A17">
        <v>0.15</v>
      </c>
      <c r="B17">
        <v>56</v>
      </c>
      <c r="C17">
        <v>389</v>
      </c>
      <c r="D17">
        <v>378.13851840000001</v>
      </c>
      <c r="E17">
        <v>318.13851840000001</v>
      </c>
      <c r="F17">
        <f t="shared" si="0"/>
        <v>5.3023086400000006</v>
      </c>
      <c r="G17">
        <f t="shared" si="1"/>
        <v>33.315387740979375</v>
      </c>
      <c r="H17">
        <v>22688.311109999999</v>
      </c>
    </row>
    <row r="18" spans="1:8" x14ac:dyDescent="0.3">
      <c r="A18">
        <v>0.16</v>
      </c>
      <c r="B18">
        <v>209</v>
      </c>
      <c r="C18">
        <v>363</v>
      </c>
      <c r="D18">
        <v>378.61504450000001</v>
      </c>
      <c r="E18">
        <v>318.61504450000001</v>
      </c>
      <c r="F18">
        <f t="shared" si="0"/>
        <v>5.3102507416666667</v>
      </c>
      <c r="G18">
        <f t="shared" si="1"/>
        <v>33.365289437479504</v>
      </c>
      <c r="H18">
        <v>22716.902669999999</v>
      </c>
    </row>
    <row r="19" spans="1:8" x14ac:dyDescent="0.3">
      <c r="A19">
        <v>0.17</v>
      </c>
      <c r="B19">
        <v>137</v>
      </c>
      <c r="C19">
        <v>399</v>
      </c>
      <c r="D19">
        <v>378.5423164</v>
      </c>
      <c r="E19">
        <v>318.5423164</v>
      </c>
      <c r="F19">
        <f t="shared" si="0"/>
        <v>5.3090386066666664</v>
      </c>
      <c r="G19">
        <f t="shared" si="1"/>
        <v>33.357673368657181</v>
      </c>
      <c r="H19">
        <v>22712.538980000001</v>
      </c>
    </row>
    <row r="20" spans="1:8" x14ac:dyDescent="0.3">
      <c r="A20">
        <v>0.18</v>
      </c>
      <c r="B20">
        <v>43</v>
      </c>
      <c r="C20">
        <v>346</v>
      </c>
      <c r="D20">
        <v>378.15327530000002</v>
      </c>
      <c r="E20">
        <v>318.15327530000002</v>
      </c>
      <c r="F20">
        <f t="shared" si="0"/>
        <v>5.3025545883333338</v>
      </c>
      <c r="G20">
        <f t="shared" si="1"/>
        <v>33.316933079933705</v>
      </c>
      <c r="H20">
        <v>22689.196520000001</v>
      </c>
    </row>
    <row r="21" spans="1:8" x14ac:dyDescent="0.3">
      <c r="A21">
        <v>0.19</v>
      </c>
      <c r="B21">
        <v>212</v>
      </c>
      <c r="C21">
        <v>401</v>
      </c>
      <c r="D21">
        <v>377.80791010000002</v>
      </c>
      <c r="E21">
        <v>317.80791010000002</v>
      </c>
      <c r="F21">
        <f t="shared" si="0"/>
        <v>5.2967985016666672</v>
      </c>
      <c r="G21">
        <f t="shared" si="1"/>
        <v>33.280766520762853</v>
      </c>
      <c r="H21">
        <v>22668.474600000001</v>
      </c>
    </row>
    <row r="22" spans="1:8" x14ac:dyDescent="0.3">
      <c r="A22">
        <v>0.2</v>
      </c>
      <c r="B22">
        <v>117</v>
      </c>
      <c r="C22">
        <v>344</v>
      </c>
      <c r="D22">
        <v>377.74256059999999</v>
      </c>
      <c r="E22">
        <v>317.74256059999999</v>
      </c>
      <c r="F22">
        <f t="shared" si="0"/>
        <v>5.2957093433333329</v>
      </c>
      <c r="G22">
        <f t="shared" si="1"/>
        <v>33.273923137125649</v>
      </c>
      <c r="H22">
        <v>22664.553639999998</v>
      </c>
    </row>
    <row r="23" spans="1:8" x14ac:dyDescent="0.3">
      <c r="A23">
        <v>0.21</v>
      </c>
      <c r="B23">
        <v>46</v>
      </c>
      <c r="C23">
        <v>401</v>
      </c>
      <c r="D23">
        <v>377.90107640000002</v>
      </c>
      <c r="E23">
        <v>317.90107640000002</v>
      </c>
      <c r="F23">
        <f t="shared" si="0"/>
        <v>5.298351273333334</v>
      </c>
      <c r="G23">
        <f t="shared" si="1"/>
        <v>33.290522872884253</v>
      </c>
      <c r="H23">
        <v>22674.064579999998</v>
      </c>
    </row>
    <row r="24" spans="1:8" x14ac:dyDescent="0.3">
      <c r="A24">
        <v>0.22</v>
      </c>
      <c r="B24">
        <v>210</v>
      </c>
      <c r="C24">
        <v>389</v>
      </c>
      <c r="D24">
        <v>377.95010539999998</v>
      </c>
      <c r="E24">
        <v>317.95010539999998</v>
      </c>
      <c r="F24">
        <f t="shared" si="0"/>
        <v>5.2991684233333327</v>
      </c>
      <c r="G24">
        <f t="shared" si="1"/>
        <v>33.295657177758009</v>
      </c>
      <c r="H24">
        <v>22677.00632</v>
      </c>
    </row>
    <row r="25" spans="1:8" x14ac:dyDescent="0.3">
      <c r="A25">
        <v>0.23</v>
      </c>
      <c r="B25">
        <v>121</v>
      </c>
      <c r="C25">
        <v>358</v>
      </c>
      <c r="D25">
        <v>377.47628109999999</v>
      </c>
      <c r="E25">
        <v>317.47628109999999</v>
      </c>
      <c r="F25">
        <f t="shared" si="0"/>
        <v>5.2912713516666665</v>
      </c>
      <c r="G25">
        <f t="shared" si="1"/>
        <v>33.246038413092272</v>
      </c>
      <c r="H25">
        <v>22648.576860000001</v>
      </c>
    </row>
    <row r="26" spans="1:8" x14ac:dyDescent="0.3">
      <c r="A26">
        <v>0.24</v>
      </c>
      <c r="B26">
        <v>49</v>
      </c>
      <c r="C26">
        <v>399</v>
      </c>
      <c r="D26">
        <v>376.25591789999999</v>
      </c>
      <c r="E26">
        <v>316.25591789999999</v>
      </c>
      <c r="F26">
        <f t="shared" si="0"/>
        <v>5.2709319649999999</v>
      </c>
      <c r="G26">
        <f t="shared" si="1"/>
        <v>33.118242277631225</v>
      </c>
      <c r="H26">
        <v>22575.355070000001</v>
      </c>
    </row>
    <row r="27" spans="1:8" x14ac:dyDescent="0.3">
      <c r="A27">
        <v>0.25</v>
      </c>
      <c r="B27">
        <v>195</v>
      </c>
      <c r="C27">
        <v>346</v>
      </c>
      <c r="D27">
        <v>374.44831349999998</v>
      </c>
      <c r="E27">
        <v>314.44831349999998</v>
      </c>
      <c r="F27">
        <f t="shared" si="0"/>
        <v>5.2408052249999999</v>
      </c>
      <c r="G27">
        <f t="shared" si="1"/>
        <v>32.928950387510007</v>
      </c>
      <c r="H27">
        <v>22466.898809999999</v>
      </c>
    </row>
    <row r="28" spans="1:8" x14ac:dyDescent="0.3">
      <c r="A28">
        <v>0.26</v>
      </c>
      <c r="B28">
        <v>122</v>
      </c>
      <c r="C28">
        <v>396</v>
      </c>
      <c r="D28">
        <v>372.61798959999999</v>
      </c>
      <c r="E28">
        <v>312.61798959999999</v>
      </c>
      <c r="F28">
        <f t="shared" si="0"/>
        <v>5.2102998266666667</v>
      </c>
      <c r="G28">
        <f t="shared" si="1"/>
        <v>32.737279316912343</v>
      </c>
      <c r="H28">
        <v>22357.079379999999</v>
      </c>
    </row>
    <row r="29" spans="1:8" x14ac:dyDescent="0.3">
      <c r="A29">
        <v>0.27</v>
      </c>
      <c r="B29">
        <v>26</v>
      </c>
      <c r="C29">
        <v>341</v>
      </c>
      <c r="D29">
        <v>371.58798059999998</v>
      </c>
      <c r="E29">
        <v>311.58798059999998</v>
      </c>
      <c r="F29">
        <f t="shared" si="0"/>
        <v>5.1931330099999995</v>
      </c>
      <c r="G29">
        <f t="shared" si="1"/>
        <v>32.629417026661294</v>
      </c>
      <c r="H29">
        <v>22295.278829999999</v>
      </c>
    </row>
    <row r="30" spans="1:8" x14ac:dyDescent="0.3">
      <c r="A30">
        <v>0.28000000000000003</v>
      </c>
      <c r="B30">
        <v>194</v>
      </c>
      <c r="C30">
        <v>399</v>
      </c>
      <c r="D30">
        <v>372.19566750000001</v>
      </c>
      <c r="E30">
        <v>312.19566750000001</v>
      </c>
      <c r="F30">
        <f t="shared" si="0"/>
        <v>5.203261125</v>
      </c>
      <c r="G30">
        <f t="shared" si="1"/>
        <v>32.693053850018728</v>
      </c>
      <c r="H30">
        <v>22331.74005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duty_25percent_response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JasonsRazer</cp:lastModifiedBy>
  <dcterms:created xsi:type="dcterms:W3CDTF">2019-11-15T22:43:46Z</dcterms:created>
  <dcterms:modified xsi:type="dcterms:W3CDTF">2019-11-15T22:46:39Z</dcterms:modified>
</cp:coreProperties>
</file>