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1" i="1" l="1"/>
  <c r="E20" i="1"/>
  <c r="E11" i="1"/>
  <c r="E19" i="1"/>
  <c r="E15" i="1" l="1"/>
  <c r="E14" i="1"/>
  <c r="E6" i="1" l="1"/>
  <c r="E12" i="1"/>
  <c r="E10" i="1"/>
  <c r="E9" i="1"/>
  <c r="E8" i="1"/>
  <c r="E7" i="1"/>
  <c r="E5" i="1"/>
  <c r="E4" i="1"/>
  <c r="E3" i="1"/>
  <c r="E2" i="1"/>
  <c r="E13" i="1"/>
  <c r="E17" i="1" l="1"/>
</calcChain>
</file>

<file path=xl/sharedStrings.xml><?xml version="1.0" encoding="utf-8"?>
<sst xmlns="http://schemas.openxmlformats.org/spreadsheetml/2006/main" count="38" uniqueCount="38">
  <si>
    <t>Total</t>
  </si>
  <si>
    <t>Item</t>
  </si>
  <si>
    <t>Qty</t>
  </si>
  <si>
    <t>Unit cost</t>
  </si>
  <si>
    <t>Total cost</t>
  </si>
  <si>
    <t>Illuminated square button</t>
  </si>
  <si>
    <t>NeoPixel LED strip (60/m)</t>
  </si>
  <si>
    <t>Small arcade joystick</t>
  </si>
  <si>
    <t>5mm green LED</t>
  </si>
  <si>
    <t>5mm chrome bezel</t>
  </si>
  <si>
    <t>Toggle with shield</t>
  </si>
  <si>
    <t>Illuminated metal button</t>
  </si>
  <si>
    <t>Source</t>
  </si>
  <si>
    <t>http://www.adafruit.com/products/1461</t>
  </si>
  <si>
    <t>http://www.adafruit.com/products/480</t>
  </si>
  <si>
    <t>https://www.sparkfun.com/products/9336</t>
  </si>
  <si>
    <t>Arcade button (red)</t>
  </si>
  <si>
    <t>https://www.sparkfun.com/products/11312</t>
  </si>
  <si>
    <t>http://www.adafruit.com/products/560</t>
  </si>
  <si>
    <t>http://www.adafruit.com/products/491</t>
  </si>
  <si>
    <t>Rotary encoder</t>
  </si>
  <si>
    <t>Rotary encoder LED ring breakout</t>
  </si>
  <si>
    <t>https://www.sparkfun.com/products/10407</t>
  </si>
  <si>
    <t>http://www.ebay.com/itm/330942452124?ssPageName=STRK:MEWNX:IT&amp;_trksid=p3984.m1497.l2649</t>
  </si>
  <si>
    <t>Shipping</t>
  </si>
  <si>
    <t>Super bright 5mm blue LEDs</t>
  </si>
  <si>
    <t>http://www.ebay.com/itm/100pcs-X-Blue-5mm-Flat-top-Wide-Angle-led-Super-Bright-Light-lamp-/121131964748?pt=LH_DefaultDomain_0&amp;hash=item1c3407194c</t>
  </si>
  <si>
    <t>On hand</t>
  </si>
  <si>
    <t>Black sleeving (100ft)</t>
  </si>
  <si>
    <t>Red sleeving (10ft)</t>
  </si>
  <si>
    <t>Adafruit total</t>
  </si>
  <si>
    <t>Sparkfun total</t>
  </si>
  <si>
    <t>Other total</t>
  </si>
  <si>
    <t>https://www.sparkfun.com/products/10596</t>
  </si>
  <si>
    <t>Clear knob</t>
  </si>
  <si>
    <t>https://www.sparkfun.com/products/10597</t>
  </si>
  <si>
    <t>McMaster 9284K512</t>
  </si>
  <si>
    <t>McMaster 9284K325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</si>
</sst>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2" borderId="1" xfId="1" applyFont="1"/>
    <xf numFmtId="0" fontId="0" fillId="2" borderId="1" xfId="1" applyFont="1" applyAlignment="1">
      <alignment horizontal="right"/>
    </xf>
    <xf numFmtId="0" fontId="2" fillId="0" borderId="0" xfId="2"/>
    <xf numFmtId="0" fontId="0" fillId="2" borderId="1" xfId="1" applyFont="1" applyAlignment="1">
      <alignment horizontal="right"/>
    </xf>
    <xf numFmtId="0" fontId="3" fillId="2" borderId="2" xfId="1" applyFont="1" applyBorder="1" applyAlignment="1">
      <alignment horizontal="right"/>
    </xf>
    <xf numFmtId="0" fontId="3" fillId="2" borderId="3" xfId="1" applyFont="1" applyBorder="1" applyAlignment="1">
      <alignment horizontal="right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dafruit.com/products/560" TargetMode="External"/><Relationship Id="rId3" Type="http://schemas.openxmlformats.org/officeDocument/2006/relationships/hyperlink" Target="https://www.sparkfun.com/products/10407" TargetMode="External"/><Relationship Id="rId7" Type="http://schemas.openxmlformats.org/officeDocument/2006/relationships/hyperlink" Target="http://www.adafruit.com/products/491" TargetMode="External"/><Relationship Id="rId2" Type="http://schemas.openxmlformats.org/officeDocument/2006/relationships/hyperlink" Target="https://www.sparkfun.com/products/9336" TargetMode="External"/><Relationship Id="rId1" Type="http://schemas.openxmlformats.org/officeDocument/2006/relationships/hyperlink" Target="http://www.adafruit.com/products/480" TargetMode="External"/><Relationship Id="rId6" Type="http://schemas.openxmlformats.org/officeDocument/2006/relationships/hyperlink" Target="https://www.sparkfun.com/products/11312" TargetMode="External"/><Relationship Id="rId5" Type="http://schemas.openxmlformats.org/officeDocument/2006/relationships/hyperlink" Target="http://www.ebay.com/itm/330942452124?ssPageName=STRK:MEWNX:IT&amp;_trksid=p3984.m1497.l2649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adafruit.com/products/1461" TargetMode="External"/><Relationship Id="rId9" Type="http://schemas.openxmlformats.org/officeDocument/2006/relationships/hyperlink" Target="http://www.ebay.com/itm/100pcs-X-Blue-5mm-Flat-top-Wide-Angle-led-Super-Bright-Light-lamp-/121131964748?pt=LH_DefaultDomain_0&amp;hash=item1c3407194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29" sqref="H29"/>
    </sheetView>
  </sheetViews>
  <sheetFormatPr defaultRowHeight="15" x14ac:dyDescent="0.25"/>
  <cols>
    <col min="1" max="1" width="32" customWidth="1"/>
    <col min="2" max="2" width="4.28515625" customWidth="1"/>
    <col min="3" max="4" width="9.85546875" customWidth="1"/>
    <col min="5" max="5" width="10.28515625" customWidth="1"/>
    <col min="6" max="6" width="51.140625" customWidth="1"/>
  </cols>
  <sheetData>
    <row r="1" spans="1:6" s="2" customFormat="1" x14ac:dyDescent="0.25">
      <c r="A1" s="2" t="s">
        <v>1</v>
      </c>
      <c r="B1" s="3" t="s">
        <v>2</v>
      </c>
      <c r="C1" s="3" t="s">
        <v>3</v>
      </c>
      <c r="D1" s="3" t="s">
        <v>24</v>
      </c>
      <c r="E1" s="3" t="s">
        <v>4</v>
      </c>
      <c r="F1" s="2" t="s">
        <v>12</v>
      </c>
    </row>
    <row r="2" spans="1:6" x14ac:dyDescent="0.25">
      <c r="A2" t="s">
        <v>6</v>
      </c>
      <c r="B2">
        <v>1</v>
      </c>
      <c r="C2" s="1">
        <v>24.95</v>
      </c>
      <c r="D2" s="1">
        <v>10.86</v>
      </c>
      <c r="E2" s="1">
        <f>B2*C2+D2</f>
        <v>35.81</v>
      </c>
      <c r="F2" s="4" t="s">
        <v>13</v>
      </c>
    </row>
    <row r="3" spans="1:6" x14ac:dyDescent="0.25">
      <c r="A3" t="s">
        <v>7</v>
      </c>
      <c r="B3">
        <v>1</v>
      </c>
      <c r="C3" s="1">
        <v>14.95</v>
      </c>
      <c r="D3" s="1">
        <v>0</v>
      </c>
      <c r="E3" s="1">
        <f t="shared" ref="E3:E5" si="0">B3*C3+D3</f>
        <v>14.95</v>
      </c>
      <c r="F3" s="4" t="s">
        <v>14</v>
      </c>
    </row>
    <row r="4" spans="1:6" x14ac:dyDescent="0.25">
      <c r="A4" t="s">
        <v>16</v>
      </c>
      <c r="B4">
        <v>3</v>
      </c>
      <c r="C4" s="1">
        <v>1.95</v>
      </c>
      <c r="D4" s="1">
        <v>4.59</v>
      </c>
      <c r="E4" s="1">
        <f t="shared" si="0"/>
        <v>10.44</v>
      </c>
      <c r="F4" s="4" t="s">
        <v>15</v>
      </c>
    </row>
    <row r="5" spans="1:6" x14ac:dyDescent="0.25">
      <c r="A5" t="s">
        <v>8</v>
      </c>
      <c r="B5">
        <v>3</v>
      </c>
      <c r="C5" s="1">
        <v>0</v>
      </c>
      <c r="D5" s="1">
        <v>0</v>
      </c>
      <c r="E5" s="1">
        <f t="shared" si="0"/>
        <v>0</v>
      </c>
      <c r="F5" t="s">
        <v>27</v>
      </c>
    </row>
    <row r="6" spans="1:6" x14ac:dyDescent="0.25">
      <c r="A6" t="s">
        <v>9</v>
      </c>
      <c r="B6">
        <v>3</v>
      </c>
      <c r="C6" s="1">
        <v>2.69</v>
      </c>
      <c r="D6" s="1">
        <v>1.99</v>
      </c>
      <c r="E6" s="1">
        <f>SUM(C6:D6)</f>
        <v>4.68</v>
      </c>
      <c r="F6" s="4" t="s">
        <v>23</v>
      </c>
    </row>
    <row r="7" spans="1:6" x14ac:dyDescent="0.25">
      <c r="A7" t="s">
        <v>10</v>
      </c>
      <c r="B7">
        <v>2</v>
      </c>
      <c r="C7" s="1">
        <v>2.95</v>
      </c>
      <c r="D7" s="1">
        <v>0</v>
      </c>
      <c r="E7" s="1">
        <f t="shared" ref="E7:E12" si="1">B7*C7+D7</f>
        <v>5.9</v>
      </c>
      <c r="F7" s="4" t="s">
        <v>17</v>
      </c>
    </row>
    <row r="8" spans="1:6" x14ac:dyDescent="0.25">
      <c r="A8" t="s">
        <v>11</v>
      </c>
      <c r="B8">
        <v>2</v>
      </c>
      <c r="C8" s="1">
        <v>4.95</v>
      </c>
      <c r="D8" s="1">
        <v>0</v>
      </c>
      <c r="E8" s="1">
        <f t="shared" si="1"/>
        <v>9.9</v>
      </c>
      <c r="F8" s="4" t="s">
        <v>18</v>
      </c>
    </row>
    <row r="9" spans="1:6" x14ac:dyDescent="0.25">
      <c r="A9" t="s">
        <v>5</v>
      </c>
      <c r="B9">
        <v>2</v>
      </c>
      <c r="C9" s="1">
        <v>3.95</v>
      </c>
      <c r="D9" s="1">
        <v>0</v>
      </c>
      <c r="E9" s="1">
        <f t="shared" si="1"/>
        <v>7.9</v>
      </c>
      <c r="F9" s="4" t="s">
        <v>19</v>
      </c>
    </row>
    <row r="10" spans="1:6" x14ac:dyDescent="0.25">
      <c r="A10" t="s">
        <v>20</v>
      </c>
      <c r="B10">
        <v>2</v>
      </c>
      <c r="C10" s="1">
        <v>2.95</v>
      </c>
      <c r="D10" s="1">
        <v>0</v>
      </c>
      <c r="E10" s="1">
        <f t="shared" si="1"/>
        <v>5.9</v>
      </c>
      <c r="F10" s="4" t="s">
        <v>33</v>
      </c>
    </row>
    <row r="11" spans="1:6" x14ac:dyDescent="0.25">
      <c r="A11" t="s">
        <v>34</v>
      </c>
      <c r="B11">
        <v>2</v>
      </c>
      <c r="C11" s="1">
        <v>0.95</v>
      </c>
      <c r="D11" s="1">
        <v>0</v>
      </c>
      <c r="E11" s="1">
        <f t="shared" si="1"/>
        <v>1.9</v>
      </c>
      <c r="F11" s="4" t="s">
        <v>35</v>
      </c>
    </row>
    <row r="12" spans="1:6" x14ac:dyDescent="0.25">
      <c r="A12" t="s">
        <v>21</v>
      </c>
      <c r="B12">
        <v>2</v>
      </c>
      <c r="C12" s="1">
        <v>15.95</v>
      </c>
      <c r="D12" s="1">
        <v>0</v>
      </c>
      <c r="E12" s="1">
        <f t="shared" si="1"/>
        <v>31.9</v>
      </c>
      <c r="F12" s="4" t="s">
        <v>22</v>
      </c>
    </row>
    <row r="13" spans="1:6" x14ac:dyDescent="0.25">
      <c r="A13" t="s">
        <v>25</v>
      </c>
      <c r="B13">
        <v>100</v>
      </c>
      <c r="C13" s="1">
        <v>3.99</v>
      </c>
      <c r="D13" s="1">
        <v>0</v>
      </c>
      <c r="E13" s="1">
        <f>SUM(C13:D13)</f>
        <v>3.99</v>
      </c>
      <c r="F13" s="4" t="s">
        <v>26</v>
      </c>
    </row>
    <row r="14" spans="1:6" x14ac:dyDescent="0.25">
      <c r="A14" t="s">
        <v>28</v>
      </c>
      <c r="B14">
        <v>1</v>
      </c>
      <c r="C14" s="1">
        <v>17.79</v>
      </c>
      <c r="D14" s="1">
        <v>0</v>
      </c>
      <c r="E14" s="1">
        <f>SUM(C14:D14)</f>
        <v>17.79</v>
      </c>
      <c r="F14" t="s">
        <v>36</v>
      </c>
    </row>
    <row r="15" spans="1:6" x14ac:dyDescent="0.25">
      <c r="A15" t="s">
        <v>29</v>
      </c>
      <c r="B15">
        <v>3</v>
      </c>
      <c r="C15" s="1">
        <v>2.31</v>
      </c>
      <c r="D15" s="1">
        <v>0</v>
      </c>
      <c r="E15" s="1">
        <f t="shared" ref="E15" si="2">B15*C15+D15</f>
        <v>6.93</v>
      </c>
      <c r="F15" t="s">
        <v>37</v>
      </c>
    </row>
    <row r="16" spans="1:6" x14ac:dyDescent="0.25">
      <c r="C16" s="1"/>
      <c r="D16" s="1"/>
      <c r="E16" s="1"/>
    </row>
    <row r="17" spans="3:5" x14ac:dyDescent="0.25">
      <c r="C17" s="6" t="s">
        <v>0</v>
      </c>
      <c r="D17" s="7"/>
      <c r="E17" s="1">
        <f>SUM(E2:E14)</f>
        <v>151.06000000000003</v>
      </c>
    </row>
    <row r="19" spans="3:5" x14ac:dyDescent="0.25">
      <c r="C19" s="5" t="s">
        <v>30</v>
      </c>
      <c r="D19" s="5"/>
      <c r="E19" s="1">
        <f>E2+E3+E8+E9</f>
        <v>68.56</v>
      </c>
    </row>
    <row r="20" spans="3:5" x14ac:dyDescent="0.25">
      <c r="C20" s="5" t="s">
        <v>31</v>
      </c>
      <c r="D20" s="5"/>
      <c r="E20" s="1">
        <f>E4+E7+E12+E11+E10</f>
        <v>56.039999999999992</v>
      </c>
    </row>
    <row r="21" spans="3:5" x14ac:dyDescent="0.25">
      <c r="C21" s="5" t="s">
        <v>32</v>
      </c>
      <c r="D21" s="5"/>
      <c r="E21" s="1">
        <f>E6+E13+E14+E15</f>
        <v>33.39</v>
      </c>
    </row>
  </sheetData>
  <mergeCells count="4">
    <mergeCell ref="C19:D19"/>
    <mergeCell ref="C20:D20"/>
    <mergeCell ref="C21:D21"/>
    <mergeCell ref="C17:D17"/>
  </mergeCells>
  <hyperlinks>
    <hyperlink ref="F3" r:id="rId1"/>
    <hyperlink ref="F4" r:id="rId2"/>
    <hyperlink ref="F12" r:id="rId3"/>
    <hyperlink ref="F2" r:id="rId4"/>
    <hyperlink ref="F6" r:id="rId5"/>
    <hyperlink ref="F7" r:id="rId6"/>
    <hyperlink ref="F9" r:id="rId7"/>
    <hyperlink ref="F8" r:id="rId8"/>
    <hyperlink ref="F13" r:id="rId9"/>
  </hyperlinks>
  <pageMargins left="0.7" right="0.7" top="0.75" bottom="0.75" header="0.3" footer="0.3"/>
  <pageSetup orientation="portrait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coeB174-9</cp:lastModifiedBy>
  <dcterms:created xsi:type="dcterms:W3CDTF">2014-01-03T21:26:13Z</dcterms:created>
  <dcterms:modified xsi:type="dcterms:W3CDTF">2014-02-20T19:29:45Z</dcterms:modified>
</cp:coreProperties>
</file>