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hysicalAttack/DCN_Overvoltage-TRC_NVL/gitHub_repo_upload/"/>
    </mc:Choice>
  </mc:AlternateContent>
  <xr:revisionPtr revIDLastSave="0" documentId="8_{0BBBFC53-63F7-4FF5-A7DE-728B77413DF2}" xr6:coauthVersionLast="47" xr6:coauthVersionMax="47" xr10:uidLastSave="{00000000-0000-0000-0000-000000000000}"/>
  <bookViews>
    <workbookView xWindow="0" yWindow="150" windowWidth="28800" windowHeight="1534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F16" i="21"/>
  <c r="G11" i="15"/>
  <c r="R12" i="30"/>
  <c r="G36" i="28"/>
  <c r="P32" i="7"/>
  <c r="Q50" i="7"/>
  <c r="L9" i="28"/>
  <c r="Q21" i="7"/>
  <c r="O74" i="7"/>
  <c r="G12" i="28"/>
  <c r="P80" i="7"/>
  <c r="M64" i="8"/>
  <c r="O80" i="7"/>
  <c r="P30" i="7"/>
  <c r="R44" i="30"/>
  <c r="G34" i="28"/>
  <c r="Q11" i="30"/>
  <c r="P15" i="7"/>
  <c r="O44" i="7"/>
  <c r="K16" i="21"/>
  <c r="G6" i="15"/>
  <c r="N34" i="8"/>
  <c r="G40" i="24"/>
  <c r="R58" i="30"/>
  <c r="G37" i="24"/>
  <c r="L33" i="8"/>
  <c r="G19" i="27"/>
  <c r="G10" i="27"/>
  <c r="G3" i="24"/>
  <c r="P27" i="30"/>
  <c r="P29" i="7"/>
  <c r="O25" i="7"/>
  <c r="P125" i="30"/>
  <c r="Q28" i="7"/>
  <c r="R41" i="30"/>
  <c r="N7" i="8"/>
  <c r="K11" i="21"/>
  <c r="P38" i="7"/>
  <c r="Q113" i="7"/>
  <c r="G38" i="24"/>
  <c r="R122" i="30"/>
  <c r="L42" i="28"/>
  <c r="L37" i="24"/>
  <c r="O55" i="7"/>
  <c r="L32" i="27"/>
  <c r="G7" i="27"/>
  <c r="G39" i="29"/>
  <c r="M36" i="8"/>
  <c r="O108" i="7"/>
  <c r="L31" i="24"/>
  <c r="R4" i="30"/>
  <c r="M32" i="8"/>
  <c r="M3" i="8"/>
  <c r="P48" i="7"/>
  <c r="Q114" i="7"/>
  <c r="Q4" i="7"/>
  <c r="Q27" i="30"/>
  <c r="M34" i="8"/>
  <c r="Q22" i="30"/>
  <c r="R51" i="30"/>
  <c r="O83" i="7"/>
  <c r="Q21" i="30"/>
  <c r="Q99" i="7"/>
  <c r="G21" i="27"/>
  <c r="O13" i="7"/>
  <c r="P111" i="7"/>
  <c r="G23" i="29"/>
  <c r="L57" i="8"/>
  <c r="Q56" i="7"/>
  <c r="L40" i="28"/>
  <c r="L3" i="28"/>
  <c r="Q56" i="30"/>
  <c r="P47" i="30"/>
  <c r="Q88" i="7"/>
  <c r="L9" i="8"/>
  <c r="G38" i="28"/>
  <c r="P90" i="30"/>
  <c r="Q23" i="7"/>
  <c r="P6" i="7"/>
  <c r="P38" i="30"/>
  <c r="L4" i="8"/>
  <c r="Q34" i="7"/>
  <c r="L16" i="27"/>
  <c r="L36" i="27"/>
  <c r="N60" i="8"/>
  <c r="L8" i="24"/>
  <c r="P24" i="30"/>
  <c r="R103" i="30"/>
  <c r="P99" i="7"/>
  <c r="G39" i="24"/>
  <c r="L18" i="28"/>
  <c r="Q37" i="30"/>
  <c r="Q115" i="30"/>
  <c r="G21" i="24"/>
  <c r="Q98" i="7"/>
  <c r="G11" i="28"/>
  <c r="R81" i="30"/>
  <c r="R82" i="30"/>
  <c r="G35" i="27"/>
  <c r="O52" i="7"/>
  <c r="L6" i="24"/>
  <c r="R111" i="30"/>
  <c r="Q55" i="30"/>
  <c r="Q120" i="30"/>
  <c r="P59" i="30"/>
  <c r="G40" i="29"/>
  <c r="Q61" i="7"/>
  <c r="Q90" i="30"/>
  <c r="Q119" i="7"/>
  <c r="P61" i="7"/>
  <c r="F11" i="21"/>
  <c r="P53" i="7"/>
  <c r="Q30" i="30"/>
  <c r="G8" i="27"/>
  <c r="R92" i="30"/>
  <c r="G13" i="27"/>
  <c r="Q95" i="30"/>
  <c r="L13" i="24"/>
  <c r="L16" i="29"/>
  <c r="P77" i="7"/>
  <c r="G6" i="29"/>
  <c r="N12" i="8"/>
  <c r="P49" i="30"/>
  <c r="O11" i="7"/>
  <c r="R100" i="30"/>
  <c r="Q38" i="7"/>
  <c r="R6" i="30"/>
  <c r="Q36" i="7"/>
  <c r="N62" i="8"/>
  <c r="R50" i="30"/>
  <c r="L20" i="24"/>
  <c r="N50" i="8"/>
  <c r="O102" i="7"/>
  <c r="R75" i="30"/>
  <c r="G42" i="27"/>
  <c r="L21" i="27"/>
  <c r="Q88" i="30"/>
  <c r="Q60" i="30"/>
  <c r="O50" i="7"/>
  <c r="P28" i="7"/>
  <c r="L35" i="27"/>
  <c r="R56" i="30"/>
  <c r="P103" i="7"/>
  <c r="O117" i="7"/>
  <c r="R124" i="30"/>
  <c r="Q125" i="7"/>
  <c r="G12" i="27"/>
  <c r="Q38" i="30"/>
  <c r="Q46" i="7"/>
  <c r="G28" i="29"/>
  <c r="P17" i="30"/>
  <c r="P20" i="30"/>
  <c r="M50" i="8"/>
  <c r="P14" i="7"/>
  <c r="P98" i="30"/>
  <c r="G7" i="15"/>
  <c r="P120" i="30"/>
  <c r="L22" i="28"/>
  <c r="P94" i="7"/>
  <c r="R98" i="30"/>
  <c r="L34" i="24"/>
  <c r="P4" i="30"/>
  <c r="P117" i="7"/>
  <c r="Q15" i="30"/>
  <c r="P32" i="30"/>
  <c r="N65" i="8"/>
  <c r="Q112" i="30"/>
  <c r="R80" i="30"/>
  <c r="G7" i="24"/>
  <c r="G7" i="29"/>
  <c r="Q75" i="30"/>
  <c r="P22" i="30"/>
  <c r="Q82" i="7"/>
  <c r="Q32" i="7"/>
  <c r="L21" i="28"/>
  <c r="G5" i="24"/>
  <c r="G9" i="27"/>
  <c r="N33" i="8"/>
  <c r="M42" i="8"/>
  <c r="G3" i="15"/>
  <c r="O41" i="7"/>
  <c r="P59" i="7"/>
  <c r="P116" i="30"/>
  <c r="Q80" i="30"/>
  <c r="L35" i="8"/>
  <c r="R11" i="30"/>
  <c r="P92" i="7"/>
  <c r="N63" i="8"/>
  <c r="P74" i="30"/>
  <c r="N57" i="8"/>
  <c r="L10" i="24"/>
  <c r="O61" i="7"/>
  <c r="O90" i="7"/>
  <c r="L41" i="8"/>
  <c r="L10" i="27"/>
  <c r="G28" i="24"/>
  <c r="P108" i="30"/>
  <c r="L8" i="28"/>
  <c r="M22" i="8"/>
  <c r="L15" i="29"/>
  <c r="L11" i="27"/>
  <c r="R26" i="30"/>
  <c r="L64" i="8"/>
  <c r="G32" i="24"/>
  <c r="N36" i="8"/>
  <c r="P81" i="7"/>
  <c r="P50" i="30"/>
  <c r="K10" i="21"/>
  <c r="P82" i="30"/>
  <c r="L5" i="24"/>
  <c r="L30" i="28"/>
  <c r="P110" i="30"/>
  <c r="L9" i="24"/>
  <c r="O27" i="7"/>
  <c r="O30" i="7"/>
  <c r="O109" i="7"/>
  <c r="O53" i="7"/>
  <c r="G20" i="28"/>
  <c r="Q51" i="30"/>
  <c r="P23" i="7"/>
  <c r="Q44" i="30"/>
  <c r="L5" i="27"/>
  <c r="G22" i="29"/>
  <c r="G18" i="24"/>
  <c r="Q7" i="30"/>
  <c r="L29" i="24"/>
  <c r="O101" i="7"/>
  <c r="R54" i="30"/>
  <c r="R99" i="30"/>
  <c r="Q29" i="30"/>
  <c r="Q99" i="30"/>
  <c r="Q52" i="30"/>
  <c r="Q92" i="30"/>
  <c r="Q36" i="30"/>
  <c r="Q27" i="7"/>
  <c r="Q123" i="7"/>
  <c r="L42" i="8"/>
  <c r="G35" i="29"/>
  <c r="G13" i="24"/>
  <c r="G37" i="28"/>
  <c r="P11" i="30"/>
  <c r="L35" i="29"/>
  <c r="G11" i="24"/>
  <c r="L18" i="24"/>
  <c r="M41" i="8"/>
  <c r="R30" i="30"/>
  <c r="Q25" i="30"/>
  <c r="O99" i="7"/>
  <c r="M23" i="8"/>
  <c r="N22" i="8"/>
  <c r="L20" i="27"/>
  <c r="L24" i="24"/>
  <c r="R40" i="30"/>
  <c r="O56" i="7"/>
  <c r="P23" i="30"/>
  <c r="R95" i="30"/>
  <c r="G23" i="28"/>
  <c r="O32" i="7"/>
  <c r="G34" i="29"/>
  <c r="G9" i="28"/>
  <c r="L34" i="8"/>
  <c r="N8" i="8"/>
  <c r="F9" i="21"/>
  <c r="G33" i="29"/>
  <c r="F7" i="21"/>
  <c r="O123" i="7"/>
  <c r="O38" i="7"/>
  <c r="Q94" i="30"/>
  <c r="F13" i="21"/>
  <c r="L19" i="28"/>
  <c r="P78" i="7"/>
  <c r="N53" i="8"/>
  <c r="G37" i="29"/>
  <c r="M38" i="8"/>
  <c r="G8" i="15"/>
  <c r="G4" i="24"/>
  <c r="G40" i="28"/>
  <c r="P26" i="7"/>
  <c r="P95" i="30"/>
  <c r="Q59" i="7"/>
  <c r="M7" i="8"/>
  <c r="L39" i="24"/>
  <c r="K15" i="21"/>
  <c r="Q118" i="7"/>
  <c r="G11" i="29"/>
  <c r="P46" i="7"/>
  <c r="F6" i="21"/>
  <c r="N59" i="8"/>
  <c r="M8" i="8"/>
  <c r="L17" i="24"/>
  <c r="N19" i="8"/>
  <c r="Q94" i="7"/>
  <c r="K14" i="21"/>
  <c r="P97" i="7"/>
  <c r="G35" i="24"/>
  <c r="P75" i="30"/>
  <c r="P100" i="30"/>
  <c r="R24" i="30"/>
  <c r="R20" i="30"/>
  <c r="R108" i="30"/>
  <c r="N32" i="8"/>
  <c r="R53" i="30"/>
  <c r="M19" i="8"/>
  <c r="Q103" i="30"/>
  <c r="O51" i="7"/>
  <c r="M18" i="8"/>
  <c r="P123" i="30"/>
  <c r="O47" i="7"/>
  <c r="Q20" i="7"/>
  <c r="G13" i="29"/>
  <c r="L12" i="8"/>
  <c r="P113" i="30"/>
  <c r="P13" i="7"/>
  <c r="G18" i="29"/>
  <c r="G13" i="28"/>
  <c r="L37" i="27"/>
  <c r="R46" i="30"/>
  <c r="G4" i="28"/>
  <c r="L41" i="28"/>
  <c r="R28" i="30"/>
  <c r="F17" i="21"/>
  <c r="L15" i="27"/>
  <c r="P99" i="30"/>
  <c r="P121" i="7"/>
  <c r="Q92" i="7"/>
  <c r="M31" i="8"/>
  <c r="P6" i="30"/>
  <c r="M2" i="8"/>
  <c r="Q117" i="30"/>
  <c r="Q46" i="30"/>
  <c r="Q48" i="30"/>
  <c r="G30" i="28"/>
  <c r="L53" i="8"/>
  <c r="R116" i="30"/>
  <c r="G8" i="28"/>
  <c r="O7" i="7"/>
  <c r="Q52" i="7"/>
  <c r="K5" i="21"/>
  <c r="P112" i="30"/>
  <c r="O112" i="7"/>
  <c r="P121" i="30"/>
  <c r="L19" i="8"/>
  <c r="P119" i="7"/>
  <c r="Q53" i="30"/>
  <c r="N31" i="8"/>
  <c r="R33" i="30"/>
  <c r="L14" i="24"/>
  <c r="Q29" i="7"/>
  <c r="Q53" i="7"/>
  <c r="P124" i="7"/>
  <c r="L7" i="28"/>
  <c r="P60" i="7"/>
  <c r="L4" i="24"/>
  <c r="P13" i="30"/>
  <c r="P115" i="7"/>
  <c r="Q122" i="7"/>
  <c r="Q58" i="7"/>
  <c r="L8" i="8"/>
  <c r="G10" i="29"/>
  <c r="N61" i="8"/>
  <c r="O15" i="7"/>
  <c r="Q43" i="30"/>
  <c r="P61" i="30"/>
  <c r="P100" i="7"/>
  <c r="M53" i="8"/>
  <c r="P51" i="30"/>
  <c r="Q101" i="7"/>
  <c r="Q48" i="7"/>
  <c r="Q12" i="7"/>
  <c r="P11" i="7"/>
  <c r="Q109" i="7"/>
  <c r="P123" i="7"/>
  <c r="R88" i="30"/>
  <c r="Q91" i="7"/>
  <c r="O98" i="7"/>
  <c r="P34" i="7"/>
  <c r="G26" i="24"/>
  <c r="L17" i="29"/>
  <c r="Q123" i="30"/>
  <c r="L14" i="29"/>
  <c r="Q17" i="7"/>
  <c r="Q6" i="30"/>
  <c r="Q114" i="30"/>
  <c r="R93" i="30"/>
  <c r="P29" i="30"/>
  <c r="R112" i="30"/>
  <c r="P93" i="7"/>
  <c r="O4" i="7"/>
  <c r="O95" i="7"/>
  <c r="P115" i="30"/>
  <c r="Q91" i="30"/>
  <c r="O36" i="7"/>
  <c r="Q55" i="7"/>
  <c r="L36" i="8"/>
  <c r="O93" i="7"/>
  <c r="Q49" i="30"/>
  <c r="L19" i="24"/>
  <c r="G28" i="28"/>
  <c r="R7" i="30"/>
  <c r="Q81" i="7"/>
  <c r="Q124" i="7"/>
  <c r="R90" i="30"/>
  <c r="O60" i="7"/>
  <c r="G20" i="24"/>
  <c r="G36" i="27"/>
  <c r="G42" i="28"/>
  <c r="N64" i="8"/>
  <c r="O6" i="7"/>
  <c r="Q74" i="7"/>
  <c r="G9" i="29"/>
  <c r="L14" i="27"/>
  <c r="R47" i="30"/>
  <c r="Q11" i="7"/>
  <c r="Q116" i="30"/>
  <c r="P43" i="7"/>
  <c r="O77" i="7"/>
  <c r="P102" i="7"/>
  <c r="M62" i="8"/>
  <c r="P47" i="7"/>
  <c r="F5" i="21"/>
  <c r="G6" i="28"/>
  <c r="G28" i="27"/>
  <c r="Q93" i="30"/>
  <c r="G30" i="24"/>
  <c r="L63" i="8"/>
  <c r="Q4" i="30"/>
  <c r="P49" i="7"/>
  <c r="L4" i="27"/>
  <c r="O46" i="7"/>
  <c r="N2" i="8"/>
  <c r="N11" i="8"/>
  <c r="P58" i="30"/>
  <c r="P82" i="7"/>
  <c r="G21" i="29"/>
  <c r="N41" i="8"/>
  <c r="K7" i="21"/>
  <c r="G35" i="28"/>
  <c r="L23" i="29"/>
  <c r="G26" i="27"/>
  <c r="O120" i="7"/>
  <c r="Q51" i="7"/>
  <c r="L29" i="27"/>
  <c r="Q22" i="7"/>
  <c r="L21" i="29"/>
  <c r="L8" i="27"/>
  <c r="P113" i="7"/>
  <c r="O113" i="7"/>
  <c r="G22" i="28"/>
  <c r="Q102" i="30"/>
  <c r="P125" i="7"/>
  <c r="Q115" i="7"/>
  <c r="L39" i="27"/>
  <c r="G18" i="28"/>
  <c r="G41" i="24"/>
  <c r="L23" i="28"/>
  <c r="O124" i="7"/>
  <c r="P80" i="30"/>
  <c r="R59" i="30"/>
  <c r="G41" i="29"/>
  <c r="P95" i="7"/>
  <c r="Q118" i="30"/>
  <c r="L3" i="24"/>
  <c r="L40" i="24"/>
  <c r="O122" i="7"/>
  <c r="L41" i="24"/>
  <c r="P124" i="30"/>
  <c r="P7" i="7"/>
  <c r="G33" i="28"/>
  <c r="Q24" i="7"/>
  <c r="Q23" i="30"/>
  <c r="P97" i="30"/>
  <c r="L2" i="8"/>
  <c r="P83" i="30"/>
  <c r="N38" i="8"/>
  <c r="N37" i="8"/>
  <c r="L39" i="8"/>
  <c r="M57" i="8"/>
  <c r="P46" i="30"/>
  <c r="L61" i="8"/>
  <c r="M6" i="8"/>
  <c r="L50" i="8"/>
  <c r="Q110" i="30"/>
  <c r="O17" i="7"/>
  <c r="M60" i="8"/>
  <c r="F14" i="21"/>
  <c r="G4" i="29"/>
  <c r="Q32" i="30"/>
  <c r="L31" i="28"/>
  <c r="G33" i="24"/>
  <c r="P26" i="30"/>
  <c r="L22" i="27"/>
  <c r="G38" i="27"/>
  <c r="L24" i="27"/>
  <c r="M43" i="8"/>
  <c r="O75" i="7"/>
  <c r="P25" i="7"/>
  <c r="G29" i="27"/>
  <c r="M33" i="8"/>
  <c r="P24" i="7"/>
  <c r="Q81" i="30"/>
  <c r="L42" i="27"/>
  <c r="G10" i="15"/>
  <c r="R94" i="30"/>
  <c r="N9" i="8"/>
  <c r="P109" i="30"/>
  <c r="G3" i="27"/>
  <c r="Q82" i="30"/>
  <c r="O59" i="7"/>
  <c r="L60" i="8"/>
  <c r="R61" i="30"/>
  <c r="G7" i="28"/>
  <c r="O54" i="7"/>
  <c r="L22" i="8"/>
  <c r="L31" i="27"/>
  <c r="P14" i="30"/>
  <c r="O33" i="7"/>
  <c r="L18" i="27"/>
  <c r="G33" i="27"/>
  <c r="L23" i="24"/>
  <c r="Q17" i="30"/>
  <c r="Q60" i="7"/>
  <c r="Q95" i="7"/>
  <c r="N43" i="8"/>
  <c r="M9" i="8"/>
  <c r="R102" i="30"/>
  <c r="G37" i="27"/>
  <c r="N39" i="8"/>
  <c r="O21" i="7"/>
  <c r="P22" i="7"/>
  <c r="P7" i="30"/>
  <c r="N6" i="8"/>
  <c r="P78" i="30"/>
  <c r="F8" i="21"/>
  <c r="L7" i="27"/>
  <c r="R36" i="30"/>
  <c r="O114" i="7"/>
  <c r="Q109" i="30"/>
  <c r="P118" i="7"/>
  <c r="L37" i="29"/>
  <c r="R77" i="30"/>
  <c r="G31" i="27"/>
  <c r="L36" i="28"/>
  <c r="P116" i="7"/>
  <c r="L7" i="24"/>
  <c r="P114" i="7"/>
  <c r="G23" i="27"/>
  <c r="Q113" i="30"/>
  <c r="G12" i="24"/>
  <c r="Q75" i="7"/>
  <c r="L6" i="28"/>
  <c r="L39" i="28"/>
  <c r="L32" i="28"/>
  <c r="N3" i="8"/>
  <c r="F10" i="21"/>
  <c r="R25" i="30"/>
  <c r="O34" i="7"/>
  <c r="Q30" i="7"/>
  <c r="O40" i="7"/>
  <c r="L6" i="29"/>
  <c r="Q111" i="30"/>
  <c r="Q50" i="30"/>
  <c r="P15" i="30"/>
  <c r="F15" i="21"/>
  <c r="O88" i="7"/>
  <c r="P119" i="30"/>
  <c r="O121" i="7"/>
  <c r="P40" i="30"/>
  <c r="Q90" i="7"/>
  <c r="L17" i="28"/>
  <c r="G22" i="27"/>
  <c r="R43" i="30"/>
  <c r="O26" i="7"/>
  <c r="L12" i="24"/>
  <c r="G31" i="28"/>
  <c r="L38" i="8"/>
  <c r="G19" i="28"/>
  <c r="G5" i="29"/>
  <c r="P48" i="30"/>
  <c r="M4" i="8"/>
  <c r="P25" i="30"/>
  <c r="Q40" i="7"/>
  <c r="O103" i="7"/>
  <c r="R13" i="30"/>
  <c r="R114" i="30"/>
  <c r="O115" i="7"/>
  <c r="G32" i="27"/>
  <c r="R117" i="30"/>
  <c r="N13" i="8"/>
  <c r="L9" i="27"/>
  <c r="G20" i="29"/>
  <c r="P91" i="7"/>
  <c r="Q12" i="30"/>
  <c r="G34" i="24"/>
  <c r="R37" i="30"/>
  <c r="P110" i="7"/>
  <c r="L21" i="24"/>
  <c r="G3" i="29"/>
  <c r="L30" i="24"/>
  <c r="O119" i="7"/>
  <c r="G12" i="29"/>
  <c r="P122" i="7"/>
  <c r="P81" i="30"/>
  <c r="L29" i="28"/>
  <c r="O116" i="7"/>
  <c r="G25" i="27"/>
  <c r="G40" i="27"/>
  <c r="Q102" i="7"/>
  <c r="P54" i="30"/>
  <c r="G6" i="27"/>
  <c r="G8" i="29"/>
  <c r="Q98" i="30"/>
  <c r="O111" i="7"/>
  <c r="L42" i="24"/>
  <c r="G9" i="24"/>
  <c r="R55" i="30"/>
  <c r="M40" i="8"/>
  <c r="G11" i="27"/>
  <c r="N42" i="8"/>
  <c r="P41" i="7"/>
  <c r="P12" i="7"/>
  <c r="R118" i="30"/>
  <c r="K6" i="21"/>
  <c r="L35" i="24"/>
  <c r="G30" i="29"/>
  <c r="L30" i="29" s="1"/>
  <c r="P77" i="30"/>
  <c r="P98" i="7"/>
  <c r="P101" i="30"/>
  <c r="Q96" i="30"/>
  <c r="G5" i="27"/>
  <c r="M63" i="8"/>
  <c r="Q25" i="7"/>
  <c r="G10" i="28"/>
  <c r="R52" i="30"/>
  <c r="P55" i="7"/>
  <c r="G29" i="29"/>
  <c r="L29" i="29" s="1"/>
  <c r="L36" i="24"/>
  <c r="Q37" i="7"/>
  <c r="G22" i="24"/>
  <c r="O20" i="7"/>
  <c r="P54" i="7"/>
  <c r="O22" i="7"/>
  <c r="P21" i="7"/>
  <c r="P109" i="7"/>
  <c r="L34" i="28"/>
  <c r="Q47" i="7"/>
  <c r="Q97" i="7"/>
  <c r="L32" i="24"/>
  <c r="O28" i="7"/>
  <c r="M61" i="8"/>
  <c r="G25" i="24"/>
  <c r="P60" i="30"/>
  <c r="R15" i="30"/>
  <c r="Q43" i="7"/>
  <c r="G36" i="24"/>
  <c r="L24" i="29"/>
  <c r="Q49" i="7"/>
  <c r="G3" i="28"/>
  <c r="L37" i="8"/>
  <c r="L3" i="27"/>
  <c r="O96" i="7"/>
  <c r="P91" i="30"/>
  <c r="L34" i="29"/>
  <c r="Q6" i="7"/>
  <c r="P53" i="30"/>
  <c r="P21" i="30"/>
  <c r="Q108" i="30"/>
  <c r="L16" i="28"/>
  <c r="L3" i="8"/>
  <c r="Q97" i="30"/>
  <c r="Q20" i="30"/>
  <c r="O29" i="7"/>
  <c r="Q100" i="30"/>
  <c r="Q83" i="7"/>
  <c r="L11" i="24"/>
  <c r="R14" i="30"/>
  <c r="O125" i="7"/>
  <c r="Q41" i="30"/>
  <c r="R21" i="30"/>
  <c r="Q28" i="30"/>
  <c r="R29" i="30"/>
  <c r="P88" i="30"/>
  <c r="P96" i="30"/>
  <c r="Q33" i="30"/>
  <c r="L4" i="28"/>
  <c r="N40" i="8"/>
  <c r="P55" i="30"/>
  <c r="Q110" i="7"/>
  <c r="P92" i="30"/>
  <c r="Q7" i="7"/>
  <c r="O49" i="7"/>
  <c r="G13" i="15"/>
  <c r="P12" i="30"/>
  <c r="L62" i="8"/>
  <c r="Q59" i="30"/>
  <c r="G4" i="27"/>
  <c r="Q120" i="7"/>
  <c r="Q111" i="7"/>
  <c r="P103" i="30"/>
  <c r="O81" i="7"/>
  <c r="F12" i="21"/>
  <c r="Q96" i="7"/>
  <c r="L20" i="28"/>
  <c r="N4" i="8"/>
  <c r="P96" i="7"/>
  <c r="L16" i="24"/>
  <c r="G31" i="24"/>
  <c r="M59" i="8"/>
  <c r="R60" i="30"/>
  <c r="L32" i="8"/>
  <c r="L11" i="8"/>
  <c r="M35" i="8"/>
  <c r="P52" i="7"/>
  <c r="Q117" i="7"/>
  <c r="R27" i="30"/>
  <c r="Q124" i="30"/>
  <c r="G34" i="27"/>
  <c r="L6" i="27"/>
  <c r="P52" i="30"/>
  <c r="L12" i="29"/>
  <c r="R38" i="30"/>
  <c r="R22" i="30"/>
  <c r="L10" i="28"/>
  <c r="R125" i="30"/>
  <c r="G23" i="24"/>
  <c r="Q15" i="7"/>
  <c r="Q26" i="7"/>
  <c r="G21" i="28"/>
  <c r="P30" i="30"/>
  <c r="L15" i="24"/>
  <c r="R34" i="30"/>
  <c r="O92" i="7"/>
  <c r="L22" i="29"/>
  <c r="P37" i="7"/>
  <c r="G5" i="28"/>
  <c r="O94" i="7"/>
  <c r="L5" i="28"/>
  <c r="L5" i="29"/>
  <c r="L7" i="29"/>
  <c r="M65" i="8"/>
  <c r="P122" i="30"/>
  <c r="F3" i="21"/>
  <c r="R110" i="30"/>
  <c r="P51" i="7"/>
  <c r="P56" i="7"/>
  <c r="Q122" i="30"/>
  <c r="O48" i="7"/>
  <c r="P90" i="7"/>
  <c r="G29" i="24"/>
  <c r="P40" i="7"/>
  <c r="L30" i="27"/>
  <c r="R17" i="30"/>
  <c r="G8" i="24"/>
  <c r="P37" i="30"/>
  <c r="O43" i="7"/>
  <c r="Q78" i="30"/>
  <c r="G39" i="28"/>
  <c r="R121" i="30"/>
  <c r="Q61" i="30"/>
  <c r="Q33" i="7"/>
  <c r="L40" i="27"/>
  <c r="Q54" i="30"/>
  <c r="Q121" i="7"/>
  <c r="Q83" i="30"/>
  <c r="P120" i="7"/>
  <c r="Q100" i="7"/>
  <c r="R120" i="30"/>
  <c r="O100" i="7"/>
  <c r="Q125" i="30"/>
  <c r="R78" i="30"/>
  <c r="R113" i="30"/>
  <c r="L59" i="8"/>
  <c r="G20" i="27"/>
  <c r="L23" i="8"/>
  <c r="R123" i="30"/>
  <c r="G10" i="24"/>
  <c r="L17" i="27"/>
  <c r="Q47" i="30"/>
  <c r="Q77" i="7"/>
  <c r="R96" i="30"/>
  <c r="Q112" i="7"/>
  <c r="R83" i="30"/>
  <c r="Q101" i="30"/>
  <c r="K9" i="21"/>
  <c r="P118" i="30"/>
  <c r="Q24" i="30"/>
  <c r="R119" i="30"/>
  <c r="P34" i="30"/>
  <c r="L41" i="27"/>
  <c r="G36" i="29"/>
  <c r="P28" i="30"/>
  <c r="P36" i="30"/>
  <c r="G4" i="15"/>
  <c r="L40" i="8"/>
  <c r="L18" i="8"/>
  <c r="Q13" i="30"/>
  <c r="Q13" i="7"/>
  <c r="P83" i="7"/>
  <c r="N58" i="8"/>
  <c r="L34" i="27"/>
  <c r="O23" i="7"/>
  <c r="L19" i="27"/>
  <c r="M11" i="8"/>
  <c r="P50" i="7"/>
  <c r="L65" i="8"/>
  <c r="L14" i="28"/>
  <c r="Q41" i="7"/>
  <c r="Q40" i="30"/>
  <c r="G19" i="29"/>
  <c r="L24" i="28"/>
  <c r="L15" i="28"/>
  <c r="G41" i="28"/>
  <c r="G12" i="15"/>
  <c r="L31" i="8"/>
  <c r="Q26" i="30"/>
  <c r="P17" i="7"/>
  <c r="G26" i="29"/>
  <c r="P33" i="7"/>
  <c r="G29" i="28"/>
  <c r="R32" i="30"/>
  <c r="P94" i="30"/>
  <c r="M39" i="8"/>
  <c r="Q108" i="7"/>
  <c r="L12" i="28"/>
  <c r="P101" i="7"/>
  <c r="P108" i="7"/>
  <c r="P36" i="7"/>
  <c r="R115" i="30"/>
  <c r="P43" i="30"/>
  <c r="G18" i="27"/>
  <c r="P114" i="30"/>
  <c r="K4" i="21"/>
  <c r="L13" i="8"/>
  <c r="Q34" i="30"/>
  <c r="N35" i="8"/>
  <c r="G42" i="29"/>
  <c r="O14" i="7"/>
  <c r="G31" i="29"/>
  <c r="G39" i="27"/>
  <c r="L6" i="8"/>
  <c r="N23" i="8"/>
  <c r="P117" i="30"/>
  <c r="Q80" i="7"/>
  <c r="P102" i="30"/>
  <c r="P41" i="30"/>
  <c r="Q78" i="7"/>
  <c r="P111" i="30"/>
  <c r="L37" i="28"/>
  <c r="Q119" i="30"/>
  <c r="G6" i="24"/>
  <c r="Q77" i="30"/>
  <c r="G26" i="28"/>
  <c r="Q14" i="30"/>
  <c r="G42" i="24"/>
  <c r="R97" i="30"/>
  <c r="L36" i="29"/>
  <c r="L11" i="28"/>
  <c r="R49" i="30"/>
  <c r="L18" i="29"/>
  <c r="O118" i="7"/>
  <c r="K12" i="21"/>
  <c r="L13" i="28"/>
  <c r="P75" i="7"/>
  <c r="Q54" i="7"/>
  <c r="L12" i="27"/>
  <c r="R109" i="30"/>
  <c r="O110" i="7"/>
  <c r="P56" i="30"/>
  <c r="G25" i="28"/>
  <c r="L11" i="29"/>
  <c r="P33" i="30"/>
  <c r="M58" i="8"/>
  <c r="L23" i="27"/>
  <c r="K17" i="21"/>
  <c r="L22" i="24"/>
  <c r="R48" i="30"/>
  <c r="Q121" i="30"/>
  <c r="G5" i="15"/>
  <c r="G38" i="29"/>
  <c r="R23" i="30"/>
  <c r="Q44" i="7"/>
  <c r="Q93" i="7"/>
  <c r="P112" i="7"/>
  <c r="O24" i="7"/>
  <c r="G30" i="27"/>
  <c r="G32" i="28"/>
  <c r="O91" i="7"/>
  <c r="P58" i="7"/>
  <c r="P44" i="30"/>
  <c r="R101" i="30"/>
  <c r="G19" i="24"/>
  <c r="G25" i="29"/>
  <c r="L13" i="27"/>
  <c r="O78" i="7"/>
  <c r="P4" i="7"/>
  <c r="P93" i="30"/>
  <c r="R91" i="30"/>
  <c r="M13" i="8"/>
  <c r="P20" i="7"/>
  <c r="L40" i="29"/>
  <c r="P74" i="7"/>
  <c r="Q74" i="30"/>
  <c r="M37" i="8"/>
  <c r="P27" i="7"/>
  <c r="F4" i="21"/>
  <c r="Q103" i="7"/>
  <c r="L35" i="28"/>
  <c r="G41" i="27"/>
  <c r="L58" i="8"/>
  <c r="P88" i="7"/>
  <c r="M12" i="8"/>
  <c r="O97" i="7"/>
  <c r="O82" i="7"/>
  <c r="O12" i="7"/>
  <c r="Q58" i="30"/>
  <c r="G9" i="15"/>
  <c r="L7" i="8"/>
  <c r="R74" i="30"/>
  <c r="O58" i="7"/>
  <c r="L43" i="8"/>
  <c r="Q14" i="7"/>
  <c r="P44" i="7"/>
  <c r="N18" i="8"/>
  <c r="L3" i="29"/>
  <c r="G32" i="29"/>
  <c r="O37" i="7"/>
  <c r="Q116" i="7"/>
  <c r="L41" i="29"/>
  <c r="L19" i="29"/>
  <c r="L32" i="29"/>
  <c r="L42" i="29"/>
  <c r="L9" i="29"/>
  <c r="L13" i="29"/>
  <c r="L10" i="29"/>
  <c r="L4" i="29"/>
  <c r="L20" i="29"/>
  <c r="L8" i="29"/>
  <c r="H9" i="15" l="1"/>
  <c r="I9" i="15"/>
  <c r="O25" i="29"/>
  <c r="H25" i="29"/>
  <c r="H19" i="24"/>
  <c r="H5" i="15"/>
  <c r="I5" i="15"/>
  <c r="H25" i="28"/>
  <c r="O25" i="28"/>
  <c r="H26" i="28"/>
  <c r="I6" i="24"/>
  <c r="H6" i="24"/>
  <c r="K18" i="27"/>
  <c r="H18" i="27"/>
  <c r="O14" i="27"/>
  <c r="H26" i="29"/>
  <c r="H12" i="15"/>
  <c r="I12" i="15"/>
  <c r="H19" i="29"/>
  <c r="H4" i="15"/>
  <c r="I4" i="15"/>
  <c r="H10" i="24"/>
  <c r="I10" i="24"/>
  <c r="H20" i="27"/>
  <c r="O8" i="24"/>
  <c r="O3" i="21"/>
  <c r="I5" i="28"/>
  <c r="H5" i="28"/>
  <c r="H21" i="28"/>
  <c r="H23" i="24"/>
  <c r="H4" i="27"/>
  <c r="I4" i="27"/>
  <c r="I13" i="15"/>
  <c r="H13" i="15"/>
  <c r="O3" i="28"/>
  <c r="H25" i="24"/>
  <c r="O25" i="24"/>
  <c r="H22" i="24"/>
  <c r="I10" i="28"/>
  <c r="H10" i="28"/>
  <c r="H5" i="27"/>
  <c r="I5" i="27"/>
  <c r="H11" i="27"/>
  <c r="I11" i="27"/>
  <c r="H9" i="24"/>
  <c r="I9" i="24"/>
  <c r="O8" i="29"/>
  <c r="H6" i="27"/>
  <c r="I6" i="27"/>
  <c r="H25" i="27"/>
  <c r="O25" i="27"/>
  <c r="I12" i="29"/>
  <c r="H12" i="29"/>
  <c r="O3" i="29"/>
  <c r="H20" i="29"/>
  <c r="H5" i="29"/>
  <c r="I5" i="29"/>
  <c r="H19" i="28"/>
  <c r="H22" i="27"/>
  <c r="I12" i="24"/>
  <c r="H12" i="24"/>
  <c r="H23" i="27"/>
  <c r="H7" i="28"/>
  <c r="I7" i="28"/>
  <c r="O3" i="27"/>
  <c r="I10" i="15"/>
  <c r="H10" i="15"/>
  <c r="H4" i="29"/>
  <c r="I4" i="29"/>
  <c r="O14" i="28"/>
  <c r="K18" i="28"/>
  <c r="H18" i="28"/>
  <c r="H22" i="28"/>
  <c r="H26" i="27"/>
  <c r="H21" i="29"/>
  <c r="O28" i="27"/>
  <c r="H6" i="28"/>
  <c r="I6" i="28"/>
  <c r="H9" i="29"/>
  <c r="I9" i="29"/>
  <c r="H20" i="24"/>
  <c r="O28" i="28"/>
  <c r="H26" i="24"/>
  <c r="H10" i="29"/>
  <c r="I10" i="29"/>
  <c r="O8" i="28"/>
  <c r="I4" i="28"/>
  <c r="H4" i="28"/>
  <c r="I13" i="28"/>
  <c r="H13" i="28"/>
  <c r="K18" i="29"/>
  <c r="H18" i="29"/>
  <c r="O14" i="29"/>
  <c r="H13" i="29"/>
  <c r="I13" i="29"/>
  <c r="I11" i="29"/>
  <c r="H11" i="29"/>
  <c r="I4" i="24"/>
  <c r="H4" i="24"/>
  <c r="H9" i="28"/>
  <c r="I9" i="28"/>
  <c r="H23" i="28"/>
  <c r="I11" i="24"/>
  <c r="H11" i="24"/>
  <c r="I13" i="24"/>
  <c r="H13" i="24"/>
  <c r="O14" i="24"/>
  <c r="H18" i="24"/>
  <c r="K18" i="24"/>
  <c r="H22" i="29"/>
  <c r="H20" i="28"/>
  <c r="O28" i="24"/>
  <c r="H9" i="27"/>
  <c r="I9" i="27"/>
  <c r="I5" i="24"/>
  <c r="H5" i="24"/>
  <c r="I7" i="29"/>
  <c r="H7" i="29"/>
  <c r="H7" i="24"/>
  <c r="I7" i="24"/>
  <c r="I7" i="15"/>
  <c r="H7" i="15"/>
  <c r="O28" i="29"/>
  <c r="I12" i="27"/>
  <c r="H12" i="27"/>
  <c r="H6" i="29"/>
  <c r="I6" i="29"/>
  <c r="H13" i="27"/>
  <c r="I13" i="27"/>
  <c r="O8" i="27"/>
  <c r="I11" i="28"/>
  <c r="H11" i="28"/>
  <c r="H21" i="24"/>
  <c r="H23" i="29"/>
  <c r="H21" i="27"/>
  <c r="I7" i="27"/>
  <c r="H7" i="27"/>
  <c r="O3" i="24"/>
  <c r="I10" i="27"/>
  <c r="H10" i="27"/>
  <c r="H19" i="27"/>
  <c r="H6" i="15"/>
  <c r="I6" i="15"/>
  <c r="H12" i="28"/>
  <c r="I12" i="28"/>
  <c r="H11" i="15"/>
  <c r="I11" i="15"/>
  <c r="L39"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<sst xmlns="http://schemas.openxmlformats.org/spreadsheetml/2006/main" count="21647" uniqueCount="2773">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</sst>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573">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5939" dataDxfId="5937" headerRowBorderDxfId="5938">
  <autoFilter ref="C4:AP321" xr:uid="{5AC71680-DE96-4D5C-A1F5-D9F97567B45C}"/>
  <tableColumns count="40">
    <tableColumn id="1" xr3:uid="{9EDAF894-8331-4743-94F4-7A2C61AEC0A1}" name="Fuse Registers" dataDxfId="5936"/>
    <tableColumn id="2" xr3:uid="{56080C49-2132-4BBC-BD70-66605F446E4C}" name="Fuse name " dataDxfId="5935"/>
    <tableColumn id="30" xr3:uid="{BCE7ED6A-C51D-4638-9C64-0F0837DAC72E}" name="Usage (HW, FW,ROM,  RB)" dataDxfId="5934"/>
    <tableColumn id="3" xr3:uid="{82A3AB6F-2E1A-4461-9A3C-6FFC945FECF1}" name="Parameter" dataDxfId="5933"/>
    <tableColumn id="28" xr3:uid="{C108EEE1-7EC3-4EC5-921A-A7282B0850D8}" name="Deprecator (Deprecated_prj, New_prj)" dataDxfId="5932"/>
    <tableColumn id="4" xr3:uid="{BB2BCB78-F408-4B6B-921B-9C4173134BF7}" name="Attributes (show when attribute is TRUE)_x000a_     This column includes Block On Dbg (“BOD”), JTag RD (“JtagRD”), JTag WR (JtagWr”), IOSF-SB RD (“SBRd”), IOSF-SB WR (“SBWr”), Read For Error (“R4Err”), Lockout Valid ID Tag (“LockTag&quot;)" dataDxfId="5931"/>
    <tableColumn id="21" xr3:uid="{D7EDDA1C-9A33-4016-9C63-467315747559}" name="Default" dataDxfId="5930"/>
    <tableColumn id="20" xr3:uid="{38861B6B-B95F-422E-A032-993645580F06}" name="Category" dataDxfId="5929"/>
    <tableColumn id="5" xr3:uid="{3F162C8D-1B65-4512-AE9E-472563802795}" name="Group" dataDxfId="5928"/>
    <tableColumn id="6" xr3:uid="{DA79B23D-5FE0-43F6-829B-8D575A2A0C4E}" name="Bit Width" dataDxfId="5927"/>
    <tableColumn id="31" xr3:uid="{49A0585B-46EB-481C-9A2F-CF10416CBBEC}" name="GSK Addr_x000a_Base: 0x0F00B0000" dataDxfId="5926"/>
    <tableColumn id="7" xr3:uid="{511BA9F9-3C6B-4C63-866D-52DFBC8525D9}" name="Receiver Addr_x000a_({Addr per byte}.{bit start num})" dataDxfId="5925"/>
    <tableColumn id="18" xr3:uid="{87197C3F-A42F-4DDA-864A-968D83B48D5E}" name="Descriptions " dataDxfId="5924"/>
    <tableColumn id="11" xr3:uid="{2C3BC7C9-07FC-405D-8BC0-ED6E89154F90}" name="ADP-S_x000a_(Kaizen Sheet)" dataDxfId="5923"/>
    <tableColumn id="8" xr3:uid="{27226D23-4345-4FE7-A41C-5F515779B1C4}" name="MTL-M CSME _x000a_(Kaizen Sheet)" dataDxfId="5922"/>
    <tableColumn id="10" xr3:uid="{BF367567-B609-4EB6-BD3D-80CCCDD3DB11}" name="MTL-M ESE _x000a_(Kaizen Sheet)" dataDxfId="5921"/>
    <tableColumn id="14" xr3:uid="{EDC8F3D1-15DA-47B8-B419-42C2ECC31D0B}" name="MTP-PCH-S CSME" dataDxfId="5920"/>
    <tableColumn id="15" xr3:uid="{51424B1A-17A0-415B-A62E-161C9907ADD7}" name="MTP-PCH-S ESE" dataDxfId="5919"/>
    <tableColumn id="17" xr3:uid="{D0DEA104-7BF8-4527-AC3F-3B36CA6A520B}" name="MTL-SOC-S CSE (ZBB-ed)" dataDxfId="5918"/>
    <tableColumn id="16" xr3:uid="{3C0A934E-AC5E-4047-B641-7E684018856A}" name="MTL-SOC-S ESE (ZBB-ed)" dataDxfId="5917"/>
    <tableColumn id="22" xr3:uid="{06D8154B-4A39-45E2-9FE6-D860FF964ED3}" name="MTL-SOC-S ESE++" dataDxfId="5916"/>
    <tableColumn id="25" xr3:uid="{E605F94B-9624-4919-BDD6-32E7668D22F8}" name="Elasti CSC" dataDxfId="5915"/>
    <tableColumn id="24" xr3:uid="{D7D9443C-8A8B-4604-A120-9101A4A030AD}" name="Elasti GSC " dataDxfId="5914"/>
    <tableColumn id="27" xr3:uid="{F9FE8313-3D8E-4C48-99FE-57623D313E49}" name="LNL GSC" dataDxfId="5913"/>
    <tableColumn id="23" xr3:uid="{BDFC0B63-7EBE-4EA2-8777-5862008338BA}" name="LNL-SOC-M CSME" dataDxfId="5912"/>
    <tableColumn id="26" xr3:uid="{538DF79E-54BC-4DC1-9F8F-CBB8389447F5}" name="LNL-SOC-M ESE" dataDxfId="5911"/>
    <tableColumn id="32" xr3:uid="{A961D978-3FFA-4EDA-AFDE-DE05963A05BB}" name="LNL-SOC-M OSSE" dataDxfId="5910"/>
    <tableColumn id="41" xr3:uid="{43C16465-6A68-4FC4-BAE5-4649F8F6581E}" name="RLT CSC" dataDxfId="5909"/>
    <tableColumn id="34" xr3:uid="{55058A3C-1E85-4007-B3AE-E489EE1A9E24}" name="PTL-SOC-P CSME" dataDxfId="5908"/>
    <tableColumn id="35" xr3:uid="{C5E84AF3-6481-4910-9703-988BD95EB9FC}" name="PTL-SOC-P ESE" dataDxfId="5907"/>
    <tableColumn id="33" xr3:uid="{42820DAF-A4CC-49EA-8964-D05EF115E705}" name="PTL-SOC-P OSSE" dataDxfId="5906"/>
    <tableColumn id="38" xr3:uid="{7E462CD7-221C-48ED-A5FA-0809670573BE}" name="PTL-PCH-S CSME" dataDxfId="5905"/>
    <tableColumn id="39" xr3:uid="{F41B9F25-BB6A-440B-8218-757772F1FDD2}" name="PTL-SOC-S ESE++" dataDxfId="5904"/>
    <tableColumn id="37" xr3:uid="{20480703-F033-4587-BE3E-E76E15C8CBD4}" name="PTL-SOC-S OSSE" dataDxfId="5903"/>
    <tableColumn id="36" xr3:uid="{9D0CBF38-35F1-49EF-B9F4-D7C3CB67C466}" name="Column1" dataDxfId="5902"/>
    <tableColumn id="9" xr3:uid="{025D42BA-8D40-4BF5-A107-32DA8E79D40E}" name="Note" dataDxfId="5901"/>
    <tableColumn id="29" xr3:uid="{B6BF83CA-0F92-4400-B742-BA67624DFD90}" name="SFIP Feedback WW08'21 (for MTL-S/Elasti/LNL) Hadas/Eli/Ilan/Simcha/Yanai/Yonatan" dataDxfId="5900"/>
    <tableColumn id="12" xr3:uid="{B4A9B220-D9C2-414A-A890-9AF9449678C0}" name="MB Comment (8/31)" dataDxfId="5899"/>
    <tableColumn id="13" xr3:uid="{5BD9F532-FB37-48F7-8624-F84F895D40F2}" name="ELI Comment (8/31)" dataDxfId="5898"/>
    <tableColumn id="19" xr3:uid="{8A21F9C7-D960-4B70-90D2-F1220CE4D69C}" name="yanai (9/1)" dataDxfId="5897"/>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457" dataDxfId="5455" headerRowBorderDxfId="5456">
  <autoFilter ref="C4:AL308" xr:uid="{5AC71680-DE96-4D5C-A1F5-D9F97567B45C}"/>
  <tableColumns count="36">
    <tableColumn id="1" xr3:uid="{5AA34712-8DEE-4526-8004-A54072590A98}" name="Fuse Registers" dataDxfId="5454"/>
    <tableColumn id="36" xr3:uid="{B59E65A5-B664-4450-A644-BCFAC5C3F60B}" name="This fuse DW in CRC-16 or SEC_CRC-16?" dataDxfId="5453"/>
    <tableColumn id="2" xr3:uid="{C985E4B3-2BFB-412D-9F38-83D74A4C790A}" name="Fuse name " dataDxfId="5452"/>
    <tableColumn id="30" xr3:uid="{5DD557C5-FBA6-43A4-AE7F-074AEFBBFA15}" name="Usage (HW, FW,ROM,  RB)" dataDxfId="5451"/>
    <tableColumn id="3" xr3:uid="{25FF77FE-4477-404A-82A2-04B5576E3A15}" name="Parameter" dataDxfId="5450"/>
    <tableColumn id="28" xr3:uid="{886CB09C-EE13-489A-8DD9-0647E580B089}" name="Deprecator (Deprecated_prj, New_prj)" dataDxfId="5449"/>
    <tableColumn id="4" xr3:uid="{F3DBDE00-C859-44B9-8519-8B2F97A901B7}" name="Attributes (show when attribute is TRUE)_x000a_     This column includes Block On Dbg (“BOD”), JTag RD (“JtagRD”), JTag WR (JtagWr”), IOSF-SB RD (“SBRd”), IOSF-SB WR (“SBWr”), Read For Error (“R4Err”), Lockout Valid ID Tag (“LockTag&quot;)" dataDxfId="5448"/>
    <tableColumn id="21" xr3:uid="{71197EC2-CA60-4FD6-98FC-BBE16DBF8DD2}" name="Default" dataDxfId="5447"/>
    <tableColumn id="20" xr3:uid="{10E4E73D-EDB6-41B2-8AF0-A070D23CA4F3}" name="Category" dataDxfId="5446"/>
    <tableColumn id="5" xr3:uid="{BC4A14C0-DA65-4701-B8B5-018ED9DBAEF8}" name="Group" dataDxfId="5445"/>
    <tableColumn id="6" xr3:uid="{88408DE0-59C1-4DDA-AD4B-C126A2D9DC5A}" name="Bit Width" dataDxfId="5444"/>
    <tableColumn id="31" xr3:uid="{3D2A61D6-2563-426D-B2FA-89365A62E897}" name="GSK Addr_x000a_Base: 0x0F00B0000" dataDxfId="5443"/>
    <tableColumn id="7" xr3:uid="{4811D256-A50C-47C2-AB8A-88C6D742FF25}" name="Receiver Addr_x000a_({Addr per byte}.{bit start num})" dataDxfId="5442"/>
    <tableColumn id="18" xr3:uid="{D99FB9DF-33BE-41D5-A052-75083AA1FF1E}" name="Descriptions " dataDxfId="5441"/>
    <tableColumn id="11" xr3:uid="{9A7D2FDB-EA6D-4CC4-8D3D-2DBD0335644F}" name="ADP-S_x000a_(Kaizen Sheet)" dataDxfId="5440"/>
    <tableColumn id="8" xr3:uid="{FB74AE86-7D8E-430B-BD16-A6F773553AB0}" name="MTL-M CSME _x000a_(Kaizen Sheet)" dataDxfId="5439"/>
    <tableColumn id="10" xr3:uid="{B84EF941-ACAB-4FF9-B90B-273E7DF77C55}" name="MTL-M ESE _x000a_(Kaizen Sheet)" dataDxfId="5438"/>
    <tableColumn id="14" xr3:uid="{21480017-BB20-41BB-8714-AC5C12977AF1}" name="MTP-PCH-S CSME" dataDxfId="5437"/>
    <tableColumn id="15" xr3:uid="{7B5B70C0-6748-4A76-8B8B-F28B7ED4AD99}" name="MTP-PCH-S ESE" dataDxfId="5436"/>
    <tableColumn id="17" xr3:uid="{9020F582-5003-48CD-98A1-83FC76450F6A}" name="MTL-SOC-S CSE (ZBB-ed)" dataDxfId="5435"/>
    <tableColumn id="16" xr3:uid="{82EE4674-A5D5-477C-B55E-CA62C5E98D5C}" name="MTL-SOC-S ESE (ZBB-ed)" dataDxfId="5434"/>
    <tableColumn id="22" xr3:uid="{413FD5D5-C2BA-4C0E-B878-7FA80D79BC48}" name="MTL-SOC-S ESE++" dataDxfId="5433"/>
    <tableColumn id="25" xr3:uid="{6D73654E-F8A4-4B0B-B7AE-9F44670B5344}" name="Elasti CSC" dataDxfId="5432"/>
    <tableColumn id="24" xr3:uid="{7C29A7ED-4125-4DB4-9134-8203F2DEA031}" name="Elasti GSC " dataDxfId="5431"/>
    <tableColumn id="27" xr3:uid="{A472EA61-88E2-463F-A685-9B9AFDACBC04}" name="LNL GSC" dataDxfId="5430"/>
    <tableColumn id="23" xr3:uid="{D79677F3-2FC8-4AE9-AEAF-23633A6B3CF6}" name="LNL-SOC-M CSME (1)" dataDxfId="5429"/>
    <tableColumn id="33" xr3:uid="{0103C02A-CE17-4301-93CE-EA0A8111E535}" name="LNL-SOC-M CSME" dataDxfId="5428">
      <calculatedColumnFormula>Table1332[[#This Row],[Default]]</calculatedColumnFormula>
    </tableColumn>
    <tableColumn id="26" xr3:uid="{D180F35C-0F58-40BA-936D-88C0D17BFB31}" name="LNL-SOC-M ESE (1)" dataDxfId="5427"/>
    <tableColumn id="34" xr3:uid="{70A6ACB8-6455-44A0-976C-6617237192BF}" name="LNL-SOC-M ESE" dataDxfId="5426"/>
    <tableColumn id="32" xr3:uid="{9F15064E-6BAA-4EE9-B21F-CBAF15C74552}" name="LNL-SOC-M OSSE (1)" dataDxfId="5425"/>
    <tableColumn id="35" xr3:uid="{A5BC8369-1E0B-4711-8C9B-ACFFA4F6EBD0}" name="LNL-SOC-M OSSE" dataDxfId="5424"/>
    <tableColumn id="9" xr3:uid="{DB54F70D-E0FC-45D0-BC86-B14B1D1567ED}" name="Note" dataDxfId="5423"/>
    <tableColumn id="29" xr3:uid="{3DF73A77-7834-461D-8D2E-A51DA94DD10E}" name="SFIP Feedback WW08'21 (for MTL-S/Elasti/LNL) Hadas/Eli/Ilan/Simcha/Yanai/Yonatan" dataDxfId="5422"/>
    <tableColumn id="12" xr3:uid="{8B21E9B3-1672-4C2B-AC7E-E99D0BD1F08F}" name="MB Comment (8/31)" dataDxfId="5421"/>
    <tableColumn id="13" xr3:uid="{7D5B2A77-D399-41A8-8D9E-0049B94B5E69}" name="ELI Comment (8/31)" dataDxfId="5420"/>
    <tableColumn id="19" xr3:uid="{1A2FD490-92E5-48FC-B517-50F83B7E50FF}" name="yanai (9/1)" dataDxfId="541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38" zoomScaleNormal="100" workbookViewId="0">
      <selection activeCell="D141" sqref="D14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2767</v>
      </c>
      <c r="E140" s="16"/>
    </row>
    <row r="141" spans="1:5" ht="45" x14ac:dyDescent="0.25">
      <c r="A141" s="7">
        <v>135</v>
      </c>
      <c r="B141" s="291">
        <v>44606</v>
      </c>
      <c r="C141" s="7" t="s">
        <v>1432</v>
      </c>
      <c r="D141" s="129" t="s">
        <v>2772</v>
      </c>
      <c r="E141"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6" t="s">
        <v>1817</v>
      </c>
      <c r="D18" s="518" t="s">
        <v>1850</v>
      </c>
      <c r="E18" s="343" t="s">
        <v>1822</v>
      </c>
      <c r="W18" s="347"/>
    </row>
    <row r="19" spans="3:27" s="257" customFormat="1" ht="15" customHeight="1" thickBot="1" x14ac:dyDescent="0.3">
      <c r="C19" s="517"/>
      <c r="D19" s="519"/>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7572" priority="25" operator="equal">
      <formula>0</formula>
    </cfRule>
  </conditionalFormatting>
  <conditionalFormatting sqref="A62">
    <cfRule type="cellIs" dxfId="7571" priority="24" operator="equal">
      <formula>0</formula>
    </cfRule>
  </conditionalFormatting>
  <conditionalFormatting sqref="A63">
    <cfRule type="cellIs" dxfId="7570" priority="23" operator="equal">
      <formula>0</formula>
    </cfRule>
  </conditionalFormatting>
  <conditionalFormatting sqref="A84:A87 A105:A108">
    <cfRule type="cellIs" priority="21" operator="equal">
      <formula>0</formula>
    </cfRule>
  </conditionalFormatting>
  <conditionalFormatting sqref="A64">
    <cfRule type="cellIs" dxfId="7569" priority="17" operator="equal">
      <formula>0</formula>
    </cfRule>
  </conditionalFormatting>
  <conditionalFormatting sqref="A65:A67">
    <cfRule type="cellIs" dxfId="7568" priority="13" operator="equal">
      <formula>0</formula>
    </cfRule>
  </conditionalFormatting>
  <conditionalFormatting sqref="A90:A103">
    <cfRule type="cellIs" dxfId="7567" priority="12" operator="equal">
      <formula>0</formula>
    </cfRule>
  </conditionalFormatting>
  <conditionalFormatting sqref="A71">
    <cfRule type="cellIs" dxfId="7566" priority="10" operator="equal">
      <formula>0</formula>
    </cfRule>
  </conditionalFormatting>
  <conditionalFormatting sqref="A88:A89">
    <cfRule type="cellIs" priority="8" operator="equal">
      <formula>0</formula>
    </cfRule>
  </conditionalFormatting>
  <conditionalFormatting sqref="A70">
    <cfRule type="cellIs" dxfId="7565" priority="6" operator="equal">
      <formula>0</formula>
    </cfRule>
  </conditionalFormatting>
  <conditionalFormatting sqref="A68:A69">
    <cfRule type="cellIs" dxfId="7564" priority="5" operator="equal">
      <formula>0</formula>
    </cfRule>
  </conditionalFormatting>
  <conditionalFormatting sqref="A73:A75">
    <cfRule type="cellIs" dxfId="7563"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zoomScale="70" zoomScaleNormal="70" workbookViewId="0">
      <pane ySplit="4" topLeftCell="A15" activePane="bottomLeft" state="frozen"/>
      <selection pane="bottomLeft" activeCell="D16" sqref="D16"/>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25">
      <c r="A104" s="427">
        <v>92</v>
      </c>
      <c r="B104" s="430"/>
      <c r="C104" s="430"/>
      <c r="D104" s="430" t="s">
        <v>215</v>
      </c>
      <c r="E104" s="449" t="s">
        <v>66</v>
      </c>
      <c r="F104" s="430" t="s">
        <v>214</v>
      </c>
      <c r="G104" s="430"/>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c r="AF104" s="379"/>
      <c r="AG104" s="379" t="s">
        <v>1380</v>
      </c>
      <c r="AH104" s="379"/>
      <c r="AI104" s="379"/>
      <c r="AJ104" s="379" t="s">
        <v>1380</v>
      </c>
      <c r="AK104" s="379"/>
      <c r="AL104" s="377"/>
      <c r="AM104" s="377" t="s">
        <v>66</v>
      </c>
      <c r="AN104" s="377"/>
      <c r="AO104" s="377"/>
      <c r="AP104" s="377"/>
    </row>
    <row r="105" spans="1:42" ht="27" customHeight="1" x14ac:dyDescent="0.25">
      <c r="A105" s="427">
        <v>93</v>
      </c>
      <c r="B105" s="430"/>
      <c r="C105" s="430"/>
      <c r="D105" s="430" t="s">
        <v>217</v>
      </c>
      <c r="E105" s="449" t="s">
        <v>66</v>
      </c>
      <c r="F105" s="430" t="s">
        <v>214</v>
      </c>
      <c r="G105" s="430"/>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c r="AF105" s="379"/>
      <c r="AG105" s="379" t="s">
        <v>1380</v>
      </c>
      <c r="AH105" s="379"/>
      <c r="AI105" s="379"/>
      <c r="AJ105" s="379" t="s">
        <v>1380</v>
      </c>
      <c r="AK105" s="379"/>
      <c r="AL105" s="377"/>
      <c r="AM105" s="377" t="s">
        <v>66</v>
      </c>
      <c r="AN105" s="377"/>
      <c r="AO105" s="377"/>
      <c r="AP105" s="377"/>
    </row>
    <row r="106" spans="1:42" ht="27"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c r="B128" s="456" t="s">
        <v>2750</v>
      </c>
      <c r="C128" s="411" t="s">
        <v>2722</v>
      </c>
      <c r="D128" s="411" t="s">
        <v>2723</v>
      </c>
      <c r="E128" s="476" t="s">
        <v>66</v>
      </c>
      <c r="F128" s="456" t="s">
        <v>2705</v>
      </c>
      <c r="G128" s="456" t="s">
        <v>2696</v>
      </c>
      <c r="H128" s="456" t="s">
        <v>2768</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25">
      <c r="A129" s="427"/>
      <c r="B129" s="456"/>
      <c r="C129" s="411"/>
      <c r="D129" s="411" t="s">
        <v>2727</v>
      </c>
      <c r="E129" s="476" t="s">
        <v>66</v>
      </c>
      <c r="F129" s="456" t="s">
        <v>2705</v>
      </c>
      <c r="G129" s="456" t="s">
        <v>2696</v>
      </c>
      <c r="H129" s="456" t="s">
        <v>2768</v>
      </c>
      <c r="I129" s="477" t="s">
        <v>1863</v>
      </c>
      <c r="J129" s="456" t="s">
        <v>2058</v>
      </c>
      <c r="K129" s="456">
        <v>1</v>
      </c>
      <c r="L129" s="456">
        <v>5</v>
      </c>
      <c r="M129" s="411" t="s">
        <v>2728</v>
      </c>
      <c r="N129" s="411" t="s">
        <v>2729</v>
      </c>
      <c r="O129" s="456" t="s">
        <v>2771</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25">
      <c r="A130" s="427"/>
      <c r="B130" s="456"/>
      <c r="C130" s="411"/>
      <c r="D130" s="411" t="s">
        <v>2730</v>
      </c>
      <c r="E130" s="476" t="s">
        <v>66</v>
      </c>
      <c r="F130" s="456" t="s">
        <v>2705</v>
      </c>
      <c r="G130" s="456" t="s">
        <v>2696</v>
      </c>
      <c r="H130" s="456" t="s">
        <v>2768</v>
      </c>
      <c r="I130" s="477" t="s">
        <v>1870</v>
      </c>
      <c r="J130" s="456" t="s">
        <v>2058</v>
      </c>
      <c r="K130" s="456">
        <v>1</v>
      </c>
      <c r="L130" s="456">
        <v>2</v>
      </c>
      <c r="M130" s="411" t="s">
        <v>2728</v>
      </c>
      <c r="N130" s="411" t="s">
        <v>2731</v>
      </c>
      <c r="O130" s="456" t="s">
        <v>2732</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c r="B131" s="456"/>
      <c r="C131" s="411"/>
      <c r="D131" s="411" t="s">
        <v>2733</v>
      </c>
      <c r="E131" s="476" t="s">
        <v>66</v>
      </c>
      <c r="F131" s="456" t="s">
        <v>2705</v>
      </c>
      <c r="G131" s="456" t="s">
        <v>2696</v>
      </c>
      <c r="H131" s="456" t="s">
        <v>2768</v>
      </c>
      <c r="I131" s="477" t="s">
        <v>1874</v>
      </c>
      <c r="J131" s="456" t="s">
        <v>2058</v>
      </c>
      <c r="K131" s="456">
        <v>1</v>
      </c>
      <c r="L131" s="456">
        <v>1</v>
      </c>
      <c r="M131" s="411" t="s">
        <v>2728</v>
      </c>
      <c r="N131" s="411" t="s">
        <v>2734</v>
      </c>
      <c r="O131" s="456" t="s">
        <v>2735</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c r="B132" s="456" t="s">
        <v>2751</v>
      </c>
      <c r="C132" s="411" t="s">
        <v>2736</v>
      </c>
      <c r="D132" s="411" t="s">
        <v>2737</v>
      </c>
      <c r="E132" s="476" t="s">
        <v>66</v>
      </c>
      <c r="F132" s="456" t="s">
        <v>2705</v>
      </c>
      <c r="G132" s="456" t="s">
        <v>2696</v>
      </c>
      <c r="H132" s="456" t="s">
        <v>2768</v>
      </c>
      <c r="I132" s="477" t="s">
        <v>1878</v>
      </c>
      <c r="J132" s="456" t="s">
        <v>2058</v>
      </c>
      <c r="K132" s="456">
        <v>1</v>
      </c>
      <c r="L132" s="456">
        <v>24</v>
      </c>
      <c r="M132" s="411" t="s">
        <v>2738</v>
      </c>
      <c r="N132" s="411" t="s">
        <v>2739</v>
      </c>
      <c r="O132" s="456" t="s">
        <v>2740</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c r="B133" s="456"/>
      <c r="C133" s="411"/>
      <c r="D133" s="411" t="s">
        <v>2741</v>
      </c>
      <c r="E133" s="476" t="s">
        <v>66</v>
      </c>
      <c r="F133" s="456" t="s">
        <v>2705</v>
      </c>
      <c r="G133" s="456" t="s">
        <v>2696</v>
      </c>
      <c r="H133" s="456" t="s">
        <v>2768</v>
      </c>
      <c r="I133" s="477" t="s">
        <v>1863</v>
      </c>
      <c r="J133" s="456" t="s">
        <v>2058</v>
      </c>
      <c r="K133" s="456">
        <v>1</v>
      </c>
      <c r="L133" s="456">
        <v>5</v>
      </c>
      <c r="M133" s="411" t="s">
        <v>2742</v>
      </c>
      <c r="N133" s="411" t="s">
        <v>2743</v>
      </c>
      <c r="O133" s="456" t="s">
        <v>2771</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c r="B134" s="456"/>
      <c r="C134" s="411"/>
      <c r="D134" s="411" t="s">
        <v>2744</v>
      </c>
      <c r="E134" s="476" t="s">
        <v>66</v>
      </c>
      <c r="F134" s="456" t="s">
        <v>2705</v>
      </c>
      <c r="G134" s="456" t="s">
        <v>2696</v>
      </c>
      <c r="H134" s="456" t="s">
        <v>2768</v>
      </c>
      <c r="I134" s="477" t="s">
        <v>1870</v>
      </c>
      <c r="J134" s="456" t="s">
        <v>2058</v>
      </c>
      <c r="K134" s="456">
        <v>1</v>
      </c>
      <c r="L134" s="456">
        <v>2</v>
      </c>
      <c r="M134" s="411" t="s">
        <v>2742</v>
      </c>
      <c r="N134" s="411" t="s">
        <v>2745</v>
      </c>
      <c r="O134" s="456" t="s">
        <v>2746</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c r="B135" s="456"/>
      <c r="C135" s="411"/>
      <c r="D135" s="411" t="s">
        <v>2747</v>
      </c>
      <c r="E135" s="476" t="s">
        <v>66</v>
      </c>
      <c r="F135" s="456" t="s">
        <v>2705</v>
      </c>
      <c r="G135" s="456" t="s">
        <v>2696</v>
      </c>
      <c r="H135" s="456" t="s">
        <v>2768</v>
      </c>
      <c r="I135" s="477" t="s">
        <v>1874</v>
      </c>
      <c r="J135" s="456" t="s">
        <v>2058</v>
      </c>
      <c r="K135" s="456">
        <v>1</v>
      </c>
      <c r="L135" s="456">
        <v>1</v>
      </c>
      <c r="M135" s="411" t="s">
        <v>2742</v>
      </c>
      <c r="N135" s="411" t="s">
        <v>2748</v>
      </c>
      <c r="O135" s="456" t="s">
        <v>2749</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2761</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2762</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2766</v>
      </c>
      <c r="N153" s="456" t="s">
        <v>2763</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2764</v>
      </c>
      <c r="N154" s="456" t="s">
        <v>2765</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25">
      <c r="A158" s="427">
        <v>138</v>
      </c>
      <c r="B158" s="430"/>
      <c r="C158" s="430"/>
      <c r="D158" s="456" t="s">
        <v>2752</v>
      </c>
      <c r="E158" s="476" t="s">
        <v>66</v>
      </c>
      <c r="F158" s="456" t="s">
        <v>2753</v>
      </c>
      <c r="G158" s="456" t="s">
        <v>2696</v>
      </c>
      <c r="H158" s="502" t="s">
        <v>2629</v>
      </c>
      <c r="I158" s="455" t="s">
        <v>1874</v>
      </c>
      <c r="J158" s="502" t="s">
        <v>2058</v>
      </c>
      <c r="K158" s="502">
        <v>1</v>
      </c>
      <c r="L158" s="430">
        <v>1</v>
      </c>
      <c r="M158" s="502" t="s">
        <v>2038</v>
      </c>
      <c r="N158" s="502" t="s">
        <v>2287</v>
      </c>
      <c r="O158" s="456" t="s">
        <v>2757</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25">
      <c r="A159" s="427">
        <v>139</v>
      </c>
      <c r="B159" s="430"/>
      <c r="C159" s="430"/>
      <c r="D159" s="456" t="s">
        <v>2754</v>
      </c>
      <c r="E159" s="476" t="s">
        <v>66</v>
      </c>
      <c r="F159" s="456" t="s">
        <v>2753</v>
      </c>
      <c r="G159" s="456" t="s">
        <v>2696</v>
      </c>
      <c r="H159" s="502" t="s">
        <v>2629</v>
      </c>
      <c r="I159" s="455" t="s">
        <v>1873</v>
      </c>
      <c r="J159" s="502" t="s">
        <v>2058</v>
      </c>
      <c r="K159" s="502">
        <v>1</v>
      </c>
      <c r="L159" s="430">
        <v>1</v>
      </c>
      <c r="M159" s="502" t="s">
        <v>2038</v>
      </c>
      <c r="N159" s="502" t="s">
        <v>2288</v>
      </c>
      <c r="O159" s="456" t="s">
        <v>2758</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25">
      <c r="A160" s="427">
        <v>140</v>
      </c>
      <c r="B160" s="430"/>
      <c r="C160" s="430"/>
      <c r="D160" s="456" t="s">
        <v>2755</v>
      </c>
      <c r="E160" s="476" t="s">
        <v>66</v>
      </c>
      <c r="F160" s="456" t="s">
        <v>2753</v>
      </c>
      <c r="G160" s="456" t="s">
        <v>2696</v>
      </c>
      <c r="H160" s="502" t="s">
        <v>2629</v>
      </c>
      <c r="I160" s="455" t="s">
        <v>1874</v>
      </c>
      <c r="J160" s="502" t="s">
        <v>2058</v>
      </c>
      <c r="K160" s="502">
        <v>1</v>
      </c>
      <c r="L160" s="430">
        <v>1</v>
      </c>
      <c r="M160" s="502" t="s">
        <v>2038</v>
      </c>
      <c r="N160" s="502" t="s">
        <v>2289</v>
      </c>
      <c r="O160" s="456" t="s">
        <v>2759</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141</v>
      </c>
      <c r="B161" s="430"/>
      <c r="C161" s="430"/>
      <c r="D161" s="456" t="s">
        <v>2756</v>
      </c>
      <c r="E161" s="476" t="s">
        <v>66</v>
      </c>
      <c r="F161" s="456" t="s">
        <v>2753</v>
      </c>
      <c r="G161" s="456" t="s">
        <v>2696</v>
      </c>
      <c r="H161" s="502" t="s">
        <v>2629</v>
      </c>
      <c r="I161" s="455" t="s">
        <v>1873</v>
      </c>
      <c r="J161" s="502" t="s">
        <v>2058</v>
      </c>
      <c r="K161" s="502">
        <v>1</v>
      </c>
      <c r="L161" s="430">
        <v>1</v>
      </c>
      <c r="M161" s="502" t="s">
        <v>2038</v>
      </c>
      <c r="N161" s="502" t="s">
        <v>2290</v>
      </c>
      <c r="O161" s="456" t="s">
        <v>2760</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25">
      <c r="A205" s="427">
        <v>185</v>
      </c>
      <c r="B205" s="430" t="s">
        <v>1708</v>
      </c>
      <c r="C205" s="430" t="s">
        <v>1558</v>
      </c>
      <c r="D205" s="456" t="s">
        <v>1555</v>
      </c>
      <c r="E205" s="449" t="s">
        <v>66</v>
      </c>
      <c r="F205" s="430" t="s">
        <v>1544</v>
      </c>
      <c r="G205" s="430" t="s">
        <v>1750</v>
      </c>
      <c r="H205" s="430" t="s">
        <v>2631</v>
      </c>
      <c r="I205" s="450" t="s">
        <v>2007</v>
      </c>
      <c r="J205" s="430" t="s">
        <v>2058</v>
      </c>
      <c r="K205" s="430">
        <v>1</v>
      </c>
      <c r="L205" s="430">
        <v>16</v>
      </c>
      <c r="M205" s="430" t="s">
        <v>2045</v>
      </c>
      <c r="N205" s="430" t="s">
        <v>2334</v>
      </c>
      <c r="O205" s="456" t="s">
        <v>2769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25">
      <c r="A206" s="427">
        <v>186</v>
      </c>
      <c r="B206" s="430"/>
      <c r="C206" s="430"/>
      <c r="D206" s="456" t="s">
        <v>1646</v>
      </c>
      <c r="E206" s="449" t="s">
        <v>66</v>
      </c>
      <c r="F206" s="430" t="s">
        <v>1544</v>
      </c>
      <c r="G206" s="430" t="s">
        <v>1750</v>
      </c>
      <c r="H206" s="430" t="s">
        <v>2631</v>
      </c>
      <c r="I206" s="450" t="s">
        <v>2008</v>
      </c>
      <c r="J206" s="430" t="s">
        <v>2058</v>
      </c>
      <c r="K206" s="430">
        <v>1</v>
      </c>
      <c r="L206" s="430">
        <v>8</v>
      </c>
      <c r="M206" s="430" t="s">
        <v>2046</v>
      </c>
      <c r="N206" s="430" t="s">
        <v>2335</v>
      </c>
      <c r="O206" s="456" t="s">
        <v>2770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269</v>
      </c>
      <c r="B289" s="430"/>
      <c r="C289" s="430"/>
      <c r="D289" s="430" t="s">
        <v>299</v>
      </c>
      <c r="E289" s="430"/>
      <c r="F289" s="430" t="s">
        <v>629</v>
      </c>
      <c r="G289" s="430"/>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276</v>
      </c>
      <c r="B296" s="430"/>
      <c r="C296" s="430"/>
      <c r="D296" s="430" t="s">
        <v>313</v>
      </c>
      <c r="E296" s="430"/>
      <c r="F296" s="430" t="s">
        <v>631</v>
      </c>
      <c r="G296" s="430"/>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278</v>
      </c>
      <c r="B298" s="430"/>
      <c r="C298" s="430"/>
      <c r="D298" s="430" t="s">
        <v>317</v>
      </c>
      <c r="E298" s="430"/>
      <c r="F298" s="430" t="s">
        <v>631</v>
      </c>
      <c r="G298" s="430"/>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7562" priority="2981"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321 AL72:DH251 AG72:AK127 P74:AF127 P136:AF141 AG136:AK157 P128:AK135 P147:AF157 P158:AK212">
    <cfRule type="expression" dxfId="7561" priority="2975">
      <formula>AND(P1=0, P1&lt;&gt;"")</formula>
    </cfRule>
    <cfRule type="expression" dxfId="7560" priority="2976">
      <formula>AND(P1&gt;0, P1&lt;10000000000)</formula>
    </cfRule>
    <cfRule type="cellIs" dxfId="7559" priority="2977" operator="equal">
      <formula>"yes"</formula>
    </cfRule>
    <cfRule type="cellIs" dxfId="7558" priority="2978" operator="equal">
      <formula>"no"</formula>
    </cfRule>
    <cfRule type="cellIs" dxfId="7557" priority="2980" operator="equal">
      <formula>"remove"</formula>
    </cfRule>
  </conditionalFormatting>
  <conditionalFormatting sqref="N5:N8 N39:N64 N68:N70 N35:N37 N72:N127 N12:N15 N19:N22 N26:N33 N152 N224:N1048576 N136:N143 N145:N148 N162:N222 N155:N157">
    <cfRule type="expression" dxfId="7556" priority="2738">
      <formula>COUNTIF($N$5:$N5,$N5)&gt;1</formula>
    </cfRule>
  </conditionalFormatting>
  <conditionalFormatting sqref="M5:M8 M39:M64 M68:M70 M35:M37 M72:M127 M12:M15 M19:M22 M26:M33 M145:M149 M224:M1048576 M136:M143 M162:M222 M155:M157 M152:M153">
    <cfRule type="expression" dxfId="7555" priority="2737">
      <formula>COUNTIF($M$5:$M5,$M5)&gt;1</formula>
    </cfRule>
  </conditionalFormatting>
  <conditionalFormatting sqref="G5:G8 G39:G64 G144 G68:G70 G253:G1048576 G147:G157 G223:G249 G35:G37 G72:G127 G12:G15 G19:G22 G26:G33 G136:G141 G162:G219">
    <cfRule type="containsText" dxfId="7554" priority="2736"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27 D141:AF144 B147:AF147 AD148:AD202 B152:AF152 B215:AC216 AE215:AF216 B217:AF219 Z220:AF227 AE228:AF228 AD228:AD240 B243:AC244 AE243:AF244 B246:AF249 A285:AC321 A254:AC257 AE254:AF321 A12:AF15 A9:C11 P9:AF11 A19:AF22 A18:E18 P16:AF18 A16:C17 E16:E17 A26:AF26 A25:E25 P23:AF25 A23:C24 E23:E24 A128:B135 AL72:DE435 A136:AF138 AG72:AK127 B158:C161 L158:L161 AG136:AK157 P128:AK135 B162:AK204 P158:AK161 B155:AF157 B153:L154 O153:AF154 M153 B207:AK212 B205:C206 E205:N206 P205:AK206">
    <cfRule type="expression" dxfId="7553" priority="2992">
      <formula>$J5="SoftStrap"</formula>
    </cfRule>
    <cfRule type="expression" dxfId="7552" priority="3277">
      <formula>$J5="GP2_CATEGORY"</formula>
    </cfRule>
    <cfRule type="expression" dxfId="7551" priority="3278">
      <formula>$J5="GP3_CATEGORY"</formula>
    </cfRule>
    <cfRule type="expression" dxfId="7550" priority="3279">
      <formula>$J5="GP3_IFP_CATEGORY"</formula>
    </cfRule>
    <cfRule type="expression" dxfId="7549" priority="3280">
      <formula>$J5="GP1_CATEGORY"</formula>
    </cfRule>
    <cfRule type="expression" dxfId="7548" priority="3281">
      <formula>$J5="GP1_IFP_CATEGORY"</formula>
    </cfRule>
  </conditionalFormatting>
  <conditionalFormatting sqref="L142 L145">
    <cfRule type="cellIs" dxfId="7547" priority="2713" operator="equal">
      <formula>1</formula>
    </cfRule>
  </conditionalFormatting>
  <conditionalFormatting sqref="K142 K145">
    <cfRule type="colorScale" priority="2714">
      <colorScale>
        <cfvo type="min"/>
        <cfvo type="percentile" val="50"/>
        <cfvo type="max"/>
        <color rgb="FFF8696B"/>
        <color rgb="FFFFEB84"/>
        <color rgb="FF63BE7B"/>
      </colorScale>
    </cfRule>
  </conditionalFormatting>
  <conditionalFormatting sqref="P142:Y142">
    <cfRule type="expression" dxfId="7546" priority="2708">
      <formula>AND(P142=0, P142&lt;&gt;"")</formula>
    </cfRule>
    <cfRule type="expression" dxfId="7545" priority="2709">
      <formula>AND(P142&gt;0, P142&lt;10000000000)</formula>
    </cfRule>
    <cfRule type="cellIs" dxfId="7544" priority="2710" operator="equal">
      <formula>"yes"</formula>
    </cfRule>
    <cfRule type="cellIs" dxfId="7543" priority="2711" operator="equal">
      <formula>"no"</formula>
    </cfRule>
    <cfRule type="cellIs" dxfId="7542" priority="2712" operator="equal">
      <formula>"remove"</formula>
    </cfRule>
  </conditionalFormatting>
  <conditionalFormatting sqref="A142">
    <cfRule type="expression" dxfId="7541" priority="2722">
      <formula>$J142="SoftStrap"</formula>
    </cfRule>
    <cfRule type="expression" dxfId="7540" priority="2723">
      <formula>$J142="GP2_CATEGORY"</formula>
    </cfRule>
    <cfRule type="expression" dxfId="7539" priority="2724">
      <formula>$J142="GP3_CATEGORY"</formula>
    </cfRule>
    <cfRule type="expression" dxfId="7538" priority="2725">
      <formula>$J142="GP3_IFP_CATEGORY"</formula>
    </cfRule>
    <cfRule type="expression" dxfId="7537" priority="2726">
      <formula>$J142="GP1_CATEGORY"</formula>
    </cfRule>
    <cfRule type="expression" dxfId="7536" priority="2727">
      <formula>$J142="GP1_IFP_CATEGORY"</formula>
    </cfRule>
  </conditionalFormatting>
  <conditionalFormatting sqref="L143:L144">
    <cfRule type="cellIs" dxfId="7535" priority="2690" operator="equal">
      <formula>1</formula>
    </cfRule>
  </conditionalFormatting>
  <conditionalFormatting sqref="K143">
    <cfRule type="colorScale" priority="2691">
      <colorScale>
        <cfvo type="min"/>
        <cfvo type="percentile" val="50"/>
        <cfvo type="max"/>
        <color rgb="FFF8696B"/>
        <color rgb="FFFFEB84"/>
        <color rgb="FF63BE7B"/>
      </colorScale>
    </cfRule>
  </conditionalFormatting>
  <conditionalFormatting sqref="P143:Y144">
    <cfRule type="expression" dxfId="7534" priority="2685">
      <formula>AND(P143=0, P143&lt;&gt;"")</formula>
    </cfRule>
    <cfRule type="expression" dxfId="7533" priority="2686">
      <formula>AND(P143&gt;0, P143&lt;10000000000)</formula>
    </cfRule>
    <cfRule type="cellIs" dxfId="7532" priority="2687" operator="equal">
      <formula>"yes"</formula>
    </cfRule>
    <cfRule type="cellIs" dxfId="7531" priority="2688" operator="equal">
      <formula>"no"</formula>
    </cfRule>
    <cfRule type="cellIs" dxfId="7530" priority="2689" operator="equal">
      <formula>"remove"</formula>
    </cfRule>
  </conditionalFormatting>
  <conditionalFormatting sqref="L146">
    <cfRule type="cellIs" dxfId="7529" priority="2667" operator="equal">
      <formula>1</formula>
    </cfRule>
  </conditionalFormatting>
  <conditionalFormatting sqref="K146">
    <cfRule type="colorScale" priority="2668">
      <colorScale>
        <cfvo type="min"/>
        <cfvo type="percentile" val="50"/>
        <cfvo type="max"/>
        <color rgb="FFF8696B"/>
        <color rgb="FFFFEB84"/>
        <color rgb="FF63BE7B"/>
      </colorScale>
    </cfRule>
  </conditionalFormatting>
  <conditionalFormatting sqref="A152">
    <cfRule type="expression" dxfId="7528" priority="2676">
      <formula>$J152="SoftStrap"</formula>
    </cfRule>
    <cfRule type="expression" dxfId="7527" priority="2677">
      <formula>$J152="GP2_CATEGORY"</formula>
    </cfRule>
    <cfRule type="expression" dxfId="7526" priority="2678">
      <formula>$J152="GP3_CATEGORY"</formula>
    </cfRule>
    <cfRule type="expression" dxfId="7525" priority="2679">
      <formula>$J152="GP3_IFP_CATEGORY"</formula>
    </cfRule>
    <cfRule type="expression" dxfId="7524" priority="2680">
      <formula>$J152="GP1_CATEGORY"</formula>
    </cfRule>
    <cfRule type="expression" dxfId="7523" priority="2681">
      <formula>$J152="GP1_IFP_CATEGORY"</formula>
    </cfRule>
  </conditionalFormatting>
  <conditionalFormatting sqref="N146">
    <cfRule type="expression" dxfId="7522" priority="2653">
      <formula>$J146="SoftStrap"</formula>
    </cfRule>
    <cfRule type="expression" dxfId="7521" priority="2654">
      <formula>$J146="GP2_CATEGORY"</formula>
    </cfRule>
    <cfRule type="expression" dxfId="7520" priority="2655">
      <formula>$J146="GP3_CATEGORY"</formula>
    </cfRule>
    <cfRule type="expression" dxfId="7519" priority="2656">
      <formula>$J146="GP3_IFP_CATEGORY"</formula>
    </cfRule>
    <cfRule type="expression" dxfId="7518" priority="2657">
      <formula>$J146="GP1_CATEGORY"</formula>
    </cfRule>
    <cfRule type="expression" dxfId="7517" priority="2658">
      <formula>$J146="GP1_IFP_CATEGORY"</formula>
    </cfRule>
  </conditionalFormatting>
  <conditionalFormatting sqref="O146">
    <cfRule type="expression" dxfId="7516" priority="2646">
      <formula>$J146="SoftStrap"</formula>
    </cfRule>
    <cfRule type="expression" dxfId="7515" priority="2647">
      <formula>$J146="GP2_CATEGORY"</formula>
    </cfRule>
    <cfRule type="expression" dxfId="7514" priority="2648">
      <formula>$J146="GP3_CATEGORY"</formula>
    </cfRule>
    <cfRule type="expression" dxfId="7513" priority="2649">
      <formula>$J146="GP3_IFP_CATEGORY"</formula>
    </cfRule>
    <cfRule type="expression" dxfId="7512" priority="2650">
      <formula>$J146="GP1_CATEGORY"</formula>
    </cfRule>
    <cfRule type="expression" dxfId="7511" priority="2651">
      <formula>$J146="GP1_IFP_CATEGORY"</formula>
    </cfRule>
  </conditionalFormatting>
  <conditionalFormatting sqref="L38">
    <cfRule type="cellIs" dxfId="7510" priority="2631" operator="equal">
      <formula>1</formula>
    </cfRule>
  </conditionalFormatting>
  <conditionalFormatting sqref="K38">
    <cfRule type="colorScale" priority="2632">
      <colorScale>
        <cfvo type="min"/>
        <cfvo type="percentile" val="50"/>
        <cfvo type="max"/>
        <color rgb="FFF8696B"/>
        <color rgb="FFFFEB84"/>
        <color rgb="FF63BE7B"/>
      </colorScale>
    </cfRule>
  </conditionalFormatting>
  <conditionalFormatting sqref="N38">
    <cfRule type="expression" dxfId="7509" priority="2625">
      <formula>COUNTIF($N$5:$N38,$N38)&gt;1</formula>
    </cfRule>
  </conditionalFormatting>
  <conditionalFormatting sqref="M38">
    <cfRule type="expression" dxfId="7508" priority="2624">
      <formula>COUNTIF($M$5:$M38,$M38)&gt;1</formula>
    </cfRule>
  </conditionalFormatting>
  <conditionalFormatting sqref="G38">
    <cfRule type="containsText" dxfId="7507" priority="2623" operator="containsText" text="deprecated">
      <formula>NOT(ISERROR(SEARCH("deprecated",G38)))</formula>
    </cfRule>
  </conditionalFormatting>
  <conditionalFormatting sqref="L65:L67">
    <cfRule type="cellIs" dxfId="7506" priority="2608" operator="equal">
      <formula>1</formula>
    </cfRule>
  </conditionalFormatting>
  <conditionalFormatting sqref="K65:K67">
    <cfRule type="colorScale" priority="2609">
      <colorScale>
        <cfvo type="min"/>
        <cfvo type="percentile" val="50"/>
        <cfvo type="max"/>
        <color rgb="FFF8696B"/>
        <color rgb="FFFFEB84"/>
        <color rgb="FF63BE7B"/>
      </colorScale>
    </cfRule>
  </conditionalFormatting>
  <conditionalFormatting sqref="N65:N67">
    <cfRule type="expression" dxfId="7505" priority="2602">
      <formula>COUNTIF($N$5:$N65,$N65)&gt;1</formula>
    </cfRule>
  </conditionalFormatting>
  <conditionalFormatting sqref="M65:M67">
    <cfRule type="expression" dxfId="7504" priority="2601">
      <formula>COUNTIF($M$5:$M65,$M65)&gt;1</formula>
    </cfRule>
  </conditionalFormatting>
  <conditionalFormatting sqref="G65:G67">
    <cfRule type="containsText" dxfId="7503" priority="2600" operator="containsText" text="deprecated">
      <formula>NOT(ISERROR(SEARCH("deprecated",G65)))</formula>
    </cfRule>
  </conditionalFormatting>
  <conditionalFormatting sqref="G142:G146">
    <cfRule type="containsText" dxfId="7502" priority="2593" operator="containsText" text="deprecated">
      <formula>NOT(ISERROR(SEARCH("deprecated",G142)))</formula>
    </cfRule>
  </conditionalFormatting>
  <conditionalFormatting sqref="Z144">
    <cfRule type="expression" dxfId="7501" priority="2516">
      <formula>AND(Z144=0, Z144&lt;&gt;"")</formula>
    </cfRule>
    <cfRule type="expression" dxfId="7500" priority="2517">
      <formula>AND(Z144&gt;0, Z144&lt;10000000000)</formula>
    </cfRule>
    <cfRule type="cellIs" dxfId="7499" priority="2518" operator="equal">
      <formula>"yes"</formula>
    </cfRule>
    <cfRule type="cellIs" dxfId="7498" priority="2519" operator="equal">
      <formula>"no"</formula>
    </cfRule>
    <cfRule type="cellIs" dxfId="7497" priority="2520" operator="equal">
      <formula>"remove"</formula>
    </cfRule>
  </conditionalFormatting>
  <conditionalFormatting sqref="N144 N223:N224">
    <cfRule type="expression" dxfId="7496" priority="3300">
      <formula>COUNTIF($N$5:$N146,$N144)&gt;1</formula>
    </cfRule>
  </conditionalFormatting>
  <conditionalFormatting sqref="M144 M223:M224">
    <cfRule type="expression" dxfId="7495" priority="3304">
      <formula>COUNTIF($M$5:$M146,$M144)&gt;1</formula>
    </cfRule>
  </conditionalFormatting>
  <conditionalFormatting sqref="C139">
    <cfRule type="expression" dxfId="7494" priority="2488">
      <formula>$J139="SoftStrap"</formula>
    </cfRule>
    <cfRule type="expression" dxfId="7493" priority="2489">
      <formula>$J139="GP2_CATEGORY"</formula>
    </cfRule>
    <cfRule type="expression" dxfId="7492" priority="2490">
      <formula>$J139="GP3_CATEGORY"</formula>
    </cfRule>
    <cfRule type="expression" dxfId="7491" priority="2491">
      <formula>$J139="GP3_IFP_CATEGORY"</formula>
    </cfRule>
    <cfRule type="expression" dxfId="7490" priority="2492">
      <formula>$J139="GP1_CATEGORY"</formula>
    </cfRule>
    <cfRule type="expression" dxfId="7489" priority="2493">
      <formula>$J139="GP1_IFP_CATEGORY"</formula>
    </cfRule>
  </conditionalFormatting>
  <conditionalFormatting sqref="C142">
    <cfRule type="expression" dxfId="7488" priority="2482">
      <formula>$J142="SoftStrap"</formula>
    </cfRule>
    <cfRule type="expression" dxfId="7487" priority="2483">
      <formula>$J142="GP2_CATEGORY"</formula>
    </cfRule>
    <cfRule type="expression" dxfId="7486" priority="2484">
      <formula>$J142="GP3_CATEGORY"</formula>
    </cfRule>
    <cfRule type="expression" dxfId="7485" priority="2485">
      <formula>$J142="GP3_IFP_CATEGORY"</formula>
    </cfRule>
    <cfRule type="expression" dxfId="7484" priority="2486">
      <formula>$J142="GP1_CATEGORY"</formula>
    </cfRule>
    <cfRule type="expression" dxfId="7483" priority="2487">
      <formula>$J142="GP1_IFP_CATEGORY"</formula>
    </cfRule>
  </conditionalFormatting>
  <conditionalFormatting sqref="F140">
    <cfRule type="expression" dxfId="7482" priority="2452">
      <formula>$J140="SoftStrap"</formula>
    </cfRule>
    <cfRule type="expression" dxfId="7481" priority="2453">
      <formula>$J140="GP2_CATEGORY"</formula>
    </cfRule>
    <cfRule type="expression" dxfId="7480" priority="2454">
      <formula>$J140="GP3_CATEGORY"</formula>
    </cfRule>
    <cfRule type="expression" dxfId="7479" priority="2455">
      <formula>$J140="GP3_IFP_CATEGORY"</formula>
    </cfRule>
    <cfRule type="expression" dxfId="7478" priority="2456">
      <formula>$J140="GP1_CATEGORY"</formula>
    </cfRule>
    <cfRule type="expression" dxfId="7477" priority="2457">
      <formula>$J140="GP1_IFP_CATEGORY"</formula>
    </cfRule>
  </conditionalFormatting>
  <conditionalFormatting sqref="F139">
    <cfRule type="expression" dxfId="7476" priority="2446">
      <formula>$J139="SoftStrap"</formula>
    </cfRule>
    <cfRule type="expression" dxfId="7475" priority="2447">
      <formula>$J139="GP2_CATEGORY"</formula>
    </cfRule>
    <cfRule type="expression" dxfId="7474" priority="2448">
      <formula>$J139="GP3_CATEGORY"</formula>
    </cfRule>
    <cfRule type="expression" dxfId="7473" priority="2449">
      <formula>$J139="GP3_IFP_CATEGORY"</formula>
    </cfRule>
    <cfRule type="expression" dxfId="7472" priority="2450">
      <formula>$J139="GP1_CATEGORY"</formula>
    </cfRule>
    <cfRule type="expression" dxfId="7471" priority="2451">
      <formula>$J139="GP1_IFP_CATEGORY"</formula>
    </cfRule>
  </conditionalFormatting>
  <conditionalFormatting sqref="B139">
    <cfRule type="expression" dxfId="7470" priority="2440">
      <formula>$J139="SoftStrap"</formula>
    </cfRule>
    <cfRule type="expression" dxfId="7469" priority="2441">
      <formula>$J139="GP2_CATEGORY"</formula>
    </cfRule>
    <cfRule type="expression" dxfId="7468" priority="2442">
      <formula>$J139="GP3_CATEGORY"</formula>
    </cfRule>
    <cfRule type="expression" dxfId="7467" priority="2443">
      <formula>$J139="GP3_IFP_CATEGORY"</formula>
    </cfRule>
    <cfRule type="expression" dxfId="7466" priority="2444">
      <formula>$J139="GP1_CATEGORY"</formula>
    </cfRule>
    <cfRule type="expression" dxfId="7465" priority="2445">
      <formula>$J139="GP1_IFP_CATEGORY"</formula>
    </cfRule>
  </conditionalFormatting>
  <conditionalFormatting sqref="B142">
    <cfRule type="expression" dxfId="7464" priority="2434">
      <formula>$J142="SoftStrap"</formula>
    </cfRule>
    <cfRule type="expression" dxfId="7463" priority="2435">
      <formula>$J142="GP2_CATEGORY"</formula>
    </cfRule>
    <cfRule type="expression" dxfId="7462" priority="2436">
      <formula>$J142="GP3_CATEGORY"</formula>
    </cfRule>
    <cfRule type="expression" dxfId="7461" priority="2437">
      <formula>$J142="GP3_IFP_CATEGORY"</formula>
    </cfRule>
    <cfRule type="expression" dxfId="7460" priority="2438">
      <formula>$J142="GP1_CATEGORY"</formula>
    </cfRule>
    <cfRule type="expression" dxfId="7459" priority="2439">
      <formula>$J142="GP1_IFP_CATEGORY"</formula>
    </cfRule>
  </conditionalFormatting>
  <conditionalFormatting sqref="G145:G146 G142:G143">
    <cfRule type="containsText" dxfId="7458" priority="2433" operator="containsText" text="deprecated">
      <formula>NOT(ISERROR(SEARCH("deprecated",G142)))</formula>
    </cfRule>
  </conditionalFormatting>
  <conditionalFormatting sqref="H27:H33 H35:H42">
    <cfRule type="expression" dxfId="7457" priority="2428">
      <formula>$J27="GP2_CATEGORY"</formula>
    </cfRule>
    <cfRule type="expression" dxfId="7456" priority="2429">
      <formula>$J27="GP3_CATEGORY"</formula>
    </cfRule>
    <cfRule type="expression" dxfId="7455" priority="2430">
      <formula>$J27="GP3_IFP_CATEGORY"</formula>
    </cfRule>
    <cfRule type="expression" dxfId="7454" priority="2431">
      <formula>$J27="GP1_CATEGORY"</formula>
    </cfRule>
    <cfRule type="expression" dxfId="7453" priority="2432">
      <formula>$J27="GP1_IFP_CATEGORY"</formula>
    </cfRule>
  </conditionalFormatting>
  <conditionalFormatting sqref="H253:H1048576 H1:H8 H223:H249 H35:H70 H72:H127 H12:H15 H19:H22 H26:H33 H136:H157 H162:H219">
    <cfRule type="cellIs" dxfId="7452" priority="2277" operator="equal">
      <formula>"JtagRd, SBRd, R4Err"</formula>
    </cfRule>
    <cfRule type="cellIs" dxfId="7451" priority="2278" operator="equal">
      <formula>"JtagRd, SBRd"</formula>
    </cfRule>
    <cfRule type="cellIs" dxfId="7450" priority="2279" operator="equal">
      <formula>"JtagRd, SBRd, JtagWr, SBWr, R4Err"</formula>
    </cfRule>
    <cfRule type="cellIs" dxfId="7449" priority="2280" operator="equal">
      <formula>"JtagRd, SBRd, R4Err, LockTag"</formula>
    </cfRule>
    <cfRule type="cellIs" dxfId="7448" priority="2416" operator="equal">
      <formula>"JtagRd, SBRd, SEC_CRC-16"</formula>
    </cfRule>
    <cfRule type="cellIs" dxfId="7447" priority="2417" operator="equal">
      <formula>"JtagRd, SBRd, JtagWr, R4Err, CRC-16"</formula>
    </cfRule>
    <cfRule type="cellIs" dxfId="7446" priority="2418" operator="equal">
      <formula>"JtagRd, SBRd, JtagWr, SBWr, R4Err, CRC-16"</formula>
    </cfRule>
    <cfRule type="cellIs" dxfId="7445" priority="2419" operator="equal">
      <formula>"JtagRd, SBRd, CRC-16"</formula>
    </cfRule>
  </conditionalFormatting>
  <conditionalFormatting sqref="H253:H1048576 H5:H8 H223:H249 H35:H70 H72:H127 H12:H15 H19:H22 H26:H33 H136:H157 H162:H219">
    <cfRule type="containsText" dxfId="7444" priority="2281" operator="containsText" text="Zeroizable">
      <formula>NOT(ISERROR(SEARCH("Zeroizable",H5)))</formula>
    </cfRule>
    <cfRule type="containsText" dxfId="7443" priority="2282" operator="containsText" text="BOD">
      <formula>NOT(ISERROR(SEARCH("BOD",H5)))</formula>
    </cfRule>
  </conditionalFormatting>
  <conditionalFormatting sqref="L220:L221">
    <cfRule type="cellIs" dxfId="7442" priority="2216" operator="equal">
      <formula>1</formula>
    </cfRule>
  </conditionalFormatting>
  <conditionalFormatting sqref="G220:G221">
    <cfRule type="containsText" dxfId="7441" priority="2208" operator="containsText" text="deprecated">
      <formula>NOT(ISERROR(SEARCH("deprecated",G220)))</formula>
    </cfRule>
  </conditionalFormatting>
  <conditionalFormatting sqref="K220:K221">
    <cfRule type="colorScale" priority="2223">
      <colorScale>
        <cfvo type="min"/>
        <cfvo type="percentile" val="50"/>
        <cfvo type="max"/>
        <color rgb="FFF8696B"/>
        <color rgb="FFFFEB84"/>
        <color rgb="FF63BE7B"/>
      </colorScale>
    </cfRule>
  </conditionalFormatting>
  <conditionalFormatting sqref="H220:H221">
    <cfRule type="cellIs" dxfId="7440" priority="2198" operator="equal">
      <formula>"JtagRd, SBRd, R4Err"</formula>
    </cfRule>
    <cfRule type="cellIs" dxfId="7439" priority="2199" operator="equal">
      <formula>"JtagRd, SBRd"</formula>
    </cfRule>
    <cfRule type="cellIs" dxfId="7438" priority="2200" operator="equal">
      <formula>"JtagRd, SBRd, JtagWr, SBWr, R4Err"</formula>
    </cfRule>
    <cfRule type="cellIs" dxfId="7437" priority="2201" operator="equal">
      <formula>"JtagRd, SBRd, R4Err, LockTag"</formula>
    </cfRule>
    <cfRule type="cellIs" dxfId="7436" priority="2204" operator="equal">
      <formula>"JtagRd, SBRd, SEC_CRC-16"</formula>
    </cfRule>
    <cfRule type="cellIs" dxfId="7435" priority="2205" operator="equal">
      <formula>"JtagRd, SBRd, JtagWr, R4Err, CRC-16"</formula>
    </cfRule>
    <cfRule type="cellIs" dxfId="7434" priority="2206" operator="equal">
      <formula>"JtagRd, SBRd, JtagWr, SBWr, R4Err, CRC-16"</formula>
    </cfRule>
    <cfRule type="cellIs" dxfId="7433" priority="2207" operator="equal">
      <formula>"JtagRd, SBRd, CRC-16"</formula>
    </cfRule>
  </conditionalFormatting>
  <conditionalFormatting sqref="H220:H221">
    <cfRule type="containsText" dxfId="7432" priority="2202" operator="containsText" text="Zeroizable">
      <formula>NOT(ISERROR(SEARCH("Zeroizable",H220)))</formula>
    </cfRule>
    <cfRule type="containsText" dxfId="7431" priority="2203" operator="containsText" text="BOD">
      <formula>NOT(ISERROR(SEARCH("BOD",H220)))</formula>
    </cfRule>
  </conditionalFormatting>
  <conditionalFormatting sqref="L222:L224">
    <cfRule type="cellIs" dxfId="7430" priority="2190" operator="equal">
      <formula>1</formula>
    </cfRule>
  </conditionalFormatting>
  <conditionalFormatting sqref="G222:G224">
    <cfRule type="containsText" dxfId="7429" priority="2182" operator="containsText" text="deprecated">
      <formula>NOT(ISERROR(SEARCH("deprecated",G222)))</formula>
    </cfRule>
  </conditionalFormatting>
  <conditionalFormatting sqref="H222:H224">
    <cfRule type="cellIs" dxfId="7428" priority="2172" operator="equal">
      <formula>"JtagRd, SBRd, R4Err"</formula>
    </cfRule>
    <cfRule type="cellIs" dxfId="7427" priority="2173" operator="equal">
      <formula>"JtagRd, SBRd"</formula>
    </cfRule>
    <cfRule type="cellIs" dxfId="7426" priority="2174" operator="equal">
      <formula>"JtagRd, SBRd, JtagWr, SBWr, R4Err"</formula>
    </cfRule>
    <cfRule type="cellIs" dxfId="7425" priority="2175" operator="equal">
      <formula>"JtagRd, SBRd, R4Err, LockTag"</formula>
    </cfRule>
    <cfRule type="cellIs" dxfId="7424" priority="2178" operator="equal">
      <formula>"JtagRd, SBRd, SEC_CRC-16"</formula>
    </cfRule>
    <cfRule type="cellIs" dxfId="7423" priority="2179" operator="equal">
      <formula>"JtagRd, SBRd, JtagWr, R4Err, CRC-16"</formula>
    </cfRule>
    <cfRule type="cellIs" dxfId="7422" priority="2180" operator="equal">
      <formula>"JtagRd, SBRd, JtagWr, SBWr, R4Err, CRC-16"</formula>
    </cfRule>
    <cfRule type="cellIs" dxfId="7421" priority="2181" operator="equal">
      <formula>"JtagRd, SBRd, CRC-16"</formula>
    </cfRule>
  </conditionalFormatting>
  <conditionalFormatting sqref="H222:H224">
    <cfRule type="containsText" dxfId="7420" priority="2176" operator="containsText" text="Zeroizable">
      <formula>NOT(ISERROR(SEARCH("Zeroizable",H222)))</formula>
    </cfRule>
    <cfRule type="containsText" dxfId="7419" priority="2177" operator="containsText" text="BOD">
      <formula>NOT(ISERROR(SEARCH("BOD",H222)))</formula>
    </cfRule>
  </conditionalFormatting>
  <conditionalFormatting sqref="L250:L251">
    <cfRule type="cellIs" dxfId="7418" priority="2127" operator="equal">
      <formula>1</formula>
    </cfRule>
  </conditionalFormatting>
  <conditionalFormatting sqref="G250:G251">
    <cfRule type="containsText" dxfId="7417" priority="2119" operator="containsText" text="deprecated">
      <formula>NOT(ISERROR(SEARCH("deprecated",G250)))</formula>
    </cfRule>
  </conditionalFormatting>
  <conditionalFormatting sqref="K250:K251">
    <cfRule type="colorScale" priority="2134">
      <colorScale>
        <cfvo type="min"/>
        <cfvo type="percentile" val="50"/>
        <cfvo type="max"/>
        <color rgb="FFF8696B"/>
        <color rgb="FFFFEB84"/>
        <color rgb="FF63BE7B"/>
      </colorScale>
    </cfRule>
  </conditionalFormatting>
  <conditionalFormatting sqref="H250:H251">
    <cfRule type="cellIs" dxfId="7416" priority="2109" operator="equal">
      <formula>"JtagRd, SBRd, R4Err"</formula>
    </cfRule>
    <cfRule type="cellIs" dxfId="7415" priority="2110" operator="equal">
      <formula>"JtagRd, SBRd"</formula>
    </cfRule>
    <cfRule type="cellIs" dxfId="7414" priority="2111" operator="equal">
      <formula>"JtagRd, SBRd, JtagWr, SBWr, R4Err"</formula>
    </cfRule>
    <cfRule type="cellIs" dxfId="7413" priority="2112" operator="equal">
      <formula>"JtagRd, SBRd, R4Err, LockTag"</formula>
    </cfRule>
    <cfRule type="cellIs" dxfId="7412" priority="2115" operator="equal">
      <formula>"JtagRd, SBRd, SEC_CRC-16"</formula>
    </cfRule>
    <cfRule type="cellIs" dxfId="7411" priority="2116" operator="equal">
      <formula>"JtagRd, SBRd, JtagWr, R4Err, CRC-16"</formula>
    </cfRule>
    <cfRule type="cellIs" dxfId="7410" priority="2117" operator="equal">
      <formula>"JtagRd, SBRd, JtagWr, SBWr, R4Err, CRC-16"</formula>
    </cfRule>
    <cfRule type="cellIs" dxfId="7409" priority="2118" operator="equal">
      <formula>"JtagRd, SBRd, CRC-16"</formula>
    </cfRule>
  </conditionalFormatting>
  <conditionalFormatting sqref="H250:H251">
    <cfRule type="containsText" dxfId="7408" priority="2113" operator="containsText" text="Zeroizable">
      <formula>NOT(ISERROR(SEARCH("Zeroizable",H250)))</formula>
    </cfRule>
    <cfRule type="containsText" dxfId="7407" priority="2114" operator="containsText" text="BOD">
      <formula>NOT(ISERROR(SEARCH("BOD",H250)))</formula>
    </cfRule>
  </conditionalFormatting>
  <conditionalFormatting sqref="AB250:AB251">
    <cfRule type="expression" dxfId="7406" priority="2072">
      <formula>AND(AB250=0, AB250&lt;&gt;"")</formula>
    </cfRule>
    <cfRule type="expression" dxfId="7405" priority="2073">
      <formula>AND(AB250&gt;0, AB250&lt;10000000000)</formula>
    </cfRule>
    <cfRule type="cellIs" dxfId="7404" priority="2074" operator="equal">
      <formula>"yes"</formula>
    </cfRule>
    <cfRule type="cellIs" dxfId="7403" priority="2075" operator="equal">
      <formula>"no"</formula>
    </cfRule>
    <cfRule type="cellIs" dxfId="7402" priority="2076" operator="equal">
      <formula>"remove"</formula>
    </cfRule>
  </conditionalFormatting>
  <conditionalFormatting sqref="AB250:AB251">
    <cfRule type="expression" dxfId="7401" priority="2077">
      <formula>$J250="SoftStrap"</formula>
    </cfRule>
    <cfRule type="expression" dxfId="7400" priority="2078">
      <formula>$J250="GP2_CATEGORY"</formula>
    </cfRule>
    <cfRule type="expression" dxfId="7399" priority="2079">
      <formula>$J250="GP3_CATEGORY"</formula>
    </cfRule>
    <cfRule type="expression" dxfId="7398" priority="2080">
      <formula>$J250="GP3_IFP_CATEGORY"</formula>
    </cfRule>
    <cfRule type="expression" dxfId="7397" priority="2081">
      <formula>$J250="GP1_CATEGORY"</formula>
    </cfRule>
    <cfRule type="expression" dxfId="7396" priority="2082">
      <formula>$J250="GP1_IFP_CATEGORY"</formula>
    </cfRule>
  </conditionalFormatting>
  <conditionalFormatting sqref="AA250:AA251">
    <cfRule type="expression" dxfId="7395" priority="2028">
      <formula>AND(AA250=0, AA250&lt;&gt;"")</formula>
    </cfRule>
    <cfRule type="expression" dxfId="7394" priority="2029">
      <formula>AND(AA250&gt;0, AA250&lt;10000000000)</formula>
    </cfRule>
    <cfRule type="cellIs" dxfId="7393" priority="2030" operator="equal">
      <formula>"yes"</formula>
    </cfRule>
    <cfRule type="cellIs" dxfId="7392" priority="2031" operator="equal">
      <formula>"no"</formula>
    </cfRule>
    <cfRule type="cellIs" dxfId="7391" priority="2032" operator="equal">
      <formula>"remove"</formula>
    </cfRule>
  </conditionalFormatting>
  <conditionalFormatting sqref="AA250:AA251">
    <cfRule type="expression" dxfId="7390" priority="2033">
      <formula>$J250="SoftStrap"</formula>
    </cfRule>
    <cfRule type="expression" dxfId="7389" priority="2034">
      <formula>$J250="GP2_CATEGORY"</formula>
    </cfRule>
    <cfRule type="expression" dxfId="7388" priority="2035">
      <formula>$J250="GP3_CATEGORY"</formula>
    </cfRule>
    <cfRule type="expression" dxfId="7387" priority="2036">
      <formula>$J250="GP3_IFP_CATEGORY"</formula>
    </cfRule>
    <cfRule type="expression" dxfId="7386" priority="2037">
      <formula>$J250="GP1_CATEGORY"</formula>
    </cfRule>
    <cfRule type="expression" dxfId="7385" priority="2038">
      <formula>$J250="GP1_IFP_CATEGORY"</formula>
    </cfRule>
  </conditionalFormatting>
  <conditionalFormatting sqref="Z142:Z143">
    <cfRule type="expression" dxfId="7384" priority="1995">
      <formula>AND(Z142=0, Z142&lt;&gt;"")</formula>
    </cfRule>
    <cfRule type="expression" dxfId="7383" priority="1996">
      <formula>AND(Z142&gt;0, Z142&lt;10000000000)</formula>
    </cfRule>
    <cfRule type="cellIs" dxfId="7382" priority="1997" operator="equal">
      <formula>"yes"</formula>
    </cfRule>
    <cfRule type="cellIs" dxfId="7381" priority="1998" operator="equal">
      <formula>"no"</formula>
    </cfRule>
    <cfRule type="cellIs" dxfId="7380" priority="1999" operator="equal">
      <formula>"remove"</formula>
    </cfRule>
  </conditionalFormatting>
  <conditionalFormatting sqref="AA213:AB214">
    <cfRule type="expression" dxfId="7379" priority="1951">
      <formula>AND(AA213=0, AA213&lt;&gt;"")</formula>
    </cfRule>
    <cfRule type="expression" dxfId="7378" priority="1952">
      <formula>AND(AA213&gt;0, AA213&lt;10000000000)</formula>
    </cfRule>
    <cfRule type="cellIs" dxfId="7377" priority="1953" operator="equal">
      <formula>"yes"</formula>
    </cfRule>
    <cfRule type="cellIs" dxfId="7376" priority="1954" operator="equal">
      <formula>"no"</formula>
    </cfRule>
    <cfRule type="cellIs" dxfId="7375" priority="1955" operator="equal">
      <formula>"remove"</formula>
    </cfRule>
  </conditionalFormatting>
  <conditionalFormatting sqref="AA213:AB214">
    <cfRule type="expression" dxfId="7374" priority="1956">
      <formula>$J213="SoftStrap"</formula>
    </cfRule>
    <cfRule type="expression" dxfId="7373" priority="1957">
      <formula>$J213="GP2_CATEGORY"</formula>
    </cfRule>
    <cfRule type="expression" dxfId="7372" priority="1958">
      <formula>$J213="GP3_CATEGORY"</formula>
    </cfRule>
    <cfRule type="expression" dxfId="7371" priority="1959">
      <formula>$J213="GP3_IFP_CATEGORY"</formula>
    </cfRule>
    <cfRule type="expression" dxfId="7370" priority="1960">
      <formula>$J213="GP1_CATEGORY"</formula>
    </cfRule>
    <cfRule type="expression" dxfId="7369" priority="1961">
      <formula>$J213="GP1_IFP_CATEGORY"</formula>
    </cfRule>
  </conditionalFormatting>
  <conditionalFormatting sqref="AC213:AC214 AE213:AF214">
    <cfRule type="expression" dxfId="7368" priority="1940">
      <formula>AND(AC213=0, AC213&lt;&gt;"")</formula>
    </cfRule>
    <cfRule type="expression" dxfId="7367" priority="1941">
      <formula>AND(AC213&gt;0, AC213&lt;10000000000)</formula>
    </cfRule>
    <cfRule type="cellIs" dxfId="7366" priority="1942" operator="equal">
      <formula>"yes"</formula>
    </cfRule>
    <cfRule type="cellIs" dxfId="7365" priority="1943" operator="equal">
      <formula>"no"</formula>
    </cfRule>
    <cfRule type="cellIs" dxfId="7364" priority="1944" operator="equal">
      <formula>"remove"</formula>
    </cfRule>
  </conditionalFormatting>
  <conditionalFormatting sqref="AC213:AC214 AE213:AF214">
    <cfRule type="expression" dxfId="7363" priority="1945">
      <formula>$J213="SoftStrap"</formula>
    </cfRule>
    <cfRule type="expression" dxfId="7362" priority="1946">
      <formula>$J213="GP2_CATEGORY"</formula>
    </cfRule>
    <cfRule type="expression" dxfId="7361" priority="1947">
      <formula>$J213="GP3_CATEGORY"</formula>
    </cfRule>
    <cfRule type="expression" dxfId="7360" priority="1948">
      <formula>$J213="GP3_IFP_CATEGORY"</formula>
    </cfRule>
    <cfRule type="expression" dxfId="7359" priority="1949">
      <formula>$J213="GP1_CATEGORY"</formula>
    </cfRule>
    <cfRule type="expression" dxfId="7358" priority="1950">
      <formula>$J213="GP1_IFP_CATEGORY"</formula>
    </cfRule>
  </conditionalFormatting>
  <conditionalFormatting sqref="AB229">
    <cfRule type="expression" dxfId="7357" priority="1929">
      <formula>AND(AB229=0, AB229&lt;&gt;"")</formula>
    </cfRule>
    <cfRule type="expression" dxfId="7356" priority="1930">
      <formula>AND(AB229&gt;0, AB229&lt;10000000000)</formula>
    </cfRule>
    <cfRule type="cellIs" dxfId="7355" priority="1931" operator="equal">
      <formula>"yes"</formula>
    </cfRule>
    <cfRule type="cellIs" dxfId="7354" priority="1932" operator="equal">
      <formula>"no"</formula>
    </cfRule>
    <cfRule type="cellIs" dxfId="7353" priority="1933" operator="equal">
      <formula>"remove"</formula>
    </cfRule>
  </conditionalFormatting>
  <conditionalFormatting sqref="AB229">
    <cfRule type="expression" dxfId="7352" priority="1934">
      <formula>$J229="SoftStrap"</formula>
    </cfRule>
    <cfRule type="expression" dxfId="7351" priority="1935">
      <formula>$J229="GP2_CATEGORY"</formula>
    </cfRule>
    <cfRule type="expression" dxfId="7350" priority="1936">
      <formula>$J229="GP3_CATEGORY"</formula>
    </cfRule>
    <cfRule type="expression" dxfId="7349" priority="1937">
      <formula>$J229="GP3_IFP_CATEGORY"</formula>
    </cfRule>
    <cfRule type="expression" dxfId="7348" priority="1938">
      <formula>$J229="GP1_CATEGORY"</formula>
    </cfRule>
    <cfRule type="expression" dxfId="7347" priority="1939">
      <formula>$J229="GP1_IFP_CATEGORY"</formula>
    </cfRule>
  </conditionalFormatting>
  <conditionalFormatting sqref="AA229">
    <cfRule type="expression" dxfId="7346" priority="1918">
      <formula>AND(AA229=0, AA229&lt;&gt;"")</formula>
    </cfRule>
    <cfRule type="expression" dxfId="7345" priority="1919">
      <formula>AND(AA229&gt;0, AA229&lt;10000000000)</formula>
    </cfRule>
    <cfRule type="cellIs" dxfId="7344" priority="1920" operator="equal">
      <formula>"yes"</formula>
    </cfRule>
    <cfRule type="cellIs" dxfId="7343" priority="1921" operator="equal">
      <formula>"no"</formula>
    </cfRule>
    <cfRule type="cellIs" dxfId="7342" priority="1922" operator="equal">
      <formula>"remove"</formula>
    </cfRule>
  </conditionalFormatting>
  <conditionalFormatting sqref="AA229">
    <cfRule type="expression" dxfId="7341" priority="1923">
      <formula>$J229="SoftStrap"</formula>
    </cfRule>
    <cfRule type="expression" dxfId="7340" priority="1924">
      <formula>$J229="GP2_CATEGORY"</formula>
    </cfRule>
    <cfRule type="expression" dxfId="7339" priority="1925">
      <formula>$J229="GP3_CATEGORY"</formula>
    </cfRule>
    <cfRule type="expression" dxfId="7338" priority="1926">
      <formula>$J229="GP3_IFP_CATEGORY"</formula>
    </cfRule>
    <cfRule type="expression" dxfId="7337" priority="1927">
      <formula>$J229="GP1_CATEGORY"</formula>
    </cfRule>
    <cfRule type="expression" dxfId="7336" priority="1928">
      <formula>$J229="GP1_IFP_CATEGORY"</formula>
    </cfRule>
  </conditionalFormatting>
  <conditionalFormatting sqref="AC229 AE229:AF229">
    <cfRule type="expression" dxfId="7335" priority="1907">
      <formula>AND(AC229=0, AC229&lt;&gt;"")</formula>
    </cfRule>
    <cfRule type="expression" dxfId="7334" priority="1908">
      <formula>AND(AC229&gt;0, AC229&lt;10000000000)</formula>
    </cfRule>
    <cfRule type="cellIs" dxfId="7333" priority="1909" operator="equal">
      <formula>"yes"</formula>
    </cfRule>
    <cfRule type="cellIs" dxfId="7332" priority="1910" operator="equal">
      <formula>"no"</formula>
    </cfRule>
    <cfRule type="cellIs" dxfId="7331" priority="1911" operator="equal">
      <formula>"remove"</formula>
    </cfRule>
  </conditionalFormatting>
  <conditionalFormatting sqref="AC229 AE229:AF229">
    <cfRule type="expression" dxfId="7330" priority="1912">
      <formula>$J229="SoftStrap"</formula>
    </cfRule>
    <cfRule type="expression" dxfId="7329" priority="1913">
      <formula>$J229="GP2_CATEGORY"</formula>
    </cfRule>
    <cfRule type="expression" dxfId="7328" priority="1914">
      <formula>$J229="GP3_CATEGORY"</formula>
    </cfRule>
    <cfRule type="expression" dxfId="7327" priority="1915">
      <formula>$J229="GP3_IFP_CATEGORY"</formula>
    </cfRule>
    <cfRule type="expression" dxfId="7326" priority="1916">
      <formula>$J229="GP1_CATEGORY"</formula>
    </cfRule>
    <cfRule type="expression" dxfId="7325" priority="1917">
      <formula>$J229="GP1_IFP_CATEGORY"</formula>
    </cfRule>
  </conditionalFormatting>
  <conditionalFormatting sqref="AB245">
    <cfRule type="expression" dxfId="7324" priority="1896">
      <formula>AND(AB245=0, AB245&lt;&gt;"")</formula>
    </cfRule>
    <cfRule type="expression" dxfId="7323" priority="1897">
      <formula>AND(AB245&gt;0, AB245&lt;10000000000)</formula>
    </cfRule>
    <cfRule type="cellIs" dxfId="7322" priority="1898" operator="equal">
      <formula>"yes"</formula>
    </cfRule>
    <cfRule type="cellIs" dxfId="7321" priority="1899" operator="equal">
      <formula>"no"</formula>
    </cfRule>
    <cfRule type="cellIs" dxfId="7320" priority="1900" operator="equal">
      <formula>"remove"</formula>
    </cfRule>
  </conditionalFormatting>
  <conditionalFormatting sqref="AB245">
    <cfRule type="expression" dxfId="7319" priority="1901">
      <formula>$J245="SoftStrap"</formula>
    </cfRule>
    <cfRule type="expression" dxfId="7318" priority="1902">
      <formula>$J245="GP2_CATEGORY"</formula>
    </cfRule>
    <cfRule type="expression" dxfId="7317" priority="1903">
      <formula>$J245="GP3_CATEGORY"</formula>
    </cfRule>
    <cfRule type="expression" dxfId="7316" priority="1904">
      <formula>$J245="GP3_IFP_CATEGORY"</formula>
    </cfRule>
    <cfRule type="expression" dxfId="7315" priority="1905">
      <formula>$J245="GP1_CATEGORY"</formula>
    </cfRule>
    <cfRule type="expression" dxfId="7314" priority="1906">
      <formula>$J245="GP1_IFP_CATEGORY"</formula>
    </cfRule>
  </conditionalFormatting>
  <conditionalFormatting sqref="AA245">
    <cfRule type="expression" dxfId="7313" priority="1885">
      <formula>AND(AA245=0, AA245&lt;&gt;"")</formula>
    </cfRule>
    <cfRule type="expression" dxfId="7312" priority="1886">
      <formula>AND(AA245&gt;0, AA245&lt;10000000000)</formula>
    </cfRule>
    <cfRule type="cellIs" dxfId="7311" priority="1887" operator="equal">
      <formula>"yes"</formula>
    </cfRule>
    <cfRule type="cellIs" dxfId="7310" priority="1888" operator="equal">
      <formula>"no"</formula>
    </cfRule>
    <cfRule type="cellIs" dxfId="7309" priority="1889" operator="equal">
      <formula>"remove"</formula>
    </cfRule>
  </conditionalFormatting>
  <conditionalFormatting sqref="AA245">
    <cfRule type="expression" dxfId="7308" priority="1890">
      <formula>$J245="SoftStrap"</formula>
    </cfRule>
    <cfRule type="expression" dxfId="7307" priority="1891">
      <formula>$J245="GP2_CATEGORY"</formula>
    </cfRule>
    <cfRule type="expression" dxfId="7306" priority="1892">
      <formula>$J245="GP3_CATEGORY"</formula>
    </cfRule>
    <cfRule type="expression" dxfId="7305" priority="1893">
      <formula>$J245="GP3_IFP_CATEGORY"</formula>
    </cfRule>
    <cfRule type="expression" dxfId="7304" priority="1894">
      <formula>$J245="GP1_CATEGORY"</formula>
    </cfRule>
    <cfRule type="expression" dxfId="7303" priority="1895">
      <formula>$J245="GP1_IFP_CATEGORY"</formula>
    </cfRule>
  </conditionalFormatting>
  <conditionalFormatting sqref="AC245 AE245:AF245">
    <cfRule type="expression" dxfId="7302" priority="1874">
      <formula>AND(AC245=0, AC245&lt;&gt;"")</formula>
    </cfRule>
    <cfRule type="expression" dxfId="7301" priority="1875">
      <formula>AND(AC245&gt;0, AC245&lt;10000000000)</formula>
    </cfRule>
    <cfRule type="cellIs" dxfId="7300" priority="1876" operator="equal">
      <formula>"yes"</formula>
    </cfRule>
    <cfRule type="cellIs" dxfId="7299" priority="1877" operator="equal">
      <formula>"no"</formula>
    </cfRule>
    <cfRule type="cellIs" dxfId="7298" priority="1878" operator="equal">
      <formula>"remove"</formula>
    </cfRule>
  </conditionalFormatting>
  <conditionalFormatting sqref="AC245 AE245:AF245">
    <cfRule type="expression" dxfId="7297" priority="1879">
      <formula>$J245="SoftStrap"</formula>
    </cfRule>
    <cfRule type="expression" dxfId="7296" priority="1880">
      <formula>$J245="GP2_CATEGORY"</formula>
    </cfRule>
    <cfRule type="expression" dxfId="7295" priority="1881">
      <formula>$J245="GP3_CATEGORY"</formula>
    </cfRule>
    <cfRule type="expression" dxfId="7294" priority="1882">
      <formula>$J245="GP3_IFP_CATEGORY"</formula>
    </cfRule>
    <cfRule type="expression" dxfId="7293" priority="1883">
      <formula>$J245="GP1_CATEGORY"</formula>
    </cfRule>
    <cfRule type="expression" dxfId="7292" priority="1884">
      <formula>$J245="GP1_IFP_CATEGORY"</formula>
    </cfRule>
  </conditionalFormatting>
  <conditionalFormatting sqref="K253:K1048576 K225 K144 K1:K8 K39:K64 K68:K70 K147:K157 K228:K249 K35:K37 K72:K127 K12:K15 K19:K22 K26:K33 K136:K141 K162:K219">
    <cfRule type="colorScale" priority="3354">
      <colorScale>
        <cfvo type="min"/>
        <cfvo type="percentile" val="50"/>
        <cfvo type="max"/>
        <color rgb="FFF8696B"/>
        <color rgb="FFFFEB84"/>
        <color rgb="FF63BE7B"/>
      </colorScale>
    </cfRule>
  </conditionalFormatting>
  <conditionalFormatting sqref="A227:I227">
    <cfRule type="expression" dxfId="7291" priority="1867">
      <formula>$J227="SoftStrap"</formula>
    </cfRule>
    <cfRule type="expression" dxfId="7290" priority="1868">
      <formula>$J227="GP2_CATEGORY"</formula>
    </cfRule>
    <cfRule type="expression" dxfId="7289" priority="1869">
      <formula>$J227="GP3_CATEGORY"</formula>
    </cfRule>
    <cfRule type="expression" dxfId="7288" priority="1870">
      <formula>$J227="GP3_IFP_CATEGORY"</formula>
    </cfRule>
    <cfRule type="expression" dxfId="7287" priority="1871">
      <formula>$J227="GP1_CATEGORY"</formula>
    </cfRule>
    <cfRule type="expression" dxfId="7286" priority="1872">
      <formula>$J227="GP1_IFP_CATEGORY"</formula>
    </cfRule>
  </conditionalFormatting>
  <conditionalFormatting sqref="K226:K227">
    <cfRule type="colorScale" priority="1873">
      <colorScale>
        <cfvo type="min"/>
        <cfvo type="percentile" val="50"/>
        <cfvo type="max"/>
        <color rgb="FFF8696B"/>
        <color rgb="FFFFEB84"/>
        <color rgb="FF63BE7B"/>
      </colorScale>
    </cfRule>
  </conditionalFormatting>
  <conditionalFormatting sqref="J227">
    <cfRule type="expression" dxfId="7285" priority="1806">
      <formula>$J227="SoftStrap"</formula>
    </cfRule>
    <cfRule type="expression" dxfId="7284" priority="1807">
      <formula>$J227="GP2_CATEGORY"</formula>
    </cfRule>
    <cfRule type="expression" dxfId="7283" priority="1808">
      <formula>$J227="GP3_CATEGORY"</formula>
    </cfRule>
    <cfRule type="expression" dxfId="7282" priority="1809">
      <formula>$J227="GP3_IFP_CATEGORY"</formula>
    </cfRule>
    <cfRule type="expression" dxfId="7281" priority="1810">
      <formula>$J227="GP1_CATEGORY"</formula>
    </cfRule>
    <cfRule type="expression" dxfId="7280" priority="1811">
      <formula>$J227="GP1_IFP_CATEGORY"</formula>
    </cfRule>
  </conditionalFormatting>
  <conditionalFormatting sqref="L252">
    <cfRule type="cellIs" dxfId="7279" priority="1792" operator="equal">
      <formula>1</formula>
    </cfRule>
  </conditionalFormatting>
  <conditionalFormatting sqref="AA252:AF252 AL252:DH252">
    <cfRule type="expression" dxfId="7278" priority="1787">
      <formula>AND(AA252=0, AA252&lt;&gt;"")</formula>
    </cfRule>
    <cfRule type="expression" dxfId="7277" priority="1788">
      <formula>AND(AA252&gt;0, AA252&lt;10000000000)</formula>
    </cfRule>
    <cfRule type="cellIs" dxfId="7276" priority="1789" operator="equal">
      <formula>"yes"</formula>
    </cfRule>
    <cfRule type="cellIs" dxfId="7275" priority="1790" operator="equal">
      <formula>"no"</formula>
    </cfRule>
    <cfRule type="cellIs" dxfId="7274" priority="1791" operator="equal">
      <formula>"remove"</formula>
    </cfRule>
  </conditionalFormatting>
  <conditionalFormatting sqref="G252">
    <cfRule type="containsText" dxfId="7273" priority="1784" operator="containsText" text="deprecated">
      <formula>NOT(ISERROR(SEARCH("deprecated",G252)))</formula>
    </cfRule>
  </conditionalFormatting>
  <conditionalFormatting sqref="A252:O252">
    <cfRule type="expression" dxfId="7272" priority="1793">
      <formula>$J252="SoftStrap"</formula>
    </cfRule>
    <cfRule type="expression" dxfId="7271" priority="1794">
      <formula>$J252="GP2_CATEGORY"</formula>
    </cfRule>
    <cfRule type="expression" dxfId="7270" priority="1795">
      <formula>$J252="GP3_CATEGORY"</formula>
    </cfRule>
    <cfRule type="expression" dxfId="7269" priority="1796">
      <formula>$J252="GP3_IFP_CATEGORY"</formula>
    </cfRule>
    <cfRule type="expression" dxfId="7268" priority="1797">
      <formula>$J252="GP1_CATEGORY"</formula>
    </cfRule>
    <cfRule type="expression" dxfId="7267" priority="1798">
      <formula>$J252="GP1_IFP_CATEGORY"</formula>
    </cfRule>
  </conditionalFormatting>
  <conditionalFormatting sqref="H252">
    <cfRule type="cellIs" dxfId="7266" priority="1774" operator="equal">
      <formula>"JtagRd, SBRd, R4Err"</formula>
    </cfRule>
    <cfRule type="cellIs" dxfId="7265" priority="1775" operator="equal">
      <formula>"JtagRd, SBRd"</formula>
    </cfRule>
    <cfRule type="cellIs" dxfId="7264" priority="1776" operator="equal">
      <formula>"JtagRd, SBRd, JtagWr, SBWr, R4Err"</formula>
    </cfRule>
    <cfRule type="cellIs" dxfId="7263" priority="1777" operator="equal">
      <formula>"JtagRd, SBRd, R4Err, LockTag"</formula>
    </cfRule>
    <cfRule type="cellIs" dxfId="7262" priority="1780" operator="equal">
      <formula>"JtagRd, SBRd, SEC_CRC-16"</formula>
    </cfRule>
    <cfRule type="cellIs" dxfId="7261" priority="1781" operator="equal">
      <formula>"JtagRd, SBRd, JtagWr, R4Err, CRC-16"</formula>
    </cfRule>
    <cfRule type="cellIs" dxfId="7260" priority="1782" operator="equal">
      <formula>"JtagRd, SBRd, JtagWr, SBWr, R4Err, CRC-16"</formula>
    </cfRule>
    <cfRule type="cellIs" dxfId="7259" priority="1783" operator="equal">
      <formula>"JtagRd, SBRd, CRC-16"</formula>
    </cfRule>
  </conditionalFormatting>
  <conditionalFormatting sqref="H252">
    <cfRule type="containsText" dxfId="7258" priority="1778" operator="containsText" text="Zeroizable">
      <formula>NOT(ISERROR(SEARCH("Zeroizable",H252)))</formula>
    </cfRule>
    <cfRule type="containsText" dxfId="7257" priority="1779" operator="containsText" text="BOD">
      <formula>NOT(ISERROR(SEARCH("BOD",H252)))</formula>
    </cfRule>
  </conditionalFormatting>
  <conditionalFormatting sqref="K252">
    <cfRule type="colorScale" priority="1799">
      <colorScale>
        <cfvo type="min"/>
        <cfvo type="percentile" val="50"/>
        <cfvo type="max"/>
        <color rgb="FFF8696B"/>
        <color rgb="FFFFEB84"/>
        <color rgb="FF63BE7B"/>
      </colorScale>
    </cfRule>
  </conditionalFormatting>
  <conditionalFormatting sqref="AC250:AF251">
    <cfRule type="expression" dxfId="7256" priority="1763">
      <formula>AND(AC250=0, AC250&lt;&gt;"")</formula>
    </cfRule>
    <cfRule type="expression" dxfId="7255" priority="1764">
      <formula>AND(AC250&gt;0, AC250&lt;10000000000)</formula>
    </cfRule>
    <cfRule type="cellIs" dxfId="7254" priority="1765" operator="equal">
      <formula>"yes"</formula>
    </cfRule>
    <cfRule type="cellIs" dxfId="7253" priority="1766" operator="equal">
      <formula>"no"</formula>
    </cfRule>
    <cfRule type="cellIs" dxfId="7252" priority="1767" operator="equal">
      <formula>"remove"</formula>
    </cfRule>
  </conditionalFormatting>
  <conditionalFormatting sqref="AC250:AF251">
    <cfRule type="expression" dxfId="7251" priority="1768">
      <formula>$J250="SoftStrap"</formula>
    </cfRule>
    <cfRule type="expression" dxfId="7250" priority="1769">
      <formula>$J250="GP2_CATEGORY"</formula>
    </cfRule>
    <cfRule type="expression" dxfId="7249" priority="1770">
      <formula>$J250="GP3_CATEGORY"</formula>
    </cfRule>
    <cfRule type="expression" dxfId="7248" priority="1771">
      <formula>$J250="GP3_IFP_CATEGORY"</formula>
    </cfRule>
    <cfRule type="expression" dxfId="7247" priority="1772">
      <formula>$J250="GP1_CATEGORY"</formula>
    </cfRule>
    <cfRule type="expression" dxfId="7246" priority="1773">
      <formula>$J250="GP1_IFP_CATEGORY"</formula>
    </cfRule>
  </conditionalFormatting>
  <conditionalFormatting sqref="K223:K224">
    <cfRule type="colorScale" priority="3581">
      <colorScale>
        <cfvo type="min"/>
        <cfvo type="percentile" val="50"/>
        <cfvo type="max"/>
        <color rgb="FFF8696B"/>
        <color rgb="FFFFEB84"/>
        <color rgb="FF63BE7B"/>
      </colorScale>
    </cfRule>
  </conditionalFormatting>
  <conditionalFormatting sqref="P142:Z142">
    <cfRule type="expression" dxfId="7245" priority="1758">
      <formula>AND(P142=0, P142&lt;&gt;"")</formula>
    </cfRule>
    <cfRule type="expression" dxfId="7244" priority="1759">
      <formula>AND(P142&gt;0, P142&lt;10000000000)</formula>
    </cfRule>
    <cfRule type="cellIs" dxfId="7243" priority="1760" operator="equal">
      <formula>"yes"</formula>
    </cfRule>
    <cfRule type="cellIs" dxfId="7242" priority="1761" operator="equal">
      <formula>"no"</formula>
    </cfRule>
    <cfRule type="cellIs" dxfId="7241" priority="1762" operator="equal">
      <formula>"remove"</formula>
    </cfRule>
  </conditionalFormatting>
  <conditionalFormatting sqref="P143:Y143">
    <cfRule type="expression" dxfId="7240" priority="1753">
      <formula>AND(P143=0, P143&lt;&gt;"")</formula>
    </cfRule>
    <cfRule type="expression" dxfId="7239" priority="1754">
      <formula>AND(P143&gt;0, P143&lt;10000000000)</formula>
    </cfRule>
    <cfRule type="cellIs" dxfId="7238" priority="1755" operator="equal">
      <formula>"yes"</formula>
    </cfRule>
    <cfRule type="cellIs" dxfId="7237" priority="1756" operator="equal">
      <formula>"no"</formula>
    </cfRule>
    <cfRule type="cellIs" dxfId="7236" priority="1757" operator="equal">
      <formula>"remove"</formula>
    </cfRule>
  </conditionalFormatting>
  <conditionalFormatting sqref="P143:Z143">
    <cfRule type="expression" dxfId="7235" priority="1748">
      <formula>AND(P143=0, P143&lt;&gt;"")</formula>
    </cfRule>
    <cfRule type="expression" dxfId="7234" priority="1749">
      <formula>AND(P143&gt;0, P143&lt;10000000000)</formula>
    </cfRule>
    <cfRule type="cellIs" dxfId="7233" priority="1750" operator="equal">
      <formula>"yes"</formula>
    </cfRule>
    <cfRule type="cellIs" dxfId="7232" priority="1751" operator="equal">
      <formula>"no"</formula>
    </cfRule>
    <cfRule type="cellIs" dxfId="7231" priority="1752" operator="equal">
      <formula>"remove"</formula>
    </cfRule>
  </conditionalFormatting>
  <conditionalFormatting sqref="K222">
    <cfRule type="colorScale" priority="3672">
      <colorScale>
        <cfvo type="min"/>
        <cfvo type="percentile" val="50"/>
        <cfvo type="max"/>
        <color rgb="FFF8696B"/>
        <color rgb="FFFFEB84"/>
        <color rgb="FF63BE7B"/>
      </colorScale>
    </cfRule>
  </conditionalFormatting>
  <conditionalFormatting sqref="P142:Z142">
    <cfRule type="expression" dxfId="7230" priority="1691">
      <formula>AND(P142=0, P142&lt;&gt;"")</formula>
    </cfRule>
    <cfRule type="expression" dxfId="7229" priority="1692">
      <formula>AND(P142&gt;0, P142&lt;10000000000)</formula>
    </cfRule>
    <cfRule type="cellIs" dxfId="7228" priority="1693" operator="equal">
      <formula>"yes"</formula>
    </cfRule>
    <cfRule type="cellIs" dxfId="7227" priority="1694" operator="equal">
      <formula>"no"</formula>
    </cfRule>
    <cfRule type="cellIs" dxfId="7226" priority="1695" operator="equal">
      <formula>"remove"</formula>
    </cfRule>
  </conditionalFormatting>
  <conditionalFormatting sqref="P143:Y143">
    <cfRule type="expression" dxfId="7225" priority="1686">
      <formula>AND(P143=0, P143&lt;&gt;"")</formula>
    </cfRule>
    <cfRule type="expression" dxfId="7224" priority="1687">
      <formula>AND(P143&gt;0, P143&lt;10000000000)</formula>
    </cfRule>
    <cfRule type="cellIs" dxfId="7223" priority="1688" operator="equal">
      <formula>"yes"</formula>
    </cfRule>
    <cfRule type="cellIs" dxfId="7222" priority="1689" operator="equal">
      <formula>"no"</formula>
    </cfRule>
    <cfRule type="cellIs" dxfId="7221" priority="1690" operator="equal">
      <formula>"remove"</formula>
    </cfRule>
  </conditionalFormatting>
  <conditionalFormatting sqref="P143:Z143">
    <cfRule type="expression" dxfId="7220" priority="1681">
      <formula>AND(P143=0, P143&lt;&gt;"")</formula>
    </cfRule>
    <cfRule type="expression" dxfId="7219" priority="1682">
      <formula>AND(P143&gt;0, P143&lt;10000000000)</formula>
    </cfRule>
    <cfRule type="cellIs" dxfId="7218" priority="1683" operator="equal">
      <formula>"yes"</formula>
    </cfRule>
    <cfRule type="cellIs" dxfId="7217" priority="1684" operator="equal">
      <formula>"no"</formula>
    </cfRule>
    <cfRule type="cellIs" dxfId="7216" priority="1685" operator="equal">
      <formula>"remove"</formula>
    </cfRule>
  </conditionalFormatting>
  <conditionalFormatting sqref="P143:Z143">
    <cfRule type="expression" dxfId="7215" priority="1676">
      <formula>AND(P143=0, P143&lt;&gt;"")</formula>
    </cfRule>
    <cfRule type="expression" dxfId="7214" priority="1677">
      <formula>AND(P143&gt;0, P143&lt;10000000000)</formula>
    </cfRule>
    <cfRule type="cellIs" dxfId="7213" priority="1678" operator="equal">
      <formula>"yes"</formula>
    </cfRule>
    <cfRule type="cellIs" dxfId="7212" priority="1679" operator="equal">
      <formula>"no"</formula>
    </cfRule>
    <cfRule type="cellIs" dxfId="7211" priority="1680" operator="equal">
      <formula>"remove"</formula>
    </cfRule>
  </conditionalFormatting>
  <conditionalFormatting sqref="P145:Z145">
    <cfRule type="expression" dxfId="7210" priority="1670">
      <formula>$J145="SoftStrap"</formula>
    </cfRule>
    <cfRule type="expression" dxfId="7209" priority="1671">
      <formula>$J145="GP2_CATEGORY"</formula>
    </cfRule>
    <cfRule type="expression" dxfId="7208" priority="1672">
      <formula>$J145="GP3_CATEGORY"</formula>
    </cfRule>
    <cfRule type="expression" dxfId="7207" priority="1673">
      <formula>$J145="GP3_IFP_CATEGORY"</formula>
    </cfRule>
    <cfRule type="expression" dxfId="7206" priority="1674">
      <formula>$J145="GP1_CATEGORY"</formula>
    </cfRule>
    <cfRule type="expression" dxfId="7205" priority="1675">
      <formula>$J145="GP1_IFP_CATEGORY"</formula>
    </cfRule>
  </conditionalFormatting>
  <conditionalFormatting sqref="P145:Y145">
    <cfRule type="expression" dxfId="7204" priority="1665">
      <formula>AND(P145=0, P145&lt;&gt;"")</formula>
    </cfRule>
    <cfRule type="expression" dxfId="7203" priority="1666">
      <formula>AND(P145&gt;0, P145&lt;10000000000)</formula>
    </cfRule>
    <cfRule type="cellIs" dxfId="7202" priority="1667" operator="equal">
      <formula>"yes"</formula>
    </cfRule>
    <cfRule type="cellIs" dxfId="7201" priority="1668" operator="equal">
      <formula>"no"</formula>
    </cfRule>
    <cfRule type="cellIs" dxfId="7200" priority="1669" operator="equal">
      <formula>"remove"</formula>
    </cfRule>
  </conditionalFormatting>
  <conditionalFormatting sqref="Z145">
    <cfRule type="expression" dxfId="7199" priority="1660">
      <formula>AND(Z145=0, Z145&lt;&gt;"")</formula>
    </cfRule>
    <cfRule type="expression" dxfId="7198" priority="1661">
      <formula>AND(Z145&gt;0, Z145&lt;10000000000)</formula>
    </cfRule>
    <cfRule type="cellIs" dxfId="7197" priority="1662" operator="equal">
      <formula>"yes"</formula>
    </cfRule>
    <cfRule type="cellIs" dxfId="7196" priority="1663" operator="equal">
      <formula>"no"</formula>
    </cfRule>
    <cfRule type="cellIs" dxfId="7195" priority="1664" operator="equal">
      <formula>"remove"</formula>
    </cfRule>
  </conditionalFormatting>
  <conditionalFormatting sqref="P145:Y145">
    <cfRule type="expression" dxfId="7194" priority="1655">
      <formula>AND(P145=0, P145&lt;&gt;"")</formula>
    </cfRule>
    <cfRule type="expression" dxfId="7193" priority="1656">
      <formula>AND(P145&gt;0, P145&lt;10000000000)</formula>
    </cfRule>
    <cfRule type="cellIs" dxfId="7192" priority="1657" operator="equal">
      <formula>"yes"</formula>
    </cfRule>
    <cfRule type="cellIs" dxfId="7191" priority="1658" operator="equal">
      <formula>"no"</formula>
    </cfRule>
    <cfRule type="cellIs" dxfId="7190" priority="1659" operator="equal">
      <formula>"remove"</formula>
    </cfRule>
  </conditionalFormatting>
  <conditionalFormatting sqref="P145:Z145">
    <cfRule type="expression" dxfId="7189" priority="1650">
      <formula>AND(P145=0, P145&lt;&gt;"")</formula>
    </cfRule>
    <cfRule type="expression" dxfId="7188" priority="1651">
      <formula>AND(P145&gt;0, P145&lt;10000000000)</formula>
    </cfRule>
    <cfRule type="cellIs" dxfId="7187" priority="1652" operator="equal">
      <formula>"yes"</formula>
    </cfRule>
    <cfRule type="cellIs" dxfId="7186" priority="1653" operator="equal">
      <formula>"no"</formula>
    </cfRule>
    <cfRule type="cellIs" dxfId="7185" priority="1654" operator="equal">
      <formula>"remove"</formula>
    </cfRule>
  </conditionalFormatting>
  <conditionalFormatting sqref="P145:Y145">
    <cfRule type="expression" dxfId="7184" priority="1645">
      <formula>AND(P145=0, P145&lt;&gt;"")</formula>
    </cfRule>
    <cfRule type="expression" dxfId="7183" priority="1646">
      <formula>AND(P145&gt;0, P145&lt;10000000000)</formula>
    </cfRule>
    <cfRule type="cellIs" dxfId="7182" priority="1647" operator="equal">
      <formula>"yes"</formula>
    </cfRule>
    <cfRule type="cellIs" dxfId="7181" priority="1648" operator="equal">
      <formula>"no"</formula>
    </cfRule>
    <cfRule type="cellIs" dxfId="7180" priority="1649" operator="equal">
      <formula>"remove"</formula>
    </cfRule>
  </conditionalFormatting>
  <conditionalFormatting sqref="P145:Z145">
    <cfRule type="expression" dxfId="7179" priority="1640">
      <formula>AND(P145=0, P145&lt;&gt;"")</formula>
    </cfRule>
    <cfRule type="expression" dxfId="7178" priority="1641">
      <formula>AND(P145&gt;0, P145&lt;10000000000)</formula>
    </cfRule>
    <cfRule type="cellIs" dxfId="7177" priority="1642" operator="equal">
      <formula>"yes"</formula>
    </cfRule>
    <cfRule type="cellIs" dxfId="7176" priority="1643" operator="equal">
      <formula>"no"</formula>
    </cfRule>
    <cfRule type="cellIs" dxfId="7175" priority="1644" operator="equal">
      <formula>"remove"</formula>
    </cfRule>
  </conditionalFormatting>
  <conditionalFormatting sqref="P145:Z145">
    <cfRule type="expression" dxfId="7174" priority="1635">
      <formula>AND(P145=0, P145&lt;&gt;"")</formula>
    </cfRule>
    <cfRule type="expression" dxfId="7173" priority="1636">
      <formula>AND(P145&gt;0, P145&lt;10000000000)</formula>
    </cfRule>
    <cfRule type="cellIs" dxfId="7172" priority="1637" operator="equal">
      <formula>"yes"</formula>
    </cfRule>
    <cfRule type="cellIs" dxfId="7171" priority="1638" operator="equal">
      <formula>"no"</formula>
    </cfRule>
    <cfRule type="cellIs" dxfId="7170" priority="1639" operator="equal">
      <formula>"remove"</formula>
    </cfRule>
  </conditionalFormatting>
  <conditionalFormatting sqref="P146:Z146">
    <cfRule type="expression" dxfId="7169" priority="1629">
      <formula>$J146="SoftStrap"</formula>
    </cfRule>
    <cfRule type="expression" dxfId="7168" priority="1630">
      <formula>$J146="GP2_CATEGORY"</formula>
    </cfRule>
    <cfRule type="expression" dxfId="7167" priority="1631">
      <formula>$J146="GP3_CATEGORY"</formula>
    </cfRule>
    <cfRule type="expression" dxfId="7166" priority="1632">
      <formula>$J146="GP3_IFP_CATEGORY"</formula>
    </cfRule>
    <cfRule type="expression" dxfId="7165" priority="1633">
      <formula>$J146="GP1_CATEGORY"</formula>
    </cfRule>
    <cfRule type="expression" dxfId="7164" priority="1634">
      <formula>$J146="GP1_IFP_CATEGORY"</formula>
    </cfRule>
  </conditionalFormatting>
  <conditionalFormatting sqref="P146:Y146">
    <cfRule type="expression" dxfId="7163" priority="1624">
      <formula>AND(P146=0, P146&lt;&gt;"")</formula>
    </cfRule>
    <cfRule type="expression" dxfId="7162" priority="1625">
      <formula>AND(P146&gt;0, P146&lt;10000000000)</formula>
    </cfRule>
    <cfRule type="cellIs" dxfId="7161" priority="1626" operator="equal">
      <formula>"yes"</formula>
    </cfRule>
    <cfRule type="cellIs" dxfId="7160" priority="1627" operator="equal">
      <formula>"no"</formula>
    </cfRule>
    <cfRule type="cellIs" dxfId="7159" priority="1628" operator="equal">
      <formula>"remove"</formula>
    </cfRule>
  </conditionalFormatting>
  <conditionalFormatting sqref="Z146">
    <cfRule type="expression" dxfId="7158" priority="1619">
      <formula>AND(Z146=0, Z146&lt;&gt;"")</formula>
    </cfRule>
    <cfRule type="expression" dxfId="7157" priority="1620">
      <formula>AND(Z146&gt;0, Z146&lt;10000000000)</formula>
    </cfRule>
    <cfRule type="cellIs" dxfId="7156" priority="1621" operator="equal">
      <formula>"yes"</formula>
    </cfRule>
    <cfRule type="cellIs" dxfId="7155" priority="1622" operator="equal">
      <formula>"no"</formula>
    </cfRule>
    <cfRule type="cellIs" dxfId="7154" priority="1623" operator="equal">
      <formula>"remove"</formula>
    </cfRule>
  </conditionalFormatting>
  <conditionalFormatting sqref="P146:Y146">
    <cfRule type="expression" dxfId="7153" priority="1614">
      <formula>AND(P146=0, P146&lt;&gt;"")</formula>
    </cfRule>
    <cfRule type="expression" dxfId="7152" priority="1615">
      <formula>AND(P146&gt;0, P146&lt;10000000000)</formula>
    </cfRule>
    <cfRule type="cellIs" dxfId="7151" priority="1616" operator="equal">
      <formula>"yes"</formula>
    </cfRule>
    <cfRule type="cellIs" dxfId="7150" priority="1617" operator="equal">
      <formula>"no"</formula>
    </cfRule>
    <cfRule type="cellIs" dxfId="7149" priority="1618" operator="equal">
      <formula>"remove"</formula>
    </cfRule>
  </conditionalFormatting>
  <conditionalFormatting sqref="P146:Z146">
    <cfRule type="expression" dxfId="7148" priority="1609">
      <formula>AND(P146=0, P146&lt;&gt;"")</formula>
    </cfRule>
    <cfRule type="expression" dxfId="7147" priority="1610">
      <formula>AND(P146&gt;0, P146&lt;10000000000)</formula>
    </cfRule>
    <cfRule type="cellIs" dxfId="7146" priority="1611" operator="equal">
      <formula>"yes"</formula>
    </cfRule>
    <cfRule type="cellIs" dxfId="7145" priority="1612" operator="equal">
      <formula>"no"</formula>
    </cfRule>
    <cfRule type="cellIs" dxfId="7144" priority="1613" operator="equal">
      <formula>"remove"</formula>
    </cfRule>
  </conditionalFormatting>
  <conditionalFormatting sqref="P146:Y146">
    <cfRule type="expression" dxfId="7143" priority="1604">
      <formula>AND(P146=0, P146&lt;&gt;"")</formula>
    </cfRule>
    <cfRule type="expression" dxfId="7142" priority="1605">
      <formula>AND(P146&gt;0, P146&lt;10000000000)</formula>
    </cfRule>
    <cfRule type="cellIs" dxfId="7141" priority="1606" operator="equal">
      <formula>"yes"</formula>
    </cfRule>
    <cfRule type="cellIs" dxfId="7140" priority="1607" operator="equal">
      <formula>"no"</formula>
    </cfRule>
    <cfRule type="cellIs" dxfId="7139" priority="1608" operator="equal">
      <formula>"remove"</formula>
    </cfRule>
  </conditionalFormatting>
  <conditionalFormatting sqref="P146:Z146">
    <cfRule type="expression" dxfId="7138" priority="1599">
      <formula>AND(P146=0, P146&lt;&gt;"")</formula>
    </cfRule>
    <cfRule type="expression" dxfId="7137" priority="1600">
      <formula>AND(P146&gt;0, P146&lt;10000000000)</formula>
    </cfRule>
    <cfRule type="cellIs" dxfId="7136" priority="1601" operator="equal">
      <formula>"yes"</formula>
    </cfRule>
    <cfRule type="cellIs" dxfId="7135" priority="1602" operator="equal">
      <formula>"no"</formula>
    </cfRule>
    <cfRule type="cellIs" dxfId="7134" priority="1603" operator="equal">
      <formula>"remove"</formula>
    </cfRule>
  </conditionalFormatting>
  <conditionalFormatting sqref="P146:Z146">
    <cfRule type="expression" dxfId="7133" priority="1594">
      <formula>AND(P146=0, P146&lt;&gt;"")</formula>
    </cfRule>
    <cfRule type="expression" dxfId="7132" priority="1595">
      <formula>AND(P146&gt;0, P146&lt;10000000000)</formula>
    </cfRule>
    <cfRule type="cellIs" dxfId="7131" priority="1596" operator="equal">
      <formula>"yes"</formula>
    </cfRule>
    <cfRule type="cellIs" dxfId="7130" priority="1597" operator="equal">
      <formula>"no"</formula>
    </cfRule>
    <cfRule type="cellIs" dxfId="7129" priority="1598" operator="equal">
      <formula>"remove"</formula>
    </cfRule>
  </conditionalFormatting>
  <conditionalFormatting sqref="P252:Z252">
    <cfRule type="expression" dxfId="7128" priority="1588">
      <formula>$J252="SoftStrap"</formula>
    </cfRule>
    <cfRule type="expression" dxfId="7127" priority="1589">
      <formula>$J252="GP2_CATEGORY"</formula>
    </cfRule>
    <cfRule type="expression" dxfId="7126" priority="1590">
      <formula>$J252="GP3_CATEGORY"</formula>
    </cfRule>
    <cfRule type="expression" dxfId="7125" priority="1591">
      <formula>$J252="GP3_IFP_CATEGORY"</formula>
    </cfRule>
    <cfRule type="expression" dxfId="7124" priority="1592">
      <formula>$J252="GP1_CATEGORY"</formula>
    </cfRule>
    <cfRule type="expression" dxfId="7123" priority="1593">
      <formula>$J252="GP1_IFP_CATEGORY"</formula>
    </cfRule>
  </conditionalFormatting>
  <conditionalFormatting sqref="P252:Y252">
    <cfRule type="expression" dxfId="7122" priority="1583">
      <formula>AND(P252=0, P252&lt;&gt;"")</formula>
    </cfRule>
    <cfRule type="expression" dxfId="7121" priority="1584">
      <formula>AND(P252&gt;0, P252&lt;10000000000)</formula>
    </cfRule>
    <cfRule type="cellIs" dxfId="7120" priority="1585" operator="equal">
      <formula>"yes"</formula>
    </cfRule>
    <cfRule type="cellIs" dxfId="7119" priority="1586" operator="equal">
      <formula>"no"</formula>
    </cfRule>
    <cfRule type="cellIs" dxfId="7118" priority="1587" operator="equal">
      <formula>"remove"</formula>
    </cfRule>
  </conditionalFormatting>
  <conditionalFormatting sqref="Z252">
    <cfRule type="expression" dxfId="7117" priority="1578">
      <formula>AND(Z252=0, Z252&lt;&gt;"")</formula>
    </cfRule>
    <cfRule type="expression" dxfId="7116" priority="1579">
      <formula>AND(Z252&gt;0, Z252&lt;10000000000)</formula>
    </cfRule>
    <cfRule type="cellIs" dxfId="7115" priority="1580" operator="equal">
      <formula>"yes"</formula>
    </cfRule>
    <cfRule type="cellIs" dxfId="7114" priority="1581" operator="equal">
      <formula>"no"</formula>
    </cfRule>
    <cfRule type="cellIs" dxfId="7113" priority="1582" operator="equal">
      <formula>"remove"</formula>
    </cfRule>
  </conditionalFormatting>
  <conditionalFormatting sqref="P252:Y252">
    <cfRule type="expression" dxfId="7112" priority="1573">
      <formula>AND(P252=0, P252&lt;&gt;"")</formula>
    </cfRule>
    <cfRule type="expression" dxfId="7111" priority="1574">
      <formula>AND(P252&gt;0, P252&lt;10000000000)</formula>
    </cfRule>
    <cfRule type="cellIs" dxfId="7110" priority="1575" operator="equal">
      <formula>"yes"</formula>
    </cfRule>
    <cfRule type="cellIs" dxfId="7109" priority="1576" operator="equal">
      <formula>"no"</formula>
    </cfRule>
    <cfRule type="cellIs" dxfId="7108" priority="1577" operator="equal">
      <formula>"remove"</formula>
    </cfRule>
  </conditionalFormatting>
  <conditionalFormatting sqref="P252:Z252">
    <cfRule type="expression" dxfId="7107" priority="1568">
      <formula>AND(P252=0, P252&lt;&gt;"")</formula>
    </cfRule>
    <cfRule type="expression" dxfId="7106" priority="1569">
      <formula>AND(P252&gt;0, P252&lt;10000000000)</formula>
    </cfRule>
    <cfRule type="cellIs" dxfId="7105" priority="1570" operator="equal">
      <formula>"yes"</formula>
    </cfRule>
    <cfRule type="cellIs" dxfId="7104" priority="1571" operator="equal">
      <formula>"no"</formula>
    </cfRule>
    <cfRule type="cellIs" dxfId="7103" priority="1572" operator="equal">
      <formula>"remove"</formula>
    </cfRule>
  </conditionalFormatting>
  <conditionalFormatting sqref="P252:Y252">
    <cfRule type="expression" dxfId="7102" priority="1563">
      <formula>AND(P252=0, P252&lt;&gt;"")</formula>
    </cfRule>
    <cfRule type="expression" dxfId="7101" priority="1564">
      <formula>AND(P252&gt;0, P252&lt;10000000000)</formula>
    </cfRule>
    <cfRule type="cellIs" dxfId="7100" priority="1565" operator="equal">
      <formula>"yes"</formula>
    </cfRule>
    <cfRule type="cellIs" dxfId="7099" priority="1566" operator="equal">
      <formula>"no"</formula>
    </cfRule>
    <cfRule type="cellIs" dxfId="7098" priority="1567" operator="equal">
      <formula>"remove"</formula>
    </cfRule>
  </conditionalFormatting>
  <conditionalFormatting sqref="P252:Z252">
    <cfRule type="expression" dxfId="7097" priority="1558">
      <formula>AND(P252=0, P252&lt;&gt;"")</formula>
    </cfRule>
    <cfRule type="expression" dxfId="7096" priority="1559">
      <formula>AND(P252&gt;0, P252&lt;10000000000)</formula>
    </cfRule>
    <cfRule type="cellIs" dxfId="7095" priority="1560" operator="equal">
      <formula>"yes"</formula>
    </cfRule>
    <cfRule type="cellIs" dxfId="7094" priority="1561" operator="equal">
      <formula>"no"</formula>
    </cfRule>
    <cfRule type="cellIs" dxfId="7093" priority="1562" operator="equal">
      <formula>"remove"</formula>
    </cfRule>
  </conditionalFormatting>
  <conditionalFormatting sqref="P252:Z252">
    <cfRule type="expression" dxfId="7092" priority="1553">
      <formula>AND(P252=0, P252&lt;&gt;"")</formula>
    </cfRule>
    <cfRule type="expression" dxfId="7091" priority="1554">
      <formula>AND(P252&gt;0, P252&lt;10000000000)</formula>
    </cfRule>
    <cfRule type="cellIs" dxfId="7090" priority="1555" operator="equal">
      <formula>"yes"</formula>
    </cfRule>
    <cfRule type="cellIs" dxfId="7089" priority="1556" operator="equal">
      <formula>"no"</formula>
    </cfRule>
    <cfRule type="cellIs" dxfId="7088" priority="1557" operator="equal">
      <formula>"remove"</formula>
    </cfRule>
  </conditionalFormatting>
  <conditionalFormatting sqref="P258:Z258">
    <cfRule type="expression" dxfId="7087" priority="1547">
      <formula>$J258="SoftStrap"</formula>
    </cfRule>
    <cfRule type="expression" dxfId="7086" priority="1548">
      <formula>$J258="GP2_CATEGORY"</formula>
    </cfRule>
    <cfRule type="expression" dxfId="7085" priority="1549">
      <formula>$J258="GP3_CATEGORY"</formula>
    </cfRule>
    <cfRule type="expression" dxfId="7084" priority="1550">
      <formula>$J258="GP3_IFP_CATEGORY"</formula>
    </cfRule>
    <cfRule type="expression" dxfId="7083" priority="1551">
      <formula>$J258="GP1_CATEGORY"</formula>
    </cfRule>
    <cfRule type="expression" dxfId="7082" priority="1552">
      <formula>$J258="GP1_IFP_CATEGORY"</formula>
    </cfRule>
  </conditionalFormatting>
  <conditionalFormatting sqref="P258:Y258">
    <cfRule type="expression" dxfId="7081" priority="1542">
      <formula>AND(P258=0, P258&lt;&gt;"")</formula>
    </cfRule>
    <cfRule type="expression" dxfId="7080" priority="1543">
      <formula>AND(P258&gt;0, P258&lt;10000000000)</formula>
    </cfRule>
    <cfRule type="cellIs" dxfId="7079" priority="1544" operator="equal">
      <formula>"yes"</formula>
    </cfRule>
    <cfRule type="cellIs" dxfId="7078" priority="1545" operator="equal">
      <formula>"no"</formula>
    </cfRule>
    <cfRule type="cellIs" dxfId="7077" priority="1546" operator="equal">
      <formula>"remove"</formula>
    </cfRule>
  </conditionalFormatting>
  <conditionalFormatting sqref="Z258">
    <cfRule type="expression" dxfId="7076" priority="1537">
      <formula>AND(Z258=0, Z258&lt;&gt;"")</formula>
    </cfRule>
    <cfRule type="expression" dxfId="7075" priority="1538">
      <formula>AND(Z258&gt;0, Z258&lt;10000000000)</formula>
    </cfRule>
    <cfRule type="cellIs" dxfId="7074" priority="1539" operator="equal">
      <formula>"yes"</formula>
    </cfRule>
    <cfRule type="cellIs" dxfId="7073" priority="1540" operator="equal">
      <formula>"no"</formula>
    </cfRule>
    <cfRule type="cellIs" dxfId="7072" priority="1541" operator="equal">
      <formula>"remove"</formula>
    </cfRule>
  </conditionalFormatting>
  <conditionalFormatting sqref="P258:Y258">
    <cfRule type="expression" dxfId="7071" priority="1532">
      <formula>AND(P258=0, P258&lt;&gt;"")</formula>
    </cfRule>
    <cfRule type="expression" dxfId="7070" priority="1533">
      <formula>AND(P258&gt;0, P258&lt;10000000000)</formula>
    </cfRule>
    <cfRule type="cellIs" dxfId="7069" priority="1534" operator="equal">
      <formula>"yes"</formula>
    </cfRule>
    <cfRule type="cellIs" dxfId="7068" priority="1535" operator="equal">
      <formula>"no"</formula>
    </cfRule>
    <cfRule type="cellIs" dxfId="7067" priority="1536" operator="equal">
      <formula>"remove"</formula>
    </cfRule>
  </conditionalFormatting>
  <conditionalFormatting sqref="P258:Z258">
    <cfRule type="expression" dxfId="7066" priority="1527">
      <formula>AND(P258=0, P258&lt;&gt;"")</formula>
    </cfRule>
    <cfRule type="expression" dxfId="7065" priority="1528">
      <formula>AND(P258&gt;0, P258&lt;10000000000)</formula>
    </cfRule>
    <cfRule type="cellIs" dxfId="7064" priority="1529" operator="equal">
      <formula>"yes"</formula>
    </cfRule>
    <cfRule type="cellIs" dxfId="7063" priority="1530" operator="equal">
      <formula>"no"</formula>
    </cfRule>
    <cfRule type="cellIs" dxfId="7062" priority="1531" operator="equal">
      <formula>"remove"</formula>
    </cfRule>
  </conditionalFormatting>
  <conditionalFormatting sqref="P258:Y258">
    <cfRule type="expression" dxfId="7061" priority="1522">
      <formula>AND(P258=0, P258&lt;&gt;"")</formula>
    </cfRule>
    <cfRule type="expression" dxfId="7060" priority="1523">
      <formula>AND(P258&gt;0, P258&lt;10000000000)</formula>
    </cfRule>
    <cfRule type="cellIs" dxfId="7059" priority="1524" operator="equal">
      <formula>"yes"</formula>
    </cfRule>
    <cfRule type="cellIs" dxfId="7058" priority="1525" operator="equal">
      <formula>"no"</formula>
    </cfRule>
    <cfRule type="cellIs" dxfId="7057" priority="1526" operator="equal">
      <formula>"remove"</formula>
    </cfRule>
  </conditionalFormatting>
  <conditionalFormatting sqref="P258:Z258">
    <cfRule type="expression" dxfId="7056" priority="1517">
      <formula>AND(P258=0, P258&lt;&gt;"")</formula>
    </cfRule>
    <cfRule type="expression" dxfId="7055" priority="1518">
      <formula>AND(P258&gt;0, P258&lt;10000000000)</formula>
    </cfRule>
    <cfRule type="cellIs" dxfId="7054" priority="1519" operator="equal">
      <formula>"yes"</formula>
    </cfRule>
    <cfRule type="cellIs" dxfId="7053" priority="1520" operator="equal">
      <formula>"no"</formula>
    </cfRule>
    <cfRule type="cellIs" dxfId="7052" priority="1521" operator="equal">
      <formula>"remove"</formula>
    </cfRule>
  </conditionalFormatting>
  <conditionalFormatting sqref="P258:Z258">
    <cfRule type="expression" dxfId="7051" priority="1512">
      <formula>AND(P258=0, P258&lt;&gt;"")</formula>
    </cfRule>
    <cfRule type="expression" dxfId="7050" priority="1513">
      <formula>AND(P258&gt;0, P258&lt;10000000000)</formula>
    </cfRule>
    <cfRule type="cellIs" dxfId="7049" priority="1514" operator="equal">
      <formula>"yes"</formula>
    </cfRule>
    <cfRule type="cellIs" dxfId="7048" priority="1515" operator="equal">
      <formula>"no"</formula>
    </cfRule>
    <cfRule type="cellIs" dxfId="7047" priority="1516" operator="equal">
      <formula>"remove"</formula>
    </cfRule>
  </conditionalFormatting>
  <conditionalFormatting sqref="P282:Z282">
    <cfRule type="expression" dxfId="7046" priority="1506">
      <formula>$J282="SoftStrap"</formula>
    </cfRule>
    <cfRule type="expression" dxfId="7045" priority="1507">
      <formula>$J282="GP2_CATEGORY"</formula>
    </cfRule>
    <cfRule type="expression" dxfId="7044" priority="1508">
      <formula>$J282="GP3_CATEGORY"</formula>
    </cfRule>
    <cfRule type="expression" dxfId="7043" priority="1509">
      <formula>$J282="GP3_IFP_CATEGORY"</formula>
    </cfRule>
    <cfRule type="expression" dxfId="7042" priority="1510">
      <formula>$J282="GP1_CATEGORY"</formula>
    </cfRule>
    <cfRule type="expression" dxfId="7041" priority="1511">
      <formula>$J282="GP1_IFP_CATEGORY"</formula>
    </cfRule>
  </conditionalFormatting>
  <conditionalFormatting sqref="P282:Y282">
    <cfRule type="expression" dxfId="7040" priority="1501">
      <formula>AND(P282=0, P282&lt;&gt;"")</formula>
    </cfRule>
    <cfRule type="expression" dxfId="7039" priority="1502">
      <formula>AND(P282&gt;0, P282&lt;10000000000)</formula>
    </cfRule>
    <cfRule type="cellIs" dxfId="7038" priority="1503" operator="equal">
      <formula>"yes"</formula>
    </cfRule>
    <cfRule type="cellIs" dxfId="7037" priority="1504" operator="equal">
      <formula>"no"</formula>
    </cfRule>
    <cfRule type="cellIs" dxfId="7036" priority="1505" operator="equal">
      <formula>"remove"</formula>
    </cfRule>
  </conditionalFormatting>
  <conditionalFormatting sqref="Z282">
    <cfRule type="expression" dxfId="7035" priority="1496">
      <formula>AND(Z282=0, Z282&lt;&gt;"")</formula>
    </cfRule>
    <cfRule type="expression" dxfId="7034" priority="1497">
      <formula>AND(Z282&gt;0, Z282&lt;10000000000)</formula>
    </cfRule>
    <cfRule type="cellIs" dxfId="7033" priority="1498" operator="equal">
      <formula>"yes"</formula>
    </cfRule>
    <cfRule type="cellIs" dxfId="7032" priority="1499" operator="equal">
      <formula>"no"</formula>
    </cfRule>
    <cfRule type="cellIs" dxfId="7031" priority="1500" operator="equal">
      <formula>"remove"</formula>
    </cfRule>
  </conditionalFormatting>
  <conditionalFormatting sqref="P282:Y282">
    <cfRule type="expression" dxfId="7030" priority="1491">
      <formula>AND(P282=0, P282&lt;&gt;"")</formula>
    </cfRule>
    <cfRule type="expression" dxfId="7029" priority="1492">
      <formula>AND(P282&gt;0, P282&lt;10000000000)</formula>
    </cfRule>
    <cfRule type="cellIs" dxfId="7028" priority="1493" operator="equal">
      <formula>"yes"</formula>
    </cfRule>
    <cfRule type="cellIs" dxfId="7027" priority="1494" operator="equal">
      <formula>"no"</formula>
    </cfRule>
    <cfRule type="cellIs" dxfId="7026" priority="1495" operator="equal">
      <formula>"remove"</formula>
    </cfRule>
  </conditionalFormatting>
  <conditionalFormatting sqref="P282:Z282">
    <cfRule type="expression" dxfId="7025" priority="1486">
      <formula>AND(P282=0, P282&lt;&gt;"")</formula>
    </cfRule>
    <cfRule type="expression" dxfId="7024" priority="1487">
      <formula>AND(P282&gt;0, P282&lt;10000000000)</formula>
    </cfRule>
    <cfRule type="cellIs" dxfId="7023" priority="1488" operator="equal">
      <formula>"yes"</formula>
    </cfRule>
    <cfRule type="cellIs" dxfId="7022" priority="1489" operator="equal">
      <formula>"no"</formula>
    </cfRule>
    <cfRule type="cellIs" dxfId="7021" priority="1490" operator="equal">
      <formula>"remove"</formula>
    </cfRule>
  </conditionalFormatting>
  <conditionalFormatting sqref="P282:Y282">
    <cfRule type="expression" dxfId="7020" priority="1481">
      <formula>AND(P282=0, P282&lt;&gt;"")</formula>
    </cfRule>
    <cfRule type="expression" dxfId="7019" priority="1482">
      <formula>AND(P282&gt;0, P282&lt;10000000000)</formula>
    </cfRule>
    <cfRule type="cellIs" dxfId="7018" priority="1483" operator="equal">
      <formula>"yes"</formula>
    </cfRule>
    <cfRule type="cellIs" dxfId="7017" priority="1484" operator="equal">
      <formula>"no"</formula>
    </cfRule>
    <cfRule type="cellIs" dxfId="7016" priority="1485" operator="equal">
      <formula>"remove"</formula>
    </cfRule>
  </conditionalFormatting>
  <conditionalFormatting sqref="P282:Z282">
    <cfRule type="expression" dxfId="7015" priority="1476">
      <formula>AND(P282=0, P282&lt;&gt;"")</formula>
    </cfRule>
    <cfRule type="expression" dxfId="7014" priority="1477">
      <formula>AND(P282&gt;0, P282&lt;10000000000)</formula>
    </cfRule>
    <cfRule type="cellIs" dxfId="7013" priority="1478" operator="equal">
      <formula>"yes"</formula>
    </cfRule>
    <cfRule type="cellIs" dxfId="7012" priority="1479" operator="equal">
      <formula>"no"</formula>
    </cfRule>
    <cfRule type="cellIs" dxfId="7011" priority="1480" operator="equal">
      <formula>"remove"</formula>
    </cfRule>
  </conditionalFormatting>
  <conditionalFormatting sqref="P282:Z282">
    <cfRule type="expression" dxfId="7010" priority="1471">
      <formula>AND(P282=0, P282&lt;&gt;"")</formula>
    </cfRule>
    <cfRule type="expression" dxfId="7009" priority="1472">
      <formula>AND(P282&gt;0, P282&lt;10000000000)</formula>
    </cfRule>
    <cfRule type="cellIs" dxfId="7008" priority="1473" operator="equal">
      <formula>"yes"</formula>
    </cfRule>
    <cfRule type="cellIs" dxfId="7007" priority="1474" operator="equal">
      <formula>"no"</formula>
    </cfRule>
    <cfRule type="cellIs" dxfId="7006" priority="1475" operator="equal">
      <formula>"remove"</formula>
    </cfRule>
  </conditionalFormatting>
  <conditionalFormatting sqref="P283:Z283">
    <cfRule type="expression" dxfId="7005" priority="1465">
      <formula>$J283="SoftStrap"</formula>
    </cfRule>
    <cfRule type="expression" dxfId="7004" priority="1466">
      <formula>$J283="GP2_CATEGORY"</formula>
    </cfRule>
    <cfRule type="expression" dxfId="7003" priority="1467">
      <formula>$J283="GP3_CATEGORY"</formula>
    </cfRule>
    <cfRule type="expression" dxfId="7002" priority="1468">
      <formula>$J283="GP3_IFP_CATEGORY"</formula>
    </cfRule>
    <cfRule type="expression" dxfId="7001" priority="1469">
      <formula>$J283="GP1_CATEGORY"</formula>
    </cfRule>
    <cfRule type="expression" dxfId="7000" priority="1470">
      <formula>$J283="GP1_IFP_CATEGORY"</formula>
    </cfRule>
  </conditionalFormatting>
  <conditionalFormatting sqref="P283:Y283">
    <cfRule type="expression" dxfId="6999" priority="1460">
      <formula>AND(P283=0, P283&lt;&gt;"")</formula>
    </cfRule>
    <cfRule type="expression" dxfId="6998" priority="1461">
      <formula>AND(P283&gt;0, P283&lt;10000000000)</formula>
    </cfRule>
    <cfRule type="cellIs" dxfId="6997" priority="1462" operator="equal">
      <formula>"yes"</formula>
    </cfRule>
    <cfRule type="cellIs" dxfId="6996" priority="1463" operator="equal">
      <formula>"no"</formula>
    </cfRule>
    <cfRule type="cellIs" dxfId="6995" priority="1464" operator="equal">
      <formula>"remove"</formula>
    </cfRule>
  </conditionalFormatting>
  <conditionalFormatting sqref="Z283">
    <cfRule type="expression" dxfId="6994" priority="1455">
      <formula>AND(Z283=0, Z283&lt;&gt;"")</formula>
    </cfRule>
    <cfRule type="expression" dxfId="6993" priority="1456">
      <formula>AND(Z283&gt;0, Z283&lt;10000000000)</formula>
    </cfRule>
    <cfRule type="cellIs" dxfId="6992" priority="1457" operator="equal">
      <formula>"yes"</formula>
    </cfRule>
    <cfRule type="cellIs" dxfId="6991" priority="1458" operator="equal">
      <formula>"no"</formula>
    </cfRule>
    <cfRule type="cellIs" dxfId="6990" priority="1459" operator="equal">
      <formula>"remove"</formula>
    </cfRule>
  </conditionalFormatting>
  <conditionalFormatting sqref="P283:Y283">
    <cfRule type="expression" dxfId="6989" priority="1450">
      <formula>AND(P283=0, P283&lt;&gt;"")</formula>
    </cfRule>
    <cfRule type="expression" dxfId="6988" priority="1451">
      <formula>AND(P283&gt;0, P283&lt;10000000000)</formula>
    </cfRule>
    <cfRule type="cellIs" dxfId="6987" priority="1452" operator="equal">
      <formula>"yes"</formula>
    </cfRule>
    <cfRule type="cellIs" dxfId="6986" priority="1453" operator="equal">
      <formula>"no"</formula>
    </cfRule>
    <cfRule type="cellIs" dxfId="6985" priority="1454" operator="equal">
      <formula>"remove"</formula>
    </cfRule>
  </conditionalFormatting>
  <conditionalFormatting sqref="P283:Z283">
    <cfRule type="expression" dxfId="6984" priority="1445">
      <formula>AND(P283=0, P283&lt;&gt;"")</formula>
    </cfRule>
    <cfRule type="expression" dxfId="6983" priority="1446">
      <formula>AND(P283&gt;0, P283&lt;10000000000)</formula>
    </cfRule>
    <cfRule type="cellIs" dxfId="6982" priority="1447" operator="equal">
      <formula>"yes"</formula>
    </cfRule>
    <cfRule type="cellIs" dxfId="6981" priority="1448" operator="equal">
      <formula>"no"</formula>
    </cfRule>
    <cfRule type="cellIs" dxfId="6980" priority="1449" operator="equal">
      <formula>"remove"</formula>
    </cfRule>
  </conditionalFormatting>
  <conditionalFormatting sqref="P283:Y283">
    <cfRule type="expression" dxfId="6979" priority="1440">
      <formula>AND(P283=0, P283&lt;&gt;"")</formula>
    </cfRule>
    <cfRule type="expression" dxfId="6978" priority="1441">
      <formula>AND(P283&gt;0, P283&lt;10000000000)</formula>
    </cfRule>
    <cfRule type="cellIs" dxfId="6977" priority="1442" operator="equal">
      <formula>"yes"</formula>
    </cfRule>
    <cfRule type="cellIs" dxfId="6976" priority="1443" operator="equal">
      <formula>"no"</formula>
    </cfRule>
    <cfRule type="cellIs" dxfId="6975" priority="1444" operator="equal">
      <formula>"remove"</formula>
    </cfRule>
  </conditionalFormatting>
  <conditionalFormatting sqref="P283:Z283">
    <cfRule type="expression" dxfId="6974" priority="1435">
      <formula>AND(P283=0, P283&lt;&gt;"")</formula>
    </cfRule>
    <cfRule type="expression" dxfId="6973" priority="1436">
      <formula>AND(P283&gt;0, P283&lt;10000000000)</formula>
    </cfRule>
    <cfRule type="cellIs" dxfId="6972" priority="1437" operator="equal">
      <formula>"yes"</formula>
    </cfRule>
    <cfRule type="cellIs" dxfId="6971" priority="1438" operator="equal">
      <formula>"no"</formula>
    </cfRule>
    <cfRule type="cellIs" dxfId="6970" priority="1439" operator="equal">
      <formula>"remove"</formula>
    </cfRule>
  </conditionalFormatting>
  <conditionalFormatting sqref="P283:Z283">
    <cfRule type="expression" dxfId="6969" priority="1430">
      <formula>AND(P283=0, P283&lt;&gt;"")</formula>
    </cfRule>
    <cfRule type="expression" dxfId="6968" priority="1431">
      <formula>AND(P283&gt;0, P283&lt;10000000000)</formula>
    </cfRule>
    <cfRule type="cellIs" dxfId="6967" priority="1432" operator="equal">
      <formula>"yes"</formula>
    </cfRule>
    <cfRule type="cellIs" dxfId="6966" priority="1433" operator="equal">
      <formula>"no"</formula>
    </cfRule>
    <cfRule type="cellIs" dxfId="6965" priority="1434" operator="equal">
      <formula>"remove"</formula>
    </cfRule>
  </conditionalFormatting>
  <conditionalFormatting sqref="P284:Z284">
    <cfRule type="expression" dxfId="6964" priority="1424">
      <formula>$J284="SoftStrap"</formula>
    </cfRule>
    <cfRule type="expression" dxfId="6963" priority="1425">
      <formula>$J284="GP2_CATEGORY"</formula>
    </cfRule>
    <cfRule type="expression" dxfId="6962" priority="1426">
      <formula>$J284="GP3_CATEGORY"</formula>
    </cfRule>
    <cfRule type="expression" dxfId="6961" priority="1427">
      <formula>$J284="GP3_IFP_CATEGORY"</formula>
    </cfRule>
    <cfRule type="expression" dxfId="6960" priority="1428">
      <formula>$J284="GP1_CATEGORY"</formula>
    </cfRule>
    <cfRule type="expression" dxfId="6959" priority="1429">
      <formula>$J284="GP1_IFP_CATEGORY"</formula>
    </cfRule>
  </conditionalFormatting>
  <conditionalFormatting sqref="P284:Y284">
    <cfRule type="expression" dxfId="6958" priority="1419">
      <formula>AND(P284=0, P284&lt;&gt;"")</formula>
    </cfRule>
    <cfRule type="expression" dxfId="6957" priority="1420">
      <formula>AND(P284&gt;0, P284&lt;10000000000)</formula>
    </cfRule>
    <cfRule type="cellIs" dxfId="6956" priority="1421" operator="equal">
      <formula>"yes"</formula>
    </cfRule>
    <cfRule type="cellIs" dxfId="6955" priority="1422" operator="equal">
      <formula>"no"</formula>
    </cfRule>
    <cfRule type="cellIs" dxfId="6954" priority="1423" operator="equal">
      <formula>"remove"</formula>
    </cfRule>
  </conditionalFormatting>
  <conditionalFormatting sqref="Z284">
    <cfRule type="expression" dxfId="6953" priority="1414">
      <formula>AND(Z284=0, Z284&lt;&gt;"")</formula>
    </cfRule>
    <cfRule type="expression" dxfId="6952" priority="1415">
      <formula>AND(Z284&gt;0, Z284&lt;10000000000)</formula>
    </cfRule>
    <cfRule type="cellIs" dxfId="6951" priority="1416" operator="equal">
      <formula>"yes"</formula>
    </cfRule>
    <cfRule type="cellIs" dxfId="6950" priority="1417" operator="equal">
      <formula>"no"</formula>
    </cfRule>
    <cfRule type="cellIs" dxfId="6949" priority="1418" operator="equal">
      <formula>"remove"</formula>
    </cfRule>
  </conditionalFormatting>
  <conditionalFormatting sqref="P284:Y284">
    <cfRule type="expression" dxfId="6948" priority="1409">
      <formula>AND(P284=0, P284&lt;&gt;"")</formula>
    </cfRule>
    <cfRule type="expression" dxfId="6947" priority="1410">
      <formula>AND(P284&gt;0, P284&lt;10000000000)</formula>
    </cfRule>
    <cfRule type="cellIs" dxfId="6946" priority="1411" operator="equal">
      <formula>"yes"</formula>
    </cfRule>
    <cfRule type="cellIs" dxfId="6945" priority="1412" operator="equal">
      <formula>"no"</formula>
    </cfRule>
    <cfRule type="cellIs" dxfId="6944" priority="1413" operator="equal">
      <formula>"remove"</formula>
    </cfRule>
  </conditionalFormatting>
  <conditionalFormatting sqref="P284:Z284">
    <cfRule type="expression" dxfId="6943" priority="1404">
      <formula>AND(P284=0, P284&lt;&gt;"")</formula>
    </cfRule>
    <cfRule type="expression" dxfId="6942" priority="1405">
      <formula>AND(P284&gt;0, P284&lt;10000000000)</formula>
    </cfRule>
    <cfRule type="cellIs" dxfId="6941" priority="1406" operator="equal">
      <formula>"yes"</formula>
    </cfRule>
    <cfRule type="cellIs" dxfId="6940" priority="1407" operator="equal">
      <formula>"no"</formula>
    </cfRule>
    <cfRule type="cellIs" dxfId="6939" priority="1408" operator="equal">
      <formula>"remove"</formula>
    </cfRule>
  </conditionalFormatting>
  <conditionalFormatting sqref="P284:Y284">
    <cfRule type="expression" dxfId="6938" priority="1399">
      <formula>AND(P284=0, P284&lt;&gt;"")</formula>
    </cfRule>
    <cfRule type="expression" dxfId="6937" priority="1400">
      <formula>AND(P284&gt;0, P284&lt;10000000000)</formula>
    </cfRule>
    <cfRule type="cellIs" dxfId="6936" priority="1401" operator="equal">
      <formula>"yes"</formula>
    </cfRule>
    <cfRule type="cellIs" dxfId="6935" priority="1402" operator="equal">
      <formula>"no"</formula>
    </cfRule>
    <cfRule type="cellIs" dxfId="6934" priority="1403" operator="equal">
      <formula>"remove"</formula>
    </cfRule>
  </conditionalFormatting>
  <conditionalFormatting sqref="P284:Z284">
    <cfRule type="expression" dxfId="6933" priority="1394">
      <formula>AND(P284=0, P284&lt;&gt;"")</formula>
    </cfRule>
    <cfRule type="expression" dxfId="6932" priority="1395">
      <formula>AND(P284&gt;0, P284&lt;10000000000)</formula>
    </cfRule>
    <cfRule type="cellIs" dxfId="6931" priority="1396" operator="equal">
      <formula>"yes"</formula>
    </cfRule>
    <cfRule type="cellIs" dxfId="6930" priority="1397" operator="equal">
      <formula>"no"</formula>
    </cfRule>
    <cfRule type="cellIs" dxfId="6929" priority="1398" operator="equal">
      <formula>"remove"</formula>
    </cfRule>
  </conditionalFormatting>
  <conditionalFormatting sqref="P284:Z284">
    <cfRule type="expression" dxfId="6928" priority="1389">
      <formula>AND(P284=0, P284&lt;&gt;"")</formula>
    </cfRule>
    <cfRule type="expression" dxfId="6927" priority="1390">
      <formula>AND(P284&gt;0, P284&lt;10000000000)</formula>
    </cfRule>
    <cfRule type="cellIs" dxfId="6926" priority="1391" operator="equal">
      <formula>"yes"</formula>
    </cfRule>
    <cfRule type="cellIs" dxfId="6925" priority="1392" operator="equal">
      <formula>"no"</formula>
    </cfRule>
    <cfRule type="cellIs" dxfId="6924" priority="1393" operator="equal">
      <formula>"remove"</formula>
    </cfRule>
  </conditionalFormatting>
  <conditionalFormatting sqref="P251:Y251">
    <cfRule type="expression" dxfId="6923" priority="1383">
      <formula>$J251="SoftStrap"</formula>
    </cfRule>
    <cfRule type="expression" dxfId="6922" priority="1384">
      <formula>$J251="GP2_CATEGORY"</formula>
    </cfRule>
    <cfRule type="expression" dxfId="6921" priority="1385">
      <formula>$J251="GP3_CATEGORY"</formula>
    </cfRule>
    <cfRule type="expression" dxfId="6920" priority="1386">
      <formula>$J251="GP3_IFP_CATEGORY"</formula>
    </cfRule>
    <cfRule type="expression" dxfId="6919" priority="1387">
      <formula>$J251="GP1_CATEGORY"</formula>
    </cfRule>
    <cfRule type="expression" dxfId="6918" priority="1388">
      <formula>$J251="GP1_IFP_CATEGORY"</formula>
    </cfRule>
  </conditionalFormatting>
  <conditionalFormatting sqref="P251:Y251">
    <cfRule type="expression" dxfId="6917" priority="1378">
      <formula>AND(P251=0, P251&lt;&gt;"")</formula>
    </cfRule>
    <cfRule type="expression" dxfId="6916" priority="1379">
      <formula>AND(P251&gt;0, P251&lt;10000000000)</formula>
    </cfRule>
    <cfRule type="cellIs" dxfId="6915" priority="1380" operator="equal">
      <formula>"yes"</formula>
    </cfRule>
    <cfRule type="cellIs" dxfId="6914" priority="1381" operator="equal">
      <formula>"no"</formula>
    </cfRule>
    <cfRule type="cellIs" dxfId="6913" priority="1382" operator="equal">
      <formula>"remove"</formula>
    </cfRule>
  </conditionalFormatting>
  <conditionalFormatting sqref="P251:Y251">
    <cfRule type="expression" dxfId="6912" priority="1373">
      <formula>AND(P251=0, P251&lt;&gt;"")</formula>
    </cfRule>
    <cfRule type="expression" dxfId="6911" priority="1374">
      <formula>AND(P251&gt;0, P251&lt;10000000000)</formula>
    </cfRule>
    <cfRule type="cellIs" dxfId="6910" priority="1375" operator="equal">
      <formula>"yes"</formula>
    </cfRule>
    <cfRule type="cellIs" dxfId="6909" priority="1376" operator="equal">
      <formula>"no"</formula>
    </cfRule>
    <cfRule type="cellIs" dxfId="6908" priority="1377" operator="equal">
      <formula>"remove"</formula>
    </cfRule>
  </conditionalFormatting>
  <conditionalFormatting sqref="P251:Y251">
    <cfRule type="expression" dxfId="6907" priority="1368">
      <formula>AND(P251=0, P251&lt;&gt;"")</formula>
    </cfRule>
    <cfRule type="expression" dxfId="6906" priority="1369">
      <formula>AND(P251&gt;0, P251&lt;10000000000)</formula>
    </cfRule>
    <cfRule type="cellIs" dxfId="6905" priority="1370" operator="equal">
      <formula>"yes"</formula>
    </cfRule>
    <cfRule type="cellIs" dxfId="6904" priority="1371" operator="equal">
      <formula>"no"</formula>
    </cfRule>
    <cfRule type="cellIs" dxfId="6903" priority="1372" operator="equal">
      <formula>"remove"</formula>
    </cfRule>
  </conditionalFormatting>
  <conditionalFormatting sqref="P251:Y251">
    <cfRule type="expression" dxfId="6902" priority="1363">
      <formula>AND(P251=0, P251&lt;&gt;"")</formula>
    </cfRule>
    <cfRule type="expression" dxfId="6901" priority="1364">
      <formula>AND(P251&gt;0, P251&lt;10000000000)</formula>
    </cfRule>
    <cfRule type="cellIs" dxfId="6900" priority="1365" operator="equal">
      <formula>"yes"</formula>
    </cfRule>
    <cfRule type="cellIs" dxfId="6899" priority="1366" operator="equal">
      <formula>"no"</formula>
    </cfRule>
    <cfRule type="cellIs" dxfId="6898" priority="1367" operator="equal">
      <formula>"remove"</formula>
    </cfRule>
  </conditionalFormatting>
  <conditionalFormatting sqref="P251:Y251">
    <cfRule type="expression" dxfId="6897" priority="1358">
      <formula>AND(P251=0, P251&lt;&gt;"")</formula>
    </cfRule>
    <cfRule type="expression" dxfId="6896" priority="1359">
      <formula>AND(P251&gt;0, P251&lt;10000000000)</formula>
    </cfRule>
    <cfRule type="cellIs" dxfId="6895" priority="1360" operator="equal">
      <formula>"yes"</formula>
    </cfRule>
    <cfRule type="cellIs" dxfId="6894" priority="1361" operator="equal">
      <formula>"no"</formula>
    </cfRule>
    <cfRule type="cellIs" dxfId="6893" priority="1362" operator="equal">
      <formula>"remove"</formula>
    </cfRule>
  </conditionalFormatting>
  <conditionalFormatting sqref="P251:Y251">
    <cfRule type="expression" dxfId="6892" priority="1353">
      <formula>AND(P251=0, P251&lt;&gt;"")</formula>
    </cfRule>
    <cfRule type="expression" dxfId="6891" priority="1354">
      <formula>AND(P251&gt;0, P251&lt;10000000000)</formula>
    </cfRule>
    <cfRule type="cellIs" dxfId="6890" priority="1355" operator="equal">
      <formula>"yes"</formula>
    </cfRule>
    <cfRule type="cellIs" dxfId="6889" priority="1356" operator="equal">
      <formula>"no"</formula>
    </cfRule>
    <cfRule type="cellIs" dxfId="6888" priority="1357" operator="equal">
      <formula>"remove"</formula>
    </cfRule>
  </conditionalFormatting>
  <conditionalFormatting sqref="P250:Y250">
    <cfRule type="expression" dxfId="6887" priority="1347">
      <formula>$J250="SoftStrap"</formula>
    </cfRule>
    <cfRule type="expression" dxfId="6886" priority="1348">
      <formula>$J250="GP2_CATEGORY"</formula>
    </cfRule>
    <cfRule type="expression" dxfId="6885" priority="1349">
      <formula>$J250="GP3_CATEGORY"</formula>
    </cfRule>
    <cfRule type="expression" dxfId="6884" priority="1350">
      <formula>$J250="GP3_IFP_CATEGORY"</formula>
    </cfRule>
    <cfRule type="expression" dxfId="6883" priority="1351">
      <formula>$J250="GP1_CATEGORY"</formula>
    </cfRule>
    <cfRule type="expression" dxfId="6882" priority="1352">
      <formula>$J250="GP1_IFP_CATEGORY"</formula>
    </cfRule>
  </conditionalFormatting>
  <conditionalFormatting sqref="P250:Y250">
    <cfRule type="expression" dxfId="6881" priority="1342">
      <formula>AND(P250=0, P250&lt;&gt;"")</formula>
    </cfRule>
    <cfRule type="expression" dxfId="6880" priority="1343">
      <formula>AND(P250&gt;0, P250&lt;10000000000)</formula>
    </cfRule>
    <cfRule type="cellIs" dxfId="6879" priority="1344" operator="equal">
      <formula>"yes"</formula>
    </cfRule>
    <cfRule type="cellIs" dxfId="6878" priority="1345" operator="equal">
      <formula>"no"</formula>
    </cfRule>
    <cfRule type="cellIs" dxfId="6877" priority="1346" operator="equal">
      <formula>"remove"</formula>
    </cfRule>
  </conditionalFormatting>
  <conditionalFormatting sqref="P250:Y250">
    <cfRule type="expression" dxfId="6876" priority="1337">
      <formula>AND(P250=0, P250&lt;&gt;"")</formula>
    </cfRule>
    <cfRule type="expression" dxfId="6875" priority="1338">
      <formula>AND(P250&gt;0, P250&lt;10000000000)</formula>
    </cfRule>
    <cfRule type="cellIs" dxfId="6874" priority="1339" operator="equal">
      <formula>"yes"</formula>
    </cfRule>
    <cfRule type="cellIs" dxfId="6873" priority="1340" operator="equal">
      <formula>"no"</formula>
    </cfRule>
    <cfRule type="cellIs" dxfId="6872" priority="1341" operator="equal">
      <formula>"remove"</formula>
    </cfRule>
  </conditionalFormatting>
  <conditionalFormatting sqref="P250:Y250">
    <cfRule type="expression" dxfId="6871" priority="1332">
      <formula>AND(P250=0, P250&lt;&gt;"")</formula>
    </cfRule>
    <cfRule type="expression" dxfId="6870" priority="1333">
      <formula>AND(P250&gt;0, P250&lt;10000000000)</formula>
    </cfRule>
    <cfRule type="cellIs" dxfId="6869" priority="1334" operator="equal">
      <formula>"yes"</formula>
    </cfRule>
    <cfRule type="cellIs" dxfId="6868" priority="1335" operator="equal">
      <formula>"no"</formula>
    </cfRule>
    <cfRule type="cellIs" dxfId="6867" priority="1336" operator="equal">
      <formula>"remove"</formula>
    </cfRule>
  </conditionalFormatting>
  <conditionalFormatting sqref="P250:Y250">
    <cfRule type="expression" dxfId="6866" priority="1327">
      <formula>AND(P250=0, P250&lt;&gt;"")</formula>
    </cfRule>
    <cfRule type="expression" dxfId="6865" priority="1328">
      <formula>AND(P250&gt;0, P250&lt;10000000000)</formula>
    </cfRule>
    <cfRule type="cellIs" dxfId="6864" priority="1329" operator="equal">
      <formula>"yes"</formula>
    </cfRule>
    <cfRule type="cellIs" dxfId="6863" priority="1330" operator="equal">
      <formula>"no"</formula>
    </cfRule>
    <cfRule type="cellIs" dxfId="6862" priority="1331" operator="equal">
      <formula>"remove"</formula>
    </cfRule>
  </conditionalFormatting>
  <conditionalFormatting sqref="P250:Y250">
    <cfRule type="expression" dxfId="6861" priority="1322">
      <formula>AND(P250=0, P250&lt;&gt;"")</formula>
    </cfRule>
    <cfRule type="expression" dxfId="6860" priority="1323">
      <formula>AND(P250&gt;0, P250&lt;10000000000)</formula>
    </cfRule>
    <cfRule type="cellIs" dxfId="6859" priority="1324" operator="equal">
      <formula>"yes"</formula>
    </cfRule>
    <cfRule type="cellIs" dxfId="6858" priority="1325" operator="equal">
      <formula>"no"</formula>
    </cfRule>
    <cfRule type="cellIs" dxfId="6857" priority="1326" operator="equal">
      <formula>"remove"</formula>
    </cfRule>
  </conditionalFormatting>
  <conditionalFormatting sqref="P250:Y250">
    <cfRule type="expression" dxfId="6856" priority="1317">
      <formula>AND(P250=0, P250&lt;&gt;"")</formula>
    </cfRule>
    <cfRule type="expression" dxfId="6855" priority="1318">
      <formula>AND(P250&gt;0, P250&lt;10000000000)</formula>
    </cfRule>
    <cfRule type="cellIs" dxfId="6854" priority="1319" operator="equal">
      <formula>"yes"</formula>
    </cfRule>
    <cfRule type="cellIs" dxfId="6853" priority="1320" operator="equal">
      <formula>"no"</formula>
    </cfRule>
    <cfRule type="cellIs" dxfId="6852" priority="1321" operator="equal">
      <formula>"remove"</formula>
    </cfRule>
  </conditionalFormatting>
  <conditionalFormatting sqref="P227:Y227">
    <cfRule type="expression" dxfId="6851" priority="1311">
      <formula>$J227="SoftStrap"</formula>
    </cfRule>
    <cfRule type="expression" dxfId="6850" priority="1312">
      <formula>$J227="GP2_CATEGORY"</formula>
    </cfRule>
    <cfRule type="expression" dxfId="6849" priority="1313">
      <formula>$J227="GP3_CATEGORY"</formula>
    </cfRule>
    <cfRule type="expression" dxfId="6848" priority="1314">
      <formula>$J227="GP3_IFP_CATEGORY"</formula>
    </cfRule>
    <cfRule type="expression" dxfId="6847" priority="1315">
      <formula>$J227="GP1_CATEGORY"</formula>
    </cfRule>
    <cfRule type="expression" dxfId="6846" priority="1316">
      <formula>$J227="GP1_IFP_CATEGORY"</formula>
    </cfRule>
  </conditionalFormatting>
  <conditionalFormatting sqref="P227:Y227">
    <cfRule type="expression" dxfId="6845" priority="1306">
      <formula>AND(P227=0, P227&lt;&gt;"")</formula>
    </cfRule>
    <cfRule type="expression" dxfId="6844" priority="1307">
      <formula>AND(P227&gt;0, P227&lt;10000000000)</formula>
    </cfRule>
    <cfRule type="cellIs" dxfId="6843" priority="1308" operator="equal">
      <formula>"yes"</formula>
    </cfRule>
    <cfRule type="cellIs" dxfId="6842" priority="1309" operator="equal">
      <formula>"no"</formula>
    </cfRule>
    <cfRule type="cellIs" dxfId="6841" priority="1310" operator="equal">
      <formula>"remove"</formula>
    </cfRule>
  </conditionalFormatting>
  <conditionalFormatting sqref="P227:Y227">
    <cfRule type="expression" dxfId="6840" priority="1301">
      <formula>AND(P227=0, P227&lt;&gt;"")</formula>
    </cfRule>
    <cfRule type="expression" dxfId="6839" priority="1302">
      <formula>AND(P227&gt;0, P227&lt;10000000000)</formula>
    </cfRule>
    <cfRule type="cellIs" dxfId="6838" priority="1303" operator="equal">
      <formula>"yes"</formula>
    </cfRule>
    <cfRule type="cellIs" dxfId="6837" priority="1304" operator="equal">
      <formula>"no"</formula>
    </cfRule>
    <cfRule type="cellIs" dxfId="6836" priority="1305" operator="equal">
      <formula>"remove"</formula>
    </cfRule>
  </conditionalFormatting>
  <conditionalFormatting sqref="P227:Y227">
    <cfRule type="expression" dxfId="6835" priority="1296">
      <formula>AND(P227=0, P227&lt;&gt;"")</formula>
    </cfRule>
    <cfRule type="expression" dxfId="6834" priority="1297">
      <formula>AND(P227&gt;0, P227&lt;10000000000)</formula>
    </cfRule>
    <cfRule type="cellIs" dxfId="6833" priority="1298" operator="equal">
      <formula>"yes"</formula>
    </cfRule>
    <cfRule type="cellIs" dxfId="6832" priority="1299" operator="equal">
      <formula>"no"</formula>
    </cfRule>
    <cfRule type="cellIs" dxfId="6831" priority="1300" operator="equal">
      <formula>"remove"</formula>
    </cfRule>
  </conditionalFormatting>
  <conditionalFormatting sqref="P227:Y227">
    <cfRule type="expression" dxfId="6830" priority="1291">
      <formula>AND(P227=0, P227&lt;&gt;"")</formula>
    </cfRule>
    <cfRule type="expression" dxfId="6829" priority="1292">
      <formula>AND(P227&gt;0, P227&lt;10000000000)</formula>
    </cfRule>
    <cfRule type="cellIs" dxfId="6828" priority="1293" operator="equal">
      <formula>"yes"</formula>
    </cfRule>
    <cfRule type="cellIs" dxfId="6827" priority="1294" operator="equal">
      <formula>"no"</formula>
    </cfRule>
    <cfRule type="cellIs" dxfId="6826" priority="1295" operator="equal">
      <formula>"remove"</formula>
    </cfRule>
  </conditionalFormatting>
  <conditionalFormatting sqref="P227:Y227">
    <cfRule type="expression" dxfId="6825" priority="1286">
      <formula>AND(P227=0, P227&lt;&gt;"")</formula>
    </cfRule>
    <cfRule type="expression" dxfId="6824" priority="1287">
      <formula>AND(P227&gt;0, P227&lt;10000000000)</formula>
    </cfRule>
    <cfRule type="cellIs" dxfId="6823" priority="1288" operator="equal">
      <formula>"yes"</formula>
    </cfRule>
    <cfRule type="cellIs" dxfId="6822" priority="1289" operator="equal">
      <formula>"no"</formula>
    </cfRule>
    <cfRule type="cellIs" dxfId="6821" priority="1290" operator="equal">
      <formula>"remove"</formula>
    </cfRule>
  </conditionalFormatting>
  <conditionalFormatting sqref="P227:Y227">
    <cfRule type="expression" dxfId="6820" priority="1281">
      <formula>AND(P227=0, P227&lt;&gt;"")</formula>
    </cfRule>
    <cfRule type="expression" dxfId="6819" priority="1282">
      <formula>AND(P227&gt;0, P227&lt;10000000000)</formula>
    </cfRule>
    <cfRule type="cellIs" dxfId="6818" priority="1283" operator="equal">
      <formula>"yes"</formula>
    </cfRule>
    <cfRule type="cellIs" dxfId="6817" priority="1284" operator="equal">
      <formula>"no"</formula>
    </cfRule>
    <cfRule type="cellIs" dxfId="6816" priority="1285" operator="equal">
      <formula>"remove"</formula>
    </cfRule>
  </conditionalFormatting>
  <conditionalFormatting sqref="P226:Y226">
    <cfRule type="expression" dxfId="6815" priority="1275">
      <formula>$J226="SoftStrap"</formula>
    </cfRule>
    <cfRule type="expression" dxfId="6814" priority="1276">
      <formula>$J226="GP2_CATEGORY"</formula>
    </cfRule>
    <cfRule type="expression" dxfId="6813" priority="1277">
      <formula>$J226="GP3_CATEGORY"</formula>
    </cfRule>
    <cfRule type="expression" dxfId="6812" priority="1278">
      <formula>$J226="GP3_IFP_CATEGORY"</formula>
    </cfRule>
    <cfRule type="expression" dxfId="6811" priority="1279">
      <formula>$J226="GP1_CATEGORY"</formula>
    </cfRule>
    <cfRule type="expression" dxfId="6810" priority="1280">
      <formula>$J226="GP1_IFP_CATEGORY"</formula>
    </cfRule>
  </conditionalFormatting>
  <conditionalFormatting sqref="P226:Y226">
    <cfRule type="expression" dxfId="6809" priority="1270">
      <formula>AND(P226=0, P226&lt;&gt;"")</formula>
    </cfRule>
    <cfRule type="expression" dxfId="6808" priority="1271">
      <formula>AND(P226&gt;0, P226&lt;10000000000)</formula>
    </cfRule>
    <cfRule type="cellIs" dxfId="6807" priority="1272" operator="equal">
      <formula>"yes"</formula>
    </cfRule>
    <cfRule type="cellIs" dxfId="6806" priority="1273" operator="equal">
      <formula>"no"</formula>
    </cfRule>
    <cfRule type="cellIs" dxfId="6805" priority="1274" operator="equal">
      <formula>"remove"</formula>
    </cfRule>
  </conditionalFormatting>
  <conditionalFormatting sqref="P226:Y226">
    <cfRule type="expression" dxfId="6804" priority="1265">
      <formula>AND(P226=0, P226&lt;&gt;"")</formula>
    </cfRule>
    <cfRule type="expression" dxfId="6803" priority="1266">
      <formula>AND(P226&gt;0, P226&lt;10000000000)</formula>
    </cfRule>
    <cfRule type="cellIs" dxfId="6802" priority="1267" operator="equal">
      <formula>"yes"</formula>
    </cfRule>
    <cfRule type="cellIs" dxfId="6801" priority="1268" operator="equal">
      <formula>"no"</formula>
    </cfRule>
    <cfRule type="cellIs" dxfId="6800" priority="1269" operator="equal">
      <formula>"remove"</formula>
    </cfRule>
  </conditionalFormatting>
  <conditionalFormatting sqref="P226:Y226">
    <cfRule type="expression" dxfId="6799" priority="1260">
      <formula>AND(P226=0, P226&lt;&gt;"")</formula>
    </cfRule>
    <cfRule type="expression" dxfId="6798" priority="1261">
      <formula>AND(P226&gt;0, P226&lt;10000000000)</formula>
    </cfRule>
    <cfRule type="cellIs" dxfId="6797" priority="1262" operator="equal">
      <formula>"yes"</formula>
    </cfRule>
    <cfRule type="cellIs" dxfId="6796" priority="1263" operator="equal">
      <formula>"no"</formula>
    </cfRule>
    <cfRule type="cellIs" dxfId="6795" priority="1264" operator="equal">
      <formula>"remove"</formula>
    </cfRule>
  </conditionalFormatting>
  <conditionalFormatting sqref="P226:Y226">
    <cfRule type="expression" dxfId="6794" priority="1255">
      <formula>AND(P226=0, P226&lt;&gt;"")</formula>
    </cfRule>
    <cfRule type="expression" dxfId="6793" priority="1256">
      <formula>AND(P226&gt;0, P226&lt;10000000000)</formula>
    </cfRule>
    <cfRule type="cellIs" dxfId="6792" priority="1257" operator="equal">
      <formula>"yes"</formula>
    </cfRule>
    <cfRule type="cellIs" dxfId="6791" priority="1258" operator="equal">
      <formula>"no"</formula>
    </cfRule>
    <cfRule type="cellIs" dxfId="6790" priority="1259" operator="equal">
      <formula>"remove"</formula>
    </cfRule>
  </conditionalFormatting>
  <conditionalFormatting sqref="P226:Y226">
    <cfRule type="expression" dxfId="6789" priority="1250">
      <formula>AND(P226=0, P226&lt;&gt;"")</formula>
    </cfRule>
    <cfRule type="expression" dxfId="6788" priority="1251">
      <formula>AND(P226&gt;0, P226&lt;10000000000)</formula>
    </cfRule>
    <cfRule type="cellIs" dxfId="6787" priority="1252" operator="equal">
      <formula>"yes"</formula>
    </cfRule>
    <cfRule type="cellIs" dxfId="6786" priority="1253" operator="equal">
      <formula>"no"</formula>
    </cfRule>
    <cfRule type="cellIs" dxfId="6785" priority="1254" operator="equal">
      <formula>"remove"</formula>
    </cfRule>
  </conditionalFormatting>
  <conditionalFormatting sqref="P226:Y226">
    <cfRule type="expression" dxfId="6784" priority="1245">
      <formula>AND(P226=0, P226&lt;&gt;"")</formula>
    </cfRule>
    <cfRule type="expression" dxfId="6783" priority="1246">
      <formula>AND(P226&gt;0, P226&lt;10000000000)</formula>
    </cfRule>
    <cfRule type="cellIs" dxfId="6782" priority="1247" operator="equal">
      <formula>"yes"</formula>
    </cfRule>
    <cfRule type="cellIs" dxfId="6781" priority="1248" operator="equal">
      <formula>"no"</formula>
    </cfRule>
    <cfRule type="cellIs" dxfId="6780" priority="1249" operator="equal">
      <formula>"remove"</formula>
    </cfRule>
  </conditionalFormatting>
  <conditionalFormatting sqref="P225:Y225">
    <cfRule type="expression" dxfId="6779" priority="1239">
      <formula>$J225="SoftStrap"</formula>
    </cfRule>
    <cfRule type="expression" dxfId="6778" priority="1240">
      <formula>$J225="GP2_CATEGORY"</formula>
    </cfRule>
    <cfRule type="expression" dxfId="6777" priority="1241">
      <formula>$J225="GP3_CATEGORY"</formula>
    </cfRule>
    <cfRule type="expression" dxfId="6776" priority="1242">
      <formula>$J225="GP3_IFP_CATEGORY"</formula>
    </cfRule>
    <cfRule type="expression" dxfId="6775" priority="1243">
      <formula>$J225="GP1_CATEGORY"</formula>
    </cfRule>
    <cfRule type="expression" dxfId="6774" priority="1244">
      <formula>$J225="GP1_IFP_CATEGORY"</formula>
    </cfRule>
  </conditionalFormatting>
  <conditionalFormatting sqref="P225:Y225">
    <cfRule type="expression" dxfId="6773" priority="1234">
      <formula>AND(P225=0, P225&lt;&gt;"")</formula>
    </cfRule>
    <cfRule type="expression" dxfId="6772" priority="1235">
      <formula>AND(P225&gt;0, P225&lt;10000000000)</formula>
    </cfRule>
    <cfRule type="cellIs" dxfId="6771" priority="1236" operator="equal">
      <formula>"yes"</formula>
    </cfRule>
    <cfRule type="cellIs" dxfId="6770" priority="1237" operator="equal">
      <formula>"no"</formula>
    </cfRule>
    <cfRule type="cellIs" dxfId="6769" priority="1238" operator="equal">
      <formula>"remove"</formula>
    </cfRule>
  </conditionalFormatting>
  <conditionalFormatting sqref="P225:Y225">
    <cfRule type="expression" dxfId="6768" priority="1229">
      <formula>AND(P225=0, P225&lt;&gt;"")</formula>
    </cfRule>
    <cfRule type="expression" dxfId="6767" priority="1230">
      <formula>AND(P225&gt;0, P225&lt;10000000000)</formula>
    </cfRule>
    <cfRule type="cellIs" dxfId="6766" priority="1231" operator="equal">
      <formula>"yes"</formula>
    </cfRule>
    <cfRule type="cellIs" dxfId="6765" priority="1232" operator="equal">
      <formula>"no"</formula>
    </cfRule>
    <cfRule type="cellIs" dxfId="6764" priority="1233" operator="equal">
      <formula>"remove"</formula>
    </cfRule>
  </conditionalFormatting>
  <conditionalFormatting sqref="P225:Y225">
    <cfRule type="expression" dxfId="6763" priority="1224">
      <formula>AND(P225=0, P225&lt;&gt;"")</formula>
    </cfRule>
    <cfRule type="expression" dxfId="6762" priority="1225">
      <formula>AND(P225&gt;0, P225&lt;10000000000)</formula>
    </cfRule>
    <cfRule type="cellIs" dxfId="6761" priority="1226" operator="equal">
      <formula>"yes"</formula>
    </cfRule>
    <cfRule type="cellIs" dxfId="6760" priority="1227" operator="equal">
      <formula>"no"</formula>
    </cfRule>
    <cfRule type="cellIs" dxfId="6759" priority="1228" operator="equal">
      <formula>"remove"</formula>
    </cfRule>
  </conditionalFormatting>
  <conditionalFormatting sqref="P225:Y225">
    <cfRule type="expression" dxfId="6758" priority="1219">
      <formula>AND(P225=0, P225&lt;&gt;"")</formula>
    </cfRule>
    <cfRule type="expression" dxfId="6757" priority="1220">
      <formula>AND(P225&gt;0, P225&lt;10000000000)</formula>
    </cfRule>
    <cfRule type="cellIs" dxfId="6756" priority="1221" operator="equal">
      <formula>"yes"</formula>
    </cfRule>
    <cfRule type="cellIs" dxfId="6755" priority="1222" operator="equal">
      <formula>"no"</formula>
    </cfRule>
    <cfRule type="cellIs" dxfId="6754" priority="1223" operator="equal">
      <formula>"remove"</formula>
    </cfRule>
  </conditionalFormatting>
  <conditionalFormatting sqref="P225:Y225">
    <cfRule type="expression" dxfId="6753" priority="1214">
      <formula>AND(P225=0, P225&lt;&gt;"")</formula>
    </cfRule>
    <cfRule type="expression" dxfId="6752" priority="1215">
      <formula>AND(P225&gt;0, P225&lt;10000000000)</formula>
    </cfRule>
    <cfRule type="cellIs" dxfId="6751" priority="1216" operator="equal">
      <formula>"yes"</formula>
    </cfRule>
    <cfRule type="cellIs" dxfId="6750" priority="1217" operator="equal">
      <formula>"no"</formula>
    </cfRule>
    <cfRule type="cellIs" dxfId="6749" priority="1218" operator="equal">
      <formula>"remove"</formula>
    </cfRule>
  </conditionalFormatting>
  <conditionalFormatting sqref="P225:Y225">
    <cfRule type="expression" dxfId="6748" priority="1209">
      <formula>AND(P225=0, P225&lt;&gt;"")</formula>
    </cfRule>
    <cfRule type="expression" dxfId="6747" priority="1210">
      <formula>AND(P225&gt;0, P225&lt;10000000000)</formula>
    </cfRule>
    <cfRule type="cellIs" dxfId="6746" priority="1211" operator="equal">
      <formula>"yes"</formula>
    </cfRule>
    <cfRule type="cellIs" dxfId="6745" priority="1212" operator="equal">
      <formula>"no"</formula>
    </cfRule>
    <cfRule type="cellIs" dxfId="6744" priority="1213" operator="equal">
      <formula>"remove"</formula>
    </cfRule>
  </conditionalFormatting>
  <conditionalFormatting sqref="P224:Y224">
    <cfRule type="expression" dxfId="6743" priority="1203">
      <formula>$J224="SoftStrap"</formula>
    </cfRule>
    <cfRule type="expression" dxfId="6742" priority="1204">
      <formula>$J224="GP2_CATEGORY"</formula>
    </cfRule>
    <cfRule type="expression" dxfId="6741" priority="1205">
      <formula>$J224="GP3_CATEGORY"</formula>
    </cfRule>
    <cfRule type="expression" dxfId="6740" priority="1206">
      <formula>$J224="GP3_IFP_CATEGORY"</formula>
    </cfRule>
    <cfRule type="expression" dxfId="6739" priority="1207">
      <formula>$J224="GP1_CATEGORY"</formula>
    </cfRule>
    <cfRule type="expression" dxfId="6738" priority="1208">
      <formula>$J224="GP1_IFP_CATEGORY"</formula>
    </cfRule>
  </conditionalFormatting>
  <conditionalFormatting sqref="P224:Y224">
    <cfRule type="expression" dxfId="6737" priority="1198">
      <formula>AND(P224=0, P224&lt;&gt;"")</formula>
    </cfRule>
    <cfRule type="expression" dxfId="6736" priority="1199">
      <formula>AND(P224&gt;0, P224&lt;10000000000)</formula>
    </cfRule>
    <cfRule type="cellIs" dxfId="6735" priority="1200" operator="equal">
      <formula>"yes"</formula>
    </cfRule>
    <cfRule type="cellIs" dxfId="6734" priority="1201" operator="equal">
      <formula>"no"</formula>
    </cfRule>
    <cfRule type="cellIs" dxfId="6733" priority="1202" operator="equal">
      <formula>"remove"</formula>
    </cfRule>
  </conditionalFormatting>
  <conditionalFormatting sqref="P224:Y224">
    <cfRule type="expression" dxfId="6732" priority="1193">
      <formula>AND(P224=0, P224&lt;&gt;"")</formula>
    </cfRule>
    <cfRule type="expression" dxfId="6731" priority="1194">
      <formula>AND(P224&gt;0, P224&lt;10000000000)</formula>
    </cfRule>
    <cfRule type="cellIs" dxfId="6730" priority="1195" operator="equal">
      <formula>"yes"</formula>
    </cfRule>
    <cfRule type="cellIs" dxfId="6729" priority="1196" operator="equal">
      <formula>"no"</formula>
    </cfRule>
    <cfRule type="cellIs" dxfId="6728" priority="1197" operator="equal">
      <formula>"remove"</formula>
    </cfRule>
  </conditionalFormatting>
  <conditionalFormatting sqref="P224:Y224">
    <cfRule type="expression" dxfId="6727" priority="1188">
      <formula>AND(P224=0, P224&lt;&gt;"")</formula>
    </cfRule>
    <cfRule type="expression" dxfId="6726" priority="1189">
      <formula>AND(P224&gt;0, P224&lt;10000000000)</formula>
    </cfRule>
    <cfRule type="cellIs" dxfId="6725" priority="1190" operator="equal">
      <formula>"yes"</formula>
    </cfRule>
    <cfRule type="cellIs" dxfId="6724" priority="1191" operator="equal">
      <formula>"no"</formula>
    </cfRule>
    <cfRule type="cellIs" dxfId="6723" priority="1192" operator="equal">
      <formula>"remove"</formula>
    </cfRule>
  </conditionalFormatting>
  <conditionalFormatting sqref="P224:Y224">
    <cfRule type="expression" dxfId="6722" priority="1183">
      <formula>AND(P224=0, P224&lt;&gt;"")</formula>
    </cfRule>
    <cfRule type="expression" dxfId="6721" priority="1184">
      <formula>AND(P224&gt;0, P224&lt;10000000000)</formula>
    </cfRule>
    <cfRule type="cellIs" dxfId="6720" priority="1185" operator="equal">
      <formula>"yes"</formula>
    </cfRule>
    <cfRule type="cellIs" dxfId="6719" priority="1186" operator="equal">
      <formula>"no"</formula>
    </cfRule>
    <cfRule type="cellIs" dxfId="6718" priority="1187" operator="equal">
      <formula>"remove"</formula>
    </cfRule>
  </conditionalFormatting>
  <conditionalFormatting sqref="P224:Y224">
    <cfRule type="expression" dxfId="6717" priority="1178">
      <formula>AND(P224=0, P224&lt;&gt;"")</formula>
    </cfRule>
    <cfRule type="expression" dxfId="6716" priority="1179">
      <formula>AND(P224&gt;0, P224&lt;10000000000)</formula>
    </cfRule>
    <cfRule type="cellIs" dxfId="6715" priority="1180" operator="equal">
      <formula>"yes"</formula>
    </cfRule>
    <cfRule type="cellIs" dxfId="6714" priority="1181" operator="equal">
      <formula>"no"</formula>
    </cfRule>
    <cfRule type="cellIs" dxfId="6713" priority="1182" operator="equal">
      <formula>"remove"</formula>
    </cfRule>
  </conditionalFormatting>
  <conditionalFormatting sqref="P224:Y224">
    <cfRule type="expression" dxfId="6712" priority="1173">
      <formula>AND(P224=0, P224&lt;&gt;"")</formula>
    </cfRule>
    <cfRule type="expression" dxfId="6711" priority="1174">
      <formula>AND(P224&gt;0, P224&lt;10000000000)</formula>
    </cfRule>
    <cfRule type="cellIs" dxfId="6710" priority="1175" operator="equal">
      <formula>"yes"</formula>
    </cfRule>
    <cfRule type="cellIs" dxfId="6709" priority="1176" operator="equal">
      <formula>"no"</formula>
    </cfRule>
    <cfRule type="cellIs" dxfId="6708" priority="1177" operator="equal">
      <formula>"remove"</formula>
    </cfRule>
  </conditionalFormatting>
  <conditionalFormatting sqref="P223:Y223">
    <cfRule type="expression" dxfId="6707" priority="1167">
      <formula>$J223="SoftStrap"</formula>
    </cfRule>
    <cfRule type="expression" dxfId="6706" priority="1168">
      <formula>$J223="GP2_CATEGORY"</formula>
    </cfRule>
    <cfRule type="expression" dxfId="6705" priority="1169">
      <formula>$J223="GP3_CATEGORY"</formula>
    </cfRule>
    <cfRule type="expression" dxfId="6704" priority="1170">
      <formula>$J223="GP3_IFP_CATEGORY"</formula>
    </cfRule>
    <cfRule type="expression" dxfId="6703" priority="1171">
      <formula>$J223="GP1_CATEGORY"</formula>
    </cfRule>
    <cfRule type="expression" dxfId="6702" priority="1172">
      <formula>$J223="GP1_IFP_CATEGORY"</formula>
    </cfRule>
  </conditionalFormatting>
  <conditionalFormatting sqref="P223:Y223">
    <cfRule type="expression" dxfId="6701" priority="1162">
      <formula>AND(P223=0, P223&lt;&gt;"")</formula>
    </cfRule>
    <cfRule type="expression" dxfId="6700" priority="1163">
      <formula>AND(P223&gt;0, P223&lt;10000000000)</formula>
    </cfRule>
    <cfRule type="cellIs" dxfId="6699" priority="1164" operator="equal">
      <formula>"yes"</formula>
    </cfRule>
    <cfRule type="cellIs" dxfId="6698" priority="1165" operator="equal">
      <formula>"no"</formula>
    </cfRule>
    <cfRule type="cellIs" dxfId="6697" priority="1166" operator="equal">
      <formula>"remove"</formula>
    </cfRule>
  </conditionalFormatting>
  <conditionalFormatting sqref="P223:Y223">
    <cfRule type="expression" dxfId="6696" priority="1157">
      <formula>AND(P223=0, P223&lt;&gt;"")</formula>
    </cfRule>
    <cfRule type="expression" dxfId="6695" priority="1158">
      <formula>AND(P223&gt;0, P223&lt;10000000000)</formula>
    </cfRule>
    <cfRule type="cellIs" dxfId="6694" priority="1159" operator="equal">
      <formula>"yes"</formula>
    </cfRule>
    <cfRule type="cellIs" dxfId="6693" priority="1160" operator="equal">
      <formula>"no"</formula>
    </cfRule>
    <cfRule type="cellIs" dxfId="6692" priority="1161" operator="equal">
      <formula>"remove"</formula>
    </cfRule>
  </conditionalFormatting>
  <conditionalFormatting sqref="P223:Y223">
    <cfRule type="expression" dxfId="6691" priority="1152">
      <formula>AND(P223=0, P223&lt;&gt;"")</formula>
    </cfRule>
    <cfRule type="expression" dxfId="6690" priority="1153">
      <formula>AND(P223&gt;0, P223&lt;10000000000)</formula>
    </cfRule>
    <cfRule type="cellIs" dxfId="6689" priority="1154" operator="equal">
      <formula>"yes"</formula>
    </cfRule>
    <cfRule type="cellIs" dxfId="6688" priority="1155" operator="equal">
      <formula>"no"</formula>
    </cfRule>
    <cfRule type="cellIs" dxfId="6687" priority="1156" operator="equal">
      <formula>"remove"</formula>
    </cfRule>
  </conditionalFormatting>
  <conditionalFormatting sqref="P223:Y223">
    <cfRule type="expression" dxfId="6686" priority="1147">
      <formula>AND(P223=0, P223&lt;&gt;"")</formula>
    </cfRule>
    <cfRule type="expression" dxfId="6685" priority="1148">
      <formula>AND(P223&gt;0, P223&lt;10000000000)</formula>
    </cfRule>
    <cfRule type="cellIs" dxfId="6684" priority="1149" operator="equal">
      <formula>"yes"</formula>
    </cfRule>
    <cfRule type="cellIs" dxfId="6683" priority="1150" operator="equal">
      <formula>"no"</formula>
    </cfRule>
    <cfRule type="cellIs" dxfId="6682" priority="1151" operator="equal">
      <formula>"remove"</formula>
    </cfRule>
  </conditionalFormatting>
  <conditionalFormatting sqref="P223:Y223">
    <cfRule type="expression" dxfId="6681" priority="1142">
      <formula>AND(P223=0, P223&lt;&gt;"")</formula>
    </cfRule>
    <cfRule type="expression" dxfId="6680" priority="1143">
      <formula>AND(P223&gt;0, P223&lt;10000000000)</formula>
    </cfRule>
    <cfRule type="cellIs" dxfId="6679" priority="1144" operator="equal">
      <formula>"yes"</formula>
    </cfRule>
    <cfRule type="cellIs" dxfId="6678" priority="1145" operator="equal">
      <formula>"no"</formula>
    </cfRule>
    <cfRule type="cellIs" dxfId="6677" priority="1146" operator="equal">
      <formula>"remove"</formula>
    </cfRule>
  </conditionalFormatting>
  <conditionalFormatting sqref="P223:Y223">
    <cfRule type="expression" dxfId="6676" priority="1137">
      <formula>AND(P223=0, P223&lt;&gt;"")</formula>
    </cfRule>
    <cfRule type="expression" dxfId="6675" priority="1138">
      <formula>AND(P223&gt;0, P223&lt;10000000000)</formula>
    </cfRule>
    <cfRule type="cellIs" dxfId="6674" priority="1139" operator="equal">
      <formula>"yes"</formula>
    </cfRule>
    <cfRule type="cellIs" dxfId="6673" priority="1140" operator="equal">
      <formula>"no"</formula>
    </cfRule>
    <cfRule type="cellIs" dxfId="6672" priority="1141" operator="equal">
      <formula>"remove"</formula>
    </cfRule>
  </conditionalFormatting>
  <conditionalFormatting sqref="P222:Y222">
    <cfRule type="expression" dxfId="6671" priority="1131">
      <formula>$J222="SoftStrap"</formula>
    </cfRule>
    <cfRule type="expression" dxfId="6670" priority="1132">
      <formula>$J222="GP2_CATEGORY"</formula>
    </cfRule>
    <cfRule type="expression" dxfId="6669" priority="1133">
      <formula>$J222="GP3_CATEGORY"</formula>
    </cfRule>
    <cfRule type="expression" dxfId="6668" priority="1134">
      <formula>$J222="GP3_IFP_CATEGORY"</formula>
    </cfRule>
    <cfRule type="expression" dxfId="6667" priority="1135">
      <formula>$J222="GP1_CATEGORY"</formula>
    </cfRule>
    <cfRule type="expression" dxfId="6666" priority="1136">
      <formula>$J222="GP1_IFP_CATEGORY"</formula>
    </cfRule>
  </conditionalFormatting>
  <conditionalFormatting sqref="P222:Y222">
    <cfRule type="expression" dxfId="6665" priority="1126">
      <formula>AND(P222=0, P222&lt;&gt;"")</formula>
    </cfRule>
    <cfRule type="expression" dxfId="6664" priority="1127">
      <formula>AND(P222&gt;0, P222&lt;10000000000)</formula>
    </cfRule>
    <cfRule type="cellIs" dxfId="6663" priority="1128" operator="equal">
      <formula>"yes"</formula>
    </cfRule>
    <cfRule type="cellIs" dxfId="6662" priority="1129" operator="equal">
      <formula>"no"</formula>
    </cfRule>
    <cfRule type="cellIs" dxfId="6661" priority="1130" operator="equal">
      <formula>"remove"</formula>
    </cfRule>
  </conditionalFormatting>
  <conditionalFormatting sqref="P222:Y222">
    <cfRule type="expression" dxfId="6660" priority="1121">
      <formula>AND(P222=0, P222&lt;&gt;"")</formula>
    </cfRule>
    <cfRule type="expression" dxfId="6659" priority="1122">
      <formula>AND(P222&gt;0, P222&lt;10000000000)</formula>
    </cfRule>
    <cfRule type="cellIs" dxfId="6658" priority="1123" operator="equal">
      <formula>"yes"</formula>
    </cfRule>
    <cfRule type="cellIs" dxfId="6657" priority="1124" operator="equal">
      <formula>"no"</formula>
    </cfRule>
    <cfRule type="cellIs" dxfId="6656" priority="1125" operator="equal">
      <formula>"remove"</formula>
    </cfRule>
  </conditionalFormatting>
  <conditionalFormatting sqref="P222:Y222">
    <cfRule type="expression" dxfId="6655" priority="1116">
      <formula>AND(P222=0, P222&lt;&gt;"")</formula>
    </cfRule>
    <cfRule type="expression" dxfId="6654" priority="1117">
      <formula>AND(P222&gt;0, P222&lt;10000000000)</formula>
    </cfRule>
    <cfRule type="cellIs" dxfId="6653" priority="1118" operator="equal">
      <formula>"yes"</formula>
    </cfRule>
    <cfRule type="cellIs" dxfId="6652" priority="1119" operator="equal">
      <formula>"no"</formula>
    </cfRule>
    <cfRule type="cellIs" dxfId="6651" priority="1120" operator="equal">
      <formula>"remove"</formula>
    </cfRule>
  </conditionalFormatting>
  <conditionalFormatting sqref="P222:Y222">
    <cfRule type="expression" dxfId="6650" priority="1111">
      <formula>AND(P222=0, P222&lt;&gt;"")</formula>
    </cfRule>
    <cfRule type="expression" dxfId="6649" priority="1112">
      <formula>AND(P222&gt;0, P222&lt;10000000000)</formula>
    </cfRule>
    <cfRule type="cellIs" dxfId="6648" priority="1113" operator="equal">
      <formula>"yes"</formula>
    </cfRule>
    <cfRule type="cellIs" dxfId="6647" priority="1114" operator="equal">
      <formula>"no"</formula>
    </cfRule>
    <cfRule type="cellIs" dxfId="6646" priority="1115" operator="equal">
      <formula>"remove"</formula>
    </cfRule>
  </conditionalFormatting>
  <conditionalFormatting sqref="P222:Y222">
    <cfRule type="expression" dxfId="6645" priority="1106">
      <formula>AND(P222=0, P222&lt;&gt;"")</formula>
    </cfRule>
    <cfRule type="expression" dxfId="6644" priority="1107">
      <formula>AND(P222&gt;0, P222&lt;10000000000)</formula>
    </cfRule>
    <cfRule type="cellIs" dxfId="6643" priority="1108" operator="equal">
      <formula>"yes"</formula>
    </cfRule>
    <cfRule type="cellIs" dxfId="6642" priority="1109" operator="equal">
      <formula>"no"</formula>
    </cfRule>
    <cfRule type="cellIs" dxfId="6641" priority="1110" operator="equal">
      <formula>"remove"</formula>
    </cfRule>
  </conditionalFormatting>
  <conditionalFormatting sqref="P222:Y222">
    <cfRule type="expression" dxfId="6640" priority="1101">
      <formula>AND(P222=0, P222&lt;&gt;"")</formula>
    </cfRule>
    <cfRule type="expression" dxfId="6639" priority="1102">
      <formula>AND(P222&gt;0, P222&lt;10000000000)</formula>
    </cfRule>
    <cfRule type="cellIs" dxfId="6638" priority="1103" operator="equal">
      <formula>"yes"</formula>
    </cfRule>
    <cfRule type="cellIs" dxfId="6637" priority="1104" operator="equal">
      <formula>"no"</formula>
    </cfRule>
    <cfRule type="cellIs" dxfId="6636" priority="1105" operator="equal">
      <formula>"remove"</formula>
    </cfRule>
  </conditionalFormatting>
  <conditionalFormatting sqref="P221:Y221">
    <cfRule type="expression" dxfId="6635" priority="1095">
      <formula>$J221="SoftStrap"</formula>
    </cfRule>
    <cfRule type="expression" dxfId="6634" priority="1096">
      <formula>$J221="GP2_CATEGORY"</formula>
    </cfRule>
    <cfRule type="expression" dxfId="6633" priority="1097">
      <formula>$J221="GP3_CATEGORY"</formula>
    </cfRule>
    <cfRule type="expression" dxfId="6632" priority="1098">
      <formula>$J221="GP3_IFP_CATEGORY"</formula>
    </cfRule>
    <cfRule type="expression" dxfId="6631" priority="1099">
      <formula>$J221="GP1_CATEGORY"</formula>
    </cfRule>
    <cfRule type="expression" dxfId="6630" priority="1100">
      <formula>$J221="GP1_IFP_CATEGORY"</formula>
    </cfRule>
  </conditionalFormatting>
  <conditionalFormatting sqref="P221:Y221">
    <cfRule type="expression" dxfId="6629" priority="1090">
      <formula>AND(P221=0, P221&lt;&gt;"")</formula>
    </cfRule>
    <cfRule type="expression" dxfId="6628" priority="1091">
      <formula>AND(P221&gt;0, P221&lt;10000000000)</formula>
    </cfRule>
    <cfRule type="cellIs" dxfId="6627" priority="1092" operator="equal">
      <formula>"yes"</formula>
    </cfRule>
    <cfRule type="cellIs" dxfId="6626" priority="1093" operator="equal">
      <formula>"no"</formula>
    </cfRule>
    <cfRule type="cellIs" dxfId="6625" priority="1094" operator="equal">
      <formula>"remove"</formula>
    </cfRule>
  </conditionalFormatting>
  <conditionalFormatting sqref="P221:Y221">
    <cfRule type="expression" dxfId="6624" priority="1085">
      <formula>AND(P221=0, P221&lt;&gt;"")</formula>
    </cfRule>
    <cfRule type="expression" dxfId="6623" priority="1086">
      <formula>AND(P221&gt;0, P221&lt;10000000000)</formula>
    </cfRule>
    <cfRule type="cellIs" dxfId="6622" priority="1087" operator="equal">
      <formula>"yes"</formula>
    </cfRule>
    <cfRule type="cellIs" dxfId="6621" priority="1088" operator="equal">
      <formula>"no"</formula>
    </cfRule>
    <cfRule type="cellIs" dxfId="6620" priority="1089" operator="equal">
      <formula>"remove"</formula>
    </cfRule>
  </conditionalFormatting>
  <conditionalFormatting sqref="P221:Y221">
    <cfRule type="expression" dxfId="6619" priority="1080">
      <formula>AND(P221=0, P221&lt;&gt;"")</formula>
    </cfRule>
    <cfRule type="expression" dxfId="6618" priority="1081">
      <formula>AND(P221&gt;0, P221&lt;10000000000)</formula>
    </cfRule>
    <cfRule type="cellIs" dxfId="6617" priority="1082" operator="equal">
      <formula>"yes"</formula>
    </cfRule>
    <cfRule type="cellIs" dxfId="6616" priority="1083" operator="equal">
      <formula>"no"</formula>
    </cfRule>
    <cfRule type="cellIs" dxfId="6615" priority="1084" operator="equal">
      <formula>"remove"</formula>
    </cfRule>
  </conditionalFormatting>
  <conditionalFormatting sqref="P221:Y221">
    <cfRule type="expression" dxfId="6614" priority="1075">
      <formula>AND(P221=0, P221&lt;&gt;"")</formula>
    </cfRule>
    <cfRule type="expression" dxfId="6613" priority="1076">
      <formula>AND(P221&gt;0, P221&lt;10000000000)</formula>
    </cfRule>
    <cfRule type="cellIs" dxfId="6612" priority="1077" operator="equal">
      <formula>"yes"</formula>
    </cfRule>
    <cfRule type="cellIs" dxfId="6611" priority="1078" operator="equal">
      <formula>"no"</formula>
    </cfRule>
    <cfRule type="cellIs" dxfId="6610" priority="1079" operator="equal">
      <formula>"remove"</formula>
    </cfRule>
  </conditionalFormatting>
  <conditionalFormatting sqref="P221:Y221">
    <cfRule type="expression" dxfId="6609" priority="1070">
      <formula>AND(P221=0, P221&lt;&gt;"")</formula>
    </cfRule>
    <cfRule type="expression" dxfId="6608" priority="1071">
      <formula>AND(P221&gt;0, P221&lt;10000000000)</formula>
    </cfRule>
    <cfRule type="cellIs" dxfId="6607" priority="1072" operator="equal">
      <formula>"yes"</formula>
    </cfRule>
    <cfRule type="cellIs" dxfId="6606" priority="1073" operator="equal">
      <formula>"no"</formula>
    </cfRule>
    <cfRule type="cellIs" dxfId="6605" priority="1074" operator="equal">
      <formula>"remove"</formula>
    </cfRule>
  </conditionalFormatting>
  <conditionalFormatting sqref="P221:Y221">
    <cfRule type="expression" dxfId="6604" priority="1065">
      <formula>AND(P221=0, P221&lt;&gt;"")</formula>
    </cfRule>
    <cfRule type="expression" dxfId="6603" priority="1066">
      <formula>AND(P221&gt;0, P221&lt;10000000000)</formula>
    </cfRule>
    <cfRule type="cellIs" dxfId="6602" priority="1067" operator="equal">
      <formula>"yes"</formula>
    </cfRule>
    <cfRule type="cellIs" dxfId="6601" priority="1068" operator="equal">
      <formula>"no"</formula>
    </cfRule>
    <cfRule type="cellIs" dxfId="6600" priority="1069" operator="equal">
      <formula>"remove"</formula>
    </cfRule>
  </conditionalFormatting>
  <conditionalFormatting sqref="P220:Y220">
    <cfRule type="expression" dxfId="6599" priority="1059">
      <formula>$J220="SoftStrap"</formula>
    </cfRule>
    <cfRule type="expression" dxfId="6598" priority="1060">
      <formula>$J220="GP2_CATEGORY"</formula>
    </cfRule>
    <cfRule type="expression" dxfId="6597" priority="1061">
      <formula>$J220="GP3_CATEGORY"</formula>
    </cfRule>
    <cfRule type="expression" dxfId="6596" priority="1062">
      <formula>$J220="GP3_IFP_CATEGORY"</formula>
    </cfRule>
    <cfRule type="expression" dxfId="6595" priority="1063">
      <formula>$J220="GP1_CATEGORY"</formula>
    </cfRule>
    <cfRule type="expression" dxfId="6594" priority="1064">
      <formula>$J220="GP1_IFP_CATEGORY"</formula>
    </cfRule>
  </conditionalFormatting>
  <conditionalFormatting sqref="P220:Y220">
    <cfRule type="expression" dxfId="6593" priority="1054">
      <formula>AND(P220=0, P220&lt;&gt;"")</formula>
    </cfRule>
    <cfRule type="expression" dxfId="6592" priority="1055">
      <formula>AND(P220&gt;0, P220&lt;10000000000)</formula>
    </cfRule>
    <cfRule type="cellIs" dxfId="6591" priority="1056" operator="equal">
      <formula>"yes"</formula>
    </cfRule>
    <cfRule type="cellIs" dxfId="6590" priority="1057" operator="equal">
      <formula>"no"</formula>
    </cfRule>
    <cfRule type="cellIs" dxfId="6589" priority="1058" operator="equal">
      <formula>"remove"</formula>
    </cfRule>
  </conditionalFormatting>
  <conditionalFormatting sqref="P220:Y220">
    <cfRule type="expression" dxfId="6588" priority="1049">
      <formula>AND(P220=0, P220&lt;&gt;"")</formula>
    </cfRule>
    <cfRule type="expression" dxfId="6587" priority="1050">
      <formula>AND(P220&gt;0, P220&lt;10000000000)</formula>
    </cfRule>
    <cfRule type="cellIs" dxfId="6586" priority="1051" operator="equal">
      <formula>"yes"</formula>
    </cfRule>
    <cfRule type="cellIs" dxfId="6585" priority="1052" operator="equal">
      <formula>"no"</formula>
    </cfRule>
    <cfRule type="cellIs" dxfId="6584" priority="1053" operator="equal">
      <formula>"remove"</formula>
    </cfRule>
  </conditionalFormatting>
  <conditionalFormatting sqref="P220:Y220">
    <cfRule type="expression" dxfId="6583" priority="1044">
      <formula>AND(P220=0, P220&lt;&gt;"")</formula>
    </cfRule>
    <cfRule type="expression" dxfId="6582" priority="1045">
      <formula>AND(P220&gt;0, P220&lt;10000000000)</formula>
    </cfRule>
    <cfRule type="cellIs" dxfId="6581" priority="1046" operator="equal">
      <formula>"yes"</formula>
    </cfRule>
    <cfRule type="cellIs" dxfId="6580" priority="1047" operator="equal">
      <formula>"no"</formula>
    </cfRule>
    <cfRule type="cellIs" dxfId="6579" priority="1048" operator="equal">
      <formula>"remove"</formula>
    </cfRule>
  </conditionalFormatting>
  <conditionalFormatting sqref="P220:Y220">
    <cfRule type="expression" dxfId="6578" priority="1039">
      <formula>AND(P220=0, P220&lt;&gt;"")</formula>
    </cfRule>
    <cfRule type="expression" dxfId="6577" priority="1040">
      <formula>AND(P220&gt;0, P220&lt;10000000000)</formula>
    </cfRule>
    <cfRule type="cellIs" dxfId="6576" priority="1041" operator="equal">
      <formula>"yes"</formula>
    </cfRule>
    <cfRule type="cellIs" dxfId="6575" priority="1042" operator="equal">
      <formula>"no"</formula>
    </cfRule>
    <cfRule type="cellIs" dxfId="6574" priority="1043" operator="equal">
      <formula>"remove"</formula>
    </cfRule>
  </conditionalFormatting>
  <conditionalFormatting sqref="P220:Y220">
    <cfRule type="expression" dxfId="6573" priority="1034">
      <formula>AND(P220=0, P220&lt;&gt;"")</formula>
    </cfRule>
    <cfRule type="expression" dxfId="6572" priority="1035">
      <formula>AND(P220&gt;0, P220&lt;10000000000)</formula>
    </cfRule>
    <cfRule type="cellIs" dxfId="6571" priority="1036" operator="equal">
      <formula>"yes"</formula>
    </cfRule>
    <cfRule type="cellIs" dxfId="6570" priority="1037" operator="equal">
      <formula>"no"</formula>
    </cfRule>
    <cfRule type="cellIs" dxfId="6569" priority="1038" operator="equal">
      <formula>"remove"</formula>
    </cfRule>
  </conditionalFormatting>
  <conditionalFormatting sqref="P220:Y220">
    <cfRule type="expression" dxfId="6568" priority="1029">
      <formula>AND(P220=0, P220&lt;&gt;"")</formula>
    </cfRule>
    <cfRule type="expression" dxfId="6567" priority="1030">
      <formula>AND(P220&gt;0, P220&lt;10000000000)</formula>
    </cfRule>
    <cfRule type="cellIs" dxfId="6566" priority="1031" operator="equal">
      <formula>"yes"</formula>
    </cfRule>
    <cfRule type="cellIs" dxfId="6565" priority="1032" operator="equal">
      <formula>"no"</formula>
    </cfRule>
    <cfRule type="cellIs" dxfId="6564" priority="1033" operator="equal">
      <formula>"remove"</formula>
    </cfRule>
  </conditionalFormatting>
  <conditionalFormatting sqref="D148">
    <cfRule type="expression" dxfId="6563" priority="603">
      <formula>$J148="SoftStrap"</formula>
    </cfRule>
    <cfRule type="expression" dxfId="6562" priority="604">
      <formula>$J148="GP2_CATEGORY"</formula>
    </cfRule>
    <cfRule type="expression" dxfId="6561" priority="605">
      <formula>$J148="GP3_CATEGORY"</formula>
    </cfRule>
    <cfRule type="expression" dxfId="6560" priority="606">
      <formula>$J148="GP3_IFP_CATEGORY"</formula>
    </cfRule>
    <cfRule type="expression" dxfId="6559" priority="607">
      <formula>$J148="GP1_CATEGORY"</formula>
    </cfRule>
    <cfRule type="expression" dxfId="6558" priority="608">
      <formula>$J148="GP1_IFP_CATEGORY"</formula>
    </cfRule>
  </conditionalFormatting>
  <conditionalFormatting sqref="D149">
    <cfRule type="expression" dxfId="6557" priority="609">
      <formula>$J147="SoftStrap"</formula>
    </cfRule>
    <cfRule type="expression" dxfId="6556" priority="610">
      <formula>$J147="GP2_CATEGORY"</formula>
    </cfRule>
    <cfRule type="expression" dxfId="6555" priority="611">
      <formula>$J147="GP3_CATEGORY"</formula>
    </cfRule>
    <cfRule type="expression" dxfId="6554" priority="612">
      <formula>$J147="GP3_IFP_CATEGORY"</formula>
    </cfRule>
    <cfRule type="expression" dxfId="6553" priority="613">
      <formula>$J147="GP1_CATEGORY"</formula>
    </cfRule>
    <cfRule type="expression" dxfId="6552" priority="614">
      <formula>$J147="GP1_IFP_CATEGORY"</formula>
    </cfRule>
  </conditionalFormatting>
  <conditionalFormatting sqref="D150">
    <cfRule type="expression" dxfId="6551" priority="615">
      <formula>$J146="SoftStrap"</formula>
    </cfRule>
    <cfRule type="expression" dxfId="6550" priority="616">
      <formula>$J146="GP2_CATEGORY"</formula>
    </cfRule>
    <cfRule type="expression" dxfId="6549" priority="617">
      <formula>$J146="GP3_CATEGORY"</formula>
    </cfRule>
    <cfRule type="expression" dxfId="6548" priority="618">
      <formula>$J146="GP3_IFP_CATEGORY"</formula>
    </cfRule>
    <cfRule type="expression" dxfId="6547" priority="619">
      <formula>$J146="GP1_CATEGORY"</formula>
    </cfRule>
    <cfRule type="expression" dxfId="6546" priority="620">
      <formula>$J146="GP1_IFP_CATEGORY"</formula>
    </cfRule>
  </conditionalFormatting>
  <conditionalFormatting sqref="D151">
    <cfRule type="expression" dxfId="6545" priority="621">
      <formula>$J145="SoftStrap"</formula>
    </cfRule>
    <cfRule type="expression" dxfId="6544" priority="622">
      <formula>$J145="GP2_CATEGORY"</formula>
    </cfRule>
    <cfRule type="expression" dxfId="6543" priority="623">
      <formula>$J145="GP3_CATEGORY"</formula>
    </cfRule>
    <cfRule type="expression" dxfId="6542" priority="624">
      <formula>$J145="GP3_IFP_CATEGORY"</formula>
    </cfRule>
    <cfRule type="expression" dxfId="6541" priority="625">
      <formula>$J145="GP1_CATEGORY"</formula>
    </cfRule>
    <cfRule type="expression" dxfId="6540" priority="626">
      <formula>$J145="GP1_IFP_CATEGORY"</formula>
    </cfRule>
  </conditionalFormatting>
  <conditionalFormatting sqref="N148">
    <cfRule type="expression" dxfId="6539" priority="576">
      <formula>$J148="SoftStrap"</formula>
    </cfRule>
    <cfRule type="expression" dxfId="6538" priority="577">
      <formula>$J148="GP2_CATEGORY"</formula>
    </cfRule>
    <cfRule type="expression" dxfId="6537" priority="578">
      <formula>$J148="GP3_CATEGORY"</formula>
    </cfRule>
    <cfRule type="expression" dxfId="6536" priority="579">
      <formula>$J148="GP3_IFP_CATEGORY"</formula>
    </cfRule>
    <cfRule type="expression" dxfId="6535" priority="580">
      <formula>$J148="GP1_CATEGORY"</formula>
    </cfRule>
    <cfRule type="expression" dxfId="6534" priority="581">
      <formula>$J148="GP1_IFP_CATEGORY"</formula>
    </cfRule>
  </conditionalFormatting>
  <conditionalFormatting sqref="N149">
    <cfRule type="expression" dxfId="6533" priority="582">
      <formula>$J147="SoftStrap"</formula>
    </cfRule>
    <cfRule type="expression" dxfId="6532" priority="583">
      <formula>$J147="GP2_CATEGORY"</formula>
    </cfRule>
    <cfRule type="expression" dxfId="6531" priority="584">
      <formula>$J147="GP3_CATEGORY"</formula>
    </cfRule>
    <cfRule type="expression" dxfId="6530" priority="585">
      <formula>$J147="GP3_IFP_CATEGORY"</formula>
    </cfRule>
    <cfRule type="expression" dxfId="6529" priority="586">
      <formula>$J147="GP1_CATEGORY"</formula>
    </cfRule>
    <cfRule type="expression" dxfId="6528" priority="587">
      <formula>$J147="GP1_IFP_CATEGORY"</formula>
    </cfRule>
  </conditionalFormatting>
  <conditionalFormatting sqref="N149">
    <cfRule type="expression" dxfId="6527" priority="588">
      <formula>COUNTIF($N$5:$N147,$N147)&gt;1</formula>
    </cfRule>
  </conditionalFormatting>
  <conditionalFormatting sqref="N150">
    <cfRule type="expression" dxfId="6526" priority="589">
      <formula>$J146="SoftStrap"</formula>
    </cfRule>
    <cfRule type="expression" dxfId="6525" priority="590">
      <formula>$J146="GP2_CATEGORY"</formula>
    </cfRule>
    <cfRule type="expression" dxfId="6524" priority="591">
      <formula>$J146="GP3_CATEGORY"</formula>
    </cfRule>
    <cfRule type="expression" dxfId="6523" priority="592">
      <formula>$J146="GP3_IFP_CATEGORY"</formula>
    </cfRule>
    <cfRule type="expression" dxfId="6522" priority="593">
      <formula>$J146="GP1_CATEGORY"</formula>
    </cfRule>
    <cfRule type="expression" dxfId="6521" priority="594">
      <formula>$J146="GP1_IFP_CATEGORY"</formula>
    </cfRule>
  </conditionalFormatting>
  <conditionalFormatting sqref="N150">
    <cfRule type="expression" dxfId="6520" priority="595">
      <formula>COUNTIF($N$5:$N146,$N146)&gt;1</formula>
    </cfRule>
  </conditionalFormatting>
  <conditionalFormatting sqref="N151">
    <cfRule type="expression" dxfId="6519" priority="596">
      <formula>$J145="SoftStrap"</formula>
    </cfRule>
    <cfRule type="expression" dxfId="6518" priority="597">
      <formula>$J145="GP2_CATEGORY"</formula>
    </cfRule>
    <cfRule type="expression" dxfId="6517" priority="598">
      <formula>$J145="GP3_CATEGORY"</formula>
    </cfRule>
    <cfRule type="expression" dxfId="6516" priority="599">
      <formula>$J145="GP3_IFP_CATEGORY"</formula>
    </cfRule>
    <cfRule type="expression" dxfId="6515" priority="600">
      <formula>$J145="GP1_CATEGORY"</formula>
    </cfRule>
    <cfRule type="expression" dxfId="6514" priority="601">
      <formula>$J145="GP1_IFP_CATEGORY"</formula>
    </cfRule>
  </conditionalFormatting>
  <conditionalFormatting sqref="N151">
    <cfRule type="expression" dxfId="6513" priority="602">
      <formula>COUNTIF($N$5:$N145,$N145)&gt;1</formula>
    </cfRule>
  </conditionalFormatting>
  <conditionalFormatting sqref="D337:D340">
    <cfRule type="expression" dxfId="6512" priority="3711">
      <formula>$J148="SoftStrap"</formula>
    </cfRule>
    <cfRule type="expression" dxfId="6511" priority="3712">
      <formula>$J148="GP2_CATEGORY"</formula>
    </cfRule>
    <cfRule type="expression" dxfId="6510" priority="3713">
      <formula>$J148="GP3_CATEGORY"</formula>
    </cfRule>
    <cfRule type="expression" dxfId="6509" priority="3714">
      <formula>$J148="GP3_IFP_CATEGORY"</formula>
    </cfRule>
    <cfRule type="expression" dxfId="6508" priority="3715">
      <formula>$J148="GP1_CATEGORY"</formula>
    </cfRule>
    <cfRule type="expression" dxfId="6507" priority="3716">
      <formula>$J148="GP1_IFP_CATEGORY"</formula>
    </cfRule>
  </conditionalFormatting>
  <conditionalFormatting sqref="O149">
    <cfRule type="expression" dxfId="6506" priority="3725">
      <formula>$J150="SoftStrap"</formula>
    </cfRule>
    <cfRule type="expression" dxfId="6505" priority="3726">
      <formula>$J150="GP2_CATEGORY"</formula>
    </cfRule>
    <cfRule type="expression" dxfId="6504" priority="3727">
      <formula>$J150="GP3_CATEGORY"</formula>
    </cfRule>
    <cfRule type="expression" dxfId="6503" priority="3728">
      <formula>$J150="GP3_IFP_CATEGORY"</formula>
    </cfRule>
    <cfRule type="expression" dxfId="6502" priority="3729">
      <formula>$J150="GP1_CATEGORY"</formula>
    </cfRule>
    <cfRule type="expression" dxfId="6501" priority="3730">
      <formula>$J150="GP1_IFP_CATEGORY"</formula>
    </cfRule>
  </conditionalFormatting>
  <conditionalFormatting sqref="O148">
    <cfRule type="expression" dxfId="6500" priority="3737">
      <formula>$J330="SoftStrap"</formula>
    </cfRule>
    <cfRule type="expression" dxfId="6499" priority="3738">
      <formula>$J330="GP2_CATEGORY"</formula>
    </cfRule>
    <cfRule type="expression" dxfId="6498" priority="3739">
      <formula>$J330="GP3_CATEGORY"</formula>
    </cfRule>
    <cfRule type="expression" dxfId="6497" priority="3740">
      <formula>$J330="GP3_IFP_CATEGORY"</formula>
    </cfRule>
    <cfRule type="expression" dxfId="6496" priority="3741">
      <formula>$J330="GP1_CATEGORY"</formula>
    </cfRule>
    <cfRule type="expression" dxfId="6495" priority="3742">
      <formula>$J330="GP1_IFP_CATEGORY"</formula>
    </cfRule>
  </conditionalFormatting>
  <conditionalFormatting sqref="O148">
    <cfRule type="expression" dxfId="6494" priority="3760">
      <formula>$J151="SoftStrap"</formula>
    </cfRule>
    <cfRule type="expression" dxfId="6493" priority="3761">
      <formula>$J151="GP2_CATEGORY"</formula>
    </cfRule>
    <cfRule type="expression" dxfId="6492" priority="3762">
      <formula>$J151="GP3_CATEGORY"</formula>
    </cfRule>
    <cfRule type="expression" dxfId="6491" priority="3763">
      <formula>$J151="GP3_IFP_CATEGORY"</formula>
    </cfRule>
    <cfRule type="expression" dxfId="6490" priority="3764">
      <formula>$J151="GP1_CATEGORY"</formula>
    </cfRule>
    <cfRule type="expression" dxfId="6489" priority="3765">
      <formula>$J151="GP1_IFP_CATEGORY"</formula>
    </cfRule>
  </conditionalFormatting>
  <conditionalFormatting sqref="O150">
    <cfRule type="expression" dxfId="6488" priority="3772">
      <formula>$J328="SoftStrap"</formula>
    </cfRule>
    <cfRule type="expression" dxfId="6487" priority="3773">
      <formula>$J328="GP2_CATEGORY"</formula>
    </cfRule>
    <cfRule type="expression" dxfId="6486" priority="3774">
      <formula>$J328="GP3_CATEGORY"</formula>
    </cfRule>
    <cfRule type="expression" dxfId="6485" priority="3775">
      <formula>$J328="GP3_IFP_CATEGORY"</formula>
    </cfRule>
    <cfRule type="expression" dxfId="6484" priority="3776">
      <formula>$J328="GP1_CATEGORY"</formula>
    </cfRule>
    <cfRule type="expression" dxfId="6483" priority="3777">
      <formula>$J328="GP1_IFP_CATEGORY"</formula>
    </cfRule>
  </conditionalFormatting>
  <conditionalFormatting sqref="O150">
    <cfRule type="expression" dxfId="6482" priority="3795">
      <formula>$J149="SoftStrap"</formula>
    </cfRule>
    <cfRule type="expression" dxfId="6481" priority="3796">
      <formula>$J149="GP2_CATEGORY"</formula>
    </cfRule>
    <cfRule type="expression" dxfId="6480" priority="3797">
      <formula>$J149="GP3_CATEGORY"</formula>
    </cfRule>
    <cfRule type="expression" dxfId="6479" priority="3798">
      <formula>$J149="GP3_IFP_CATEGORY"</formula>
    </cfRule>
    <cfRule type="expression" dxfId="6478" priority="3799">
      <formula>$J149="GP1_CATEGORY"</formula>
    </cfRule>
    <cfRule type="expression" dxfId="6477" priority="3800">
      <formula>$J149="GP1_IFP_CATEGORY"</formula>
    </cfRule>
  </conditionalFormatting>
  <conditionalFormatting sqref="O151">
    <cfRule type="expression" dxfId="6476" priority="3807">
      <formula>$J327="SoftStrap"</formula>
    </cfRule>
    <cfRule type="expression" dxfId="6475" priority="3808">
      <formula>$J327="GP2_CATEGORY"</formula>
    </cfRule>
    <cfRule type="expression" dxfId="6474" priority="3809">
      <formula>$J327="GP3_CATEGORY"</formula>
    </cfRule>
    <cfRule type="expression" dxfId="6473" priority="3810">
      <formula>$J327="GP3_IFP_CATEGORY"</formula>
    </cfRule>
    <cfRule type="expression" dxfId="6472" priority="3811">
      <formula>$J327="GP1_CATEGORY"</formula>
    </cfRule>
    <cfRule type="expression" dxfId="6471" priority="3812">
      <formula>$J327="GP1_IFP_CATEGORY"</formula>
    </cfRule>
  </conditionalFormatting>
  <conditionalFormatting sqref="O151">
    <cfRule type="expression" dxfId="6470" priority="3824">
      <formula>$J148="SoftStrap"</formula>
    </cfRule>
    <cfRule type="expression" dxfId="6469" priority="3825">
      <formula>$J148="GP2_CATEGORY"</formula>
    </cfRule>
    <cfRule type="expression" dxfId="6468" priority="3826">
      <formula>$J148="GP3_CATEGORY"</formula>
    </cfRule>
    <cfRule type="expression" dxfId="6467" priority="3827">
      <formula>$J148="GP3_IFP_CATEGORY"</formula>
    </cfRule>
    <cfRule type="expression" dxfId="6466" priority="3828">
      <formula>$J148="GP1_CATEGORY"</formula>
    </cfRule>
    <cfRule type="expression" dxfId="6465" priority="3829">
      <formula>$J148="GP1_IFP_CATEGORY"</formula>
    </cfRule>
  </conditionalFormatting>
  <conditionalFormatting sqref="O149">
    <cfRule type="expression" dxfId="6464" priority="3836">
      <formula>$J329="SoftStrap"</formula>
    </cfRule>
    <cfRule type="expression" dxfId="6463" priority="3837">
      <formula>$J329="GP2_CATEGORY"</formula>
    </cfRule>
    <cfRule type="expression" dxfId="6462" priority="3838">
      <formula>$J329="GP3_CATEGORY"</formula>
    </cfRule>
    <cfRule type="expression" dxfId="6461" priority="3839">
      <formula>$J329="GP3_IFP_CATEGORY"</formula>
    </cfRule>
    <cfRule type="expression" dxfId="6460" priority="3840">
      <formula>$J329="GP1_CATEGORY"</formula>
    </cfRule>
    <cfRule type="expression" dxfId="6459" priority="3841">
      <formula>$J329="GP1_IFP_CATEGORY"</formula>
    </cfRule>
  </conditionalFormatting>
  <conditionalFormatting sqref="AG230:AG244 AG246:AG249 AG253:AG1048576 AG1:AG70 AG215:AG228 AK215:AK228 AK1:AK70 AK253:AK1048576 AK246:AK249 AK230:AK244">
    <cfRule type="expression" dxfId="6458" priority="552">
      <formula>AND(AG1=0, AG1&lt;&gt;"")</formula>
    </cfRule>
    <cfRule type="expression" dxfId="6457" priority="553">
      <formula>AND(AG1&gt;0, AG1&lt;10000000000)</formula>
    </cfRule>
    <cfRule type="cellIs" dxfId="6456" priority="554" operator="equal">
      <formula>"yes"</formula>
    </cfRule>
    <cfRule type="cellIs" dxfId="6455" priority="555" operator="equal">
      <formula>"no"</formula>
    </cfRule>
    <cfRule type="cellIs" dxfId="6454" priority="556" operator="equal">
      <formula>"remove"</formula>
    </cfRule>
  </conditionalFormatting>
  <conditionalFormatting sqref="AG230:AG244 AG246:AG249 AG5:AG70 AG252:AG435 AG215:AG228 AK215:AK228 AK252:AK435 AK5:AK70 AK246:AK249 AK230:AK244">
    <cfRule type="expression" dxfId="6453" priority="557">
      <formula>$J5="SoftStrap"</formula>
    </cfRule>
    <cfRule type="expression" dxfId="6452" priority="558">
      <formula>$J5="GP2_CATEGORY"</formula>
    </cfRule>
    <cfRule type="expression" dxfId="6451" priority="559">
      <formula>$J5="GP3_CATEGORY"</formula>
    </cfRule>
    <cfRule type="expression" dxfId="6450" priority="560">
      <formula>$J5="GP3_IFP_CATEGORY"</formula>
    </cfRule>
    <cfRule type="expression" dxfId="6449" priority="561">
      <formula>$J5="GP1_CATEGORY"</formula>
    </cfRule>
    <cfRule type="expression" dxfId="6448" priority="562">
      <formula>$J5="GP1_IFP_CATEGORY"</formula>
    </cfRule>
  </conditionalFormatting>
  <conditionalFormatting sqref="AG213:AG214 AK213:AK214">
    <cfRule type="expression" dxfId="6447" priority="541">
      <formula>AND(AG213=0, AG213&lt;&gt;"")</formula>
    </cfRule>
    <cfRule type="expression" dxfId="6446" priority="542">
      <formula>AND(AG213&gt;0, AG213&lt;10000000000)</formula>
    </cfRule>
    <cfRule type="cellIs" dxfId="6445" priority="543" operator="equal">
      <formula>"yes"</formula>
    </cfRule>
    <cfRule type="cellIs" dxfId="6444" priority="544" operator="equal">
      <formula>"no"</formula>
    </cfRule>
    <cfRule type="cellIs" dxfId="6443" priority="545" operator="equal">
      <formula>"remove"</formula>
    </cfRule>
  </conditionalFormatting>
  <conditionalFormatting sqref="AG213:AG214 AK213:AK214">
    <cfRule type="expression" dxfId="6442" priority="546">
      <formula>$J213="SoftStrap"</formula>
    </cfRule>
    <cfRule type="expression" dxfId="6441" priority="547">
      <formula>$J213="GP2_CATEGORY"</formula>
    </cfRule>
    <cfRule type="expression" dxfId="6440" priority="548">
      <formula>$J213="GP3_CATEGORY"</formula>
    </cfRule>
    <cfRule type="expression" dxfId="6439" priority="549">
      <formula>$J213="GP3_IFP_CATEGORY"</formula>
    </cfRule>
    <cfRule type="expression" dxfId="6438" priority="550">
      <formula>$J213="GP1_CATEGORY"</formula>
    </cfRule>
    <cfRule type="expression" dxfId="6437" priority="551">
      <formula>$J213="GP1_IFP_CATEGORY"</formula>
    </cfRule>
  </conditionalFormatting>
  <conditionalFormatting sqref="AG229 AK229">
    <cfRule type="expression" dxfId="6436" priority="530">
      <formula>AND(AG229=0, AG229&lt;&gt;"")</formula>
    </cfRule>
    <cfRule type="expression" dxfId="6435" priority="531">
      <formula>AND(AG229&gt;0, AG229&lt;10000000000)</formula>
    </cfRule>
    <cfRule type="cellIs" dxfId="6434" priority="532" operator="equal">
      <formula>"yes"</formula>
    </cfRule>
    <cfRule type="cellIs" dxfId="6433" priority="533" operator="equal">
      <formula>"no"</formula>
    </cfRule>
    <cfRule type="cellIs" dxfId="6432" priority="534" operator="equal">
      <formula>"remove"</formula>
    </cfRule>
  </conditionalFormatting>
  <conditionalFormatting sqref="AG229 AK229">
    <cfRule type="expression" dxfId="6431" priority="535">
      <formula>$J229="SoftStrap"</formula>
    </cfRule>
    <cfRule type="expression" dxfId="6430" priority="536">
      <formula>$J229="GP2_CATEGORY"</formula>
    </cfRule>
    <cfRule type="expression" dxfId="6429" priority="537">
      <formula>$J229="GP3_CATEGORY"</formula>
    </cfRule>
    <cfRule type="expression" dxfId="6428" priority="538">
      <formula>$J229="GP3_IFP_CATEGORY"</formula>
    </cfRule>
    <cfRule type="expression" dxfId="6427" priority="539">
      <formula>$J229="GP1_CATEGORY"</formula>
    </cfRule>
    <cfRule type="expression" dxfId="6426" priority="540">
      <formula>$J229="GP1_IFP_CATEGORY"</formula>
    </cfRule>
  </conditionalFormatting>
  <conditionalFormatting sqref="AG245 AK245">
    <cfRule type="expression" dxfId="6425" priority="519">
      <formula>AND(AG245=0, AG245&lt;&gt;"")</formula>
    </cfRule>
    <cfRule type="expression" dxfId="6424" priority="520">
      <formula>AND(AG245&gt;0, AG245&lt;10000000000)</formula>
    </cfRule>
    <cfRule type="cellIs" dxfId="6423" priority="521" operator="equal">
      <formula>"yes"</formula>
    </cfRule>
    <cfRule type="cellIs" dxfId="6422" priority="522" operator="equal">
      <formula>"no"</formula>
    </cfRule>
    <cfRule type="cellIs" dxfId="6421" priority="523" operator="equal">
      <formula>"remove"</formula>
    </cfRule>
  </conditionalFormatting>
  <conditionalFormatting sqref="AG245 AK245">
    <cfRule type="expression" dxfId="6420" priority="524">
      <formula>$J245="SoftStrap"</formula>
    </cfRule>
    <cfRule type="expression" dxfId="6419" priority="525">
      <formula>$J245="GP2_CATEGORY"</formula>
    </cfRule>
    <cfRule type="expression" dxfId="6418" priority="526">
      <formula>$J245="GP3_CATEGORY"</formula>
    </cfRule>
    <cfRule type="expression" dxfId="6417" priority="527">
      <formula>$J245="GP3_IFP_CATEGORY"</formula>
    </cfRule>
    <cfRule type="expression" dxfId="6416" priority="528">
      <formula>$J245="GP1_CATEGORY"</formula>
    </cfRule>
    <cfRule type="expression" dxfId="6415" priority="529">
      <formula>$J245="GP1_IFP_CATEGORY"</formula>
    </cfRule>
  </conditionalFormatting>
  <conditionalFormatting sqref="AG252 AK252">
    <cfRule type="expression" dxfId="6414" priority="514">
      <formula>AND(AG252=0, AG252&lt;&gt;"")</formula>
    </cfRule>
    <cfRule type="expression" dxfId="6413" priority="515">
      <formula>AND(AG252&gt;0, AG252&lt;10000000000)</formula>
    </cfRule>
    <cfRule type="cellIs" dxfId="6412" priority="516" operator="equal">
      <formula>"yes"</formula>
    </cfRule>
    <cfRule type="cellIs" dxfId="6411" priority="517" operator="equal">
      <formula>"no"</formula>
    </cfRule>
    <cfRule type="cellIs" dxfId="6410" priority="518" operator="equal">
      <formula>"remove"</formula>
    </cfRule>
  </conditionalFormatting>
  <conditionalFormatting sqref="AG250:AG251 AK250:AK251">
    <cfRule type="expression" dxfId="6409" priority="503">
      <formula>AND(AG250=0, AG250&lt;&gt;"")</formula>
    </cfRule>
    <cfRule type="expression" dxfId="6408" priority="504">
      <formula>AND(AG250&gt;0, AG250&lt;10000000000)</formula>
    </cfRule>
    <cfRule type="cellIs" dxfId="6407" priority="505" operator="equal">
      <formula>"yes"</formula>
    </cfRule>
    <cfRule type="cellIs" dxfId="6406" priority="506" operator="equal">
      <formula>"no"</formula>
    </cfRule>
    <cfRule type="cellIs" dxfId="6405" priority="507" operator="equal">
      <formula>"remove"</formula>
    </cfRule>
  </conditionalFormatting>
  <conditionalFormatting sqref="AG250:AG251 AK250:AK251">
    <cfRule type="expression" dxfId="6404" priority="508">
      <formula>$J250="SoftStrap"</formula>
    </cfRule>
    <cfRule type="expression" dxfId="6403" priority="509">
      <formula>$J250="GP2_CATEGORY"</formula>
    </cfRule>
    <cfRule type="expression" dxfId="6402" priority="510">
      <formula>$J250="GP3_CATEGORY"</formula>
    </cfRule>
    <cfRule type="expression" dxfId="6401" priority="511">
      <formula>$J250="GP3_IFP_CATEGORY"</formula>
    </cfRule>
    <cfRule type="expression" dxfId="6400" priority="512">
      <formula>$J250="GP1_CATEGORY"</formula>
    </cfRule>
    <cfRule type="expression" dxfId="6399" priority="513">
      <formula>$J250="GP1_IFP_CATEGORY"</formula>
    </cfRule>
  </conditionalFormatting>
  <conditionalFormatting sqref="AH230:AH244 AH246:AH249 AH253:AH1048576 AH1:AH70 AH215:AH228">
    <cfRule type="expression" dxfId="6398" priority="492">
      <formula>AND(AH1=0, AH1&lt;&gt;"")</formula>
    </cfRule>
    <cfRule type="expression" dxfId="6397" priority="493">
      <formula>AND(AH1&gt;0, AH1&lt;10000000000)</formula>
    </cfRule>
    <cfRule type="cellIs" dxfId="6396" priority="494" operator="equal">
      <formula>"yes"</formula>
    </cfRule>
    <cfRule type="cellIs" dxfId="6395" priority="495" operator="equal">
      <formula>"no"</formula>
    </cfRule>
    <cfRule type="cellIs" dxfId="6394" priority="496" operator="equal">
      <formula>"remove"</formula>
    </cfRule>
  </conditionalFormatting>
  <conditionalFormatting sqref="AH230:AH244 AH246:AH249 AH5:AH70 AH252:AH435 AH215:AH228">
    <cfRule type="expression" dxfId="6393" priority="497">
      <formula>$J5="SoftStrap"</formula>
    </cfRule>
    <cfRule type="expression" dxfId="6392" priority="498">
      <formula>$J5="GP2_CATEGORY"</formula>
    </cfRule>
    <cfRule type="expression" dxfId="6391" priority="499">
      <formula>$J5="GP3_CATEGORY"</formula>
    </cfRule>
    <cfRule type="expression" dxfId="6390" priority="500">
      <formula>$J5="GP3_IFP_CATEGORY"</formula>
    </cfRule>
    <cfRule type="expression" dxfId="6389" priority="501">
      <formula>$J5="GP1_CATEGORY"</formula>
    </cfRule>
    <cfRule type="expression" dxfId="6388" priority="502">
      <formula>$J5="GP1_IFP_CATEGORY"</formula>
    </cfRule>
  </conditionalFormatting>
  <conditionalFormatting sqref="AH213:AH214">
    <cfRule type="expression" dxfId="6387" priority="481">
      <formula>AND(AH213=0, AH213&lt;&gt;"")</formula>
    </cfRule>
    <cfRule type="expression" dxfId="6386" priority="482">
      <formula>AND(AH213&gt;0, AH213&lt;10000000000)</formula>
    </cfRule>
    <cfRule type="cellIs" dxfId="6385" priority="483" operator="equal">
      <formula>"yes"</formula>
    </cfRule>
    <cfRule type="cellIs" dxfId="6384" priority="484" operator="equal">
      <formula>"no"</formula>
    </cfRule>
    <cfRule type="cellIs" dxfId="6383" priority="485" operator="equal">
      <formula>"remove"</formula>
    </cfRule>
  </conditionalFormatting>
  <conditionalFormatting sqref="AH213:AH214">
    <cfRule type="expression" dxfId="6382" priority="486">
      <formula>$J213="SoftStrap"</formula>
    </cfRule>
    <cfRule type="expression" dxfId="6381" priority="487">
      <formula>$J213="GP2_CATEGORY"</formula>
    </cfRule>
    <cfRule type="expression" dxfId="6380" priority="488">
      <formula>$J213="GP3_CATEGORY"</formula>
    </cfRule>
    <cfRule type="expression" dxfId="6379" priority="489">
      <formula>$J213="GP3_IFP_CATEGORY"</formula>
    </cfRule>
    <cfRule type="expression" dxfId="6378" priority="490">
      <formula>$J213="GP1_CATEGORY"</formula>
    </cfRule>
    <cfRule type="expression" dxfId="6377" priority="491">
      <formula>$J213="GP1_IFP_CATEGORY"</formula>
    </cfRule>
  </conditionalFormatting>
  <conditionalFormatting sqref="AH229">
    <cfRule type="expression" dxfId="6376" priority="470">
      <formula>AND(AH229=0, AH229&lt;&gt;"")</formula>
    </cfRule>
    <cfRule type="expression" dxfId="6375" priority="471">
      <formula>AND(AH229&gt;0, AH229&lt;10000000000)</formula>
    </cfRule>
    <cfRule type="cellIs" dxfId="6374" priority="472" operator="equal">
      <formula>"yes"</formula>
    </cfRule>
    <cfRule type="cellIs" dxfId="6373" priority="473" operator="equal">
      <formula>"no"</formula>
    </cfRule>
    <cfRule type="cellIs" dxfId="6372" priority="474" operator="equal">
      <formula>"remove"</formula>
    </cfRule>
  </conditionalFormatting>
  <conditionalFormatting sqref="AH229">
    <cfRule type="expression" dxfId="6371" priority="475">
      <formula>$J229="SoftStrap"</formula>
    </cfRule>
    <cfRule type="expression" dxfId="6370" priority="476">
      <formula>$J229="GP2_CATEGORY"</formula>
    </cfRule>
    <cfRule type="expression" dxfId="6369" priority="477">
      <formula>$J229="GP3_CATEGORY"</formula>
    </cfRule>
    <cfRule type="expression" dxfId="6368" priority="478">
      <formula>$J229="GP3_IFP_CATEGORY"</formula>
    </cfRule>
    <cfRule type="expression" dxfId="6367" priority="479">
      <formula>$J229="GP1_CATEGORY"</formula>
    </cfRule>
    <cfRule type="expression" dxfId="6366" priority="480">
      <formula>$J229="GP1_IFP_CATEGORY"</formula>
    </cfRule>
  </conditionalFormatting>
  <conditionalFormatting sqref="AH245">
    <cfRule type="expression" dxfId="6365" priority="459">
      <formula>AND(AH245=0, AH245&lt;&gt;"")</formula>
    </cfRule>
    <cfRule type="expression" dxfId="6364" priority="460">
      <formula>AND(AH245&gt;0, AH245&lt;10000000000)</formula>
    </cfRule>
    <cfRule type="cellIs" dxfId="6363" priority="461" operator="equal">
      <formula>"yes"</formula>
    </cfRule>
    <cfRule type="cellIs" dxfId="6362" priority="462" operator="equal">
      <formula>"no"</formula>
    </cfRule>
    <cfRule type="cellIs" dxfId="6361" priority="463" operator="equal">
      <formula>"remove"</formula>
    </cfRule>
  </conditionalFormatting>
  <conditionalFormatting sqref="AH245">
    <cfRule type="expression" dxfId="6360" priority="464">
      <formula>$J245="SoftStrap"</formula>
    </cfRule>
    <cfRule type="expression" dxfId="6359" priority="465">
      <formula>$J245="GP2_CATEGORY"</formula>
    </cfRule>
    <cfRule type="expression" dxfId="6358" priority="466">
      <formula>$J245="GP3_CATEGORY"</formula>
    </cfRule>
    <cfRule type="expression" dxfId="6357" priority="467">
      <formula>$J245="GP3_IFP_CATEGORY"</formula>
    </cfRule>
    <cfRule type="expression" dxfId="6356" priority="468">
      <formula>$J245="GP1_CATEGORY"</formula>
    </cfRule>
    <cfRule type="expression" dxfId="6355" priority="469">
      <formula>$J245="GP1_IFP_CATEGORY"</formula>
    </cfRule>
  </conditionalFormatting>
  <conditionalFormatting sqref="AH252">
    <cfRule type="expression" dxfId="6354" priority="454">
      <formula>AND(AH252=0, AH252&lt;&gt;"")</formula>
    </cfRule>
    <cfRule type="expression" dxfId="6353" priority="455">
      <formula>AND(AH252&gt;0, AH252&lt;10000000000)</formula>
    </cfRule>
    <cfRule type="cellIs" dxfId="6352" priority="456" operator="equal">
      <formula>"yes"</formula>
    </cfRule>
    <cfRule type="cellIs" dxfId="6351" priority="457" operator="equal">
      <formula>"no"</formula>
    </cfRule>
    <cfRule type="cellIs" dxfId="6350" priority="458" operator="equal">
      <formula>"remove"</formula>
    </cfRule>
  </conditionalFormatting>
  <conditionalFormatting sqref="AH250:AH251">
    <cfRule type="expression" dxfId="6349" priority="443">
      <formula>AND(AH250=0, AH250&lt;&gt;"")</formula>
    </cfRule>
    <cfRule type="expression" dxfId="6348" priority="444">
      <formula>AND(AH250&gt;0, AH250&lt;10000000000)</formula>
    </cfRule>
    <cfRule type="cellIs" dxfId="6347" priority="445" operator="equal">
      <formula>"yes"</formula>
    </cfRule>
    <cfRule type="cellIs" dxfId="6346" priority="446" operator="equal">
      <formula>"no"</formula>
    </cfRule>
    <cfRule type="cellIs" dxfId="6345" priority="447" operator="equal">
      <formula>"remove"</formula>
    </cfRule>
  </conditionalFormatting>
  <conditionalFormatting sqref="AH250:AH251">
    <cfRule type="expression" dxfId="6344" priority="448">
      <formula>$J250="SoftStrap"</formula>
    </cfRule>
    <cfRule type="expression" dxfId="6343" priority="449">
      <formula>$J250="GP2_CATEGORY"</formula>
    </cfRule>
    <cfRule type="expression" dxfId="6342" priority="450">
      <formula>$J250="GP3_CATEGORY"</formula>
    </cfRule>
    <cfRule type="expression" dxfId="6341" priority="451">
      <formula>$J250="GP3_IFP_CATEGORY"</formula>
    </cfRule>
    <cfRule type="expression" dxfId="6340" priority="452">
      <formula>$J250="GP1_CATEGORY"</formula>
    </cfRule>
    <cfRule type="expression" dxfId="6339" priority="453">
      <formula>$J250="GP1_IFP_CATEGORY"</formula>
    </cfRule>
  </conditionalFormatting>
  <conditionalFormatting sqref="AI230:AI244 AI246:AI249 AI253:AI1048576 AI1:AI70 AI215:AI228">
    <cfRule type="expression" dxfId="6338" priority="432">
      <formula>AND(AI1=0, AI1&lt;&gt;"")</formula>
    </cfRule>
    <cfRule type="expression" dxfId="6337" priority="433">
      <formula>AND(AI1&gt;0, AI1&lt;10000000000)</formula>
    </cfRule>
    <cfRule type="cellIs" dxfId="6336" priority="434" operator="equal">
      <formula>"yes"</formula>
    </cfRule>
    <cfRule type="cellIs" dxfId="6335" priority="435" operator="equal">
      <formula>"no"</formula>
    </cfRule>
    <cfRule type="cellIs" dxfId="6334" priority="436" operator="equal">
      <formula>"remove"</formula>
    </cfRule>
  </conditionalFormatting>
  <conditionalFormatting sqref="AI230:AI244 AI246:AI249 AI5:AI70 AI252:AI435 AI215:AI228">
    <cfRule type="expression" dxfId="6333" priority="437">
      <formula>$J5="SoftStrap"</formula>
    </cfRule>
    <cfRule type="expression" dxfId="6332" priority="438">
      <formula>$J5="GP2_CATEGORY"</formula>
    </cfRule>
    <cfRule type="expression" dxfId="6331" priority="439">
      <formula>$J5="GP3_CATEGORY"</formula>
    </cfRule>
    <cfRule type="expression" dxfId="6330" priority="440">
      <formula>$J5="GP3_IFP_CATEGORY"</formula>
    </cfRule>
    <cfRule type="expression" dxfId="6329" priority="441">
      <formula>$J5="GP1_CATEGORY"</formula>
    </cfRule>
    <cfRule type="expression" dxfId="6328" priority="442">
      <formula>$J5="GP1_IFP_CATEGORY"</formula>
    </cfRule>
  </conditionalFormatting>
  <conditionalFormatting sqref="AI213:AI214">
    <cfRule type="expression" dxfId="6327" priority="421">
      <formula>AND(AI213=0, AI213&lt;&gt;"")</formula>
    </cfRule>
    <cfRule type="expression" dxfId="6326" priority="422">
      <formula>AND(AI213&gt;0, AI213&lt;10000000000)</formula>
    </cfRule>
    <cfRule type="cellIs" dxfId="6325" priority="423" operator="equal">
      <formula>"yes"</formula>
    </cfRule>
    <cfRule type="cellIs" dxfId="6324" priority="424" operator="equal">
      <formula>"no"</formula>
    </cfRule>
    <cfRule type="cellIs" dxfId="6323" priority="425" operator="equal">
      <formula>"remove"</formula>
    </cfRule>
  </conditionalFormatting>
  <conditionalFormatting sqref="AI213:AI214">
    <cfRule type="expression" dxfId="6322" priority="426">
      <formula>$J213="SoftStrap"</formula>
    </cfRule>
    <cfRule type="expression" dxfId="6321" priority="427">
      <formula>$J213="GP2_CATEGORY"</formula>
    </cfRule>
    <cfRule type="expression" dxfId="6320" priority="428">
      <formula>$J213="GP3_CATEGORY"</formula>
    </cfRule>
    <cfRule type="expression" dxfId="6319" priority="429">
      <formula>$J213="GP3_IFP_CATEGORY"</formula>
    </cfRule>
    <cfRule type="expression" dxfId="6318" priority="430">
      <formula>$J213="GP1_CATEGORY"</formula>
    </cfRule>
    <cfRule type="expression" dxfId="6317" priority="431">
      <formula>$J213="GP1_IFP_CATEGORY"</formula>
    </cfRule>
  </conditionalFormatting>
  <conditionalFormatting sqref="AI229">
    <cfRule type="expression" dxfId="6316" priority="410">
      <formula>AND(AI229=0, AI229&lt;&gt;"")</formula>
    </cfRule>
    <cfRule type="expression" dxfId="6315" priority="411">
      <formula>AND(AI229&gt;0, AI229&lt;10000000000)</formula>
    </cfRule>
    <cfRule type="cellIs" dxfId="6314" priority="412" operator="equal">
      <formula>"yes"</formula>
    </cfRule>
    <cfRule type="cellIs" dxfId="6313" priority="413" operator="equal">
      <formula>"no"</formula>
    </cfRule>
    <cfRule type="cellIs" dxfId="6312" priority="414" operator="equal">
      <formula>"remove"</formula>
    </cfRule>
  </conditionalFormatting>
  <conditionalFormatting sqref="AI229">
    <cfRule type="expression" dxfId="6311" priority="415">
      <formula>$J229="SoftStrap"</formula>
    </cfRule>
    <cfRule type="expression" dxfId="6310" priority="416">
      <formula>$J229="GP2_CATEGORY"</formula>
    </cfRule>
    <cfRule type="expression" dxfId="6309" priority="417">
      <formula>$J229="GP3_CATEGORY"</formula>
    </cfRule>
    <cfRule type="expression" dxfId="6308" priority="418">
      <formula>$J229="GP3_IFP_CATEGORY"</formula>
    </cfRule>
    <cfRule type="expression" dxfId="6307" priority="419">
      <formula>$J229="GP1_CATEGORY"</formula>
    </cfRule>
    <cfRule type="expression" dxfId="6306" priority="420">
      <formula>$J229="GP1_IFP_CATEGORY"</formula>
    </cfRule>
  </conditionalFormatting>
  <conditionalFormatting sqref="AI245">
    <cfRule type="expression" dxfId="6305" priority="399">
      <formula>AND(AI245=0, AI245&lt;&gt;"")</formula>
    </cfRule>
    <cfRule type="expression" dxfId="6304" priority="400">
      <formula>AND(AI245&gt;0, AI245&lt;10000000000)</formula>
    </cfRule>
    <cfRule type="cellIs" dxfId="6303" priority="401" operator="equal">
      <formula>"yes"</formula>
    </cfRule>
    <cfRule type="cellIs" dxfId="6302" priority="402" operator="equal">
      <formula>"no"</formula>
    </cfRule>
    <cfRule type="cellIs" dxfId="6301" priority="403" operator="equal">
      <formula>"remove"</formula>
    </cfRule>
  </conditionalFormatting>
  <conditionalFormatting sqref="AI245">
    <cfRule type="expression" dxfId="6300" priority="404">
      <formula>$J245="SoftStrap"</formula>
    </cfRule>
    <cfRule type="expression" dxfId="6299" priority="405">
      <formula>$J245="GP2_CATEGORY"</formula>
    </cfRule>
    <cfRule type="expression" dxfId="6298" priority="406">
      <formula>$J245="GP3_CATEGORY"</formula>
    </cfRule>
    <cfRule type="expression" dxfId="6297" priority="407">
      <formula>$J245="GP3_IFP_CATEGORY"</formula>
    </cfRule>
    <cfRule type="expression" dxfId="6296" priority="408">
      <formula>$J245="GP1_CATEGORY"</formula>
    </cfRule>
    <cfRule type="expression" dxfId="6295" priority="409">
      <formula>$J245="GP1_IFP_CATEGORY"</formula>
    </cfRule>
  </conditionalFormatting>
  <conditionalFormatting sqref="AI252">
    <cfRule type="expression" dxfId="6294" priority="394">
      <formula>AND(AI252=0, AI252&lt;&gt;"")</formula>
    </cfRule>
    <cfRule type="expression" dxfId="6293" priority="395">
      <formula>AND(AI252&gt;0, AI252&lt;10000000000)</formula>
    </cfRule>
    <cfRule type="cellIs" dxfId="6292" priority="396" operator="equal">
      <formula>"yes"</formula>
    </cfRule>
    <cfRule type="cellIs" dxfId="6291" priority="397" operator="equal">
      <formula>"no"</formula>
    </cfRule>
    <cfRule type="cellIs" dxfId="6290" priority="398" operator="equal">
      <formula>"remove"</formula>
    </cfRule>
  </conditionalFormatting>
  <conditionalFormatting sqref="AI250:AI251">
    <cfRule type="expression" dxfId="6289" priority="383">
      <formula>AND(AI250=0, AI250&lt;&gt;"")</formula>
    </cfRule>
    <cfRule type="expression" dxfId="6288" priority="384">
      <formula>AND(AI250&gt;0, AI250&lt;10000000000)</formula>
    </cfRule>
    <cfRule type="cellIs" dxfId="6287" priority="385" operator="equal">
      <formula>"yes"</formula>
    </cfRule>
    <cfRule type="cellIs" dxfId="6286" priority="386" operator="equal">
      <formula>"no"</formula>
    </cfRule>
    <cfRule type="cellIs" dxfId="6285" priority="387" operator="equal">
      <formula>"remove"</formula>
    </cfRule>
  </conditionalFormatting>
  <conditionalFormatting sqref="AI250:AI251">
    <cfRule type="expression" dxfId="6284" priority="388">
      <formula>$J250="SoftStrap"</formula>
    </cfRule>
    <cfRule type="expression" dxfId="6283" priority="389">
      <formula>$J250="GP2_CATEGORY"</formula>
    </cfRule>
    <cfRule type="expression" dxfId="6282" priority="390">
      <formula>$J250="GP3_CATEGORY"</formula>
    </cfRule>
    <cfRule type="expression" dxfId="6281" priority="391">
      <formula>$J250="GP3_IFP_CATEGORY"</formula>
    </cfRule>
    <cfRule type="expression" dxfId="6280" priority="392">
      <formula>$J250="GP1_CATEGORY"</formula>
    </cfRule>
    <cfRule type="expression" dxfId="6279" priority="393">
      <formula>$J250="GP1_IFP_CATEGORY"</formula>
    </cfRule>
  </conditionalFormatting>
  <conditionalFormatting sqref="AJ230:AJ244 AJ246:AJ249 AJ253:AJ1048576 AJ1:AJ70 AJ215:AJ228">
    <cfRule type="expression" dxfId="6278" priority="372">
      <formula>AND(AJ1=0, AJ1&lt;&gt;"")</formula>
    </cfRule>
    <cfRule type="expression" dxfId="6277" priority="373">
      <formula>AND(AJ1&gt;0, AJ1&lt;10000000000)</formula>
    </cfRule>
    <cfRule type="cellIs" dxfId="6276" priority="374" operator="equal">
      <formula>"yes"</formula>
    </cfRule>
    <cfRule type="cellIs" dxfId="6275" priority="375" operator="equal">
      <formula>"no"</formula>
    </cfRule>
    <cfRule type="cellIs" dxfId="6274" priority="376" operator="equal">
      <formula>"remove"</formula>
    </cfRule>
  </conditionalFormatting>
  <conditionalFormatting sqref="AJ230:AJ244 AJ246:AJ249 AJ5:AJ70 AJ252:AJ435 AJ215:AJ228">
    <cfRule type="expression" dxfId="6273" priority="377">
      <formula>$J5="SoftStrap"</formula>
    </cfRule>
    <cfRule type="expression" dxfId="6272" priority="378">
      <formula>$J5="GP2_CATEGORY"</formula>
    </cfRule>
    <cfRule type="expression" dxfId="6271" priority="379">
      <formula>$J5="GP3_CATEGORY"</formula>
    </cfRule>
    <cfRule type="expression" dxfId="6270" priority="380">
      <formula>$J5="GP3_IFP_CATEGORY"</formula>
    </cfRule>
    <cfRule type="expression" dxfId="6269" priority="381">
      <formula>$J5="GP1_CATEGORY"</formula>
    </cfRule>
    <cfRule type="expression" dxfId="6268" priority="382">
      <formula>$J5="GP1_IFP_CATEGORY"</formula>
    </cfRule>
  </conditionalFormatting>
  <conditionalFormatting sqref="AJ213:AJ214">
    <cfRule type="expression" dxfId="6267" priority="361">
      <formula>AND(AJ213=0, AJ213&lt;&gt;"")</formula>
    </cfRule>
    <cfRule type="expression" dxfId="6266" priority="362">
      <formula>AND(AJ213&gt;0, AJ213&lt;10000000000)</formula>
    </cfRule>
    <cfRule type="cellIs" dxfId="6265" priority="363" operator="equal">
      <formula>"yes"</formula>
    </cfRule>
    <cfRule type="cellIs" dxfId="6264" priority="364" operator="equal">
      <formula>"no"</formula>
    </cfRule>
    <cfRule type="cellIs" dxfId="6263" priority="365" operator="equal">
      <formula>"remove"</formula>
    </cfRule>
  </conditionalFormatting>
  <conditionalFormatting sqref="AJ213:AJ214">
    <cfRule type="expression" dxfId="6262" priority="366">
      <formula>$J213="SoftStrap"</formula>
    </cfRule>
    <cfRule type="expression" dxfId="6261" priority="367">
      <formula>$J213="GP2_CATEGORY"</formula>
    </cfRule>
    <cfRule type="expression" dxfId="6260" priority="368">
      <formula>$J213="GP3_CATEGORY"</formula>
    </cfRule>
    <cfRule type="expression" dxfId="6259" priority="369">
      <formula>$J213="GP3_IFP_CATEGORY"</formula>
    </cfRule>
    <cfRule type="expression" dxfId="6258" priority="370">
      <formula>$J213="GP1_CATEGORY"</formula>
    </cfRule>
    <cfRule type="expression" dxfId="6257" priority="371">
      <formula>$J213="GP1_IFP_CATEGORY"</formula>
    </cfRule>
  </conditionalFormatting>
  <conditionalFormatting sqref="AJ229">
    <cfRule type="expression" dxfId="6256" priority="350">
      <formula>AND(AJ229=0, AJ229&lt;&gt;"")</formula>
    </cfRule>
    <cfRule type="expression" dxfId="6255" priority="351">
      <formula>AND(AJ229&gt;0, AJ229&lt;10000000000)</formula>
    </cfRule>
    <cfRule type="cellIs" dxfId="6254" priority="352" operator="equal">
      <formula>"yes"</formula>
    </cfRule>
    <cfRule type="cellIs" dxfId="6253" priority="353" operator="equal">
      <formula>"no"</formula>
    </cfRule>
    <cfRule type="cellIs" dxfId="6252" priority="354" operator="equal">
      <formula>"remove"</formula>
    </cfRule>
  </conditionalFormatting>
  <conditionalFormatting sqref="AJ229">
    <cfRule type="expression" dxfId="6251" priority="355">
      <formula>$J229="SoftStrap"</formula>
    </cfRule>
    <cfRule type="expression" dxfId="6250" priority="356">
      <formula>$J229="GP2_CATEGORY"</formula>
    </cfRule>
    <cfRule type="expression" dxfId="6249" priority="357">
      <formula>$J229="GP3_CATEGORY"</formula>
    </cfRule>
    <cfRule type="expression" dxfId="6248" priority="358">
      <formula>$J229="GP3_IFP_CATEGORY"</formula>
    </cfRule>
    <cfRule type="expression" dxfId="6247" priority="359">
      <formula>$J229="GP1_CATEGORY"</formula>
    </cfRule>
    <cfRule type="expression" dxfId="6246" priority="360">
      <formula>$J229="GP1_IFP_CATEGORY"</formula>
    </cfRule>
  </conditionalFormatting>
  <conditionalFormatting sqref="AJ245">
    <cfRule type="expression" dxfId="6245" priority="339">
      <formula>AND(AJ245=0, AJ245&lt;&gt;"")</formula>
    </cfRule>
    <cfRule type="expression" dxfId="6244" priority="340">
      <formula>AND(AJ245&gt;0, AJ245&lt;10000000000)</formula>
    </cfRule>
    <cfRule type="cellIs" dxfId="6243" priority="341" operator="equal">
      <formula>"yes"</formula>
    </cfRule>
    <cfRule type="cellIs" dxfId="6242" priority="342" operator="equal">
      <formula>"no"</formula>
    </cfRule>
    <cfRule type="cellIs" dxfId="6241" priority="343" operator="equal">
      <formula>"remove"</formula>
    </cfRule>
  </conditionalFormatting>
  <conditionalFormatting sqref="AJ245">
    <cfRule type="expression" dxfId="6240" priority="344">
      <formula>$J245="SoftStrap"</formula>
    </cfRule>
    <cfRule type="expression" dxfId="6239" priority="345">
      <formula>$J245="GP2_CATEGORY"</formula>
    </cfRule>
    <cfRule type="expression" dxfId="6238" priority="346">
      <formula>$J245="GP3_CATEGORY"</formula>
    </cfRule>
    <cfRule type="expression" dxfId="6237" priority="347">
      <formula>$J245="GP3_IFP_CATEGORY"</formula>
    </cfRule>
    <cfRule type="expression" dxfId="6236" priority="348">
      <formula>$J245="GP1_CATEGORY"</formula>
    </cfRule>
    <cfRule type="expression" dxfId="6235" priority="349">
      <formula>$J245="GP1_IFP_CATEGORY"</formula>
    </cfRule>
  </conditionalFormatting>
  <conditionalFormatting sqref="AJ252">
    <cfRule type="expression" dxfId="6234" priority="334">
      <formula>AND(AJ252=0, AJ252&lt;&gt;"")</formula>
    </cfRule>
    <cfRule type="expression" dxfId="6233" priority="335">
      <formula>AND(AJ252&gt;0, AJ252&lt;10000000000)</formula>
    </cfRule>
    <cfRule type="cellIs" dxfId="6232" priority="336" operator="equal">
      <formula>"yes"</formula>
    </cfRule>
    <cfRule type="cellIs" dxfId="6231" priority="337" operator="equal">
      <formula>"no"</formula>
    </cfRule>
    <cfRule type="cellIs" dxfId="6230" priority="338" operator="equal">
      <formula>"remove"</formula>
    </cfRule>
  </conditionalFormatting>
  <conditionalFormatting sqref="AJ250:AJ251">
    <cfRule type="expression" dxfId="6229" priority="323">
      <formula>AND(AJ250=0, AJ250&lt;&gt;"")</formula>
    </cfRule>
    <cfRule type="expression" dxfId="6228" priority="324">
      <formula>AND(AJ250&gt;0, AJ250&lt;10000000000)</formula>
    </cfRule>
    <cfRule type="cellIs" dxfId="6227" priority="325" operator="equal">
      <formula>"yes"</formula>
    </cfRule>
    <cfRule type="cellIs" dxfId="6226" priority="326" operator="equal">
      <formula>"no"</formula>
    </cfRule>
    <cfRule type="cellIs" dxfId="6225" priority="327" operator="equal">
      <formula>"remove"</formula>
    </cfRule>
  </conditionalFormatting>
  <conditionalFormatting sqref="AJ250:AJ251">
    <cfRule type="expression" dxfId="6224" priority="328">
      <formula>$J250="SoftStrap"</formula>
    </cfRule>
    <cfRule type="expression" dxfId="6223" priority="329">
      <formula>$J250="GP2_CATEGORY"</formula>
    </cfRule>
    <cfRule type="expression" dxfId="6222" priority="330">
      <formula>$J250="GP3_CATEGORY"</formula>
    </cfRule>
    <cfRule type="expression" dxfId="6221" priority="331">
      <formula>$J250="GP3_IFP_CATEGORY"</formula>
    </cfRule>
    <cfRule type="expression" dxfId="6220" priority="332">
      <formula>$J250="GP1_CATEGORY"</formula>
    </cfRule>
    <cfRule type="expression" dxfId="6219" priority="333">
      <formula>$J250="GP1_IFP_CATEGORY"</formula>
    </cfRule>
  </conditionalFormatting>
  <conditionalFormatting sqref="L71">
    <cfRule type="cellIs" dxfId="6218" priority="315" operator="equal">
      <formula>1</formula>
    </cfRule>
  </conditionalFormatting>
  <conditionalFormatting sqref="P71:AC71 AL71:DH71 AE71:AF71">
    <cfRule type="expression" dxfId="6217" priority="310">
      <formula>AND(P71=0, P71&lt;&gt;"")</formula>
    </cfRule>
    <cfRule type="expression" dxfId="6216" priority="311">
      <formula>AND(P71&gt;0, P71&lt;10000000000)</formula>
    </cfRule>
    <cfRule type="cellIs" dxfId="6215" priority="312" operator="equal">
      <formula>"yes"</formula>
    </cfRule>
    <cfRule type="cellIs" dxfId="6214" priority="313" operator="equal">
      <formula>"no"</formula>
    </cfRule>
    <cfRule type="cellIs" dxfId="6213" priority="314" operator="equal">
      <formula>"remove"</formula>
    </cfRule>
  </conditionalFormatting>
  <conditionalFormatting sqref="N71">
    <cfRule type="expression" dxfId="6212" priority="309">
      <formula>COUNTIF($N$5:$N71,$N71)&gt;1</formula>
    </cfRule>
  </conditionalFormatting>
  <conditionalFormatting sqref="M71">
    <cfRule type="expression" dxfId="6211" priority="308">
      <formula>COUNTIF($M$5:$M71,$M71)&gt;1</formula>
    </cfRule>
  </conditionalFormatting>
  <conditionalFormatting sqref="G71">
    <cfRule type="containsText" dxfId="6210" priority="307" operator="containsText" text="deprecated">
      <formula>NOT(ISERROR(SEARCH("deprecated",G71)))</formula>
    </cfRule>
  </conditionalFormatting>
  <conditionalFormatting sqref="A71:AC71 AL71:DE71 AE71:AF71">
    <cfRule type="expression" dxfId="6209" priority="316">
      <formula>$J71="SoftStrap"</formula>
    </cfRule>
    <cfRule type="expression" dxfId="6208" priority="317">
      <formula>$J71="GP2_CATEGORY"</formula>
    </cfRule>
    <cfRule type="expression" dxfId="6207" priority="318">
      <formula>$J71="GP3_CATEGORY"</formula>
    </cfRule>
    <cfRule type="expression" dxfId="6206" priority="319">
      <formula>$J71="GP3_IFP_CATEGORY"</formula>
    </cfRule>
    <cfRule type="expression" dxfId="6205" priority="320">
      <formula>$J71="GP1_CATEGORY"</formula>
    </cfRule>
    <cfRule type="expression" dxfId="6204" priority="321">
      <formula>$J71="GP1_IFP_CATEGORY"</formula>
    </cfRule>
  </conditionalFormatting>
  <conditionalFormatting sqref="H71">
    <cfRule type="cellIs" dxfId="6203" priority="297" operator="equal">
      <formula>"JtagRd, SBRd, R4Err"</formula>
    </cfRule>
    <cfRule type="cellIs" dxfId="6202" priority="298" operator="equal">
      <formula>"JtagRd, SBRd"</formula>
    </cfRule>
    <cfRule type="cellIs" dxfId="6201" priority="299" operator="equal">
      <formula>"JtagRd, SBRd, JtagWr, SBWr, R4Err"</formula>
    </cfRule>
    <cfRule type="cellIs" dxfId="6200" priority="300" operator="equal">
      <formula>"JtagRd, SBRd, R4Err, LockTag"</formula>
    </cfRule>
    <cfRule type="cellIs" dxfId="6199" priority="303" operator="equal">
      <formula>"JtagRd, SBRd, SEC_CRC-16"</formula>
    </cfRule>
    <cfRule type="cellIs" dxfId="6198" priority="304" operator="equal">
      <formula>"JtagRd, SBRd, JtagWr, R4Err, CRC-16"</formula>
    </cfRule>
    <cfRule type="cellIs" dxfId="6197" priority="305" operator="equal">
      <formula>"JtagRd, SBRd, JtagWr, SBWr, R4Err, CRC-16"</formula>
    </cfRule>
    <cfRule type="cellIs" dxfId="6196" priority="306" operator="equal">
      <formula>"JtagRd, SBRd, CRC-16"</formula>
    </cfRule>
  </conditionalFormatting>
  <conditionalFormatting sqref="H71">
    <cfRule type="containsText" dxfId="6195" priority="301" operator="containsText" text="Zeroizable">
      <formula>NOT(ISERROR(SEARCH("Zeroizable",H71)))</formula>
    </cfRule>
    <cfRule type="containsText" dxfId="6194" priority="302" operator="containsText" text="BOD">
      <formula>NOT(ISERROR(SEARCH("BOD",H71)))</formula>
    </cfRule>
  </conditionalFormatting>
  <conditionalFormatting sqref="K71">
    <cfRule type="colorScale" priority="322">
      <colorScale>
        <cfvo type="min"/>
        <cfvo type="percentile" val="50"/>
        <cfvo type="max"/>
        <color rgb="FFF8696B"/>
        <color rgb="FFFFEB84"/>
        <color rgb="FF63BE7B"/>
      </colorScale>
    </cfRule>
  </conditionalFormatting>
  <conditionalFormatting sqref="AG71 AK71">
    <cfRule type="expression" dxfId="6193" priority="286">
      <formula>AND(AG71=0, AG71&lt;&gt;"")</formula>
    </cfRule>
    <cfRule type="expression" dxfId="6192" priority="287">
      <formula>AND(AG71&gt;0, AG71&lt;10000000000)</formula>
    </cfRule>
    <cfRule type="cellIs" dxfId="6191" priority="288" operator="equal">
      <formula>"yes"</formula>
    </cfRule>
    <cfRule type="cellIs" dxfId="6190" priority="289" operator="equal">
      <formula>"no"</formula>
    </cfRule>
    <cfRule type="cellIs" dxfId="6189" priority="290" operator="equal">
      <formula>"remove"</formula>
    </cfRule>
  </conditionalFormatting>
  <conditionalFormatting sqref="AG71 AK71">
    <cfRule type="expression" dxfId="6188" priority="291">
      <formula>$J71="SoftStrap"</formula>
    </cfRule>
    <cfRule type="expression" dxfId="6187" priority="292">
      <formula>$J71="GP2_CATEGORY"</formula>
    </cfRule>
    <cfRule type="expression" dxfId="6186" priority="293">
      <formula>$J71="GP3_CATEGORY"</formula>
    </cfRule>
    <cfRule type="expression" dxfId="6185" priority="294">
      <formula>$J71="GP3_IFP_CATEGORY"</formula>
    </cfRule>
    <cfRule type="expression" dxfId="6184" priority="295">
      <formula>$J71="GP1_CATEGORY"</formula>
    </cfRule>
    <cfRule type="expression" dxfId="6183" priority="296">
      <formula>$J71="GP1_IFP_CATEGORY"</formula>
    </cfRule>
  </conditionalFormatting>
  <conditionalFormatting sqref="AH71">
    <cfRule type="expression" dxfId="6182" priority="275">
      <formula>AND(AH71=0, AH71&lt;&gt;"")</formula>
    </cfRule>
    <cfRule type="expression" dxfId="6181" priority="276">
      <formula>AND(AH71&gt;0, AH71&lt;10000000000)</formula>
    </cfRule>
    <cfRule type="cellIs" dxfId="6180" priority="277" operator="equal">
      <formula>"yes"</formula>
    </cfRule>
    <cfRule type="cellIs" dxfId="6179" priority="278" operator="equal">
      <formula>"no"</formula>
    </cfRule>
    <cfRule type="cellIs" dxfId="6178" priority="279" operator="equal">
      <formula>"remove"</formula>
    </cfRule>
  </conditionalFormatting>
  <conditionalFormatting sqref="AH71">
    <cfRule type="expression" dxfId="6177" priority="280">
      <formula>$J71="SoftStrap"</formula>
    </cfRule>
    <cfRule type="expression" dxfId="6176" priority="281">
      <formula>$J71="GP2_CATEGORY"</formula>
    </cfRule>
    <cfRule type="expression" dxfId="6175" priority="282">
      <formula>$J71="GP3_CATEGORY"</formula>
    </cfRule>
    <cfRule type="expression" dxfId="6174" priority="283">
      <formula>$J71="GP3_IFP_CATEGORY"</formula>
    </cfRule>
    <cfRule type="expression" dxfId="6173" priority="284">
      <formula>$J71="GP1_CATEGORY"</formula>
    </cfRule>
    <cfRule type="expression" dxfId="6172" priority="285">
      <formula>$J71="GP1_IFP_CATEGORY"</formula>
    </cfRule>
  </conditionalFormatting>
  <conditionalFormatting sqref="AI71">
    <cfRule type="expression" dxfId="6171" priority="264">
      <formula>AND(AI71=0, AI71&lt;&gt;"")</formula>
    </cfRule>
    <cfRule type="expression" dxfId="6170" priority="265">
      <formula>AND(AI71&gt;0, AI71&lt;10000000000)</formula>
    </cfRule>
    <cfRule type="cellIs" dxfId="6169" priority="266" operator="equal">
      <formula>"yes"</formula>
    </cfRule>
    <cfRule type="cellIs" dxfId="6168" priority="267" operator="equal">
      <formula>"no"</formula>
    </cfRule>
    <cfRule type="cellIs" dxfId="6167" priority="268" operator="equal">
      <formula>"remove"</formula>
    </cfRule>
  </conditionalFormatting>
  <conditionalFormatting sqref="AI71">
    <cfRule type="expression" dxfId="6166" priority="269">
      <formula>$J71="SoftStrap"</formula>
    </cfRule>
    <cfRule type="expression" dxfId="6165" priority="270">
      <formula>$J71="GP2_CATEGORY"</formula>
    </cfRule>
    <cfRule type="expression" dxfId="6164" priority="271">
      <formula>$J71="GP3_CATEGORY"</formula>
    </cfRule>
    <cfRule type="expression" dxfId="6163" priority="272">
      <formula>$J71="GP3_IFP_CATEGORY"</formula>
    </cfRule>
    <cfRule type="expression" dxfId="6162" priority="273">
      <formula>$J71="GP1_CATEGORY"</formula>
    </cfRule>
    <cfRule type="expression" dxfId="6161" priority="274">
      <formula>$J71="GP1_IFP_CATEGORY"</formula>
    </cfRule>
  </conditionalFormatting>
  <conditionalFormatting sqref="AJ71">
    <cfRule type="expression" dxfId="6160" priority="253">
      <formula>AND(AJ71=0, AJ71&lt;&gt;"")</formula>
    </cfRule>
    <cfRule type="expression" dxfId="6159" priority="254">
      <formula>AND(AJ71&gt;0, AJ71&lt;10000000000)</formula>
    </cfRule>
    <cfRule type="cellIs" dxfId="6158" priority="255" operator="equal">
      <formula>"yes"</formula>
    </cfRule>
    <cfRule type="cellIs" dxfId="6157" priority="256" operator="equal">
      <formula>"no"</formula>
    </cfRule>
    <cfRule type="cellIs" dxfId="6156" priority="257" operator="equal">
      <formula>"remove"</formula>
    </cfRule>
  </conditionalFormatting>
  <conditionalFormatting sqref="AJ71">
    <cfRule type="expression" dxfId="6155" priority="258">
      <formula>$J71="SoftStrap"</formula>
    </cfRule>
    <cfRule type="expression" dxfId="6154" priority="259">
      <formula>$J71="GP2_CATEGORY"</formula>
    </cfRule>
    <cfRule type="expression" dxfId="6153" priority="260">
      <formula>$J71="GP3_CATEGORY"</formula>
    </cfRule>
    <cfRule type="expression" dxfId="6152" priority="261">
      <formula>$J71="GP3_IFP_CATEGORY"</formula>
    </cfRule>
    <cfRule type="expression" dxfId="6151" priority="262">
      <formula>$J71="GP1_CATEGORY"</formula>
    </cfRule>
    <cfRule type="expression" dxfId="6150" priority="263">
      <formula>$J71="GP1_IFP_CATEGORY"</formula>
    </cfRule>
  </conditionalFormatting>
  <conditionalFormatting sqref="AD72:AD73">
    <cfRule type="expression" dxfId="6149" priority="242">
      <formula>AND(AD72=0, AD72&lt;&gt;"")</formula>
    </cfRule>
    <cfRule type="expression" dxfId="6148" priority="243">
      <formula>AND(AD72&gt;0, AD72&lt;10000000000)</formula>
    </cfRule>
    <cfRule type="cellIs" dxfId="6147" priority="244" operator="equal">
      <formula>"yes"</formula>
    </cfRule>
    <cfRule type="cellIs" dxfId="6146" priority="245" operator="equal">
      <formula>"no"</formula>
    </cfRule>
    <cfRule type="cellIs" dxfId="6145" priority="246" operator="equal">
      <formula>"remove"</formula>
    </cfRule>
  </conditionalFormatting>
  <conditionalFormatting sqref="AD72:AD73">
    <cfRule type="expression" dxfId="6144" priority="247">
      <formula>$J72="SoftStrap"</formula>
    </cfRule>
    <cfRule type="expression" dxfId="6143" priority="248">
      <formula>$J72="GP2_CATEGORY"</formula>
    </cfRule>
    <cfRule type="expression" dxfId="6142" priority="249">
      <formula>$J72="GP3_CATEGORY"</formula>
    </cfRule>
    <cfRule type="expression" dxfId="6141" priority="250">
      <formula>$J72="GP3_IFP_CATEGORY"</formula>
    </cfRule>
    <cfRule type="expression" dxfId="6140" priority="251">
      <formula>$J72="GP1_CATEGORY"</formula>
    </cfRule>
    <cfRule type="expression" dxfId="6139" priority="252">
      <formula>$J72="GP1_IFP_CATEGORY"</formula>
    </cfRule>
  </conditionalFormatting>
  <conditionalFormatting sqref="AD71">
    <cfRule type="expression" dxfId="6138" priority="231">
      <formula>AND(AD71=0, AD71&lt;&gt;"")</formula>
    </cfRule>
    <cfRule type="expression" dxfId="6137" priority="232">
      <formula>AND(AD71&gt;0, AD71&lt;10000000000)</formula>
    </cfRule>
    <cfRule type="cellIs" dxfId="6136" priority="233" operator="equal">
      <formula>"yes"</formula>
    </cfRule>
    <cfRule type="cellIs" dxfId="6135" priority="234" operator="equal">
      <formula>"no"</formula>
    </cfRule>
    <cfRule type="cellIs" dxfId="6134" priority="235" operator="equal">
      <formula>"remove"</formula>
    </cfRule>
  </conditionalFormatting>
  <conditionalFormatting sqref="AD71">
    <cfRule type="expression" dxfId="6133" priority="236">
      <formula>$J71="SoftStrap"</formula>
    </cfRule>
    <cfRule type="expression" dxfId="6132" priority="237">
      <formula>$J71="GP2_CATEGORY"</formula>
    </cfRule>
    <cfRule type="expression" dxfId="6131" priority="238">
      <formula>$J71="GP3_CATEGORY"</formula>
    </cfRule>
    <cfRule type="expression" dxfId="6130" priority="239">
      <formula>$J71="GP3_IFP_CATEGORY"</formula>
    </cfRule>
    <cfRule type="expression" dxfId="6129" priority="240">
      <formula>$J71="GP1_CATEGORY"</formula>
    </cfRule>
    <cfRule type="expression" dxfId="6128" priority="241">
      <formula>$J71="GP1_IFP_CATEGORY"</formula>
    </cfRule>
  </conditionalFormatting>
  <conditionalFormatting sqref="AD215:AD216">
    <cfRule type="expression" dxfId="6127" priority="220">
      <formula>AND(AD215=0, AD215&lt;&gt;"")</formula>
    </cfRule>
    <cfRule type="expression" dxfId="6126" priority="221">
      <formula>AND(AD215&gt;0, AD215&lt;10000000000)</formula>
    </cfRule>
    <cfRule type="cellIs" dxfId="6125" priority="222" operator="equal">
      <formula>"yes"</formula>
    </cfRule>
    <cfRule type="cellIs" dxfId="6124" priority="223" operator="equal">
      <formula>"no"</formula>
    </cfRule>
    <cfRule type="cellIs" dxfId="6123" priority="224" operator="equal">
      <formula>"remove"</formula>
    </cfRule>
  </conditionalFormatting>
  <conditionalFormatting sqref="AD215:AD216">
    <cfRule type="expression" dxfId="6122" priority="225">
      <formula>$J215="SoftStrap"</formula>
    </cfRule>
    <cfRule type="expression" dxfId="6121" priority="226">
      <formula>$J215="GP2_CATEGORY"</formula>
    </cfRule>
    <cfRule type="expression" dxfId="6120" priority="227">
      <formula>$J215="GP3_CATEGORY"</formula>
    </cfRule>
    <cfRule type="expression" dxfId="6119" priority="228">
      <formula>$J215="GP3_IFP_CATEGORY"</formula>
    </cfRule>
    <cfRule type="expression" dxfId="6118" priority="229">
      <formula>$J215="GP1_CATEGORY"</formula>
    </cfRule>
    <cfRule type="expression" dxfId="6117" priority="230">
      <formula>$J215="GP1_IFP_CATEGORY"</formula>
    </cfRule>
  </conditionalFormatting>
  <conditionalFormatting sqref="AD213:AD214">
    <cfRule type="expression" dxfId="6116" priority="209">
      <formula>AND(AD213=0, AD213&lt;&gt;"")</formula>
    </cfRule>
    <cfRule type="expression" dxfId="6115" priority="210">
      <formula>AND(AD213&gt;0, AD213&lt;10000000000)</formula>
    </cfRule>
    <cfRule type="cellIs" dxfId="6114" priority="211" operator="equal">
      <formula>"yes"</formula>
    </cfRule>
    <cfRule type="cellIs" dxfId="6113" priority="212" operator="equal">
      <formula>"no"</formula>
    </cfRule>
    <cfRule type="cellIs" dxfId="6112" priority="213" operator="equal">
      <formula>"remove"</formula>
    </cfRule>
  </conditionalFormatting>
  <conditionalFormatting sqref="AD213:AD214">
    <cfRule type="expression" dxfId="6111" priority="214">
      <formula>$J213="SoftStrap"</formula>
    </cfRule>
    <cfRule type="expression" dxfId="6110" priority="215">
      <formula>$J213="GP2_CATEGORY"</formula>
    </cfRule>
    <cfRule type="expression" dxfId="6109" priority="216">
      <formula>$J213="GP3_CATEGORY"</formula>
    </cfRule>
    <cfRule type="expression" dxfId="6108" priority="217">
      <formula>$J213="GP3_IFP_CATEGORY"</formula>
    </cfRule>
    <cfRule type="expression" dxfId="6107" priority="218">
      <formula>$J213="GP1_CATEGORY"</formula>
    </cfRule>
    <cfRule type="expression" dxfId="6106" priority="219">
      <formula>$J213="GP1_IFP_CATEGORY"</formula>
    </cfRule>
  </conditionalFormatting>
  <conditionalFormatting sqref="AD243:AD245">
    <cfRule type="expression" dxfId="6105" priority="198">
      <formula>AND(AD243=0, AD243&lt;&gt;"")</formula>
    </cfRule>
    <cfRule type="expression" dxfId="6104" priority="199">
      <formula>AND(AD243&gt;0, AD243&lt;10000000000)</formula>
    </cfRule>
    <cfRule type="cellIs" dxfId="6103" priority="200" operator="equal">
      <formula>"yes"</formula>
    </cfRule>
    <cfRule type="cellIs" dxfId="6102" priority="201" operator="equal">
      <formula>"no"</formula>
    </cfRule>
    <cfRule type="cellIs" dxfId="6101" priority="202" operator="equal">
      <formula>"remove"</formula>
    </cfRule>
  </conditionalFormatting>
  <conditionalFormatting sqref="AD243:AD245">
    <cfRule type="expression" dxfId="6100" priority="203">
      <formula>$J243="SoftStrap"</formula>
    </cfRule>
    <cfRule type="expression" dxfId="6099" priority="204">
      <formula>$J243="GP2_CATEGORY"</formula>
    </cfRule>
    <cfRule type="expression" dxfId="6098" priority="205">
      <formula>$J243="GP3_CATEGORY"</formula>
    </cfRule>
    <cfRule type="expression" dxfId="6097" priority="206">
      <formula>$J243="GP3_IFP_CATEGORY"</formula>
    </cfRule>
    <cfRule type="expression" dxfId="6096" priority="207">
      <formula>$J243="GP1_CATEGORY"</formula>
    </cfRule>
    <cfRule type="expression" dxfId="6095" priority="208">
      <formula>$J243="GP1_IFP_CATEGORY"</formula>
    </cfRule>
  </conditionalFormatting>
  <conditionalFormatting sqref="AD254:AD257 AD259:AD281 AD285:AD321">
    <cfRule type="expression" dxfId="6094" priority="187">
      <formula>AND(AD254=0, AD254&lt;&gt;"")</formula>
    </cfRule>
    <cfRule type="expression" dxfId="6093" priority="188">
      <formula>AND(AD254&gt;0, AD254&lt;10000000000)</formula>
    </cfRule>
    <cfRule type="cellIs" dxfId="6092" priority="189" operator="equal">
      <formula>"yes"</formula>
    </cfRule>
    <cfRule type="cellIs" dxfId="6091" priority="190" operator="equal">
      <formula>"no"</formula>
    </cfRule>
    <cfRule type="cellIs" dxfId="6090" priority="191" operator="equal">
      <formula>"remove"</formula>
    </cfRule>
  </conditionalFormatting>
  <conditionalFormatting sqref="AD254:AD257 AD259:AD281 AD285:AD321">
    <cfRule type="expression" dxfId="6089" priority="192">
      <formula>$J254="SoftStrap"</formula>
    </cfRule>
    <cfRule type="expression" dxfId="6088" priority="193">
      <formula>$J254="GP2_CATEGORY"</formula>
    </cfRule>
    <cfRule type="expression" dxfId="6087" priority="194">
      <formula>$J254="GP3_CATEGORY"</formula>
    </cfRule>
    <cfRule type="expression" dxfId="6086" priority="195">
      <formula>$J254="GP3_IFP_CATEGORY"</formula>
    </cfRule>
    <cfRule type="expression" dxfId="6085" priority="196">
      <formula>$J254="GP1_CATEGORY"</formula>
    </cfRule>
    <cfRule type="expression" dxfId="6084" priority="197">
      <formula>$J254="GP1_IFP_CATEGORY"</formula>
    </cfRule>
  </conditionalFormatting>
  <conditionalFormatting sqref="AD258">
    <cfRule type="expression" dxfId="6083" priority="181">
      <formula>$J258="SoftStrap"</formula>
    </cfRule>
    <cfRule type="expression" dxfId="6082" priority="182">
      <formula>$J258="GP2_CATEGORY"</formula>
    </cfRule>
    <cfRule type="expression" dxfId="6081" priority="183">
      <formula>$J258="GP3_CATEGORY"</formula>
    </cfRule>
    <cfRule type="expression" dxfId="6080" priority="184">
      <formula>$J258="GP3_IFP_CATEGORY"</formula>
    </cfRule>
    <cfRule type="expression" dxfId="6079" priority="185">
      <formula>$J258="GP1_CATEGORY"</formula>
    </cfRule>
    <cfRule type="expression" dxfId="6078" priority="186">
      <formula>$J258="GP1_IFP_CATEGORY"</formula>
    </cfRule>
  </conditionalFormatting>
  <conditionalFormatting sqref="AD258">
    <cfRule type="expression" dxfId="6077" priority="176">
      <formula>AND(AD258=0, AD258&lt;&gt;"")</formula>
    </cfRule>
    <cfRule type="expression" dxfId="6076" priority="177">
      <formula>AND(AD258&gt;0, AD258&lt;10000000000)</formula>
    </cfRule>
    <cfRule type="cellIs" dxfId="6075" priority="178" operator="equal">
      <formula>"yes"</formula>
    </cfRule>
    <cfRule type="cellIs" dxfId="6074" priority="179" operator="equal">
      <formula>"no"</formula>
    </cfRule>
    <cfRule type="cellIs" dxfId="6073" priority="180" operator="equal">
      <formula>"remove"</formula>
    </cfRule>
  </conditionalFormatting>
  <conditionalFormatting sqref="AD258">
    <cfRule type="expression" dxfId="6072" priority="171">
      <formula>AND(AD258=0, AD258&lt;&gt;"")</formula>
    </cfRule>
    <cfRule type="expression" dxfId="6071" priority="172">
      <formula>AND(AD258&gt;0, AD258&lt;10000000000)</formula>
    </cfRule>
    <cfRule type="cellIs" dxfId="6070" priority="173" operator="equal">
      <formula>"yes"</formula>
    </cfRule>
    <cfRule type="cellIs" dxfId="6069" priority="174" operator="equal">
      <formula>"no"</formula>
    </cfRule>
    <cfRule type="cellIs" dxfId="6068" priority="175" operator="equal">
      <formula>"remove"</formula>
    </cfRule>
  </conditionalFormatting>
  <conditionalFormatting sqref="AD258">
    <cfRule type="expression" dxfId="6067" priority="166">
      <formula>AND(AD258=0, AD258&lt;&gt;"")</formula>
    </cfRule>
    <cfRule type="expression" dxfId="6066" priority="167">
      <formula>AND(AD258&gt;0, AD258&lt;10000000000)</formula>
    </cfRule>
    <cfRule type="cellIs" dxfId="6065" priority="168" operator="equal">
      <formula>"yes"</formula>
    </cfRule>
    <cfRule type="cellIs" dxfId="6064" priority="169" operator="equal">
      <formula>"no"</formula>
    </cfRule>
    <cfRule type="cellIs" dxfId="6063" priority="170" operator="equal">
      <formula>"remove"</formula>
    </cfRule>
  </conditionalFormatting>
  <conditionalFormatting sqref="AD258">
    <cfRule type="expression" dxfId="6062" priority="161">
      <formula>AND(AD258=0, AD258&lt;&gt;"")</formula>
    </cfRule>
    <cfRule type="expression" dxfId="6061" priority="162">
      <formula>AND(AD258&gt;0, AD258&lt;10000000000)</formula>
    </cfRule>
    <cfRule type="cellIs" dxfId="6060" priority="163" operator="equal">
      <formula>"yes"</formula>
    </cfRule>
    <cfRule type="cellIs" dxfId="6059" priority="164" operator="equal">
      <formula>"no"</formula>
    </cfRule>
    <cfRule type="cellIs" dxfId="6058" priority="165" operator="equal">
      <formula>"remove"</formula>
    </cfRule>
  </conditionalFormatting>
  <conditionalFormatting sqref="AD258">
    <cfRule type="expression" dxfId="6057" priority="156">
      <formula>AND(AD258=0, AD258&lt;&gt;"")</formula>
    </cfRule>
    <cfRule type="expression" dxfId="6056" priority="157">
      <formula>AND(AD258&gt;0, AD258&lt;10000000000)</formula>
    </cfRule>
    <cfRule type="cellIs" dxfId="6055" priority="158" operator="equal">
      <formula>"yes"</formula>
    </cfRule>
    <cfRule type="cellIs" dxfId="6054" priority="159" operator="equal">
      <formula>"no"</formula>
    </cfRule>
    <cfRule type="cellIs" dxfId="6053" priority="160" operator="equal">
      <formula>"remove"</formula>
    </cfRule>
  </conditionalFormatting>
  <conditionalFormatting sqref="AD258">
    <cfRule type="expression" dxfId="6052" priority="151">
      <formula>AND(AD258=0, AD258&lt;&gt;"")</formula>
    </cfRule>
    <cfRule type="expression" dxfId="6051" priority="152">
      <formula>AND(AD258&gt;0, AD258&lt;10000000000)</formula>
    </cfRule>
    <cfRule type="cellIs" dxfId="6050" priority="153" operator="equal">
      <formula>"yes"</formula>
    </cfRule>
    <cfRule type="cellIs" dxfId="6049" priority="154" operator="equal">
      <formula>"no"</formula>
    </cfRule>
    <cfRule type="cellIs" dxfId="6048" priority="155" operator="equal">
      <formula>"remove"</formula>
    </cfRule>
  </conditionalFormatting>
  <conditionalFormatting sqref="AD282">
    <cfRule type="expression" dxfId="6047" priority="145">
      <formula>$J282="SoftStrap"</formula>
    </cfRule>
    <cfRule type="expression" dxfId="6046" priority="146">
      <formula>$J282="GP2_CATEGORY"</formula>
    </cfRule>
    <cfRule type="expression" dxfId="6045" priority="147">
      <formula>$J282="GP3_CATEGORY"</formula>
    </cfRule>
    <cfRule type="expression" dxfId="6044" priority="148">
      <formula>$J282="GP3_IFP_CATEGORY"</formula>
    </cfRule>
    <cfRule type="expression" dxfId="6043" priority="149">
      <formula>$J282="GP1_CATEGORY"</formula>
    </cfRule>
    <cfRule type="expression" dxfId="6042" priority="150">
      <formula>$J282="GP1_IFP_CATEGORY"</formula>
    </cfRule>
  </conditionalFormatting>
  <conditionalFormatting sqref="AD282">
    <cfRule type="expression" dxfId="6041" priority="140">
      <formula>AND(AD282=0, AD282&lt;&gt;"")</formula>
    </cfRule>
    <cfRule type="expression" dxfId="6040" priority="141">
      <formula>AND(AD282&gt;0, AD282&lt;10000000000)</formula>
    </cfRule>
    <cfRule type="cellIs" dxfId="6039" priority="142" operator="equal">
      <formula>"yes"</formula>
    </cfRule>
    <cfRule type="cellIs" dxfId="6038" priority="143" operator="equal">
      <formula>"no"</formula>
    </cfRule>
    <cfRule type="cellIs" dxfId="6037" priority="144" operator="equal">
      <formula>"remove"</formula>
    </cfRule>
  </conditionalFormatting>
  <conditionalFormatting sqref="AD282">
    <cfRule type="expression" dxfId="6036" priority="135">
      <formula>AND(AD282=0, AD282&lt;&gt;"")</formula>
    </cfRule>
    <cfRule type="expression" dxfId="6035" priority="136">
      <formula>AND(AD282&gt;0, AD282&lt;10000000000)</formula>
    </cfRule>
    <cfRule type="cellIs" dxfId="6034" priority="137" operator="equal">
      <formula>"yes"</formula>
    </cfRule>
    <cfRule type="cellIs" dxfId="6033" priority="138" operator="equal">
      <formula>"no"</formula>
    </cfRule>
    <cfRule type="cellIs" dxfId="6032" priority="139" operator="equal">
      <formula>"remove"</formula>
    </cfRule>
  </conditionalFormatting>
  <conditionalFormatting sqref="AD282">
    <cfRule type="expression" dxfId="6031" priority="130">
      <formula>AND(AD282=0, AD282&lt;&gt;"")</formula>
    </cfRule>
    <cfRule type="expression" dxfId="6030" priority="131">
      <formula>AND(AD282&gt;0, AD282&lt;10000000000)</formula>
    </cfRule>
    <cfRule type="cellIs" dxfId="6029" priority="132" operator="equal">
      <formula>"yes"</formula>
    </cfRule>
    <cfRule type="cellIs" dxfId="6028" priority="133" operator="equal">
      <formula>"no"</formula>
    </cfRule>
    <cfRule type="cellIs" dxfId="6027" priority="134" operator="equal">
      <formula>"remove"</formula>
    </cfRule>
  </conditionalFormatting>
  <conditionalFormatting sqref="AD282">
    <cfRule type="expression" dxfId="6026" priority="125">
      <formula>AND(AD282=0, AD282&lt;&gt;"")</formula>
    </cfRule>
    <cfRule type="expression" dxfId="6025" priority="126">
      <formula>AND(AD282&gt;0, AD282&lt;10000000000)</formula>
    </cfRule>
    <cfRule type="cellIs" dxfId="6024" priority="127" operator="equal">
      <formula>"yes"</formula>
    </cfRule>
    <cfRule type="cellIs" dxfId="6023" priority="128" operator="equal">
      <formula>"no"</formula>
    </cfRule>
    <cfRule type="cellIs" dxfId="6022" priority="129" operator="equal">
      <formula>"remove"</formula>
    </cfRule>
  </conditionalFormatting>
  <conditionalFormatting sqref="AD282">
    <cfRule type="expression" dxfId="6021" priority="120">
      <formula>AND(AD282=0, AD282&lt;&gt;"")</formula>
    </cfRule>
    <cfRule type="expression" dxfId="6020" priority="121">
      <formula>AND(AD282&gt;0, AD282&lt;10000000000)</formula>
    </cfRule>
    <cfRule type="cellIs" dxfId="6019" priority="122" operator="equal">
      <formula>"yes"</formula>
    </cfRule>
    <cfRule type="cellIs" dxfId="6018" priority="123" operator="equal">
      <formula>"no"</formula>
    </cfRule>
    <cfRule type="cellIs" dxfId="6017" priority="124" operator="equal">
      <formula>"remove"</formula>
    </cfRule>
  </conditionalFormatting>
  <conditionalFormatting sqref="AD282">
    <cfRule type="expression" dxfId="6016" priority="115">
      <formula>AND(AD282=0, AD282&lt;&gt;"")</formula>
    </cfRule>
    <cfRule type="expression" dxfId="6015" priority="116">
      <formula>AND(AD282&gt;0, AD282&lt;10000000000)</formula>
    </cfRule>
    <cfRule type="cellIs" dxfId="6014" priority="117" operator="equal">
      <formula>"yes"</formula>
    </cfRule>
    <cfRule type="cellIs" dxfId="6013" priority="118" operator="equal">
      <formula>"no"</formula>
    </cfRule>
    <cfRule type="cellIs" dxfId="6012" priority="119" operator="equal">
      <formula>"remove"</formula>
    </cfRule>
  </conditionalFormatting>
  <conditionalFormatting sqref="AD283">
    <cfRule type="expression" dxfId="6011" priority="109">
      <formula>$J283="SoftStrap"</formula>
    </cfRule>
    <cfRule type="expression" dxfId="6010" priority="110">
      <formula>$J283="GP2_CATEGORY"</formula>
    </cfRule>
    <cfRule type="expression" dxfId="6009" priority="111">
      <formula>$J283="GP3_CATEGORY"</formula>
    </cfRule>
    <cfRule type="expression" dxfId="6008" priority="112">
      <formula>$J283="GP3_IFP_CATEGORY"</formula>
    </cfRule>
    <cfRule type="expression" dxfId="6007" priority="113">
      <formula>$J283="GP1_CATEGORY"</formula>
    </cfRule>
    <cfRule type="expression" dxfId="6006" priority="114">
      <formula>$J283="GP1_IFP_CATEGORY"</formula>
    </cfRule>
  </conditionalFormatting>
  <conditionalFormatting sqref="AD283">
    <cfRule type="expression" dxfId="6005" priority="104">
      <formula>AND(AD283=0, AD283&lt;&gt;"")</formula>
    </cfRule>
    <cfRule type="expression" dxfId="6004" priority="105">
      <formula>AND(AD283&gt;0, AD283&lt;10000000000)</formula>
    </cfRule>
    <cfRule type="cellIs" dxfId="6003" priority="106" operator="equal">
      <formula>"yes"</formula>
    </cfRule>
    <cfRule type="cellIs" dxfId="6002" priority="107" operator="equal">
      <formula>"no"</formula>
    </cfRule>
    <cfRule type="cellIs" dxfId="6001" priority="108" operator="equal">
      <formula>"remove"</formula>
    </cfRule>
  </conditionalFormatting>
  <conditionalFormatting sqref="AD283">
    <cfRule type="expression" dxfId="6000" priority="99">
      <formula>AND(AD283=0, AD283&lt;&gt;"")</formula>
    </cfRule>
    <cfRule type="expression" dxfId="5999" priority="100">
      <formula>AND(AD283&gt;0, AD283&lt;10000000000)</formula>
    </cfRule>
    <cfRule type="cellIs" dxfId="5998" priority="101" operator="equal">
      <formula>"yes"</formula>
    </cfRule>
    <cfRule type="cellIs" dxfId="5997" priority="102" operator="equal">
      <formula>"no"</formula>
    </cfRule>
    <cfRule type="cellIs" dxfId="5996" priority="103" operator="equal">
      <formula>"remove"</formula>
    </cfRule>
  </conditionalFormatting>
  <conditionalFormatting sqref="AD283">
    <cfRule type="expression" dxfId="5995" priority="94">
      <formula>AND(AD283=0, AD283&lt;&gt;"")</formula>
    </cfRule>
    <cfRule type="expression" dxfId="5994" priority="95">
      <formula>AND(AD283&gt;0, AD283&lt;10000000000)</formula>
    </cfRule>
    <cfRule type="cellIs" dxfId="5993" priority="96" operator="equal">
      <formula>"yes"</formula>
    </cfRule>
    <cfRule type="cellIs" dxfId="5992" priority="97" operator="equal">
      <formula>"no"</formula>
    </cfRule>
    <cfRule type="cellIs" dxfId="5991" priority="98" operator="equal">
      <formula>"remove"</formula>
    </cfRule>
  </conditionalFormatting>
  <conditionalFormatting sqref="AD283">
    <cfRule type="expression" dxfId="5990" priority="89">
      <formula>AND(AD283=0, AD283&lt;&gt;"")</formula>
    </cfRule>
    <cfRule type="expression" dxfId="5989" priority="90">
      <formula>AND(AD283&gt;0, AD283&lt;10000000000)</formula>
    </cfRule>
    <cfRule type="cellIs" dxfId="5988" priority="91" operator="equal">
      <formula>"yes"</formula>
    </cfRule>
    <cfRule type="cellIs" dxfId="5987" priority="92" operator="equal">
      <formula>"no"</formula>
    </cfRule>
    <cfRule type="cellIs" dxfId="5986" priority="93" operator="equal">
      <formula>"remove"</formula>
    </cfRule>
  </conditionalFormatting>
  <conditionalFormatting sqref="AD283">
    <cfRule type="expression" dxfId="5985" priority="84">
      <formula>AND(AD283=0, AD283&lt;&gt;"")</formula>
    </cfRule>
    <cfRule type="expression" dxfId="5984" priority="85">
      <formula>AND(AD283&gt;0, AD283&lt;10000000000)</formula>
    </cfRule>
    <cfRule type="cellIs" dxfId="5983" priority="86" operator="equal">
      <formula>"yes"</formula>
    </cfRule>
    <cfRule type="cellIs" dxfId="5982" priority="87" operator="equal">
      <formula>"no"</formula>
    </cfRule>
    <cfRule type="cellIs" dxfId="5981" priority="88" operator="equal">
      <formula>"remove"</formula>
    </cfRule>
  </conditionalFormatting>
  <conditionalFormatting sqref="AD283">
    <cfRule type="expression" dxfId="5980" priority="79">
      <formula>AND(AD283=0, AD283&lt;&gt;"")</formula>
    </cfRule>
    <cfRule type="expression" dxfId="5979" priority="80">
      <formula>AND(AD283&gt;0, AD283&lt;10000000000)</formula>
    </cfRule>
    <cfRule type="cellIs" dxfId="5978" priority="81" operator="equal">
      <formula>"yes"</formula>
    </cfRule>
    <cfRule type="cellIs" dxfId="5977" priority="82" operator="equal">
      <formula>"no"</formula>
    </cfRule>
    <cfRule type="cellIs" dxfId="5976" priority="83" operator="equal">
      <formula>"remove"</formula>
    </cfRule>
  </conditionalFormatting>
  <conditionalFormatting sqref="AD284">
    <cfRule type="expression" dxfId="5975" priority="73">
      <formula>$J284="SoftStrap"</formula>
    </cfRule>
    <cfRule type="expression" dxfId="5974" priority="74">
      <formula>$J284="GP2_CATEGORY"</formula>
    </cfRule>
    <cfRule type="expression" dxfId="5973" priority="75">
      <formula>$J284="GP3_CATEGORY"</formula>
    </cfRule>
    <cfRule type="expression" dxfId="5972" priority="76">
      <formula>$J284="GP3_IFP_CATEGORY"</formula>
    </cfRule>
    <cfRule type="expression" dxfId="5971" priority="77">
      <formula>$J284="GP1_CATEGORY"</formula>
    </cfRule>
    <cfRule type="expression" dxfId="5970" priority="78">
      <formula>$J284="GP1_IFP_CATEGORY"</formula>
    </cfRule>
  </conditionalFormatting>
  <conditionalFormatting sqref="AD284">
    <cfRule type="expression" dxfId="5969" priority="68">
      <formula>AND(AD284=0, AD284&lt;&gt;"")</formula>
    </cfRule>
    <cfRule type="expression" dxfId="5968" priority="69">
      <formula>AND(AD284&gt;0, AD284&lt;10000000000)</formula>
    </cfRule>
    <cfRule type="cellIs" dxfId="5967" priority="70" operator="equal">
      <formula>"yes"</formula>
    </cfRule>
    <cfRule type="cellIs" dxfId="5966" priority="71" operator="equal">
      <formula>"no"</formula>
    </cfRule>
    <cfRule type="cellIs" dxfId="5965" priority="72" operator="equal">
      <formula>"remove"</formula>
    </cfRule>
  </conditionalFormatting>
  <conditionalFormatting sqref="AD284">
    <cfRule type="expression" dxfId="5964" priority="63">
      <formula>AND(AD284=0, AD284&lt;&gt;"")</formula>
    </cfRule>
    <cfRule type="expression" dxfId="5963" priority="64">
      <formula>AND(AD284&gt;0, AD284&lt;10000000000)</formula>
    </cfRule>
    <cfRule type="cellIs" dxfId="5962" priority="65" operator="equal">
      <formula>"yes"</formula>
    </cfRule>
    <cfRule type="cellIs" dxfId="5961" priority="66" operator="equal">
      <formula>"no"</formula>
    </cfRule>
    <cfRule type="cellIs" dxfId="5960" priority="67" operator="equal">
      <formula>"remove"</formula>
    </cfRule>
  </conditionalFormatting>
  <conditionalFormatting sqref="AD284">
    <cfRule type="expression" dxfId="5959" priority="58">
      <formula>AND(AD284=0, AD284&lt;&gt;"")</formula>
    </cfRule>
    <cfRule type="expression" dxfId="5958" priority="59">
      <formula>AND(AD284&gt;0, AD284&lt;10000000000)</formula>
    </cfRule>
    <cfRule type="cellIs" dxfId="5957" priority="60" operator="equal">
      <formula>"yes"</formula>
    </cfRule>
    <cfRule type="cellIs" dxfId="5956" priority="61" operator="equal">
      <formula>"no"</formula>
    </cfRule>
    <cfRule type="cellIs" dxfId="5955" priority="62" operator="equal">
      <formula>"remove"</formula>
    </cfRule>
  </conditionalFormatting>
  <conditionalFormatting sqref="AD284">
    <cfRule type="expression" dxfId="5954" priority="53">
      <formula>AND(AD284=0, AD284&lt;&gt;"")</formula>
    </cfRule>
    <cfRule type="expression" dxfId="5953" priority="54">
      <formula>AND(AD284&gt;0, AD284&lt;10000000000)</formula>
    </cfRule>
    <cfRule type="cellIs" dxfId="5952" priority="55" operator="equal">
      <formula>"yes"</formula>
    </cfRule>
    <cfRule type="cellIs" dxfId="5951" priority="56" operator="equal">
      <formula>"no"</formula>
    </cfRule>
    <cfRule type="cellIs" dxfId="5950" priority="57" operator="equal">
      <formula>"remove"</formula>
    </cfRule>
  </conditionalFormatting>
  <conditionalFormatting sqref="AD284">
    <cfRule type="expression" dxfId="5949" priority="48">
      <formula>AND(AD284=0, AD284&lt;&gt;"")</formula>
    </cfRule>
    <cfRule type="expression" dxfId="5948" priority="49">
      <formula>AND(AD284&gt;0, AD284&lt;10000000000)</formula>
    </cfRule>
    <cfRule type="cellIs" dxfId="5947" priority="50" operator="equal">
      <formula>"yes"</formula>
    </cfRule>
    <cfRule type="cellIs" dxfId="5946" priority="51" operator="equal">
      <formula>"no"</formula>
    </cfRule>
    <cfRule type="cellIs" dxfId="5945" priority="52" operator="equal">
      <formula>"remove"</formula>
    </cfRule>
  </conditionalFormatting>
  <conditionalFormatting sqref="AD284">
    <cfRule type="expression" dxfId="5944" priority="43">
      <formula>AND(AD284=0, AD284&lt;&gt;"")</formula>
    </cfRule>
    <cfRule type="expression" dxfId="5943" priority="44">
      <formula>AND(AD284&gt;0, AD284&lt;10000000000)</formula>
    </cfRule>
    <cfRule type="cellIs" dxfId="5942" priority="45" operator="equal">
      <formula>"yes"</formula>
    </cfRule>
    <cfRule type="cellIs" dxfId="5941" priority="46" operator="equal">
      <formula>"no"</formula>
    </cfRule>
    <cfRule type="cellIs" dxfId="5940" priority="47" operator="equal">
      <formula>"remove"</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896" priority="10" operator="equal">
      <formula>0</formula>
    </cfRule>
  </conditionalFormatting>
  <conditionalFormatting sqref="A57">
    <cfRule type="cellIs" dxfId="5895" priority="9" operator="equal">
      <formula>0</formula>
    </cfRule>
  </conditionalFormatting>
  <conditionalFormatting sqref="A58">
    <cfRule type="cellIs" dxfId="5894" priority="8" operator="equal">
      <formula>0</formula>
    </cfRule>
  </conditionalFormatting>
  <conditionalFormatting sqref="A60">
    <cfRule type="cellIs" dxfId="5893" priority="7" operator="equal">
      <formula>0</formula>
    </cfRule>
  </conditionalFormatting>
  <conditionalFormatting sqref="A62 A67">
    <cfRule type="cellIs" priority="6" operator="equal">
      <formula>0</formula>
    </cfRule>
  </conditionalFormatting>
  <conditionalFormatting sqref="A63">
    <cfRule type="cellIs" dxfId="5892" priority="5" operator="equal">
      <formula>0</formula>
    </cfRule>
  </conditionalFormatting>
  <conditionalFormatting sqref="A64">
    <cfRule type="cellIs" dxfId="5891" priority="3" operator="equal">
      <formula>0</formula>
    </cfRule>
    <cfRule type="cellIs" dxfId="5890" priority="4" operator="equal">
      <formula>0</formula>
    </cfRule>
  </conditionalFormatting>
  <conditionalFormatting sqref="A59">
    <cfRule type="cellIs" dxfId="5889"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5888" priority="434" operator="equal">
      <formula>1</formula>
    </cfRule>
  </conditionalFormatting>
  <conditionalFormatting sqref="AD1:AF1 AD2 Q1:AB2 AF2 AH1:DD2 Q3:DD30 Q32:DD57 Q128:DD128 Q208:DD231 Q238:DD1048576 Q61:DD125 Q131:DD201">
    <cfRule type="expression" dxfId="5887" priority="429">
      <formula>AND(Q1=0, Q1&lt;&gt;"")</formula>
    </cfRule>
    <cfRule type="expression" dxfId="5886" priority="430">
      <formula>AND(Q1&gt;0, Q1&lt;10000000000)</formula>
    </cfRule>
    <cfRule type="cellIs" dxfId="5885" priority="431" operator="equal">
      <formula>"yes"</formula>
    </cfRule>
    <cfRule type="cellIs" dxfId="5884" priority="432" operator="equal">
      <formula>"no"</formula>
    </cfRule>
    <cfRule type="cellIs" dxfId="5883" priority="433" operator="equal">
      <formula>"remove"</formula>
    </cfRule>
  </conditionalFormatting>
  <conditionalFormatting sqref="O5:O30 O32:O57 O61:O127 O129:O205 O208:O231 O238:O1048576">
    <cfRule type="expression" dxfId="5882" priority="428">
      <formula>COUNTIF($O$5:$O5,$O5)&gt;1</formula>
    </cfRule>
  </conditionalFormatting>
  <conditionalFormatting sqref="N5:N30 N32:N57 N61:N127 N129:N205 N208:N231 N238:N1048576">
    <cfRule type="expression" dxfId="5881" priority="427">
      <formula>COUNTIF($N$5:$N5,$N5)&gt;1</formula>
    </cfRule>
  </conditionalFormatting>
  <conditionalFormatting sqref="H5:H30 H32:H57 H128 H131:H201 H61:H125 H208:H231 H238:H1048576">
    <cfRule type="containsText" dxfId="5880"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5879" priority="435">
      <formula>$K5="SoftStrap"</formula>
    </cfRule>
    <cfRule type="expression" dxfId="5878" priority="436">
      <formula>$K5="GP2_CATEGORY"</formula>
    </cfRule>
    <cfRule type="expression" dxfId="5877" priority="437">
      <formula>$K5="GP3_CATEGORY"</formula>
    </cfRule>
    <cfRule type="expression" dxfId="5876" priority="438">
      <formula>$K5="GP3_IFP_CATEGORY"</formula>
    </cfRule>
    <cfRule type="expression" dxfId="5875" priority="439">
      <formula>$K5="GP1_CATEGORY"</formula>
    </cfRule>
    <cfRule type="expression" dxfId="5874" priority="440">
      <formula>$K5="GP1_IFP_CATEGORY"</formula>
    </cfRule>
  </conditionalFormatting>
  <conditionalFormatting sqref="AG1">
    <cfRule type="expression" dxfId="5873" priority="421">
      <formula>AND(AG1=0, AG1&lt;&gt;"")</formula>
    </cfRule>
    <cfRule type="expression" dxfId="5872" priority="422">
      <formula>AND(AG1&gt;0, AG1&lt;10000000000)</formula>
    </cfRule>
    <cfRule type="cellIs" dxfId="5871" priority="423" operator="equal">
      <formula>"yes"</formula>
    </cfRule>
    <cfRule type="cellIs" dxfId="5870" priority="424" operator="equal">
      <formula>"no"</formula>
    </cfRule>
    <cfRule type="cellIs" dxfId="5869" priority="425" operator="equal">
      <formula>"remove"</formula>
    </cfRule>
  </conditionalFormatting>
  <conditionalFormatting sqref="M126 M129">
    <cfRule type="cellIs" dxfId="5868"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5867" priority="408">
      <formula>AND(Q126=0, Q126&lt;&gt;"")</formula>
    </cfRule>
    <cfRule type="expression" dxfId="5866" priority="409">
      <formula>AND(Q126&gt;0, Q126&lt;10000000000)</formula>
    </cfRule>
    <cfRule type="cellIs" dxfId="5865" priority="410" operator="equal">
      <formula>"yes"</formula>
    </cfRule>
    <cfRule type="cellIs" dxfId="5864" priority="411" operator="equal">
      <formula>"no"</formula>
    </cfRule>
    <cfRule type="cellIs" dxfId="5863" priority="412" operator="equal">
      <formula>"remove"</formula>
    </cfRule>
  </conditionalFormatting>
  <conditionalFormatting sqref="A126 E126:G126">
    <cfRule type="expression" dxfId="5862" priority="415">
      <formula>$K126="SoftStrap"</formula>
    </cfRule>
    <cfRule type="expression" dxfId="5861" priority="416">
      <formula>$K126="GP2_CATEGORY"</formula>
    </cfRule>
    <cfRule type="expression" dxfId="5860" priority="417">
      <formula>$K126="GP3_CATEGORY"</formula>
    </cfRule>
    <cfRule type="expression" dxfId="5859" priority="418">
      <formula>$K126="GP3_IFP_CATEGORY"</formula>
    </cfRule>
    <cfRule type="expression" dxfId="5858" priority="419">
      <formula>$K126="GP1_CATEGORY"</formula>
    </cfRule>
    <cfRule type="expression" dxfId="5857" priority="420">
      <formula>$K126="GP1_IFP_CATEGORY"</formula>
    </cfRule>
  </conditionalFormatting>
  <conditionalFormatting sqref="M127:M128">
    <cfRule type="cellIs" dxfId="5856"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5855" priority="401">
      <formula>AND(Q127=0, Q127&lt;&gt;"")</formula>
    </cfRule>
    <cfRule type="expression" dxfId="5854" priority="402">
      <formula>AND(Q127&gt;0, Q127&lt;10000000000)</formula>
    </cfRule>
    <cfRule type="cellIs" dxfId="5853" priority="403" operator="equal">
      <formula>"yes"</formula>
    </cfRule>
    <cfRule type="cellIs" dxfId="5852" priority="404" operator="equal">
      <formula>"no"</formula>
    </cfRule>
    <cfRule type="cellIs" dxfId="5851" priority="405" operator="equal">
      <formula>"remove"</formula>
    </cfRule>
  </conditionalFormatting>
  <conditionalFormatting sqref="M130">
    <cfRule type="cellIs" dxfId="5850"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5849" priority="388">
      <formula>AND(Q130=0, Q130&lt;&gt;"")</formula>
    </cfRule>
    <cfRule type="expression" dxfId="5848" priority="389">
      <formula>AND(Q130&gt;0, Q130&lt;10000000000)</formula>
    </cfRule>
    <cfRule type="cellIs" dxfId="5847" priority="390" operator="equal">
      <formula>"yes"</formula>
    </cfRule>
    <cfRule type="cellIs" dxfId="5846" priority="391" operator="equal">
      <formula>"no"</formula>
    </cfRule>
    <cfRule type="cellIs" dxfId="5845" priority="392" operator="equal">
      <formula>"remove"</formula>
    </cfRule>
  </conditionalFormatting>
  <conditionalFormatting sqref="A130:G130">
    <cfRule type="expression" dxfId="5844" priority="395">
      <formula>$K130="SoftStrap"</formula>
    </cfRule>
    <cfRule type="expression" dxfId="5843" priority="396">
      <formula>$K130="GP2_CATEGORY"</formula>
    </cfRule>
    <cfRule type="expression" dxfId="5842" priority="397">
      <formula>$K130="GP3_CATEGORY"</formula>
    </cfRule>
    <cfRule type="expression" dxfId="5841" priority="398">
      <formula>$K130="GP3_IFP_CATEGORY"</formula>
    </cfRule>
    <cfRule type="expression" dxfId="5840" priority="399">
      <formula>$K130="GP1_CATEGORY"</formula>
    </cfRule>
    <cfRule type="expression" dxfId="5839" priority="400">
      <formula>$K130="GP1_IFP_CATEGORY"</formula>
    </cfRule>
  </conditionalFormatting>
  <conditionalFormatting sqref="O130">
    <cfRule type="expression" dxfId="5838" priority="382">
      <formula>$K130="SoftStrap"</formula>
    </cfRule>
    <cfRule type="expression" dxfId="5837" priority="383">
      <formula>$K130="GP2_CATEGORY"</formula>
    </cfRule>
    <cfRule type="expression" dxfId="5836" priority="384">
      <formula>$K130="GP3_CATEGORY"</formula>
    </cfRule>
    <cfRule type="expression" dxfId="5835" priority="385">
      <formula>$K130="GP3_IFP_CATEGORY"</formula>
    </cfRule>
    <cfRule type="expression" dxfId="5834" priority="386">
      <formula>$K130="GP1_CATEGORY"</formula>
    </cfRule>
    <cfRule type="expression" dxfId="5833" priority="387">
      <formula>$K130="GP1_IFP_CATEGORY"</formula>
    </cfRule>
  </conditionalFormatting>
  <conditionalFormatting sqref="P130">
    <cfRule type="expression" dxfId="5832" priority="376">
      <formula>$K130="SoftStrap"</formula>
    </cfRule>
    <cfRule type="expression" dxfId="5831" priority="377">
      <formula>$K130="GP2_CATEGORY"</formula>
    </cfRule>
    <cfRule type="expression" dxfId="5830" priority="378">
      <formula>$K130="GP3_CATEGORY"</formula>
    </cfRule>
    <cfRule type="expression" dxfId="5829" priority="379">
      <formula>$K130="GP3_IFP_CATEGORY"</formula>
    </cfRule>
    <cfRule type="expression" dxfId="5828" priority="380">
      <formula>$K130="GP1_CATEGORY"</formula>
    </cfRule>
    <cfRule type="expression" dxfId="5827" priority="381">
      <formula>$K130="GP1_IFP_CATEGORY"</formula>
    </cfRule>
  </conditionalFormatting>
  <conditionalFormatting sqref="M31">
    <cfRule type="cellIs" dxfId="5826"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5825" priority="363">
      <formula>AND(Q31=0, Q31&lt;&gt;"")</formula>
    </cfRule>
    <cfRule type="expression" dxfId="5824" priority="364">
      <formula>AND(Q31&gt;0, Q31&lt;10000000000)</formula>
    </cfRule>
    <cfRule type="cellIs" dxfId="5823" priority="365" operator="equal">
      <formula>"yes"</formula>
    </cfRule>
    <cfRule type="cellIs" dxfId="5822" priority="366" operator="equal">
      <formula>"no"</formula>
    </cfRule>
    <cfRule type="cellIs" dxfId="5821" priority="367" operator="equal">
      <formula>"remove"</formula>
    </cfRule>
  </conditionalFormatting>
  <conditionalFormatting sqref="O31">
    <cfRule type="expression" dxfId="5820" priority="362">
      <formula>COUNTIF($O$5:$O31,$O31)&gt;1</formula>
    </cfRule>
  </conditionalFormatting>
  <conditionalFormatting sqref="N31">
    <cfRule type="expression" dxfId="5819" priority="361">
      <formula>COUNTIF($N$5:$N31,$N31)&gt;1</formula>
    </cfRule>
  </conditionalFormatting>
  <conditionalFormatting sqref="H31">
    <cfRule type="containsText" dxfId="5818" priority="360" operator="containsText" text="deprecated">
      <formula>NOT(ISERROR(SEARCH("deprecated",H31)))</formula>
    </cfRule>
  </conditionalFormatting>
  <conditionalFormatting sqref="A31:H31 J31:DA31">
    <cfRule type="expression" dxfId="5817" priority="370">
      <formula>$K31="SoftStrap"</formula>
    </cfRule>
    <cfRule type="expression" dxfId="5816" priority="371">
      <formula>$K31="GP2_CATEGORY"</formula>
    </cfRule>
    <cfRule type="expression" dxfId="5815" priority="372">
      <formula>$K31="GP3_CATEGORY"</formula>
    </cfRule>
    <cfRule type="expression" dxfId="5814" priority="373">
      <formula>$K31="GP3_IFP_CATEGORY"</formula>
    </cfRule>
    <cfRule type="expression" dxfId="5813" priority="374">
      <formula>$K31="GP1_CATEGORY"</formula>
    </cfRule>
    <cfRule type="expression" dxfId="5812" priority="375">
      <formula>$K31="GP1_IFP_CATEGORY"</formula>
    </cfRule>
  </conditionalFormatting>
  <conditionalFormatting sqref="M58:M60">
    <cfRule type="cellIs" dxfId="5811"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5810" priority="347">
      <formula>AND(Q58=0, Q58&lt;&gt;"")</formula>
    </cfRule>
    <cfRule type="expression" dxfId="5809" priority="348">
      <formula>AND(Q58&gt;0, Q58&lt;10000000000)</formula>
    </cfRule>
    <cfRule type="cellIs" dxfId="5808" priority="349" operator="equal">
      <formula>"yes"</formula>
    </cfRule>
    <cfRule type="cellIs" dxfId="5807" priority="350" operator="equal">
      <formula>"no"</formula>
    </cfRule>
    <cfRule type="cellIs" dxfId="5806" priority="351" operator="equal">
      <formula>"remove"</formula>
    </cfRule>
  </conditionalFormatting>
  <conditionalFormatting sqref="O58:O60">
    <cfRule type="expression" dxfId="5805" priority="346">
      <formula>COUNTIF($O$5:$O58,$O58)&gt;1</formula>
    </cfRule>
  </conditionalFormatting>
  <conditionalFormatting sqref="N58:N60">
    <cfRule type="expression" dxfId="5804" priority="345">
      <formula>COUNTIF($N$5:$N58,$N58)&gt;1</formula>
    </cfRule>
  </conditionalFormatting>
  <conditionalFormatting sqref="H58:H60">
    <cfRule type="containsText" dxfId="5803" priority="344" operator="containsText" text="deprecated">
      <formula>NOT(ISERROR(SEARCH("deprecated",H58)))</formula>
    </cfRule>
  </conditionalFormatting>
  <conditionalFormatting sqref="A58:DA60">
    <cfRule type="expression" dxfId="5802" priority="354">
      <formula>$K58="SoftStrap"</formula>
    </cfRule>
    <cfRule type="expression" dxfId="5801" priority="355">
      <formula>$K58="GP2_CATEGORY"</formula>
    </cfRule>
    <cfRule type="expression" dxfId="5800" priority="356">
      <formula>$K58="GP3_CATEGORY"</formula>
    </cfRule>
    <cfRule type="expression" dxfId="5799" priority="357">
      <formula>$K58="GP3_IFP_CATEGORY"</formula>
    </cfRule>
    <cfRule type="expression" dxfId="5798" priority="358">
      <formula>$K58="GP1_CATEGORY"</formula>
    </cfRule>
    <cfRule type="expression" dxfId="5797" priority="359">
      <formula>$K58="GP1_IFP_CATEGORY"</formula>
    </cfRule>
  </conditionalFormatting>
  <conditionalFormatting sqref="H126:H130">
    <cfRule type="containsText" dxfId="5796" priority="343" operator="containsText" text="deprecated">
      <formula>NOT(ISERROR(SEARCH("deprecated",H126)))</formula>
    </cfRule>
  </conditionalFormatting>
  <conditionalFormatting sqref="AC126:AC130">
    <cfRule type="expression" dxfId="5795" priority="338">
      <formula>AND(AC126=0, AC126&lt;&gt;"")</formula>
    </cfRule>
    <cfRule type="expression" dxfId="5794" priority="339">
      <formula>AND(AC126&gt;0, AC126&lt;10000000000)</formula>
    </cfRule>
    <cfRule type="cellIs" dxfId="5793" priority="340" operator="equal">
      <formula>"yes"</formula>
    </cfRule>
    <cfRule type="cellIs" dxfId="5792" priority="341" operator="equal">
      <formula>"no"</formula>
    </cfRule>
    <cfRule type="cellIs" dxfId="5791" priority="342" operator="equal">
      <formula>"remove"</formula>
    </cfRule>
  </conditionalFormatting>
  <conditionalFormatting sqref="AA130">
    <cfRule type="expression" dxfId="5790" priority="300">
      <formula>AND(AA130=0, AA130&lt;&gt;"")</formula>
    </cfRule>
    <cfRule type="expression" dxfId="5789" priority="301">
      <formula>AND(AA130&gt;0, AA130&lt;10000000000)</formula>
    </cfRule>
    <cfRule type="cellIs" dxfId="5788" priority="302" operator="equal">
      <formula>"yes"</formula>
    </cfRule>
    <cfRule type="cellIs" dxfId="5787" priority="303" operator="equal">
      <formula>"no"</formula>
    </cfRule>
    <cfRule type="cellIs" dxfId="5786" priority="304" operator="equal">
      <formula>"remove"</formula>
    </cfRule>
  </conditionalFormatting>
  <conditionalFormatting sqref="AA126">
    <cfRule type="expression" dxfId="5785" priority="327">
      <formula>AND(AA126=0, AA126&lt;&gt;"")</formula>
    </cfRule>
    <cfRule type="expression" dxfId="5784" priority="328">
      <formula>AND(AA126&gt;0, AA126&lt;10000000000)</formula>
    </cfRule>
    <cfRule type="cellIs" dxfId="5783" priority="329" operator="equal">
      <formula>"yes"</formula>
    </cfRule>
    <cfRule type="cellIs" dxfId="5782" priority="330" operator="equal">
      <formula>"no"</formula>
    </cfRule>
    <cfRule type="cellIs" dxfId="5781" priority="331" operator="equal">
      <formula>"remove"</formula>
    </cfRule>
  </conditionalFormatting>
  <conditionalFormatting sqref="AA126">
    <cfRule type="expression" dxfId="5780" priority="332">
      <formula>$K126="SoftStrap"</formula>
    </cfRule>
    <cfRule type="expression" dxfId="5779" priority="333">
      <formula>$K126="GP2_CATEGORY"</formula>
    </cfRule>
    <cfRule type="expression" dxfId="5778" priority="334">
      <formula>$K126="GP3_CATEGORY"</formula>
    </cfRule>
    <cfRule type="expression" dxfId="5777" priority="335">
      <formula>$K126="GP3_IFP_CATEGORY"</formula>
    </cfRule>
    <cfRule type="expression" dxfId="5776" priority="336">
      <formula>$K126="GP1_CATEGORY"</formula>
    </cfRule>
    <cfRule type="expression" dxfId="5775" priority="337">
      <formula>$K126="GP1_IFP_CATEGORY"</formula>
    </cfRule>
  </conditionalFormatting>
  <conditionalFormatting sqref="AA127:AA128">
    <cfRule type="expression" dxfId="5774" priority="322">
      <formula>AND(AA127=0, AA127&lt;&gt;"")</formula>
    </cfRule>
    <cfRule type="expression" dxfId="5773" priority="323">
      <formula>AND(AA127&gt;0, AA127&lt;10000000000)</formula>
    </cfRule>
    <cfRule type="cellIs" dxfId="5772" priority="324" operator="equal">
      <formula>"yes"</formula>
    </cfRule>
    <cfRule type="cellIs" dxfId="5771" priority="325" operator="equal">
      <formula>"no"</formula>
    </cfRule>
    <cfRule type="cellIs" dxfId="5770" priority="326" operator="equal">
      <formula>"remove"</formula>
    </cfRule>
  </conditionalFormatting>
  <conditionalFormatting sqref="AA129">
    <cfRule type="expression" dxfId="5769" priority="311">
      <formula>AND(AA129=0, AA129&lt;&gt;"")</formula>
    </cfRule>
    <cfRule type="expression" dxfId="5768" priority="312">
      <formula>AND(AA129&gt;0, AA129&lt;10000000000)</formula>
    </cfRule>
    <cfRule type="cellIs" dxfId="5767" priority="313" operator="equal">
      <formula>"yes"</formula>
    </cfRule>
    <cfRule type="cellIs" dxfId="5766" priority="314" operator="equal">
      <formula>"no"</formula>
    </cfRule>
    <cfRule type="cellIs" dxfId="5765" priority="315" operator="equal">
      <formula>"remove"</formula>
    </cfRule>
  </conditionalFormatting>
  <conditionalFormatting sqref="AA129">
    <cfRule type="expression" dxfId="5764" priority="316">
      <formula>$K129="SoftStrap"</formula>
    </cfRule>
    <cfRule type="expression" dxfId="5763" priority="317">
      <formula>$K129="GP2_CATEGORY"</formula>
    </cfRule>
    <cfRule type="expression" dxfId="5762" priority="318">
      <formula>$K129="GP3_CATEGORY"</formula>
    </cfRule>
    <cfRule type="expression" dxfId="5761" priority="319">
      <formula>$K129="GP3_IFP_CATEGORY"</formula>
    </cfRule>
    <cfRule type="expression" dxfId="5760" priority="320">
      <formula>$K129="GP1_CATEGORY"</formula>
    </cfRule>
    <cfRule type="expression" dxfId="5759" priority="321">
      <formula>$K129="GP1_IFP_CATEGORY"</formula>
    </cfRule>
  </conditionalFormatting>
  <conditionalFormatting sqref="AA130">
    <cfRule type="expression" dxfId="5758" priority="305">
      <formula>$K130="SoftStrap"</formula>
    </cfRule>
    <cfRule type="expression" dxfId="5757" priority="306">
      <formula>$K130="GP2_CATEGORY"</formula>
    </cfRule>
    <cfRule type="expression" dxfId="5756" priority="307">
      <formula>$K130="GP3_CATEGORY"</formula>
    </cfRule>
    <cfRule type="expression" dxfId="5755" priority="308">
      <formula>$K130="GP3_IFP_CATEGORY"</formula>
    </cfRule>
    <cfRule type="expression" dxfId="5754" priority="309">
      <formula>$K130="GP1_CATEGORY"</formula>
    </cfRule>
    <cfRule type="expression" dxfId="5753"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5752" priority="442">
      <formula>COUNTIF($O$5:$O130,$O128)&gt;1</formula>
    </cfRule>
  </conditionalFormatting>
  <conditionalFormatting sqref="N128">
    <cfRule type="expression" dxfId="5751" priority="443">
      <formula>COUNTIF($N$5:$N130,$N128)&gt;1</formula>
    </cfRule>
  </conditionalFormatting>
  <conditionalFormatting sqref="C123">
    <cfRule type="expression" dxfId="5750" priority="294">
      <formula>$K123="SoftStrap"</formula>
    </cfRule>
    <cfRule type="expression" dxfId="5749" priority="295">
      <formula>$K123="GP2_CATEGORY"</formula>
    </cfRule>
    <cfRule type="expression" dxfId="5748" priority="296">
      <formula>$K123="GP3_CATEGORY"</formula>
    </cfRule>
    <cfRule type="expression" dxfId="5747" priority="297">
      <formula>$K123="GP3_IFP_CATEGORY"</formula>
    </cfRule>
    <cfRule type="expression" dxfId="5746" priority="298">
      <formula>$K123="GP1_CATEGORY"</formula>
    </cfRule>
    <cfRule type="expression" dxfId="5745" priority="299">
      <formula>$K123="GP1_IFP_CATEGORY"</formula>
    </cfRule>
  </conditionalFormatting>
  <conditionalFormatting sqref="C126">
    <cfRule type="expression" dxfId="5744" priority="288">
      <formula>$K126="SoftStrap"</formula>
    </cfRule>
    <cfRule type="expression" dxfId="5743" priority="289">
      <formula>$K126="GP2_CATEGORY"</formula>
    </cfRule>
    <cfRule type="expression" dxfId="5742" priority="290">
      <formula>$K126="GP3_CATEGORY"</formula>
    </cfRule>
    <cfRule type="expression" dxfId="5741" priority="291">
      <formula>$K126="GP3_IFP_CATEGORY"</formula>
    </cfRule>
    <cfRule type="expression" dxfId="5740" priority="292">
      <formula>$K126="GP1_CATEGORY"</formula>
    </cfRule>
    <cfRule type="expression" dxfId="5739" priority="293">
      <formula>$K126="GP1_IFP_CATEGORY"</formula>
    </cfRule>
  </conditionalFormatting>
  <conditionalFormatting sqref="D129">
    <cfRule type="expression" dxfId="5738" priority="282">
      <formula>$K129="SoftStrap"</formula>
    </cfRule>
    <cfRule type="expression" dxfId="5737" priority="283">
      <formula>$K129="GP2_CATEGORY"</formula>
    </cfRule>
    <cfRule type="expression" dxfId="5736" priority="284">
      <formula>$K129="GP3_CATEGORY"</formula>
    </cfRule>
    <cfRule type="expression" dxfId="5735" priority="285">
      <formula>$K129="GP3_IFP_CATEGORY"</formula>
    </cfRule>
    <cfRule type="expression" dxfId="5734" priority="286">
      <formula>$K129="GP1_CATEGORY"</formula>
    </cfRule>
    <cfRule type="expression" dxfId="5733" priority="287">
      <formula>$K129="GP1_IFP_CATEGORY"</formula>
    </cfRule>
  </conditionalFormatting>
  <conditionalFormatting sqref="D126">
    <cfRule type="expression" dxfId="5732" priority="276">
      <formula>$K126="SoftStrap"</formula>
    </cfRule>
    <cfRule type="expression" dxfId="5731" priority="277">
      <formula>$K126="GP2_CATEGORY"</formula>
    </cfRule>
    <cfRule type="expression" dxfId="5730" priority="278">
      <formula>$K126="GP3_CATEGORY"</formula>
    </cfRule>
    <cfRule type="expression" dxfId="5729" priority="279">
      <formula>$K126="GP3_IFP_CATEGORY"</formula>
    </cfRule>
    <cfRule type="expression" dxfId="5728" priority="280">
      <formula>$K126="GP1_CATEGORY"</formula>
    </cfRule>
    <cfRule type="expression" dxfId="5727" priority="281">
      <formula>$K126="GP1_IFP_CATEGORY"</formula>
    </cfRule>
  </conditionalFormatting>
  <conditionalFormatting sqref="D123">
    <cfRule type="expression" dxfId="5726" priority="270">
      <formula>$K123="SoftStrap"</formula>
    </cfRule>
    <cfRule type="expression" dxfId="5725" priority="271">
      <formula>$K123="GP2_CATEGORY"</formula>
    </cfRule>
    <cfRule type="expression" dxfId="5724" priority="272">
      <formula>$K123="GP3_CATEGORY"</formula>
    </cfRule>
    <cfRule type="expression" dxfId="5723" priority="273">
      <formula>$K123="GP3_IFP_CATEGORY"</formula>
    </cfRule>
    <cfRule type="expression" dxfId="5722" priority="274">
      <formula>$K123="GP1_CATEGORY"</formula>
    </cfRule>
    <cfRule type="expression" dxfId="5721" priority="275">
      <formula>$K123="GP1_IFP_CATEGORY"</formula>
    </cfRule>
  </conditionalFormatting>
  <conditionalFormatting sqref="G124">
    <cfRule type="expression" dxfId="5720" priority="264">
      <formula>$K124="SoftStrap"</formula>
    </cfRule>
    <cfRule type="expression" dxfId="5719" priority="265">
      <formula>$K124="GP2_CATEGORY"</formula>
    </cfRule>
    <cfRule type="expression" dxfId="5718" priority="266">
      <formula>$K124="GP3_CATEGORY"</formula>
    </cfRule>
    <cfRule type="expression" dxfId="5717" priority="267">
      <formula>$K124="GP3_IFP_CATEGORY"</formula>
    </cfRule>
    <cfRule type="expression" dxfId="5716" priority="268">
      <formula>$K124="GP1_CATEGORY"</formula>
    </cfRule>
    <cfRule type="expression" dxfId="5715" priority="269">
      <formula>$K124="GP1_IFP_CATEGORY"</formula>
    </cfRule>
  </conditionalFormatting>
  <conditionalFormatting sqref="G123">
    <cfRule type="expression" dxfId="5714" priority="258">
      <formula>$K123="SoftStrap"</formula>
    </cfRule>
    <cfRule type="expression" dxfId="5713" priority="259">
      <formula>$K123="GP2_CATEGORY"</formula>
    </cfRule>
    <cfRule type="expression" dxfId="5712" priority="260">
      <formula>$K123="GP3_CATEGORY"</formula>
    </cfRule>
    <cfRule type="expression" dxfId="5711" priority="261">
      <formula>$K123="GP3_IFP_CATEGORY"</formula>
    </cfRule>
    <cfRule type="expression" dxfId="5710" priority="262">
      <formula>$K123="GP1_CATEGORY"</formula>
    </cfRule>
    <cfRule type="expression" dxfId="5709" priority="263">
      <formula>$K123="GP1_IFP_CATEGORY"</formula>
    </cfRule>
  </conditionalFormatting>
  <conditionalFormatting sqref="B123">
    <cfRule type="expression" dxfId="5708" priority="252">
      <formula>$K123="SoftStrap"</formula>
    </cfRule>
    <cfRule type="expression" dxfId="5707" priority="253">
      <formula>$K123="GP2_CATEGORY"</formula>
    </cfRule>
    <cfRule type="expression" dxfId="5706" priority="254">
      <formula>$K123="GP3_CATEGORY"</formula>
    </cfRule>
    <cfRule type="expression" dxfId="5705" priority="255">
      <formula>$K123="GP3_IFP_CATEGORY"</formula>
    </cfRule>
    <cfRule type="expression" dxfId="5704" priority="256">
      <formula>$K123="GP1_CATEGORY"</formula>
    </cfRule>
    <cfRule type="expression" dxfId="5703" priority="257">
      <formula>$K123="GP1_IFP_CATEGORY"</formula>
    </cfRule>
  </conditionalFormatting>
  <conditionalFormatting sqref="B126">
    <cfRule type="expression" dxfId="5702" priority="246">
      <formula>$K126="SoftStrap"</formula>
    </cfRule>
    <cfRule type="expression" dxfId="5701" priority="247">
      <formula>$K126="GP2_CATEGORY"</formula>
    </cfRule>
    <cfRule type="expression" dxfId="5700" priority="248">
      <formula>$K126="GP3_CATEGORY"</formula>
    </cfRule>
    <cfRule type="expression" dxfId="5699" priority="249">
      <formula>$K126="GP3_IFP_CATEGORY"</formula>
    </cfRule>
    <cfRule type="expression" dxfId="5698" priority="250">
      <formula>$K126="GP1_CATEGORY"</formula>
    </cfRule>
    <cfRule type="expression" dxfId="5697" priority="251">
      <formula>$K126="GP1_IFP_CATEGORY"</formula>
    </cfRule>
  </conditionalFormatting>
  <conditionalFormatting sqref="H129:H130 H126:H127">
    <cfRule type="containsText" dxfId="5696" priority="245" operator="containsText" text="deprecated">
      <formula>NOT(ISERROR(SEARCH("deprecated",H126)))</formula>
    </cfRule>
  </conditionalFormatting>
  <conditionalFormatting sqref="I21:I35">
    <cfRule type="expression" dxfId="5695" priority="240">
      <formula>$K21="GP2_CATEGORY"</formula>
    </cfRule>
    <cfRule type="expression" dxfId="5694" priority="241">
      <formula>$K21="GP3_CATEGORY"</formula>
    </cfRule>
    <cfRule type="expression" dxfId="5693" priority="242">
      <formula>$K21="GP3_IFP_CATEGORY"</formula>
    </cfRule>
    <cfRule type="expression" dxfId="5692" priority="243">
      <formula>$K21="GP1_CATEGORY"</formula>
    </cfRule>
    <cfRule type="expression" dxfId="5691" priority="244">
      <formula>$K21="GP1_IFP_CATEGORY"</formula>
    </cfRule>
  </conditionalFormatting>
  <conditionalFormatting sqref="I1:I201 I208:I231 I238:I1048576">
    <cfRule type="cellIs" dxfId="5690" priority="230" operator="equal">
      <formula>"JtagRd, SBRd, R4Err"</formula>
    </cfRule>
    <cfRule type="cellIs" dxfId="5689" priority="231" operator="equal">
      <formula>"JtagRd, SBRd"</formula>
    </cfRule>
    <cfRule type="cellIs" dxfId="5688" priority="232" operator="equal">
      <formula>"JtagRd, SBRd, JtagWr, SBWr, R4Err"</formula>
    </cfRule>
    <cfRule type="cellIs" dxfId="5687" priority="233" operator="equal">
      <formula>"JtagRd, SBRd, R4Err, LockTag"</formula>
    </cfRule>
    <cfRule type="cellIs" dxfId="5686" priority="236" operator="equal">
      <formula>"JtagRd, SBRd, SEC_CRC-16"</formula>
    </cfRule>
    <cfRule type="cellIs" dxfId="5685" priority="237" operator="equal">
      <formula>"JtagRd, SBRd, JtagWr, R4Err, CRC-16"</formula>
    </cfRule>
    <cfRule type="cellIs" dxfId="5684" priority="238" operator="equal">
      <formula>"JtagRd, SBRd, JtagWr, SBWr, R4Err, CRC-16"</formula>
    </cfRule>
    <cfRule type="cellIs" dxfId="5683" priority="239" operator="equal">
      <formula>"JtagRd, SBRd, CRC-16"</formula>
    </cfRule>
  </conditionalFormatting>
  <conditionalFormatting sqref="I5:I201 I208:I231 I238:I1048576">
    <cfRule type="containsText" dxfId="5682" priority="234" operator="containsText" text="Zeroizable">
      <formula>NOT(ISERROR(SEARCH("Zeroizable",I5)))</formula>
    </cfRule>
    <cfRule type="containsText" dxfId="5681" priority="235" operator="containsText" text="BOD">
      <formula>NOT(ISERROR(SEARCH("BOD",I5)))</formula>
    </cfRule>
  </conditionalFormatting>
  <conditionalFormatting sqref="M202:M203">
    <cfRule type="cellIs" dxfId="5680" priority="222" operator="equal">
      <formula>1</formula>
    </cfRule>
  </conditionalFormatting>
  <conditionalFormatting sqref="Q202:AE203 AG202:DD203">
    <cfRule type="expression" dxfId="5679" priority="217">
      <formula>AND(Q202=0, Q202&lt;&gt;"")</formula>
    </cfRule>
    <cfRule type="expression" dxfId="5678" priority="218">
      <formula>AND(Q202&gt;0, Q202&lt;10000000000)</formula>
    </cfRule>
    <cfRule type="cellIs" dxfId="5677" priority="219" operator="equal">
      <formula>"yes"</formula>
    </cfRule>
    <cfRule type="cellIs" dxfId="5676" priority="220" operator="equal">
      <formula>"no"</formula>
    </cfRule>
    <cfRule type="cellIs" dxfId="5675" priority="221" operator="equal">
      <formula>"remove"</formula>
    </cfRule>
  </conditionalFormatting>
  <conditionalFormatting sqref="H202:H203">
    <cfRule type="containsText" dxfId="5674" priority="216" operator="containsText" text="deprecated">
      <formula>NOT(ISERROR(SEARCH("deprecated",H202)))</formula>
    </cfRule>
  </conditionalFormatting>
  <conditionalFormatting sqref="A202:AE203 AG202:DA203">
    <cfRule type="expression" dxfId="5673" priority="223">
      <formula>$K202="SoftStrap"</formula>
    </cfRule>
    <cfRule type="expression" dxfId="5672" priority="224">
      <formula>$K202="GP2_CATEGORY"</formula>
    </cfRule>
    <cfRule type="expression" dxfId="5671" priority="225">
      <formula>$K202="GP3_CATEGORY"</formula>
    </cfRule>
    <cfRule type="expression" dxfId="5670" priority="226">
      <formula>$K202="GP3_IFP_CATEGORY"</formula>
    </cfRule>
    <cfRule type="expression" dxfId="5669" priority="227">
      <formula>$K202="GP1_CATEGORY"</formula>
    </cfRule>
    <cfRule type="expression" dxfId="5668"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5667" priority="206" operator="equal">
      <formula>"JtagRd, SBRd, R4Err"</formula>
    </cfRule>
    <cfRule type="cellIs" dxfId="5666" priority="207" operator="equal">
      <formula>"JtagRd, SBRd"</formula>
    </cfRule>
    <cfRule type="cellIs" dxfId="5665" priority="208" operator="equal">
      <formula>"JtagRd, SBRd, JtagWr, SBWr, R4Err"</formula>
    </cfRule>
    <cfRule type="cellIs" dxfId="5664" priority="209" operator="equal">
      <formula>"JtagRd, SBRd, R4Err, LockTag"</formula>
    </cfRule>
    <cfRule type="cellIs" dxfId="5663" priority="212" operator="equal">
      <formula>"JtagRd, SBRd, SEC_CRC-16"</formula>
    </cfRule>
    <cfRule type="cellIs" dxfId="5662" priority="213" operator="equal">
      <formula>"JtagRd, SBRd, JtagWr, R4Err, CRC-16"</formula>
    </cfRule>
    <cfRule type="cellIs" dxfId="5661" priority="214" operator="equal">
      <formula>"JtagRd, SBRd, JtagWr, SBWr, R4Err, CRC-16"</formula>
    </cfRule>
    <cfRule type="cellIs" dxfId="5660" priority="215" operator="equal">
      <formula>"JtagRd, SBRd, CRC-16"</formula>
    </cfRule>
  </conditionalFormatting>
  <conditionalFormatting sqref="I202:I203">
    <cfRule type="containsText" dxfId="5659" priority="210" operator="containsText" text="Zeroizable">
      <formula>NOT(ISERROR(SEARCH("Zeroizable",I202)))</formula>
    </cfRule>
    <cfRule type="containsText" dxfId="5658" priority="211" operator="containsText" text="BOD">
      <formula>NOT(ISERROR(SEARCH("BOD",I202)))</formula>
    </cfRule>
  </conditionalFormatting>
  <conditionalFormatting sqref="M204:M205">
    <cfRule type="cellIs" dxfId="5657" priority="198" operator="equal">
      <formula>1</formula>
    </cfRule>
  </conditionalFormatting>
  <conditionalFormatting sqref="Q204:DD205">
    <cfRule type="expression" dxfId="5656" priority="193">
      <formula>AND(Q204=0, Q204&lt;&gt;"")</formula>
    </cfRule>
    <cfRule type="expression" dxfId="5655" priority="194">
      <formula>AND(Q204&gt;0, Q204&lt;10000000000)</formula>
    </cfRule>
    <cfRule type="cellIs" dxfId="5654" priority="195" operator="equal">
      <formula>"yes"</formula>
    </cfRule>
    <cfRule type="cellIs" dxfId="5653" priority="196" operator="equal">
      <formula>"no"</formula>
    </cfRule>
    <cfRule type="cellIs" dxfId="5652" priority="197" operator="equal">
      <formula>"remove"</formula>
    </cfRule>
  </conditionalFormatting>
  <conditionalFormatting sqref="H204:H205">
    <cfRule type="containsText" dxfId="5651" priority="192" operator="containsText" text="deprecated">
      <formula>NOT(ISERROR(SEARCH("deprecated",H204)))</formula>
    </cfRule>
  </conditionalFormatting>
  <conditionalFormatting sqref="A204:DA205">
    <cfRule type="expression" dxfId="5650" priority="199">
      <formula>$K204="SoftStrap"</formula>
    </cfRule>
    <cfRule type="expression" dxfId="5649" priority="200">
      <formula>$K204="GP2_CATEGORY"</formula>
    </cfRule>
    <cfRule type="expression" dxfId="5648" priority="201">
      <formula>$K204="GP3_CATEGORY"</formula>
    </cfRule>
    <cfRule type="expression" dxfId="5647" priority="202">
      <formula>$K204="GP3_IFP_CATEGORY"</formula>
    </cfRule>
    <cfRule type="expression" dxfId="5646" priority="203">
      <formula>$K204="GP1_CATEGORY"</formula>
    </cfRule>
    <cfRule type="expression" dxfId="5645"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5644" priority="182" operator="equal">
      <formula>"JtagRd, SBRd, R4Err"</formula>
    </cfRule>
    <cfRule type="cellIs" dxfId="5643" priority="183" operator="equal">
      <formula>"JtagRd, SBRd"</formula>
    </cfRule>
    <cfRule type="cellIs" dxfId="5642" priority="184" operator="equal">
      <formula>"JtagRd, SBRd, JtagWr, SBWr, R4Err"</formula>
    </cfRule>
    <cfRule type="cellIs" dxfId="5641" priority="185" operator="equal">
      <formula>"JtagRd, SBRd, R4Err, LockTag"</formula>
    </cfRule>
    <cfRule type="cellIs" dxfId="5640" priority="188" operator="equal">
      <formula>"JtagRd, SBRd, SEC_CRC-16"</formula>
    </cfRule>
    <cfRule type="cellIs" dxfId="5639" priority="189" operator="equal">
      <formula>"JtagRd, SBRd, JtagWr, R4Err, CRC-16"</formula>
    </cfRule>
    <cfRule type="cellIs" dxfId="5638" priority="190" operator="equal">
      <formula>"JtagRd, SBRd, JtagWr, SBWr, R4Err, CRC-16"</formula>
    </cfRule>
    <cfRule type="cellIs" dxfId="5637" priority="191" operator="equal">
      <formula>"JtagRd, SBRd, CRC-16"</formula>
    </cfRule>
  </conditionalFormatting>
  <conditionalFormatting sqref="I204:I205">
    <cfRule type="containsText" dxfId="5636" priority="186" operator="containsText" text="Zeroizable">
      <formula>NOT(ISERROR(SEARCH("Zeroizable",I204)))</formula>
    </cfRule>
    <cfRule type="containsText" dxfId="5635" priority="187" operator="containsText" text="BOD">
      <formula>NOT(ISERROR(SEARCH("BOD",I204)))</formula>
    </cfRule>
  </conditionalFormatting>
  <conditionalFormatting sqref="M206:M207">
    <cfRule type="cellIs" dxfId="5634" priority="174" operator="equal">
      <formula>1</formula>
    </cfRule>
  </conditionalFormatting>
  <conditionalFormatting sqref="Q206:DD207">
    <cfRule type="expression" dxfId="5633" priority="169">
      <formula>AND(Q206=0, Q206&lt;&gt;"")</formula>
    </cfRule>
    <cfRule type="expression" dxfId="5632" priority="170">
      <formula>AND(Q206&gt;0, Q206&lt;10000000000)</formula>
    </cfRule>
    <cfRule type="cellIs" dxfId="5631" priority="171" operator="equal">
      <formula>"yes"</formula>
    </cfRule>
    <cfRule type="cellIs" dxfId="5630" priority="172" operator="equal">
      <formula>"no"</formula>
    </cfRule>
    <cfRule type="cellIs" dxfId="5629" priority="173" operator="equal">
      <formula>"remove"</formula>
    </cfRule>
  </conditionalFormatting>
  <conditionalFormatting sqref="O206:O207">
    <cfRule type="expression" dxfId="5628" priority="168">
      <formula>COUNTIF($O$5:$O206,$O206)&gt;1</formula>
    </cfRule>
  </conditionalFormatting>
  <conditionalFormatting sqref="N206:N207">
    <cfRule type="expression" dxfId="5627" priority="167">
      <formula>COUNTIF($N$5:$N206,$N206)&gt;1</formula>
    </cfRule>
  </conditionalFormatting>
  <conditionalFormatting sqref="H206:H207">
    <cfRule type="containsText" dxfId="5626" priority="166" operator="containsText" text="deprecated">
      <formula>NOT(ISERROR(SEARCH("deprecated",H206)))</formula>
    </cfRule>
  </conditionalFormatting>
  <conditionalFormatting sqref="A206:DA207">
    <cfRule type="expression" dxfId="5625" priority="175">
      <formula>$K206="SoftStrap"</formula>
    </cfRule>
    <cfRule type="expression" dxfId="5624" priority="176">
      <formula>$K206="GP2_CATEGORY"</formula>
    </cfRule>
    <cfRule type="expression" dxfId="5623" priority="177">
      <formula>$K206="GP3_CATEGORY"</formula>
    </cfRule>
    <cfRule type="expression" dxfId="5622" priority="178">
      <formula>$K206="GP3_IFP_CATEGORY"</formula>
    </cfRule>
    <cfRule type="expression" dxfId="5621" priority="179">
      <formula>$K206="GP1_CATEGORY"</formula>
    </cfRule>
    <cfRule type="expression" dxfId="5620"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5619" priority="156" operator="equal">
      <formula>"JtagRd, SBRd, R4Err"</formula>
    </cfRule>
    <cfRule type="cellIs" dxfId="5618" priority="157" operator="equal">
      <formula>"JtagRd, SBRd"</formula>
    </cfRule>
    <cfRule type="cellIs" dxfId="5617" priority="158" operator="equal">
      <formula>"JtagRd, SBRd, JtagWr, SBWr, R4Err"</formula>
    </cfRule>
    <cfRule type="cellIs" dxfId="5616" priority="159" operator="equal">
      <formula>"JtagRd, SBRd, R4Err, LockTag"</formula>
    </cfRule>
    <cfRule type="cellIs" dxfId="5615" priority="162" operator="equal">
      <formula>"JtagRd, SBRd, SEC_CRC-16"</formula>
    </cfRule>
    <cfRule type="cellIs" dxfId="5614" priority="163" operator="equal">
      <formula>"JtagRd, SBRd, JtagWr, R4Err, CRC-16"</formula>
    </cfRule>
    <cfRule type="cellIs" dxfId="5613" priority="164" operator="equal">
      <formula>"JtagRd, SBRd, JtagWr, SBWr, R4Err, CRC-16"</formula>
    </cfRule>
    <cfRule type="cellIs" dxfId="5612" priority="165" operator="equal">
      <formula>"JtagRd, SBRd, CRC-16"</formula>
    </cfRule>
  </conditionalFormatting>
  <conditionalFormatting sqref="I206:I207">
    <cfRule type="containsText" dxfId="5611" priority="160" operator="containsText" text="Zeroizable">
      <formula>NOT(ISERROR(SEARCH("Zeroizable",I206)))</formula>
    </cfRule>
    <cfRule type="containsText" dxfId="5610" priority="161" operator="containsText" text="BOD">
      <formula>NOT(ISERROR(SEARCH("BOD",I206)))</formula>
    </cfRule>
  </conditionalFormatting>
  <conditionalFormatting sqref="AF202:AF203">
    <cfRule type="expression" dxfId="5609" priority="145">
      <formula>AND(AF202=0, AF202&lt;&gt;"")</formula>
    </cfRule>
    <cfRule type="expression" dxfId="5608" priority="146">
      <formula>AND(AF202&gt;0, AF202&lt;10000000000)</formula>
    </cfRule>
    <cfRule type="cellIs" dxfId="5607" priority="147" operator="equal">
      <formula>"yes"</formula>
    </cfRule>
    <cfRule type="cellIs" dxfId="5606" priority="148" operator="equal">
      <formula>"no"</formula>
    </cfRule>
    <cfRule type="cellIs" dxfId="5605" priority="149" operator="equal">
      <formula>"remove"</formula>
    </cfRule>
  </conditionalFormatting>
  <conditionalFormatting sqref="AF202:AF203">
    <cfRule type="expression" dxfId="5604" priority="150">
      <formula>$K202="SoftStrap"</formula>
    </cfRule>
    <cfRule type="expression" dxfId="5603" priority="151">
      <formula>$K202="GP2_CATEGORY"</formula>
    </cfRule>
    <cfRule type="expression" dxfId="5602" priority="152">
      <formula>$K202="GP3_CATEGORY"</formula>
    </cfRule>
    <cfRule type="expression" dxfId="5601" priority="153">
      <formula>$K202="GP3_IFP_CATEGORY"</formula>
    </cfRule>
    <cfRule type="expression" dxfId="5600" priority="154">
      <formula>$K202="GP1_CATEGORY"</formula>
    </cfRule>
    <cfRule type="expression" dxfId="5599" priority="155">
      <formula>$K202="GP1_IFP_CATEGORY"</formula>
    </cfRule>
  </conditionalFormatting>
  <conditionalFormatting sqref="M236:M237">
    <cfRule type="cellIs" dxfId="5598" priority="137" operator="equal">
      <formula>1</formula>
    </cfRule>
  </conditionalFormatting>
  <conditionalFormatting sqref="Q236:DD237">
    <cfRule type="expression" dxfId="5597" priority="132">
      <formula>AND(Q236=0, Q236&lt;&gt;"")</formula>
    </cfRule>
    <cfRule type="expression" dxfId="5596" priority="133">
      <formula>AND(Q236&gt;0, Q236&lt;10000000000)</formula>
    </cfRule>
    <cfRule type="cellIs" dxfId="5595" priority="134" operator="equal">
      <formula>"yes"</formula>
    </cfRule>
    <cfRule type="cellIs" dxfId="5594" priority="135" operator="equal">
      <formula>"no"</formula>
    </cfRule>
    <cfRule type="cellIs" dxfId="5593" priority="136" operator="equal">
      <formula>"remove"</formula>
    </cfRule>
  </conditionalFormatting>
  <conditionalFormatting sqref="O236:O237">
    <cfRule type="expression" dxfId="5592" priority="131">
      <formula>COUNTIF($O$5:$O236,$O236)&gt;1</formula>
    </cfRule>
  </conditionalFormatting>
  <conditionalFormatting sqref="N236:N237">
    <cfRule type="expression" dxfId="5591" priority="130">
      <formula>COUNTIF($N$5:$N236,$N236)&gt;1</formula>
    </cfRule>
  </conditionalFormatting>
  <conditionalFormatting sqref="H236:H237">
    <cfRule type="containsText" dxfId="5590" priority="129" operator="containsText" text="deprecated">
      <formula>NOT(ISERROR(SEARCH("deprecated",H236)))</formula>
    </cfRule>
  </conditionalFormatting>
  <conditionalFormatting sqref="A236:DA237">
    <cfRule type="expression" dxfId="5589" priority="138">
      <formula>$K236="SoftStrap"</formula>
    </cfRule>
    <cfRule type="expression" dxfId="5588" priority="139">
      <formula>$K236="GP2_CATEGORY"</formula>
    </cfRule>
    <cfRule type="expression" dxfId="5587" priority="140">
      <formula>$K236="GP3_CATEGORY"</formula>
    </cfRule>
    <cfRule type="expression" dxfId="5586" priority="141">
      <formula>$K236="GP3_IFP_CATEGORY"</formula>
    </cfRule>
    <cfRule type="expression" dxfId="5585" priority="142">
      <formula>$K236="GP1_CATEGORY"</formula>
    </cfRule>
    <cfRule type="expression" dxfId="5584"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5583" priority="119" operator="equal">
      <formula>"JtagRd, SBRd, R4Err"</formula>
    </cfRule>
    <cfRule type="cellIs" dxfId="5582" priority="120" operator="equal">
      <formula>"JtagRd, SBRd"</formula>
    </cfRule>
    <cfRule type="cellIs" dxfId="5581" priority="121" operator="equal">
      <formula>"JtagRd, SBRd, JtagWr, SBWr, R4Err"</formula>
    </cfRule>
    <cfRule type="cellIs" dxfId="5580" priority="122" operator="equal">
      <formula>"JtagRd, SBRd, R4Err, LockTag"</formula>
    </cfRule>
    <cfRule type="cellIs" dxfId="5579" priority="125" operator="equal">
      <formula>"JtagRd, SBRd, SEC_CRC-16"</formula>
    </cfRule>
    <cfRule type="cellIs" dxfId="5578" priority="126" operator="equal">
      <formula>"JtagRd, SBRd, JtagWr, R4Err, CRC-16"</formula>
    </cfRule>
    <cfRule type="cellIs" dxfId="5577" priority="127" operator="equal">
      <formula>"JtagRd, SBRd, JtagWr, SBWr, R4Err, CRC-16"</formula>
    </cfRule>
    <cfRule type="cellIs" dxfId="5576" priority="128" operator="equal">
      <formula>"JtagRd, SBRd, CRC-16"</formula>
    </cfRule>
  </conditionalFormatting>
  <conditionalFormatting sqref="I236:I237">
    <cfRule type="containsText" dxfId="5575" priority="123" operator="containsText" text="Zeroizable">
      <formula>NOT(ISERROR(SEARCH("Zeroizable",I236)))</formula>
    </cfRule>
    <cfRule type="containsText" dxfId="5574" priority="124" operator="containsText" text="BOD">
      <formula>NOT(ISERROR(SEARCH("BOD",I236)))</formula>
    </cfRule>
  </conditionalFormatting>
  <conditionalFormatting sqref="M234:M235">
    <cfRule type="cellIs" dxfId="5573" priority="111" operator="equal">
      <formula>1</formula>
    </cfRule>
  </conditionalFormatting>
  <conditionalFormatting sqref="Q234:AA235 AE234:AE235 AG234:DD235 AC234:AC235">
    <cfRule type="expression" dxfId="5572" priority="106">
      <formula>AND(Q234=0, Q234&lt;&gt;"")</formula>
    </cfRule>
    <cfRule type="expression" dxfId="5571" priority="107">
      <formula>AND(Q234&gt;0, Q234&lt;10000000000)</formula>
    </cfRule>
    <cfRule type="cellIs" dxfId="5570" priority="108" operator="equal">
      <formula>"yes"</formula>
    </cfRule>
    <cfRule type="cellIs" dxfId="5569" priority="109" operator="equal">
      <formula>"no"</formula>
    </cfRule>
    <cfRule type="cellIs" dxfId="5568" priority="110" operator="equal">
      <formula>"remove"</formula>
    </cfRule>
  </conditionalFormatting>
  <conditionalFormatting sqref="O234:O235">
    <cfRule type="expression" dxfId="5567" priority="105">
      <formula>COUNTIF($O$5:$O234,$O234)&gt;1</formula>
    </cfRule>
  </conditionalFormatting>
  <conditionalFormatting sqref="N234:N235">
    <cfRule type="expression" dxfId="5566" priority="104">
      <formula>COUNTIF($N$5:$N234,$N234)&gt;1</formula>
    </cfRule>
  </conditionalFormatting>
  <conditionalFormatting sqref="H234:H235">
    <cfRule type="containsText" dxfId="5565" priority="103" operator="containsText" text="deprecated">
      <formula>NOT(ISERROR(SEARCH("deprecated",H234)))</formula>
    </cfRule>
  </conditionalFormatting>
  <conditionalFormatting sqref="A234:AA235 AE234:AE235 AG234:DA235 AC234:AC235">
    <cfRule type="expression" dxfId="5564" priority="112">
      <formula>$K234="SoftStrap"</formula>
    </cfRule>
    <cfRule type="expression" dxfId="5563" priority="113">
      <formula>$K234="GP2_CATEGORY"</formula>
    </cfRule>
    <cfRule type="expression" dxfId="5562" priority="114">
      <formula>$K234="GP3_CATEGORY"</formula>
    </cfRule>
    <cfRule type="expression" dxfId="5561" priority="115">
      <formula>$K234="GP3_IFP_CATEGORY"</formula>
    </cfRule>
    <cfRule type="expression" dxfId="5560" priority="116">
      <formula>$K234="GP1_CATEGORY"</formula>
    </cfRule>
    <cfRule type="expression" dxfId="5559"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5558" priority="93" operator="equal">
      <formula>"JtagRd, SBRd, R4Err"</formula>
    </cfRule>
    <cfRule type="cellIs" dxfId="5557" priority="94" operator="equal">
      <formula>"JtagRd, SBRd"</formula>
    </cfRule>
    <cfRule type="cellIs" dxfId="5556" priority="95" operator="equal">
      <formula>"JtagRd, SBRd, JtagWr, SBWr, R4Err"</formula>
    </cfRule>
    <cfRule type="cellIs" dxfId="5555" priority="96" operator="equal">
      <formula>"JtagRd, SBRd, R4Err, LockTag"</formula>
    </cfRule>
    <cfRule type="cellIs" dxfId="5554" priority="99" operator="equal">
      <formula>"JtagRd, SBRd, SEC_CRC-16"</formula>
    </cfRule>
    <cfRule type="cellIs" dxfId="5553" priority="100" operator="equal">
      <formula>"JtagRd, SBRd, JtagWr, R4Err, CRC-16"</formula>
    </cfRule>
    <cfRule type="cellIs" dxfId="5552" priority="101" operator="equal">
      <formula>"JtagRd, SBRd, JtagWr, SBWr, R4Err, CRC-16"</formula>
    </cfRule>
    <cfRule type="cellIs" dxfId="5551" priority="102" operator="equal">
      <formula>"JtagRd, SBRd, CRC-16"</formula>
    </cfRule>
  </conditionalFormatting>
  <conditionalFormatting sqref="I234:I235">
    <cfRule type="containsText" dxfId="5550" priority="97" operator="containsText" text="Zeroizable">
      <formula>NOT(ISERROR(SEARCH("Zeroizable",I234)))</formula>
    </cfRule>
    <cfRule type="containsText" dxfId="5549" priority="98" operator="containsText" text="BOD">
      <formula>NOT(ISERROR(SEARCH("BOD",I234)))</formula>
    </cfRule>
  </conditionalFormatting>
  <conditionalFormatting sqref="M232:M233">
    <cfRule type="cellIs" dxfId="5548" priority="85" operator="equal">
      <formula>1</formula>
    </cfRule>
  </conditionalFormatting>
  <conditionalFormatting sqref="Q232:AA233 AE232:AE233 AG232:DD233 AC232:AC233">
    <cfRule type="expression" dxfId="5547" priority="80">
      <formula>AND(Q232=0, Q232&lt;&gt;"")</formula>
    </cfRule>
    <cfRule type="expression" dxfId="5546" priority="81">
      <formula>AND(Q232&gt;0, Q232&lt;10000000000)</formula>
    </cfRule>
    <cfRule type="cellIs" dxfId="5545" priority="82" operator="equal">
      <formula>"yes"</formula>
    </cfRule>
    <cfRule type="cellIs" dxfId="5544" priority="83" operator="equal">
      <formula>"no"</formula>
    </cfRule>
    <cfRule type="cellIs" dxfId="5543" priority="84" operator="equal">
      <formula>"remove"</formula>
    </cfRule>
  </conditionalFormatting>
  <conditionalFormatting sqref="O232:O233">
    <cfRule type="expression" dxfId="5542" priority="79">
      <formula>COUNTIF($O$5:$O232,$O232)&gt;1</formula>
    </cfRule>
  </conditionalFormatting>
  <conditionalFormatting sqref="N232:N233">
    <cfRule type="expression" dxfId="5541" priority="78">
      <formula>COUNTIF($N$5:$N232,$N232)&gt;1</formula>
    </cfRule>
  </conditionalFormatting>
  <conditionalFormatting sqref="H232:H233">
    <cfRule type="containsText" dxfId="5540" priority="77" operator="containsText" text="deprecated">
      <formula>NOT(ISERROR(SEARCH("deprecated",H232)))</formula>
    </cfRule>
  </conditionalFormatting>
  <conditionalFormatting sqref="A232:AA233 AE232:AE233 AG232:DA233 AC232:AC233">
    <cfRule type="expression" dxfId="5539" priority="86">
      <formula>$K232="SoftStrap"</formula>
    </cfRule>
    <cfRule type="expression" dxfId="5538" priority="87">
      <formula>$K232="GP2_CATEGORY"</formula>
    </cfRule>
    <cfRule type="expression" dxfId="5537" priority="88">
      <formula>$K232="GP3_CATEGORY"</formula>
    </cfRule>
    <cfRule type="expression" dxfId="5536" priority="89">
      <formula>$K232="GP3_IFP_CATEGORY"</formula>
    </cfRule>
    <cfRule type="expression" dxfId="5535" priority="90">
      <formula>$K232="GP1_CATEGORY"</formula>
    </cfRule>
    <cfRule type="expression" dxfId="5534"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5533" priority="67" operator="equal">
      <formula>"JtagRd, SBRd, R4Err"</formula>
    </cfRule>
    <cfRule type="cellIs" dxfId="5532" priority="68" operator="equal">
      <formula>"JtagRd, SBRd"</formula>
    </cfRule>
    <cfRule type="cellIs" dxfId="5531" priority="69" operator="equal">
      <formula>"JtagRd, SBRd, JtagWr, SBWr, R4Err"</formula>
    </cfRule>
    <cfRule type="cellIs" dxfId="5530" priority="70" operator="equal">
      <formula>"JtagRd, SBRd, R4Err, LockTag"</formula>
    </cfRule>
    <cfRule type="cellIs" dxfId="5529" priority="73" operator="equal">
      <formula>"JtagRd, SBRd, SEC_CRC-16"</formula>
    </cfRule>
    <cfRule type="cellIs" dxfId="5528" priority="74" operator="equal">
      <formula>"JtagRd, SBRd, JtagWr, R4Err, CRC-16"</formula>
    </cfRule>
    <cfRule type="cellIs" dxfId="5527" priority="75" operator="equal">
      <formula>"JtagRd, SBRd, JtagWr, SBWr, R4Err, CRC-16"</formula>
    </cfRule>
    <cfRule type="cellIs" dxfId="5526" priority="76" operator="equal">
      <formula>"JtagRd, SBRd, CRC-16"</formula>
    </cfRule>
  </conditionalFormatting>
  <conditionalFormatting sqref="I232:I233">
    <cfRule type="containsText" dxfId="5525" priority="71" operator="containsText" text="Zeroizable">
      <formula>NOT(ISERROR(SEARCH("Zeroizable",I232)))</formula>
    </cfRule>
    <cfRule type="containsText" dxfId="5524" priority="72" operator="containsText" text="BOD">
      <formula>NOT(ISERROR(SEARCH("BOD",I232)))</formula>
    </cfRule>
  </conditionalFormatting>
  <conditionalFormatting sqref="AD234:AD235">
    <cfRule type="expression" dxfId="5523" priority="56">
      <formula>AND(AD234=0, AD234&lt;&gt;"")</formula>
    </cfRule>
    <cfRule type="expression" dxfId="5522" priority="57">
      <formula>AND(AD234&gt;0, AD234&lt;10000000000)</formula>
    </cfRule>
    <cfRule type="cellIs" dxfId="5521" priority="58" operator="equal">
      <formula>"yes"</formula>
    </cfRule>
    <cfRule type="cellIs" dxfId="5520" priority="59" operator="equal">
      <formula>"no"</formula>
    </cfRule>
    <cfRule type="cellIs" dxfId="5519" priority="60" operator="equal">
      <formula>"remove"</formula>
    </cfRule>
  </conditionalFormatting>
  <conditionalFormatting sqref="AD234:AD235">
    <cfRule type="expression" dxfId="5518" priority="61">
      <formula>$K234="SoftStrap"</formula>
    </cfRule>
    <cfRule type="expression" dxfId="5517" priority="62">
      <formula>$K234="GP2_CATEGORY"</formula>
    </cfRule>
    <cfRule type="expression" dxfId="5516" priority="63">
      <formula>$K234="GP3_CATEGORY"</formula>
    </cfRule>
    <cfRule type="expression" dxfId="5515" priority="64">
      <formula>$K234="GP3_IFP_CATEGORY"</formula>
    </cfRule>
    <cfRule type="expression" dxfId="5514" priority="65">
      <formula>$K234="GP1_CATEGORY"</formula>
    </cfRule>
    <cfRule type="expression" dxfId="5513" priority="66">
      <formula>$K234="GP1_IFP_CATEGORY"</formula>
    </cfRule>
  </conditionalFormatting>
  <conditionalFormatting sqref="AD232:AD233">
    <cfRule type="expression" dxfId="5512" priority="45">
      <formula>AND(AD232=0, AD232&lt;&gt;"")</formula>
    </cfRule>
    <cfRule type="expression" dxfId="5511" priority="46">
      <formula>AND(AD232&gt;0, AD232&lt;10000000000)</formula>
    </cfRule>
    <cfRule type="cellIs" dxfId="5510" priority="47" operator="equal">
      <formula>"yes"</formula>
    </cfRule>
    <cfRule type="cellIs" dxfId="5509" priority="48" operator="equal">
      <formula>"no"</formula>
    </cfRule>
    <cfRule type="cellIs" dxfId="5508" priority="49" operator="equal">
      <formula>"remove"</formula>
    </cfRule>
  </conditionalFormatting>
  <conditionalFormatting sqref="AD232:AD233">
    <cfRule type="expression" dxfId="5507" priority="50">
      <formula>$K232="SoftStrap"</formula>
    </cfRule>
    <cfRule type="expression" dxfId="5506" priority="51">
      <formula>$K232="GP2_CATEGORY"</formula>
    </cfRule>
    <cfRule type="expression" dxfId="5505" priority="52">
      <formula>$K232="GP3_CATEGORY"</formula>
    </cfRule>
    <cfRule type="expression" dxfId="5504" priority="53">
      <formula>$K232="GP3_IFP_CATEGORY"</formula>
    </cfRule>
    <cfRule type="expression" dxfId="5503" priority="54">
      <formula>$K232="GP1_CATEGORY"</formula>
    </cfRule>
    <cfRule type="expression" dxfId="5502" priority="55">
      <formula>$K232="GP1_IFP_CATEGORY"</formula>
    </cfRule>
  </conditionalFormatting>
  <conditionalFormatting sqref="AF234:AF235">
    <cfRule type="expression" dxfId="5501" priority="34">
      <formula>AND(AF234=0, AF234&lt;&gt;"")</formula>
    </cfRule>
    <cfRule type="expression" dxfId="5500" priority="35">
      <formula>AND(AF234&gt;0, AF234&lt;10000000000)</formula>
    </cfRule>
    <cfRule type="cellIs" dxfId="5499" priority="36" operator="equal">
      <formula>"yes"</formula>
    </cfRule>
    <cfRule type="cellIs" dxfId="5498" priority="37" operator="equal">
      <formula>"no"</formula>
    </cfRule>
    <cfRule type="cellIs" dxfId="5497" priority="38" operator="equal">
      <formula>"remove"</formula>
    </cfRule>
  </conditionalFormatting>
  <conditionalFormatting sqref="AF234:AF235">
    <cfRule type="expression" dxfId="5496" priority="39">
      <formula>$K234="SoftStrap"</formula>
    </cfRule>
    <cfRule type="expression" dxfId="5495" priority="40">
      <formula>$K234="GP2_CATEGORY"</formula>
    </cfRule>
    <cfRule type="expression" dxfId="5494" priority="41">
      <formula>$K234="GP3_CATEGORY"</formula>
    </cfRule>
    <cfRule type="expression" dxfId="5493" priority="42">
      <formula>$K234="GP3_IFP_CATEGORY"</formula>
    </cfRule>
    <cfRule type="expression" dxfId="5492" priority="43">
      <formula>$K234="GP1_CATEGORY"</formula>
    </cfRule>
    <cfRule type="expression" dxfId="5491" priority="44">
      <formula>$K234="GP1_IFP_CATEGORY"</formula>
    </cfRule>
  </conditionalFormatting>
  <conditionalFormatting sqref="AF232:AF233">
    <cfRule type="expression" dxfId="5490" priority="23">
      <formula>AND(AF232=0, AF232&lt;&gt;"")</formula>
    </cfRule>
    <cfRule type="expression" dxfId="5489" priority="24">
      <formula>AND(AF232&gt;0, AF232&lt;10000000000)</formula>
    </cfRule>
    <cfRule type="cellIs" dxfId="5488" priority="25" operator="equal">
      <formula>"yes"</formula>
    </cfRule>
    <cfRule type="cellIs" dxfId="5487" priority="26" operator="equal">
      <formula>"no"</formula>
    </cfRule>
    <cfRule type="cellIs" dxfId="5486" priority="27" operator="equal">
      <formula>"remove"</formula>
    </cfRule>
  </conditionalFormatting>
  <conditionalFormatting sqref="AF232:AF233">
    <cfRule type="expression" dxfId="5485" priority="28">
      <formula>$K232="SoftStrap"</formula>
    </cfRule>
    <cfRule type="expression" dxfId="5484" priority="29">
      <formula>$K232="GP2_CATEGORY"</formula>
    </cfRule>
    <cfRule type="expression" dxfId="5483" priority="30">
      <formula>$K232="GP3_CATEGORY"</formula>
    </cfRule>
    <cfRule type="expression" dxfId="5482" priority="31">
      <formula>$K232="GP3_IFP_CATEGORY"</formula>
    </cfRule>
    <cfRule type="expression" dxfId="5481" priority="32">
      <formula>$K232="GP1_CATEGORY"</formula>
    </cfRule>
    <cfRule type="expression" dxfId="5480" priority="33">
      <formula>$K232="GP1_IFP_CATEGORY"</formula>
    </cfRule>
  </conditionalFormatting>
  <conditionalFormatting sqref="AB234:AB235">
    <cfRule type="expression" dxfId="5479" priority="12">
      <formula>AND(AB234=0, AB234&lt;&gt;"")</formula>
    </cfRule>
    <cfRule type="expression" dxfId="5478" priority="13">
      <formula>AND(AB234&gt;0, AB234&lt;10000000000)</formula>
    </cfRule>
    <cfRule type="cellIs" dxfId="5477" priority="14" operator="equal">
      <formula>"yes"</formula>
    </cfRule>
    <cfRule type="cellIs" dxfId="5476" priority="15" operator="equal">
      <formula>"no"</formula>
    </cfRule>
    <cfRule type="cellIs" dxfId="5475" priority="16" operator="equal">
      <formula>"remove"</formula>
    </cfRule>
  </conditionalFormatting>
  <conditionalFormatting sqref="AB234:AB235">
    <cfRule type="expression" dxfId="5474" priority="17">
      <formula>$K234="SoftStrap"</formula>
    </cfRule>
    <cfRule type="expression" dxfId="5473" priority="18">
      <formula>$K234="GP2_CATEGORY"</formula>
    </cfRule>
    <cfRule type="expression" dxfId="5472" priority="19">
      <formula>$K234="GP3_CATEGORY"</formula>
    </cfRule>
    <cfRule type="expression" dxfId="5471" priority="20">
      <formula>$K234="GP3_IFP_CATEGORY"</formula>
    </cfRule>
    <cfRule type="expression" dxfId="5470" priority="21">
      <formula>$K234="GP1_CATEGORY"</formula>
    </cfRule>
    <cfRule type="expression" dxfId="5469" priority="22">
      <formula>$K234="GP1_IFP_CATEGORY"</formula>
    </cfRule>
  </conditionalFormatting>
  <conditionalFormatting sqref="AB232:AB233">
    <cfRule type="expression" dxfId="5468" priority="1">
      <formula>AND(AB232=0, AB232&lt;&gt;"")</formula>
    </cfRule>
    <cfRule type="expression" dxfId="5467" priority="2">
      <formula>AND(AB232&gt;0, AB232&lt;10000000000)</formula>
    </cfRule>
    <cfRule type="cellIs" dxfId="5466" priority="3" operator="equal">
      <formula>"yes"</formula>
    </cfRule>
    <cfRule type="cellIs" dxfId="5465" priority="4" operator="equal">
      <formula>"no"</formula>
    </cfRule>
    <cfRule type="cellIs" dxfId="5464" priority="5" operator="equal">
      <formula>"remove"</formula>
    </cfRule>
  </conditionalFormatting>
  <conditionalFormatting sqref="AB232:AB233">
    <cfRule type="expression" dxfId="5463" priority="6">
      <formula>$K232="SoftStrap"</formula>
    </cfRule>
    <cfRule type="expression" dxfId="5462" priority="7">
      <formula>$K232="GP2_CATEGORY"</formula>
    </cfRule>
    <cfRule type="expression" dxfId="5461" priority="8">
      <formula>$K232="GP3_CATEGORY"</formula>
    </cfRule>
    <cfRule type="expression" dxfId="5460" priority="9">
      <formula>$K232="GP3_IFP_CATEGORY"</formula>
    </cfRule>
    <cfRule type="expression" dxfId="5459" priority="10">
      <formula>$K232="GP1_CATEGORY"</formula>
    </cfRule>
    <cfRule type="expression" dxfId="5458"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47" t="s">
        <v>23</v>
      </c>
      <c r="B14" s="34" t="s">
        <v>24</v>
      </c>
      <c r="C14" s="36" t="s">
        <v>613</v>
      </c>
      <c r="D14" s="54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5" customHeight="1" x14ac:dyDescent="0.25">
      <c r="A15" s="548"/>
      <c r="B15" s="35" t="s">
        <v>30</v>
      </c>
      <c r="C15" s="37" t="s">
        <v>613</v>
      </c>
      <c r="D15" s="55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1"/>
      <c r="N15" s="531"/>
      <c r="O15" s="535"/>
    </row>
    <row r="16" spans="1:15" ht="15" customHeight="1" x14ac:dyDescent="0.25">
      <c r="A16" s="548"/>
      <c r="B16" s="35" t="s">
        <v>31</v>
      </c>
      <c r="C16" s="37" t="s">
        <v>613</v>
      </c>
      <c r="D16" s="55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6"/>
    </row>
    <row r="27" spans="1:15" ht="15.75" thickBot="1" x14ac:dyDescent="0.3">
      <c r="A27" s="10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18" priority="297" operator="equal">
      <formula>0</formula>
    </cfRule>
  </conditionalFormatting>
  <conditionalFormatting sqref="G34">
    <cfRule type="cellIs" dxfId="5417" priority="296" operator="equal">
      <formula>0</formula>
    </cfRule>
  </conditionalFormatting>
  <conditionalFormatting sqref="G36">
    <cfRule type="cellIs" dxfId="5416" priority="295" operator="equal">
      <formula>0</formula>
    </cfRule>
  </conditionalFormatting>
  <conditionalFormatting sqref="G14:G26">
    <cfRule type="cellIs" dxfId="5415" priority="294" operator="equal">
      <formula>0</formula>
    </cfRule>
  </conditionalFormatting>
  <conditionalFormatting sqref="G29">
    <cfRule type="cellIs" dxfId="5414" priority="267" operator="equal">
      <formula>0</formula>
    </cfRule>
  </conditionalFormatting>
  <conditionalFormatting sqref="G32">
    <cfRule type="cellIs" dxfId="5413" priority="273" operator="equal">
      <formula>0</formula>
    </cfRule>
  </conditionalFormatting>
  <conditionalFormatting sqref="G33">
    <cfRule type="cellIs" dxfId="5412" priority="272" operator="equal">
      <formula>0</formula>
    </cfRule>
  </conditionalFormatting>
  <conditionalFormatting sqref="G28">
    <cfRule type="cellIs" dxfId="5411" priority="274" operator="equal">
      <formula>0</formula>
    </cfRule>
  </conditionalFormatting>
  <conditionalFormatting sqref="G38">
    <cfRule type="cellIs" dxfId="5410" priority="270" operator="equal">
      <formula>0</formula>
    </cfRule>
  </conditionalFormatting>
  <conditionalFormatting sqref="G35">
    <cfRule type="cellIs" dxfId="5409" priority="268" operator="equal">
      <formula>0</formula>
    </cfRule>
  </conditionalFormatting>
  <conditionalFormatting sqref="G31">
    <cfRule type="cellIs" dxfId="5408" priority="266" operator="equal">
      <formula>0</formula>
    </cfRule>
  </conditionalFormatting>
  <conditionalFormatting sqref="G30">
    <cfRule type="cellIs" dxfId="5407" priority="265" operator="equal">
      <formula>0</formula>
    </cfRule>
  </conditionalFormatting>
  <conditionalFormatting sqref="G39">
    <cfRule type="cellIs" dxfId="5406" priority="264" operator="equal">
      <formula>0</formula>
    </cfRule>
  </conditionalFormatting>
  <conditionalFormatting sqref="G41">
    <cfRule type="cellIs" dxfId="5405" priority="263" operator="equal">
      <formula>0</formula>
    </cfRule>
  </conditionalFormatting>
  <conditionalFormatting sqref="G40">
    <cfRule type="cellIs" dxfId="5404" priority="262" operator="equal">
      <formula>0</formula>
    </cfRule>
  </conditionalFormatting>
  <conditionalFormatting sqref="L32">
    <cfRule type="cellIs" dxfId="5403" priority="234" operator="equal">
      <formula>0</formula>
    </cfRule>
  </conditionalFormatting>
  <conditionalFormatting sqref="L31">
    <cfRule type="cellIs" dxfId="5402" priority="233" operator="equal">
      <formula>0</formula>
    </cfRule>
  </conditionalFormatting>
  <conditionalFormatting sqref="L30">
    <cfRule type="cellIs" dxfId="5401" priority="232" operator="equal">
      <formula>0</formula>
    </cfRule>
  </conditionalFormatting>
  <conditionalFormatting sqref="L29">
    <cfRule type="cellIs" dxfId="5400" priority="231" operator="equal">
      <formula>0</formula>
    </cfRule>
  </conditionalFormatting>
  <conditionalFormatting sqref="L37">
    <cfRule type="cellIs" dxfId="5399" priority="230" operator="equal">
      <formula>0</formula>
    </cfRule>
  </conditionalFormatting>
  <conditionalFormatting sqref="L36">
    <cfRule type="cellIs" dxfId="5398" priority="229" operator="equal">
      <formula>0</formula>
    </cfRule>
  </conditionalFormatting>
  <conditionalFormatting sqref="L35">
    <cfRule type="cellIs" dxfId="5397" priority="228" operator="equal">
      <formula>0</formula>
    </cfRule>
  </conditionalFormatting>
  <conditionalFormatting sqref="L34">
    <cfRule type="cellIs" dxfId="5396" priority="227" operator="equal">
      <formula>0</formula>
    </cfRule>
  </conditionalFormatting>
  <conditionalFormatting sqref="L42">
    <cfRule type="cellIs" dxfId="5395" priority="226" operator="equal">
      <formula>0</formula>
    </cfRule>
  </conditionalFormatting>
  <conditionalFormatting sqref="L41">
    <cfRule type="cellIs" dxfId="5394" priority="225" operator="equal">
      <formula>0</formula>
    </cfRule>
  </conditionalFormatting>
  <conditionalFormatting sqref="L40">
    <cfRule type="cellIs" dxfId="5393" priority="224" operator="equal">
      <formula>0</formula>
    </cfRule>
  </conditionalFormatting>
  <conditionalFormatting sqref="L39">
    <cfRule type="cellIs" dxfId="5392" priority="223" operator="equal">
      <formula>0</formula>
    </cfRule>
  </conditionalFormatting>
  <conditionalFormatting sqref="G37">
    <cfRule type="cellIs" dxfId="5391" priority="200" operator="equal">
      <formula>0</formula>
    </cfRule>
  </conditionalFormatting>
  <conditionalFormatting sqref="G42">
    <cfRule type="cellIs" dxfId="5390" priority="198" operator="equal">
      <formula>0</formula>
    </cfRule>
  </conditionalFormatting>
  <conditionalFormatting sqref="C5">
    <cfRule type="cellIs" dxfId="5389" priority="184" operator="equal">
      <formula>0</formula>
    </cfRule>
  </conditionalFormatting>
  <conditionalFormatting sqref="C3">
    <cfRule type="cellIs" dxfId="5388" priority="186" operator="equal">
      <formula>0</formula>
    </cfRule>
  </conditionalFormatting>
  <conditionalFormatting sqref="C4">
    <cfRule type="cellIs" dxfId="5387" priority="185" operator="equal">
      <formula>0</formula>
    </cfRule>
  </conditionalFormatting>
  <conditionalFormatting sqref="B3 D3">
    <cfRule type="cellIs" dxfId="5386" priority="197" operator="equal">
      <formula>0</formula>
    </cfRule>
  </conditionalFormatting>
  <conditionalFormatting sqref="B4 D4">
    <cfRule type="cellIs" dxfId="5385" priority="196" operator="equal">
      <formula>0</formula>
    </cfRule>
  </conditionalFormatting>
  <conditionalFormatting sqref="B5 D5">
    <cfRule type="cellIs" dxfId="5384" priority="195" operator="equal">
      <formula>0</formula>
    </cfRule>
  </conditionalFormatting>
  <conditionalFormatting sqref="B7">
    <cfRule type="cellIs" dxfId="5383" priority="194" operator="equal">
      <formula>0</formula>
    </cfRule>
  </conditionalFormatting>
  <conditionalFormatting sqref="B8 D8">
    <cfRule type="cellIs" priority="193" operator="equal">
      <formula>0</formula>
    </cfRule>
  </conditionalFormatting>
  <conditionalFormatting sqref="B9 D9">
    <cfRule type="cellIs" dxfId="5382" priority="192" operator="equal">
      <formula>0</formula>
    </cfRule>
  </conditionalFormatting>
  <conditionalFormatting sqref="B10 D10">
    <cfRule type="cellIs" dxfId="5381" priority="190" operator="equal">
      <formula>0</formula>
    </cfRule>
    <cfRule type="cellIs" dxfId="5380" priority="191" operator="equal">
      <formula>0</formula>
    </cfRule>
  </conditionalFormatting>
  <conditionalFormatting sqref="B6 D6">
    <cfRule type="cellIs" dxfId="5379" priority="188" operator="equal">
      <formula>0</formula>
    </cfRule>
  </conditionalFormatting>
  <conditionalFormatting sqref="D7">
    <cfRule type="cellIs" dxfId="5378" priority="187" operator="equal">
      <formula>0</formula>
    </cfRule>
  </conditionalFormatting>
  <conditionalFormatting sqref="C7">
    <cfRule type="cellIs" dxfId="5377" priority="183" operator="equal">
      <formula>0</formula>
    </cfRule>
  </conditionalFormatting>
  <conditionalFormatting sqref="C8">
    <cfRule type="cellIs" priority="182" operator="equal">
      <formula>0</formula>
    </cfRule>
  </conditionalFormatting>
  <conditionalFormatting sqref="C9">
    <cfRule type="cellIs" dxfId="5376" priority="181" operator="equal">
      <formula>0</formula>
    </cfRule>
  </conditionalFormatting>
  <conditionalFormatting sqref="C10">
    <cfRule type="cellIs" dxfId="5375" priority="179" operator="equal">
      <formula>0</formula>
    </cfRule>
    <cfRule type="cellIs" dxfId="5374" priority="180" operator="equal">
      <formula>0</formula>
    </cfRule>
  </conditionalFormatting>
  <conditionalFormatting sqref="C6">
    <cfRule type="cellIs" dxfId="5373" priority="178" operator="equal">
      <formula>0</formula>
    </cfRule>
  </conditionalFormatting>
  <conditionalFormatting sqref="E10">
    <cfRule type="cellIs" priority="137" operator="equal">
      <formula>0</formula>
    </cfRule>
  </conditionalFormatting>
  <conditionalFormatting sqref="E3">
    <cfRule type="cellIs" dxfId="5372" priority="152" operator="equal">
      <formula>0</formula>
    </cfRule>
  </conditionalFormatting>
  <conditionalFormatting sqref="E3">
    <cfRule type="cellIs" priority="151" operator="equal">
      <formula>0</formula>
    </cfRule>
  </conditionalFormatting>
  <conditionalFormatting sqref="E5">
    <cfRule type="cellIs" dxfId="5371" priority="148" operator="equal">
      <formula>0</formula>
    </cfRule>
  </conditionalFormatting>
  <conditionalFormatting sqref="E5">
    <cfRule type="cellIs" priority="147" operator="equal">
      <formula>0</formula>
    </cfRule>
  </conditionalFormatting>
  <conditionalFormatting sqref="E7">
    <cfRule type="cellIs" dxfId="5370" priority="144" operator="equal">
      <formula>0</formula>
    </cfRule>
  </conditionalFormatting>
  <conditionalFormatting sqref="E7">
    <cfRule type="cellIs" priority="143" operator="equal">
      <formula>0</formula>
    </cfRule>
  </conditionalFormatting>
  <conditionalFormatting sqref="E9">
    <cfRule type="cellIs" dxfId="5369" priority="140" operator="equal">
      <formula>0</formula>
    </cfRule>
  </conditionalFormatting>
  <conditionalFormatting sqref="E9">
    <cfRule type="cellIs" priority="139" operator="equal">
      <formula>0</formula>
    </cfRule>
  </conditionalFormatting>
  <conditionalFormatting sqref="E4">
    <cfRule type="cellIs" dxfId="5368" priority="150" operator="equal">
      <formula>0</formula>
    </cfRule>
  </conditionalFormatting>
  <conditionalFormatting sqref="E4">
    <cfRule type="cellIs" priority="149" operator="equal">
      <formula>0</formula>
    </cfRule>
  </conditionalFormatting>
  <conditionalFormatting sqref="E6">
    <cfRule type="cellIs" dxfId="5367" priority="146" operator="equal">
      <formula>0</formula>
    </cfRule>
  </conditionalFormatting>
  <conditionalFormatting sqref="E6">
    <cfRule type="cellIs" priority="145" operator="equal">
      <formula>0</formula>
    </cfRule>
  </conditionalFormatting>
  <conditionalFormatting sqref="E8">
    <cfRule type="cellIs" dxfId="5366" priority="142" operator="equal">
      <formula>0</formula>
    </cfRule>
  </conditionalFormatting>
  <conditionalFormatting sqref="E8">
    <cfRule type="cellIs" priority="141" operator="equal">
      <formula>0</formula>
    </cfRule>
  </conditionalFormatting>
  <conditionalFormatting sqref="E10">
    <cfRule type="cellIs" dxfId="5365" priority="138" operator="equal">
      <formula>0</formula>
    </cfRule>
  </conditionalFormatting>
  <conditionalFormatting sqref="G4:G10">
    <cfRule type="cellIs" dxfId="5364" priority="128" operator="equal">
      <formula>0</formula>
    </cfRule>
  </conditionalFormatting>
  <conditionalFormatting sqref="F6">
    <cfRule type="cellIs" dxfId="5363" priority="119" operator="equal">
      <formula>0</formula>
    </cfRule>
  </conditionalFormatting>
  <conditionalFormatting sqref="F3">
    <cfRule type="cellIs" dxfId="5362" priority="127" operator="equal">
      <formula>0</formula>
    </cfRule>
  </conditionalFormatting>
  <conditionalFormatting sqref="F4">
    <cfRule type="cellIs" dxfId="5361" priority="126" operator="equal">
      <formula>0</formula>
    </cfRule>
  </conditionalFormatting>
  <conditionalFormatting sqref="F5">
    <cfRule type="cellIs" dxfId="5360" priority="125" operator="equal">
      <formula>0</formula>
    </cfRule>
  </conditionalFormatting>
  <conditionalFormatting sqref="F7">
    <cfRule type="cellIs" dxfId="5359" priority="124" operator="equal">
      <formula>0</formula>
    </cfRule>
  </conditionalFormatting>
  <conditionalFormatting sqref="F9">
    <cfRule type="cellIs" dxfId="5358" priority="122" operator="equal">
      <formula>0</formula>
    </cfRule>
  </conditionalFormatting>
  <conditionalFormatting sqref="G3:I3">
    <cfRule type="cellIs" dxfId="5357" priority="118" operator="equal">
      <formula>0</formula>
    </cfRule>
  </conditionalFormatting>
  <conditionalFormatting sqref="F8 H9:H10">
    <cfRule type="cellIs" priority="123" operator="equal">
      <formula>0</formula>
    </cfRule>
  </conditionalFormatting>
  <conditionalFormatting sqref="F10">
    <cfRule type="cellIs" dxfId="5356" priority="120" operator="equal">
      <formula>0</formula>
    </cfRule>
    <cfRule type="cellIs" dxfId="5355" priority="121" operator="equal">
      <formula>0</formula>
    </cfRule>
  </conditionalFormatting>
  <conditionalFormatting sqref="H7">
    <cfRule type="cellIs" dxfId="5354" priority="110" operator="equal">
      <formula>0</formula>
    </cfRule>
  </conditionalFormatting>
  <conditionalFormatting sqref="I6">
    <cfRule type="cellIs" dxfId="5353" priority="113" operator="equal">
      <formula>0</formula>
    </cfRule>
  </conditionalFormatting>
  <conditionalFormatting sqref="H5">
    <cfRule type="cellIs" dxfId="5352" priority="112" operator="equal">
      <formula>0</formula>
    </cfRule>
  </conditionalFormatting>
  <conditionalFormatting sqref="H4:I4">
    <cfRule type="cellIs" dxfId="5351" priority="117" operator="equal">
      <formula>0</formula>
    </cfRule>
  </conditionalFormatting>
  <conditionalFormatting sqref="I5">
    <cfRule type="cellIs" dxfId="5350" priority="116" operator="equal">
      <formula>0</formula>
    </cfRule>
  </conditionalFormatting>
  <conditionalFormatting sqref="I7">
    <cfRule type="cellIs" dxfId="5349" priority="115" operator="equal">
      <formula>0</formula>
    </cfRule>
  </conditionalFormatting>
  <conditionalFormatting sqref="H8:I8">
    <cfRule type="cellIs" priority="114" operator="equal">
      <formula>0</formula>
    </cfRule>
  </conditionalFormatting>
  <conditionalFormatting sqref="H6">
    <cfRule type="cellIs" dxfId="5348" priority="111" operator="equal">
      <formula>0</formula>
    </cfRule>
  </conditionalFormatting>
  <conditionalFormatting sqref="I9:I10">
    <cfRule type="cellIs" priority="107" operator="equal">
      <formula>0</formula>
    </cfRule>
  </conditionalFormatting>
  <conditionalFormatting sqref="E11 G11">
    <cfRule type="cellIs" dxfId="5347" priority="94" operator="equal">
      <formula>0</formula>
    </cfRule>
  </conditionalFormatting>
  <conditionalFormatting sqref="I11">
    <cfRule type="cellIs" priority="93" operator="equal">
      <formula>0</formula>
    </cfRule>
  </conditionalFormatting>
  <conditionalFormatting sqref="E13 G13">
    <cfRule type="cellIs" dxfId="534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34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34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343" priority="44" operator="equal">
      <formula>0</formula>
    </cfRule>
  </conditionalFormatting>
  <conditionalFormatting sqref="K5">
    <cfRule type="cellIs" dxfId="5342" priority="43" operator="equal">
      <formula>0</formula>
    </cfRule>
  </conditionalFormatting>
  <conditionalFormatting sqref="K6">
    <cfRule type="cellIs" dxfId="5341" priority="42" operator="equal">
      <formula>0</formula>
    </cfRule>
  </conditionalFormatting>
  <conditionalFormatting sqref="K9">
    <cfRule type="cellIs" dxfId="5340" priority="41" operator="equal">
      <formula>0</formula>
    </cfRule>
  </conditionalFormatting>
  <conditionalFormatting sqref="K10">
    <cfRule type="cellIs" dxfId="5339" priority="40" operator="equal">
      <formula>0</formula>
    </cfRule>
  </conditionalFormatting>
  <conditionalFormatting sqref="K7">
    <cfRule type="cellIs" dxfId="5338" priority="39" operator="equal">
      <formula>0</formula>
    </cfRule>
  </conditionalFormatting>
  <conditionalFormatting sqref="K8">
    <cfRule type="cellIs" dxfId="5337" priority="38" operator="equal">
      <formula>0</formula>
    </cfRule>
  </conditionalFormatting>
  <conditionalFormatting sqref="K11">
    <cfRule type="cellIs" dxfId="5336" priority="37" operator="equal">
      <formula>0</formula>
    </cfRule>
  </conditionalFormatting>
  <conditionalFormatting sqref="K13">
    <cfRule type="cellIs" dxfId="5335" priority="36" operator="equal">
      <formula>0</formula>
    </cfRule>
  </conditionalFormatting>
  <conditionalFormatting sqref="K12">
    <cfRule type="cellIs" dxfId="5334" priority="35" operator="equal">
      <formula>0</formula>
    </cfRule>
  </conditionalFormatting>
  <conditionalFormatting sqref="J3:J4">
    <cfRule type="cellIs" dxfId="5333" priority="34" operator="equal">
      <formula>0</formula>
    </cfRule>
  </conditionalFormatting>
  <conditionalFormatting sqref="J5">
    <cfRule type="cellIs" dxfId="5332" priority="33" operator="equal">
      <formula>0</formula>
    </cfRule>
  </conditionalFormatting>
  <conditionalFormatting sqref="J6">
    <cfRule type="cellIs" dxfId="5331" priority="32" operator="equal">
      <formula>0</formula>
    </cfRule>
  </conditionalFormatting>
  <conditionalFormatting sqref="J9">
    <cfRule type="cellIs" dxfId="5330" priority="31" operator="equal">
      <formula>0</formula>
    </cfRule>
  </conditionalFormatting>
  <conditionalFormatting sqref="J10">
    <cfRule type="cellIs" dxfId="5329" priority="30" operator="equal">
      <formula>0</formula>
    </cfRule>
  </conditionalFormatting>
  <conditionalFormatting sqref="J7">
    <cfRule type="cellIs" dxfId="5328" priority="29" operator="equal">
      <formula>0</formula>
    </cfRule>
  </conditionalFormatting>
  <conditionalFormatting sqref="J8">
    <cfRule type="cellIs" dxfId="5327" priority="28" operator="equal">
      <formula>0</formula>
    </cfRule>
  </conditionalFormatting>
  <conditionalFormatting sqref="J11">
    <cfRule type="cellIs" dxfId="5326" priority="27" operator="equal">
      <formula>0</formula>
    </cfRule>
  </conditionalFormatting>
  <conditionalFormatting sqref="J13">
    <cfRule type="cellIs" dxfId="5325" priority="26" operator="equal">
      <formula>0</formula>
    </cfRule>
  </conditionalFormatting>
  <conditionalFormatting sqref="J12">
    <cfRule type="cellIs" dxfId="5324" priority="25" operator="equal">
      <formula>0</formula>
    </cfRule>
  </conditionalFormatting>
  <conditionalFormatting sqref="K25">
    <cfRule type="cellIs" dxfId="5323" priority="24" operator="equal">
      <formula>0</formula>
    </cfRule>
  </conditionalFormatting>
  <conditionalFormatting sqref="K26">
    <cfRule type="cellIs" dxfId="5322" priority="23" operator="equal">
      <formula>0</formula>
    </cfRule>
  </conditionalFormatting>
  <conditionalFormatting sqref="J25">
    <cfRule type="cellIs" dxfId="5321" priority="22" operator="equal">
      <formula>0</formula>
    </cfRule>
  </conditionalFormatting>
  <conditionalFormatting sqref="J26">
    <cfRule type="cellIs" dxfId="5320" priority="21" operator="equal">
      <formula>0</formula>
    </cfRule>
  </conditionalFormatting>
  <conditionalFormatting sqref="L3:L4">
    <cfRule type="cellIs" dxfId="5319" priority="20" operator="equal">
      <formula>0</formula>
    </cfRule>
  </conditionalFormatting>
  <conditionalFormatting sqref="L5">
    <cfRule type="cellIs" dxfId="5318" priority="19" operator="equal">
      <formula>0</formula>
    </cfRule>
  </conditionalFormatting>
  <conditionalFormatting sqref="L6">
    <cfRule type="cellIs" dxfId="5317" priority="18" operator="equal">
      <formula>0</formula>
    </cfRule>
  </conditionalFormatting>
  <conditionalFormatting sqref="L7">
    <cfRule type="cellIs" dxfId="5316" priority="17" operator="equal">
      <formula>0</formula>
    </cfRule>
  </conditionalFormatting>
  <conditionalFormatting sqref="L8:L9">
    <cfRule type="cellIs" dxfId="5315" priority="16" operator="equal">
      <formula>0</formula>
    </cfRule>
  </conditionalFormatting>
  <conditionalFormatting sqref="L14">
    <cfRule type="cellIs" dxfId="5314" priority="15" operator="equal">
      <formula>0</formula>
    </cfRule>
  </conditionalFormatting>
  <conditionalFormatting sqref="L15">
    <cfRule type="cellIs" dxfId="5313" priority="14" operator="equal">
      <formula>0</formula>
    </cfRule>
  </conditionalFormatting>
  <conditionalFormatting sqref="L16">
    <cfRule type="cellIs" dxfId="5312" priority="13" operator="equal">
      <formula>0</formula>
    </cfRule>
  </conditionalFormatting>
  <conditionalFormatting sqref="L17">
    <cfRule type="cellIs" dxfId="5311" priority="12" operator="equal">
      <formula>0</formula>
    </cfRule>
  </conditionalFormatting>
  <conditionalFormatting sqref="L18">
    <cfRule type="cellIs" dxfId="5310" priority="11" operator="equal">
      <formula>0</formula>
    </cfRule>
  </conditionalFormatting>
  <conditionalFormatting sqref="L19">
    <cfRule type="cellIs" dxfId="5309" priority="10" operator="equal">
      <formula>0</formula>
    </cfRule>
  </conditionalFormatting>
  <conditionalFormatting sqref="L20">
    <cfRule type="cellIs" dxfId="5308" priority="9" operator="equal">
      <formula>0</formula>
    </cfRule>
  </conditionalFormatting>
  <conditionalFormatting sqref="L21">
    <cfRule type="cellIs" dxfId="5307" priority="8" operator="equal">
      <formula>0</formula>
    </cfRule>
  </conditionalFormatting>
  <conditionalFormatting sqref="L22">
    <cfRule type="cellIs" dxfId="5306" priority="7" operator="equal">
      <formula>0</formula>
    </cfRule>
  </conditionalFormatting>
  <conditionalFormatting sqref="L23">
    <cfRule type="cellIs" dxfId="5305" priority="6" operator="equal">
      <formula>0</formula>
    </cfRule>
  </conditionalFormatting>
  <conditionalFormatting sqref="L24">
    <cfRule type="cellIs" dxfId="5304" priority="5" operator="equal">
      <formula>0</formula>
    </cfRule>
  </conditionalFormatting>
  <conditionalFormatting sqref="L10">
    <cfRule type="cellIs" dxfId="5303" priority="4" operator="equal">
      <formula>0</formula>
    </cfRule>
  </conditionalFormatting>
  <conditionalFormatting sqref="L11">
    <cfRule type="cellIs" dxfId="5302" priority="3" operator="equal">
      <formula>0</formula>
    </cfRule>
  </conditionalFormatting>
  <conditionalFormatting sqref="L12">
    <cfRule type="cellIs" dxfId="5301" priority="2" operator="equal">
      <formula>0</formula>
    </cfRule>
  </conditionalFormatting>
  <conditionalFormatting sqref="L13">
    <cfRule type="cellIs" dxfId="53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54"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0" t="s">
        <v>369</v>
      </c>
      <c r="N14" s="533" t="s">
        <v>29</v>
      </c>
      <c r="O14" s="534">
        <f ca="1">(4*32+G18+G19+G20+G21+G22+G23)</f>
        <v>160</v>
      </c>
    </row>
    <row r="15" spans="1:15" x14ac:dyDescent="0.25">
      <c r="A15" s="555"/>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1"/>
      <c r="N15" s="531"/>
      <c r="O15" s="535"/>
    </row>
    <row r="16" spans="1:15" x14ac:dyDescent="0.25">
      <c r="A16" s="555"/>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1"/>
      <c r="N16" s="531"/>
      <c r="O16" s="535"/>
    </row>
    <row r="17" spans="1:15" x14ac:dyDescent="0.25">
      <c r="A17" s="555"/>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1"/>
      <c r="N17" s="531"/>
      <c r="O17" s="535"/>
    </row>
    <row r="18" spans="1:15" x14ac:dyDescent="0.25">
      <c r="A18" s="555"/>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55"/>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55"/>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55"/>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55"/>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55"/>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55"/>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54"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6"/>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299" priority="227" operator="equal">
      <formula>0</formula>
    </cfRule>
  </conditionalFormatting>
  <conditionalFormatting sqref="J28">
    <cfRule type="cellIs" dxfId="5298" priority="243" operator="equal">
      <formula>0</formula>
    </cfRule>
  </conditionalFormatting>
  <conditionalFormatting sqref="C3">
    <cfRule type="cellIs" dxfId="5297" priority="229" operator="equal">
      <formula>0</formula>
    </cfRule>
  </conditionalFormatting>
  <conditionalFormatting sqref="C4">
    <cfRule type="cellIs" dxfId="5296" priority="228" operator="equal">
      <formula>0</formula>
    </cfRule>
  </conditionalFormatting>
  <conditionalFormatting sqref="B3 D3 G14:G26">
    <cfRule type="cellIs" dxfId="5295" priority="240" operator="equal">
      <formula>0</formula>
    </cfRule>
  </conditionalFormatting>
  <conditionalFormatting sqref="B4 D4">
    <cfRule type="cellIs" dxfId="5294" priority="239" operator="equal">
      <formula>0</formula>
    </cfRule>
  </conditionalFormatting>
  <conditionalFormatting sqref="B5 D5">
    <cfRule type="cellIs" dxfId="5293" priority="238" operator="equal">
      <formula>0</formula>
    </cfRule>
  </conditionalFormatting>
  <conditionalFormatting sqref="B7">
    <cfRule type="cellIs" dxfId="5292" priority="237" operator="equal">
      <formula>0</formula>
    </cfRule>
  </conditionalFormatting>
  <conditionalFormatting sqref="B8 D8">
    <cfRule type="cellIs" priority="236" operator="equal">
      <formula>0</formula>
    </cfRule>
  </conditionalFormatting>
  <conditionalFormatting sqref="B9 D9">
    <cfRule type="cellIs" dxfId="5291" priority="235" operator="equal">
      <formula>0</formula>
    </cfRule>
  </conditionalFormatting>
  <conditionalFormatting sqref="B10 D10">
    <cfRule type="cellIs" dxfId="5290" priority="233" operator="equal">
      <formula>0</formula>
    </cfRule>
    <cfRule type="cellIs" dxfId="5289" priority="234" operator="equal">
      <formula>0</formula>
    </cfRule>
  </conditionalFormatting>
  <conditionalFormatting sqref="B6 D6">
    <cfRule type="cellIs" dxfId="5288" priority="231" operator="equal">
      <formula>0</formula>
    </cfRule>
  </conditionalFormatting>
  <conditionalFormatting sqref="D7">
    <cfRule type="cellIs" dxfId="5287" priority="230" operator="equal">
      <formula>0</formula>
    </cfRule>
  </conditionalFormatting>
  <conditionalFormatting sqref="C7">
    <cfRule type="cellIs" dxfId="5286" priority="226" operator="equal">
      <formula>0</formula>
    </cfRule>
  </conditionalFormatting>
  <conditionalFormatting sqref="C8">
    <cfRule type="cellIs" priority="225" operator="equal">
      <formula>0</formula>
    </cfRule>
  </conditionalFormatting>
  <conditionalFormatting sqref="C9">
    <cfRule type="cellIs" dxfId="5285" priority="224" operator="equal">
      <formula>0</formula>
    </cfRule>
  </conditionalFormatting>
  <conditionalFormatting sqref="C10">
    <cfRule type="cellIs" dxfId="5284" priority="222" operator="equal">
      <formula>0</formula>
    </cfRule>
    <cfRule type="cellIs" dxfId="5283" priority="223" operator="equal">
      <formula>0</formula>
    </cfRule>
  </conditionalFormatting>
  <conditionalFormatting sqref="C6">
    <cfRule type="cellIs" dxfId="5282" priority="221" operator="equal">
      <formula>0</formula>
    </cfRule>
  </conditionalFormatting>
  <conditionalFormatting sqref="G40">
    <cfRule type="cellIs" dxfId="5281" priority="141" operator="equal">
      <formula>0</formula>
    </cfRule>
  </conditionalFormatting>
  <conditionalFormatting sqref="G37">
    <cfRule type="cellIs" dxfId="5280" priority="140" operator="equal">
      <formula>0</formula>
    </cfRule>
  </conditionalFormatting>
  <conditionalFormatting sqref="G42">
    <cfRule type="cellIs" dxfId="5279" priority="139" operator="equal">
      <formula>0</formula>
    </cfRule>
  </conditionalFormatting>
  <conditionalFormatting sqref="L32">
    <cfRule type="cellIs" dxfId="5278" priority="182" operator="equal">
      <formula>0</formula>
    </cfRule>
  </conditionalFormatting>
  <conditionalFormatting sqref="L31">
    <cfRule type="cellIs" dxfId="5277" priority="181" operator="equal">
      <formula>0</formula>
    </cfRule>
  </conditionalFormatting>
  <conditionalFormatting sqref="L30">
    <cfRule type="cellIs" dxfId="5276" priority="180" operator="equal">
      <formula>0</formula>
    </cfRule>
  </conditionalFormatting>
  <conditionalFormatting sqref="L36">
    <cfRule type="cellIs" dxfId="5275" priority="177" operator="equal">
      <formula>0</formula>
    </cfRule>
  </conditionalFormatting>
  <conditionalFormatting sqref="L29">
    <cfRule type="cellIs" dxfId="5274" priority="179" operator="equal">
      <formula>0</formula>
    </cfRule>
  </conditionalFormatting>
  <conditionalFormatting sqref="L37">
    <cfRule type="cellIs" dxfId="5273" priority="178" operator="equal">
      <formula>0</formula>
    </cfRule>
  </conditionalFormatting>
  <conditionalFormatting sqref="L35">
    <cfRule type="cellIs" dxfId="5272" priority="176" operator="equal">
      <formula>0</formula>
    </cfRule>
  </conditionalFormatting>
  <conditionalFormatting sqref="L34">
    <cfRule type="cellIs" dxfId="5271" priority="175" operator="equal">
      <formula>0</formula>
    </cfRule>
  </conditionalFormatting>
  <conditionalFormatting sqref="L42">
    <cfRule type="cellIs" dxfId="5270" priority="174" operator="equal">
      <formula>0</formula>
    </cfRule>
  </conditionalFormatting>
  <conditionalFormatting sqref="L41">
    <cfRule type="cellIs" dxfId="5269" priority="173" operator="equal">
      <formula>0</formula>
    </cfRule>
  </conditionalFormatting>
  <conditionalFormatting sqref="L40">
    <cfRule type="cellIs" dxfId="5268" priority="172" operator="equal">
      <formula>0</formula>
    </cfRule>
  </conditionalFormatting>
  <conditionalFormatting sqref="L39">
    <cfRule type="cellIs" dxfId="5267" priority="171" operator="equal">
      <formula>0</formula>
    </cfRule>
  </conditionalFormatting>
  <conditionalFormatting sqref="K25">
    <cfRule type="cellIs" dxfId="5266" priority="158" operator="equal">
      <formula>0</formula>
    </cfRule>
  </conditionalFormatting>
  <conditionalFormatting sqref="K26">
    <cfRule type="cellIs" dxfId="5265" priority="156" operator="equal">
      <formula>0</formula>
    </cfRule>
  </conditionalFormatting>
  <conditionalFormatting sqref="G34">
    <cfRule type="cellIs" dxfId="5264" priority="153" operator="equal">
      <formula>0</formula>
    </cfRule>
  </conditionalFormatting>
  <conditionalFormatting sqref="G36">
    <cfRule type="cellIs" dxfId="5263" priority="152" operator="equal">
      <formula>0</formula>
    </cfRule>
  </conditionalFormatting>
  <conditionalFormatting sqref="G29">
    <cfRule type="cellIs" dxfId="5262" priority="146" operator="equal">
      <formula>0</formula>
    </cfRule>
  </conditionalFormatting>
  <conditionalFormatting sqref="G32">
    <cfRule type="cellIs" dxfId="5261" priority="150" operator="equal">
      <formula>0</formula>
    </cfRule>
  </conditionalFormatting>
  <conditionalFormatting sqref="G33">
    <cfRule type="cellIs" dxfId="5260" priority="149" operator="equal">
      <formula>0</formula>
    </cfRule>
  </conditionalFormatting>
  <conditionalFormatting sqref="G28">
    <cfRule type="cellIs" dxfId="5259" priority="151" operator="equal">
      <formula>0</formula>
    </cfRule>
  </conditionalFormatting>
  <conditionalFormatting sqref="G38">
    <cfRule type="cellIs" dxfId="5258" priority="148" operator="equal">
      <formula>0</formula>
    </cfRule>
  </conditionalFormatting>
  <conditionalFormatting sqref="G35">
    <cfRule type="cellIs" dxfId="5257" priority="147" operator="equal">
      <formula>0</formula>
    </cfRule>
  </conditionalFormatting>
  <conditionalFormatting sqref="G31">
    <cfRule type="cellIs" dxfId="5256" priority="145" operator="equal">
      <formula>0</formula>
    </cfRule>
  </conditionalFormatting>
  <conditionalFormatting sqref="G30">
    <cfRule type="cellIs" dxfId="5255" priority="144" operator="equal">
      <formula>0</formula>
    </cfRule>
  </conditionalFormatting>
  <conditionalFormatting sqref="G39">
    <cfRule type="cellIs" dxfId="5254" priority="143" operator="equal">
      <formula>0</formula>
    </cfRule>
  </conditionalFormatting>
  <conditionalFormatting sqref="G41">
    <cfRule type="cellIs" dxfId="5253" priority="142" operator="equal">
      <formula>0</formula>
    </cfRule>
  </conditionalFormatting>
  <conditionalFormatting sqref="G3:I3">
    <cfRule type="cellIs" dxfId="5252" priority="70" operator="equal">
      <formula>0</formula>
    </cfRule>
  </conditionalFormatting>
  <conditionalFormatting sqref="H4:I4">
    <cfRule type="cellIs" dxfId="5251" priority="69" operator="equal">
      <formula>0</formula>
    </cfRule>
  </conditionalFormatting>
  <conditionalFormatting sqref="I6">
    <cfRule type="cellIs" dxfId="5250" priority="65" operator="equal">
      <formula>0</formula>
    </cfRule>
  </conditionalFormatting>
  <conditionalFormatting sqref="H5">
    <cfRule type="cellIs" dxfId="5249" priority="64" operator="equal">
      <formula>0</formula>
    </cfRule>
  </conditionalFormatting>
  <conditionalFormatting sqref="H6">
    <cfRule type="cellIs" dxfId="5248" priority="63" operator="equal">
      <formula>0</formula>
    </cfRule>
  </conditionalFormatting>
  <conditionalFormatting sqref="K3:K4">
    <cfRule type="cellIs" dxfId="5247" priority="121" operator="equal">
      <formula>0</formula>
    </cfRule>
  </conditionalFormatting>
  <conditionalFormatting sqref="K5">
    <cfRule type="cellIs" dxfId="5246" priority="119" operator="equal">
      <formula>0</formula>
    </cfRule>
  </conditionalFormatting>
  <conditionalFormatting sqref="K6">
    <cfRule type="cellIs" dxfId="5245" priority="117" operator="equal">
      <formula>0</formula>
    </cfRule>
  </conditionalFormatting>
  <conditionalFormatting sqref="K9">
    <cfRule type="cellIs" dxfId="5244" priority="115" operator="equal">
      <formula>0</formula>
    </cfRule>
  </conditionalFormatting>
  <conditionalFormatting sqref="K10">
    <cfRule type="cellIs" dxfId="5243" priority="113" operator="equal">
      <formula>0</formula>
    </cfRule>
  </conditionalFormatting>
  <conditionalFormatting sqref="K7">
    <cfRule type="cellIs" dxfId="5242" priority="109" operator="equal">
      <formula>0</formula>
    </cfRule>
  </conditionalFormatting>
  <conditionalFormatting sqref="K8">
    <cfRule type="cellIs" dxfId="5241" priority="107" operator="equal">
      <formula>0</formula>
    </cfRule>
  </conditionalFormatting>
  <conditionalFormatting sqref="E10">
    <cfRule type="cellIs" priority="89" operator="equal">
      <formula>0</formula>
    </cfRule>
  </conditionalFormatting>
  <conditionalFormatting sqref="E3">
    <cfRule type="cellIs" dxfId="5240" priority="104" operator="equal">
      <formula>0</formula>
    </cfRule>
  </conditionalFormatting>
  <conditionalFormatting sqref="E3">
    <cfRule type="cellIs" priority="103" operator="equal">
      <formula>0</formula>
    </cfRule>
  </conditionalFormatting>
  <conditionalFormatting sqref="E5">
    <cfRule type="cellIs" dxfId="5239" priority="100" operator="equal">
      <formula>0</formula>
    </cfRule>
  </conditionalFormatting>
  <conditionalFormatting sqref="E5">
    <cfRule type="cellIs" priority="99" operator="equal">
      <formula>0</formula>
    </cfRule>
  </conditionalFormatting>
  <conditionalFormatting sqref="E7">
    <cfRule type="cellIs" dxfId="5238" priority="96" operator="equal">
      <formula>0</formula>
    </cfRule>
  </conditionalFormatting>
  <conditionalFormatting sqref="E7">
    <cfRule type="cellIs" priority="95" operator="equal">
      <formula>0</formula>
    </cfRule>
  </conditionalFormatting>
  <conditionalFormatting sqref="E9">
    <cfRule type="cellIs" dxfId="5237" priority="92" operator="equal">
      <formula>0</formula>
    </cfRule>
  </conditionalFormatting>
  <conditionalFormatting sqref="E9">
    <cfRule type="cellIs" priority="91" operator="equal">
      <formula>0</formula>
    </cfRule>
  </conditionalFormatting>
  <conditionalFormatting sqref="E4">
    <cfRule type="cellIs" dxfId="5236" priority="102" operator="equal">
      <formula>0</formula>
    </cfRule>
  </conditionalFormatting>
  <conditionalFormatting sqref="E4">
    <cfRule type="cellIs" priority="101" operator="equal">
      <formula>0</formula>
    </cfRule>
  </conditionalFormatting>
  <conditionalFormatting sqref="E6">
    <cfRule type="cellIs" dxfId="5235" priority="98" operator="equal">
      <formula>0</formula>
    </cfRule>
  </conditionalFormatting>
  <conditionalFormatting sqref="E6">
    <cfRule type="cellIs" priority="97" operator="equal">
      <formula>0</formula>
    </cfRule>
  </conditionalFormatting>
  <conditionalFormatting sqref="E8">
    <cfRule type="cellIs" dxfId="5234" priority="94" operator="equal">
      <formula>0</formula>
    </cfRule>
  </conditionalFormatting>
  <conditionalFormatting sqref="E8">
    <cfRule type="cellIs" priority="93" operator="equal">
      <formula>0</formula>
    </cfRule>
  </conditionalFormatting>
  <conditionalFormatting sqref="E10">
    <cfRule type="cellIs" dxfId="5233" priority="90" operator="equal">
      <formula>0</formula>
    </cfRule>
  </conditionalFormatting>
  <conditionalFormatting sqref="G4:G10">
    <cfRule type="cellIs" dxfId="5232" priority="80" operator="equal">
      <formula>0</formula>
    </cfRule>
  </conditionalFormatting>
  <conditionalFormatting sqref="F6">
    <cfRule type="cellIs" dxfId="5231" priority="71" operator="equal">
      <formula>0</formula>
    </cfRule>
  </conditionalFormatting>
  <conditionalFormatting sqref="F3">
    <cfRule type="cellIs" dxfId="5230" priority="79" operator="equal">
      <formula>0</formula>
    </cfRule>
  </conditionalFormatting>
  <conditionalFormatting sqref="F4">
    <cfRule type="cellIs" dxfId="5229" priority="78" operator="equal">
      <formula>0</formula>
    </cfRule>
  </conditionalFormatting>
  <conditionalFormatting sqref="F5">
    <cfRule type="cellIs" dxfId="5228" priority="77" operator="equal">
      <formula>0</formula>
    </cfRule>
  </conditionalFormatting>
  <conditionalFormatting sqref="F7">
    <cfRule type="cellIs" dxfId="5227" priority="76" operator="equal">
      <formula>0</formula>
    </cfRule>
  </conditionalFormatting>
  <conditionalFormatting sqref="F9">
    <cfRule type="cellIs" dxfId="5226" priority="74" operator="equal">
      <formula>0</formula>
    </cfRule>
  </conditionalFormatting>
  <conditionalFormatting sqref="F8 H9:H10">
    <cfRule type="cellIs" priority="75" operator="equal">
      <formula>0</formula>
    </cfRule>
  </conditionalFormatting>
  <conditionalFormatting sqref="F10">
    <cfRule type="cellIs" dxfId="5225" priority="72" operator="equal">
      <formula>0</formula>
    </cfRule>
    <cfRule type="cellIs" dxfId="5224" priority="73" operator="equal">
      <formula>0</formula>
    </cfRule>
  </conditionalFormatting>
  <conditionalFormatting sqref="H7">
    <cfRule type="cellIs" dxfId="5223" priority="62" operator="equal">
      <formula>0</formula>
    </cfRule>
  </conditionalFormatting>
  <conditionalFormatting sqref="I5">
    <cfRule type="cellIs" dxfId="5222" priority="68" operator="equal">
      <formula>0</formula>
    </cfRule>
  </conditionalFormatting>
  <conditionalFormatting sqref="I7">
    <cfRule type="cellIs" dxfId="522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220" priority="46" operator="equal">
      <formula>0</formula>
    </cfRule>
  </conditionalFormatting>
  <conditionalFormatting sqref="I11">
    <cfRule type="cellIs" priority="45" operator="equal">
      <formula>0</formula>
    </cfRule>
  </conditionalFormatting>
  <conditionalFormatting sqref="K13 E13 G13">
    <cfRule type="cellIs" dxfId="521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21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21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216" priority="32" operator="equal">
      <formula>0</formula>
    </cfRule>
  </conditionalFormatting>
  <conditionalFormatting sqref="J5">
    <cfRule type="cellIs" dxfId="5215" priority="31" operator="equal">
      <formula>0</formula>
    </cfRule>
  </conditionalFormatting>
  <conditionalFormatting sqref="J6">
    <cfRule type="cellIs" dxfId="5214" priority="30" operator="equal">
      <formula>0</formula>
    </cfRule>
  </conditionalFormatting>
  <conditionalFormatting sqref="J9">
    <cfRule type="cellIs" dxfId="5213" priority="29" operator="equal">
      <formula>0</formula>
    </cfRule>
  </conditionalFormatting>
  <conditionalFormatting sqref="J10">
    <cfRule type="cellIs" dxfId="5212" priority="28" operator="equal">
      <formula>0</formula>
    </cfRule>
  </conditionalFormatting>
  <conditionalFormatting sqref="J7">
    <cfRule type="cellIs" dxfId="5211" priority="27" operator="equal">
      <formula>0</formula>
    </cfRule>
  </conditionalFormatting>
  <conditionalFormatting sqref="J8">
    <cfRule type="cellIs" dxfId="5210" priority="26" operator="equal">
      <formula>0</formula>
    </cfRule>
  </conditionalFormatting>
  <conditionalFormatting sqref="J11">
    <cfRule type="cellIs" dxfId="5209" priority="25" operator="equal">
      <formula>0</formula>
    </cfRule>
  </conditionalFormatting>
  <conditionalFormatting sqref="J13">
    <cfRule type="cellIs" dxfId="5208" priority="24" operator="equal">
      <formula>0</formula>
    </cfRule>
  </conditionalFormatting>
  <conditionalFormatting sqref="J12">
    <cfRule type="cellIs" dxfId="5207" priority="23" operator="equal">
      <formula>0</formula>
    </cfRule>
  </conditionalFormatting>
  <conditionalFormatting sqref="J25">
    <cfRule type="cellIs" dxfId="5206" priority="22" operator="equal">
      <formula>0</formula>
    </cfRule>
  </conditionalFormatting>
  <conditionalFormatting sqref="J26">
    <cfRule type="cellIs" dxfId="5205" priority="21" operator="equal">
      <formula>0</formula>
    </cfRule>
  </conditionalFormatting>
  <conditionalFormatting sqref="L3:L4">
    <cfRule type="cellIs" dxfId="5204" priority="20" operator="equal">
      <formula>0</formula>
    </cfRule>
  </conditionalFormatting>
  <conditionalFormatting sqref="L5">
    <cfRule type="cellIs" dxfId="5203" priority="19" operator="equal">
      <formula>0</formula>
    </cfRule>
  </conditionalFormatting>
  <conditionalFormatting sqref="L6">
    <cfRule type="cellIs" dxfId="5202" priority="18" operator="equal">
      <formula>0</formula>
    </cfRule>
  </conditionalFormatting>
  <conditionalFormatting sqref="L7">
    <cfRule type="cellIs" dxfId="5201" priority="17" operator="equal">
      <formula>0</formula>
    </cfRule>
  </conditionalFormatting>
  <conditionalFormatting sqref="L8:L9">
    <cfRule type="cellIs" dxfId="5200" priority="16" operator="equal">
      <formula>0</formula>
    </cfRule>
  </conditionalFormatting>
  <conditionalFormatting sqref="L14">
    <cfRule type="cellIs" dxfId="5199" priority="15" operator="equal">
      <formula>0</formula>
    </cfRule>
  </conditionalFormatting>
  <conditionalFormatting sqref="L15">
    <cfRule type="cellIs" dxfId="5198" priority="14" operator="equal">
      <formula>0</formula>
    </cfRule>
  </conditionalFormatting>
  <conditionalFormatting sqref="L16">
    <cfRule type="cellIs" dxfId="5197" priority="13" operator="equal">
      <formula>0</formula>
    </cfRule>
  </conditionalFormatting>
  <conditionalFormatting sqref="L17">
    <cfRule type="cellIs" dxfId="5196" priority="12" operator="equal">
      <formula>0</formula>
    </cfRule>
  </conditionalFormatting>
  <conditionalFormatting sqref="L18">
    <cfRule type="cellIs" dxfId="5195" priority="11" operator="equal">
      <formula>0</formula>
    </cfRule>
  </conditionalFormatting>
  <conditionalFormatting sqref="L19">
    <cfRule type="cellIs" dxfId="5194" priority="10" operator="equal">
      <formula>0</formula>
    </cfRule>
  </conditionalFormatting>
  <conditionalFormatting sqref="L20">
    <cfRule type="cellIs" dxfId="5193" priority="9" operator="equal">
      <formula>0</formula>
    </cfRule>
  </conditionalFormatting>
  <conditionalFormatting sqref="L21">
    <cfRule type="cellIs" dxfId="5192" priority="8" operator="equal">
      <formula>0</formula>
    </cfRule>
  </conditionalFormatting>
  <conditionalFormatting sqref="L22">
    <cfRule type="cellIs" dxfId="5191" priority="7" operator="equal">
      <formula>0</formula>
    </cfRule>
  </conditionalFormatting>
  <conditionalFormatting sqref="L23">
    <cfRule type="cellIs" dxfId="5190" priority="6" operator="equal">
      <formula>0</formula>
    </cfRule>
  </conditionalFormatting>
  <conditionalFormatting sqref="L24">
    <cfRule type="cellIs" dxfId="5189" priority="5" operator="equal">
      <formula>0</formula>
    </cfRule>
  </conditionalFormatting>
  <conditionalFormatting sqref="L10">
    <cfRule type="cellIs" dxfId="5188" priority="4" operator="equal">
      <formula>0</formula>
    </cfRule>
  </conditionalFormatting>
  <conditionalFormatting sqref="L11">
    <cfRule type="cellIs" dxfId="5187" priority="3" operator="equal">
      <formula>0</formula>
    </cfRule>
  </conditionalFormatting>
  <conditionalFormatting sqref="L12">
    <cfRule type="cellIs" dxfId="5186" priority="2" operator="equal">
      <formula>0</formula>
    </cfRule>
  </conditionalFormatting>
  <conditionalFormatting sqref="L13">
    <cfRule type="cellIs" dxfId="518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4.6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4.6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4.6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4.6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4.65" customHeight="1" x14ac:dyDescent="0.25">
      <c r="A14" s="547"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4.65" customHeight="1" x14ac:dyDescent="0.25">
      <c r="A15" s="548"/>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1"/>
      <c r="N15" s="531"/>
      <c r="O15" s="535"/>
    </row>
    <row r="16" spans="1:15" ht="14.65" customHeight="1" x14ac:dyDescent="0.25">
      <c r="A16" s="548"/>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184" priority="256" operator="equal">
      <formula>0</formula>
    </cfRule>
  </conditionalFormatting>
  <conditionalFormatting sqref="J28">
    <cfRule type="cellIs" dxfId="5183" priority="272" operator="equal">
      <formula>0</formula>
    </cfRule>
  </conditionalFormatting>
  <conditionalFormatting sqref="C3">
    <cfRule type="cellIs" dxfId="5182" priority="258" operator="equal">
      <formula>0</formula>
    </cfRule>
  </conditionalFormatting>
  <conditionalFormatting sqref="C4">
    <cfRule type="cellIs" dxfId="5181" priority="257" operator="equal">
      <formula>0</formula>
    </cfRule>
  </conditionalFormatting>
  <conditionalFormatting sqref="B3 D3 G14:G26">
    <cfRule type="cellIs" dxfId="5180" priority="269" operator="equal">
      <formula>0</formula>
    </cfRule>
  </conditionalFormatting>
  <conditionalFormatting sqref="B4 D4">
    <cfRule type="cellIs" dxfId="5179" priority="268" operator="equal">
      <formula>0</formula>
    </cfRule>
  </conditionalFormatting>
  <conditionalFormatting sqref="B5 D5">
    <cfRule type="cellIs" dxfId="5178" priority="267" operator="equal">
      <formula>0</formula>
    </cfRule>
  </conditionalFormatting>
  <conditionalFormatting sqref="B7">
    <cfRule type="cellIs" dxfId="5177" priority="266" operator="equal">
      <formula>0</formula>
    </cfRule>
  </conditionalFormatting>
  <conditionalFormatting sqref="B8 D8">
    <cfRule type="cellIs" priority="265" operator="equal">
      <formula>0</formula>
    </cfRule>
  </conditionalFormatting>
  <conditionalFormatting sqref="B9 D9">
    <cfRule type="cellIs" dxfId="5176" priority="264" operator="equal">
      <formula>0</formula>
    </cfRule>
  </conditionalFormatting>
  <conditionalFormatting sqref="B10 D10">
    <cfRule type="cellIs" dxfId="5175" priority="262" operator="equal">
      <formula>0</formula>
    </cfRule>
    <cfRule type="cellIs" dxfId="5174" priority="263" operator="equal">
      <formula>0</formula>
    </cfRule>
  </conditionalFormatting>
  <conditionalFormatting sqref="B6 D6">
    <cfRule type="cellIs" dxfId="5173" priority="260" operator="equal">
      <formula>0</formula>
    </cfRule>
  </conditionalFormatting>
  <conditionalFormatting sqref="D7">
    <cfRule type="cellIs" dxfId="5172" priority="259" operator="equal">
      <formula>0</formula>
    </cfRule>
  </conditionalFormatting>
  <conditionalFormatting sqref="C7">
    <cfRule type="cellIs" dxfId="5171" priority="255" operator="equal">
      <formula>0</formula>
    </cfRule>
  </conditionalFormatting>
  <conditionalFormatting sqref="C8">
    <cfRule type="cellIs" priority="254" operator="equal">
      <formula>0</formula>
    </cfRule>
  </conditionalFormatting>
  <conditionalFormatting sqref="C9">
    <cfRule type="cellIs" dxfId="5170" priority="253" operator="equal">
      <formula>0</formula>
    </cfRule>
  </conditionalFormatting>
  <conditionalFormatting sqref="C10">
    <cfRule type="cellIs" dxfId="5169" priority="251" operator="equal">
      <formula>0</formula>
    </cfRule>
    <cfRule type="cellIs" dxfId="5168" priority="252" operator="equal">
      <formula>0</formula>
    </cfRule>
  </conditionalFormatting>
  <conditionalFormatting sqref="C6">
    <cfRule type="cellIs" dxfId="5167" priority="250" operator="equal">
      <formula>0</formula>
    </cfRule>
  </conditionalFormatting>
  <conditionalFormatting sqref="G40">
    <cfRule type="cellIs" dxfId="5166" priority="170" operator="equal">
      <formula>0</formula>
    </cfRule>
  </conditionalFormatting>
  <conditionalFormatting sqref="G37">
    <cfRule type="cellIs" dxfId="5165" priority="169" operator="equal">
      <formula>0</formula>
    </cfRule>
  </conditionalFormatting>
  <conditionalFormatting sqref="G42">
    <cfRule type="cellIs" dxfId="5164" priority="168" operator="equal">
      <formula>0</formula>
    </cfRule>
  </conditionalFormatting>
  <conditionalFormatting sqref="L32">
    <cfRule type="cellIs" dxfId="5163" priority="211" operator="equal">
      <formula>0</formula>
    </cfRule>
  </conditionalFormatting>
  <conditionalFormatting sqref="L31">
    <cfRule type="cellIs" dxfId="5162" priority="210" operator="equal">
      <formula>0</formula>
    </cfRule>
  </conditionalFormatting>
  <conditionalFormatting sqref="L30">
    <cfRule type="cellIs" dxfId="5161" priority="209" operator="equal">
      <formula>0</formula>
    </cfRule>
  </conditionalFormatting>
  <conditionalFormatting sqref="L29">
    <cfRule type="cellIs" dxfId="5160" priority="208" operator="equal">
      <formula>0</formula>
    </cfRule>
  </conditionalFormatting>
  <conditionalFormatting sqref="L37">
    <cfRule type="cellIs" dxfId="5159" priority="207" operator="equal">
      <formula>0</formula>
    </cfRule>
  </conditionalFormatting>
  <conditionalFormatting sqref="L36">
    <cfRule type="cellIs" dxfId="5158" priority="206" operator="equal">
      <formula>0</formula>
    </cfRule>
  </conditionalFormatting>
  <conditionalFormatting sqref="L35">
    <cfRule type="cellIs" dxfId="5157" priority="205" operator="equal">
      <formula>0</formula>
    </cfRule>
  </conditionalFormatting>
  <conditionalFormatting sqref="L34">
    <cfRule type="cellIs" dxfId="5156" priority="204" operator="equal">
      <formula>0</formula>
    </cfRule>
  </conditionalFormatting>
  <conditionalFormatting sqref="L42">
    <cfRule type="cellIs" dxfId="5155" priority="203" operator="equal">
      <formula>0</formula>
    </cfRule>
  </conditionalFormatting>
  <conditionalFormatting sqref="L41">
    <cfRule type="cellIs" dxfId="5154" priority="202" operator="equal">
      <formula>0</formula>
    </cfRule>
  </conditionalFormatting>
  <conditionalFormatting sqref="L40">
    <cfRule type="cellIs" dxfId="5153" priority="201" operator="equal">
      <formula>0</formula>
    </cfRule>
  </conditionalFormatting>
  <conditionalFormatting sqref="L39">
    <cfRule type="cellIs" dxfId="5152" priority="200" operator="equal">
      <formula>0</formula>
    </cfRule>
  </conditionalFormatting>
  <conditionalFormatting sqref="G34">
    <cfRule type="cellIs" dxfId="5151" priority="182" operator="equal">
      <formula>0</formula>
    </cfRule>
  </conditionalFormatting>
  <conditionalFormatting sqref="G36">
    <cfRule type="cellIs" dxfId="5150" priority="181" operator="equal">
      <formula>0</formula>
    </cfRule>
  </conditionalFormatting>
  <conditionalFormatting sqref="G29">
    <cfRule type="cellIs" dxfId="5149" priority="175" operator="equal">
      <formula>0</formula>
    </cfRule>
  </conditionalFormatting>
  <conditionalFormatting sqref="G32">
    <cfRule type="cellIs" dxfId="5148" priority="179" operator="equal">
      <formula>0</formula>
    </cfRule>
  </conditionalFormatting>
  <conditionalFormatting sqref="G33">
    <cfRule type="cellIs" dxfId="5147" priority="178" operator="equal">
      <formula>0</formula>
    </cfRule>
  </conditionalFormatting>
  <conditionalFormatting sqref="G28">
    <cfRule type="cellIs" dxfId="5146" priority="180" operator="equal">
      <formula>0</formula>
    </cfRule>
  </conditionalFormatting>
  <conditionalFormatting sqref="G38">
    <cfRule type="cellIs" dxfId="5145" priority="177" operator="equal">
      <formula>0</formula>
    </cfRule>
  </conditionalFormatting>
  <conditionalFormatting sqref="G35">
    <cfRule type="cellIs" dxfId="5144" priority="176" operator="equal">
      <formula>0</formula>
    </cfRule>
  </conditionalFormatting>
  <conditionalFormatting sqref="G31">
    <cfRule type="cellIs" dxfId="5143" priority="174" operator="equal">
      <formula>0</formula>
    </cfRule>
  </conditionalFormatting>
  <conditionalFormatting sqref="G30">
    <cfRule type="cellIs" dxfId="5142" priority="173" operator="equal">
      <formula>0</formula>
    </cfRule>
  </conditionalFormatting>
  <conditionalFormatting sqref="G39">
    <cfRule type="cellIs" dxfId="5141" priority="172" operator="equal">
      <formula>0</formula>
    </cfRule>
  </conditionalFormatting>
  <conditionalFormatting sqref="G41">
    <cfRule type="cellIs" dxfId="5140" priority="171" operator="equal">
      <formula>0</formula>
    </cfRule>
  </conditionalFormatting>
  <conditionalFormatting sqref="E10">
    <cfRule type="cellIs" priority="131" operator="equal">
      <formula>0</formula>
    </cfRule>
  </conditionalFormatting>
  <conditionalFormatting sqref="E3">
    <cfRule type="cellIs" dxfId="5139" priority="146" operator="equal">
      <formula>0</formula>
    </cfRule>
  </conditionalFormatting>
  <conditionalFormatting sqref="E3">
    <cfRule type="cellIs" priority="145" operator="equal">
      <formula>0</formula>
    </cfRule>
  </conditionalFormatting>
  <conditionalFormatting sqref="E5">
    <cfRule type="cellIs" dxfId="5138" priority="142" operator="equal">
      <formula>0</formula>
    </cfRule>
  </conditionalFormatting>
  <conditionalFormatting sqref="E5">
    <cfRule type="cellIs" priority="141" operator="equal">
      <formula>0</formula>
    </cfRule>
  </conditionalFormatting>
  <conditionalFormatting sqref="E7">
    <cfRule type="cellIs" dxfId="5137" priority="138" operator="equal">
      <formula>0</formula>
    </cfRule>
  </conditionalFormatting>
  <conditionalFormatting sqref="E7">
    <cfRule type="cellIs" priority="137" operator="equal">
      <formula>0</formula>
    </cfRule>
  </conditionalFormatting>
  <conditionalFormatting sqref="E9">
    <cfRule type="cellIs" dxfId="5136" priority="134" operator="equal">
      <formula>0</formula>
    </cfRule>
  </conditionalFormatting>
  <conditionalFormatting sqref="E9">
    <cfRule type="cellIs" priority="133" operator="equal">
      <formula>0</formula>
    </cfRule>
  </conditionalFormatting>
  <conditionalFormatting sqref="E4">
    <cfRule type="cellIs" dxfId="5135" priority="144" operator="equal">
      <formula>0</formula>
    </cfRule>
  </conditionalFormatting>
  <conditionalFormatting sqref="E4">
    <cfRule type="cellIs" priority="143" operator="equal">
      <formula>0</formula>
    </cfRule>
  </conditionalFormatting>
  <conditionalFormatting sqref="E6">
    <cfRule type="cellIs" dxfId="5134" priority="140" operator="equal">
      <formula>0</formula>
    </cfRule>
  </conditionalFormatting>
  <conditionalFormatting sqref="E6">
    <cfRule type="cellIs" priority="139" operator="equal">
      <formula>0</formula>
    </cfRule>
  </conditionalFormatting>
  <conditionalFormatting sqref="E8">
    <cfRule type="cellIs" dxfId="5133" priority="136" operator="equal">
      <formula>0</formula>
    </cfRule>
  </conditionalFormatting>
  <conditionalFormatting sqref="E8">
    <cfRule type="cellIs" priority="135" operator="equal">
      <formula>0</formula>
    </cfRule>
  </conditionalFormatting>
  <conditionalFormatting sqref="E10">
    <cfRule type="cellIs" dxfId="5132" priority="132" operator="equal">
      <formula>0</formula>
    </cfRule>
  </conditionalFormatting>
  <conditionalFormatting sqref="G4:G10">
    <cfRule type="cellIs" dxfId="5131" priority="122" operator="equal">
      <formula>0</formula>
    </cfRule>
  </conditionalFormatting>
  <conditionalFormatting sqref="F6">
    <cfRule type="cellIs" dxfId="5130" priority="113" operator="equal">
      <formula>0</formula>
    </cfRule>
  </conditionalFormatting>
  <conditionalFormatting sqref="F3">
    <cfRule type="cellIs" dxfId="5129" priority="121" operator="equal">
      <formula>0</formula>
    </cfRule>
  </conditionalFormatting>
  <conditionalFormatting sqref="F4">
    <cfRule type="cellIs" dxfId="5128" priority="120" operator="equal">
      <formula>0</formula>
    </cfRule>
  </conditionalFormatting>
  <conditionalFormatting sqref="F5">
    <cfRule type="cellIs" dxfId="5127" priority="119" operator="equal">
      <formula>0</formula>
    </cfRule>
  </conditionalFormatting>
  <conditionalFormatting sqref="F7">
    <cfRule type="cellIs" dxfId="5126" priority="118" operator="equal">
      <formula>0</formula>
    </cfRule>
  </conditionalFormatting>
  <conditionalFormatting sqref="F9">
    <cfRule type="cellIs" dxfId="5125" priority="116" operator="equal">
      <formula>0</formula>
    </cfRule>
  </conditionalFormatting>
  <conditionalFormatting sqref="G3:I3">
    <cfRule type="cellIs" dxfId="5124" priority="112" operator="equal">
      <formula>0</formula>
    </cfRule>
  </conditionalFormatting>
  <conditionalFormatting sqref="F8 H9:H10">
    <cfRule type="cellIs" priority="117" operator="equal">
      <formula>0</formula>
    </cfRule>
  </conditionalFormatting>
  <conditionalFormatting sqref="F10">
    <cfRule type="cellIs" dxfId="5123" priority="114" operator="equal">
      <formula>0</formula>
    </cfRule>
    <cfRule type="cellIs" dxfId="5122" priority="115" operator="equal">
      <formula>0</formula>
    </cfRule>
  </conditionalFormatting>
  <conditionalFormatting sqref="H7">
    <cfRule type="cellIs" dxfId="5121" priority="104" operator="equal">
      <formula>0</formula>
    </cfRule>
  </conditionalFormatting>
  <conditionalFormatting sqref="I6">
    <cfRule type="cellIs" dxfId="5120" priority="107" operator="equal">
      <formula>0</formula>
    </cfRule>
  </conditionalFormatting>
  <conditionalFormatting sqref="H5">
    <cfRule type="cellIs" dxfId="5119" priority="106" operator="equal">
      <formula>0</formula>
    </cfRule>
  </conditionalFormatting>
  <conditionalFormatting sqref="H4:I4">
    <cfRule type="cellIs" dxfId="5118" priority="111" operator="equal">
      <formula>0</formula>
    </cfRule>
  </conditionalFormatting>
  <conditionalFormatting sqref="I5">
    <cfRule type="cellIs" dxfId="5117" priority="110" operator="equal">
      <formula>0</formula>
    </cfRule>
  </conditionalFormatting>
  <conditionalFormatting sqref="I7">
    <cfRule type="cellIs" dxfId="5116" priority="109" operator="equal">
      <formula>0</formula>
    </cfRule>
  </conditionalFormatting>
  <conditionalFormatting sqref="H8:I8">
    <cfRule type="cellIs" priority="108" operator="equal">
      <formula>0</formula>
    </cfRule>
  </conditionalFormatting>
  <conditionalFormatting sqref="H6">
    <cfRule type="cellIs" dxfId="5115" priority="105" operator="equal">
      <formula>0</formula>
    </cfRule>
  </conditionalFormatting>
  <conditionalFormatting sqref="I9:I10">
    <cfRule type="cellIs" priority="101" operator="equal">
      <formula>0</formula>
    </cfRule>
  </conditionalFormatting>
  <conditionalFormatting sqref="E11 G11">
    <cfRule type="cellIs" dxfId="5114" priority="88" operator="equal">
      <formula>0</formula>
    </cfRule>
  </conditionalFormatting>
  <conditionalFormatting sqref="I11">
    <cfRule type="cellIs" priority="87" operator="equal">
      <formula>0</formula>
    </cfRule>
  </conditionalFormatting>
  <conditionalFormatting sqref="E13 G13">
    <cfRule type="cellIs" dxfId="511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511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511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5110" priority="44" operator="equal">
      <formula>0</formula>
    </cfRule>
  </conditionalFormatting>
  <conditionalFormatting sqref="K26">
    <cfRule type="cellIs" dxfId="5109" priority="43" operator="equal">
      <formula>0</formula>
    </cfRule>
  </conditionalFormatting>
  <conditionalFormatting sqref="J25">
    <cfRule type="cellIs" dxfId="5108" priority="42" operator="equal">
      <formula>0</formula>
    </cfRule>
  </conditionalFormatting>
  <conditionalFormatting sqref="J26">
    <cfRule type="cellIs" dxfId="5107" priority="41" operator="equal">
      <formula>0</formula>
    </cfRule>
  </conditionalFormatting>
  <conditionalFormatting sqref="K3:K4">
    <cfRule type="cellIs" dxfId="5106" priority="40" operator="equal">
      <formula>0</formula>
    </cfRule>
  </conditionalFormatting>
  <conditionalFormatting sqref="K5">
    <cfRule type="cellIs" dxfId="5105" priority="39" operator="equal">
      <formula>0</formula>
    </cfRule>
  </conditionalFormatting>
  <conditionalFormatting sqref="K6">
    <cfRule type="cellIs" dxfId="5104" priority="38" operator="equal">
      <formula>0</formula>
    </cfRule>
  </conditionalFormatting>
  <conditionalFormatting sqref="K9">
    <cfRule type="cellIs" dxfId="5103" priority="37" operator="equal">
      <formula>0</formula>
    </cfRule>
  </conditionalFormatting>
  <conditionalFormatting sqref="K10">
    <cfRule type="cellIs" dxfId="5102" priority="36" operator="equal">
      <formula>0</formula>
    </cfRule>
  </conditionalFormatting>
  <conditionalFormatting sqref="K7">
    <cfRule type="cellIs" dxfId="5101" priority="35" operator="equal">
      <formula>0</formula>
    </cfRule>
  </conditionalFormatting>
  <conditionalFormatting sqref="K8">
    <cfRule type="cellIs" dxfId="5100" priority="34" operator="equal">
      <formula>0</formula>
    </cfRule>
  </conditionalFormatting>
  <conditionalFormatting sqref="K11">
    <cfRule type="cellIs" dxfId="5099" priority="33" operator="equal">
      <formula>0</formula>
    </cfRule>
  </conditionalFormatting>
  <conditionalFormatting sqref="K13">
    <cfRule type="cellIs" dxfId="5098" priority="32" operator="equal">
      <formula>0</formula>
    </cfRule>
  </conditionalFormatting>
  <conditionalFormatting sqref="K12">
    <cfRule type="cellIs" dxfId="5097" priority="31" operator="equal">
      <formula>0</formula>
    </cfRule>
  </conditionalFormatting>
  <conditionalFormatting sqref="J3:J4">
    <cfRule type="cellIs" dxfId="5096" priority="30" operator="equal">
      <formula>0</formula>
    </cfRule>
  </conditionalFormatting>
  <conditionalFormatting sqref="J5">
    <cfRule type="cellIs" dxfId="5095" priority="29" operator="equal">
      <formula>0</formula>
    </cfRule>
  </conditionalFormatting>
  <conditionalFormatting sqref="J6">
    <cfRule type="cellIs" dxfId="5094" priority="28" operator="equal">
      <formula>0</formula>
    </cfRule>
  </conditionalFormatting>
  <conditionalFormatting sqref="J9">
    <cfRule type="cellIs" dxfId="5093" priority="27" operator="equal">
      <formula>0</formula>
    </cfRule>
  </conditionalFormatting>
  <conditionalFormatting sqref="J10">
    <cfRule type="cellIs" dxfId="5092" priority="26" operator="equal">
      <formula>0</formula>
    </cfRule>
  </conditionalFormatting>
  <conditionalFormatting sqref="J7">
    <cfRule type="cellIs" dxfId="5091" priority="25" operator="equal">
      <formula>0</formula>
    </cfRule>
  </conditionalFormatting>
  <conditionalFormatting sqref="J8">
    <cfRule type="cellIs" dxfId="5090" priority="24" operator="equal">
      <formula>0</formula>
    </cfRule>
  </conditionalFormatting>
  <conditionalFormatting sqref="J11">
    <cfRule type="cellIs" dxfId="5089" priority="23" operator="equal">
      <formula>0</formula>
    </cfRule>
  </conditionalFormatting>
  <conditionalFormatting sqref="J13">
    <cfRule type="cellIs" dxfId="5088" priority="22" operator="equal">
      <formula>0</formula>
    </cfRule>
  </conditionalFormatting>
  <conditionalFormatting sqref="J12">
    <cfRule type="cellIs" dxfId="5087" priority="21" operator="equal">
      <formula>0</formula>
    </cfRule>
  </conditionalFormatting>
  <conditionalFormatting sqref="L3:L4">
    <cfRule type="cellIs" dxfId="5086" priority="20" operator="equal">
      <formula>0</formula>
    </cfRule>
  </conditionalFormatting>
  <conditionalFormatting sqref="L5">
    <cfRule type="cellIs" dxfId="5085" priority="19" operator="equal">
      <formula>0</formula>
    </cfRule>
  </conditionalFormatting>
  <conditionalFormatting sqref="L6">
    <cfRule type="cellIs" dxfId="5084" priority="18" operator="equal">
      <formula>0</formula>
    </cfRule>
  </conditionalFormatting>
  <conditionalFormatting sqref="L7">
    <cfRule type="cellIs" dxfId="5083" priority="17" operator="equal">
      <formula>0</formula>
    </cfRule>
  </conditionalFormatting>
  <conditionalFormatting sqref="L8:L9">
    <cfRule type="cellIs" dxfId="5082" priority="16" operator="equal">
      <formula>0</formula>
    </cfRule>
  </conditionalFormatting>
  <conditionalFormatting sqref="L14">
    <cfRule type="cellIs" dxfId="5081" priority="15" operator="equal">
      <formula>0</formula>
    </cfRule>
  </conditionalFormatting>
  <conditionalFormatting sqref="L15">
    <cfRule type="cellIs" dxfId="5080" priority="14" operator="equal">
      <formula>0</formula>
    </cfRule>
  </conditionalFormatting>
  <conditionalFormatting sqref="L16">
    <cfRule type="cellIs" dxfId="5079" priority="13" operator="equal">
      <formula>0</formula>
    </cfRule>
  </conditionalFormatting>
  <conditionalFormatting sqref="L17">
    <cfRule type="cellIs" dxfId="5078" priority="12" operator="equal">
      <formula>0</formula>
    </cfRule>
  </conditionalFormatting>
  <conditionalFormatting sqref="L18">
    <cfRule type="cellIs" dxfId="5077" priority="11" operator="equal">
      <formula>0</formula>
    </cfRule>
  </conditionalFormatting>
  <conditionalFormatting sqref="L19">
    <cfRule type="cellIs" dxfId="5076" priority="10" operator="equal">
      <formula>0</formula>
    </cfRule>
  </conditionalFormatting>
  <conditionalFormatting sqref="L20">
    <cfRule type="cellIs" dxfId="5075" priority="9" operator="equal">
      <formula>0</formula>
    </cfRule>
  </conditionalFormatting>
  <conditionalFormatting sqref="L21">
    <cfRule type="cellIs" dxfId="5074" priority="8" operator="equal">
      <formula>0</formula>
    </cfRule>
  </conditionalFormatting>
  <conditionalFormatting sqref="L22">
    <cfRule type="cellIs" dxfId="5073" priority="7" operator="equal">
      <formula>0</formula>
    </cfRule>
  </conditionalFormatting>
  <conditionalFormatting sqref="L23">
    <cfRule type="cellIs" dxfId="5072" priority="6" operator="equal">
      <formula>0</formula>
    </cfRule>
  </conditionalFormatting>
  <conditionalFormatting sqref="L24">
    <cfRule type="cellIs" dxfId="5071" priority="5" operator="equal">
      <formula>0</formula>
    </cfRule>
  </conditionalFormatting>
  <conditionalFormatting sqref="L10">
    <cfRule type="cellIs" dxfId="5070" priority="4" operator="equal">
      <formula>0</formula>
    </cfRule>
  </conditionalFormatting>
  <conditionalFormatting sqref="L11">
    <cfRule type="cellIs" dxfId="5069" priority="3" operator="equal">
      <formula>0</formula>
    </cfRule>
  </conditionalFormatting>
  <conditionalFormatting sqref="L12">
    <cfRule type="cellIs" dxfId="5068" priority="2" operator="equal">
      <formula>0</formula>
    </cfRule>
  </conditionalFormatting>
  <conditionalFormatting sqref="L13">
    <cfRule type="cellIs" dxfId="506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0" t="s">
        <v>367</v>
      </c>
      <c r="N3" s="533" t="s">
        <v>14</v>
      </c>
      <c r="O3" s="534">
        <f ca="1">($G3+$G4+$G5+$G6+$G7)</f>
        <v>801</v>
      </c>
    </row>
    <row r="4" spans="1:15" ht="15" customHeight="1" x14ac:dyDescent="0.25">
      <c r="A4" s="52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5"/>
    </row>
    <row r="5" spans="1:15" ht="15" customHeight="1" x14ac:dyDescent="0.25">
      <c r="A5" s="52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5"/>
    </row>
    <row r="6" spans="1:15" ht="15" customHeight="1" thickBot="1" x14ac:dyDescent="0.3">
      <c r="A6" s="52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1"/>
      <c r="N7" s="541"/>
      <c r="O7" s="543"/>
    </row>
    <row r="8" spans="1:15" ht="14.65" customHeight="1" x14ac:dyDescent="0.25">
      <c r="A8" s="56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6" t="s">
        <v>368</v>
      </c>
      <c r="N8" s="533" t="s">
        <v>20</v>
      </c>
      <c r="O8" s="534">
        <f ca="1">($G8+$G9+$G10+$G13)</f>
        <v>992</v>
      </c>
    </row>
    <row r="9" spans="1:15" s="131" customFormat="1" ht="14.65" customHeight="1" x14ac:dyDescent="0.25">
      <c r="A9" s="56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8"/>
      <c r="N9" s="531"/>
      <c r="O9" s="535"/>
    </row>
    <row r="10" spans="1:15" ht="14.65" customHeight="1" thickBot="1" x14ac:dyDescent="0.3">
      <c r="A10" s="56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8"/>
      <c r="N10" s="531"/>
      <c r="O10" s="535"/>
    </row>
    <row r="11" spans="1:15" ht="15" customHeight="1" x14ac:dyDescent="0.25">
      <c r="A11" s="56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39.6" customHeight="1" x14ac:dyDescent="0.25">
      <c r="A12" s="56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8"/>
      <c r="N12" s="531"/>
      <c r="O12" s="535"/>
    </row>
    <row r="13" spans="1:15" ht="15" customHeight="1" thickBot="1" x14ac:dyDescent="0.3">
      <c r="A13" s="57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7"/>
      <c r="N13" s="532"/>
      <c r="O13" s="536"/>
    </row>
    <row r="14" spans="1:15" ht="15" customHeight="1" thickBot="1" x14ac:dyDescent="0.3">
      <c r="A14" s="547" t="s">
        <v>23</v>
      </c>
      <c r="B14" s="43" t="s">
        <v>24</v>
      </c>
      <c r="C14" s="171" t="s">
        <v>613</v>
      </c>
      <c r="D14" s="56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4" t="s">
        <v>369</v>
      </c>
      <c r="N14" s="540" t="s">
        <v>29</v>
      </c>
      <c r="O14" s="542">
        <f ca="1">(4*32+G18+G19+G20+G21+G22+G23)</f>
        <v>128</v>
      </c>
    </row>
    <row r="15" spans="1:15" x14ac:dyDescent="0.25">
      <c r="A15" s="548"/>
      <c r="B15" s="35" t="s">
        <v>30</v>
      </c>
      <c r="C15" s="37" t="s">
        <v>613</v>
      </c>
      <c r="D15" s="56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1"/>
      <c r="N15" s="531"/>
      <c r="O15" s="535"/>
    </row>
    <row r="16" spans="1:15" x14ac:dyDescent="0.25">
      <c r="A16" s="548"/>
      <c r="B16" s="35" t="s">
        <v>31</v>
      </c>
      <c r="C16" s="37" t="s">
        <v>613</v>
      </c>
      <c r="D16" s="56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1"/>
      <c r="N16" s="531"/>
      <c r="O16" s="535"/>
    </row>
    <row r="17" spans="1:15" x14ac:dyDescent="0.25">
      <c r="A17" s="548"/>
      <c r="B17" s="35" t="s">
        <v>32</v>
      </c>
      <c r="C17" s="37" t="s">
        <v>613</v>
      </c>
      <c r="D17" s="56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1"/>
      <c r="N17" s="531"/>
      <c r="O17" s="535"/>
    </row>
    <row r="18" spans="1:15" ht="15.75" thickBot="1" x14ac:dyDescent="0.3">
      <c r="A18" s="548"/>
      <c r="B18" s="35" t="s">
        <v>34</v>
      </c>
      <c r="C18" s="35" t="s">
        <v>253</v>
      </c>
      <c r="D18" s="56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6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6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6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1"/>
      <c r="N21" s="531"/>
      <c r="O21" s="535"/>
    </row>
    <row r="22" spans="1:15" ht="15.75" thickBot="1" x14ac:dyDescent="0.3">
      <c r="A22" s="548"/>
      <c r="B22" s="73" t="s">
        <v>251</v>
      </c>
      <c r="C22" s="73" t="s">
        <v>390</v>
      </c>
      <c r="D22" s="56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6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61"/>
      <c r="B24" s="35" t="s">
        <v>38</v>
      </c>
      <c r="C24" s="37" t="s">
        <v>613</v>
      </c>
      <c r="D24" s="56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1"/>
      <c r="N24" s="531"/>
      <c r="O24" s="535"/>
    </row>
    <row r="25" spans="1:15" x14ac:dyDescent="0.25">
      <c r="A25" s="547" t="s">
        <v>41</v>
      </c>
      <c r="B25" s="35" t="s">
        <v>42</v>
      </c>
      <c r="C25" s="35" t="s">
        <v>614</v>
      </c>
      <c r="D25" s="563" t="s">
        <v>43</v>
      </c>
      <c r="E25" s="122"/>
      <c r="F25" s="25" t="s">
        <v>44</v>
      </c>
      <c r="G25" s="39">
        <f ca="1">IF($C25="No Param",32,VLOOKUP($C25,INDIRECT(Config!$B$1),HLOOKUP(D$1,INDIRECT(Config!$E$1),2,FALSE),FALSE)*32)</f>
        <v>0</v>
      </c>
      <c r="H25" s="16" t="str">
        <f ca="1">IF(G25=0,"N/A","0x8000")</f>
        <v>N/A</v>
      </c>
      <c r="I25" s="16" t="s">
        <v>45</v>
      </c>
      <c r="J25" s="16" t="s">
        <v>48</v>
      </c>
      <c r="K25" s="16" t="s">
        <v>387</v>
      </c>
      <c r="L25" s="16"/>
      <c r="M25" s="551" t="s">
        <v>370</v>
      </c>
      <c r="N25" s="531"/>
      <c r="O25" s="535">
        <f ca="1">(G25+G26)</f>
        <v>0</v>
      </c>
    </row>
    <row r="26" spans="1:15" ht="15.75" thickBot="1" x14ac:dyDescent="0.3">
      <c r="A26" s="552"/>
      <c r="B26" s="74" t="s">
        <v>46</v>
      </c>
      <c r="C26" s="74" t="s">
        <v>615</v>
      </c>
      <c r="D26" s="565"/>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3" t="s">
        <v>48</v>
      </c>
      <c r="O28" s="534">
        <f ca="1">SUM(G28:G42)</f>
        <v>0</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5066" priority="286" operator="equal">
      <formula>0</formula>
    </cfRule>
  </conditionalFormatting>
  <conditionalFormatting sqref="J28">
    <cfRule type="cellIs" dxfId="5065" priority="302" operator="equal">
      <formula>0</formula>
    </cfRule>
  </conditionalFormatting>
  <conditionalFormatting sqref="C3">
    <cfRule type="cellIs" dxfId="5064" priority="288" operator="equal">
      <formula>0</formula>
    </cfRule>
  </conditionalFormatting>
  <conditionalFormatting sqref="C4">
    <cfRule type="cellIs" dxfId="5063" priority="287" operator="equal">
      <formula>0</formula>
    </cfRule>
  </conditionalFormatting>
  <conditionalFormatting sqref="B3 D3 G14:G26">
    <cfRule type="cellIs" dxfId="5062" priority="299" operator="equal">
      <formula>0</formula>
    </cfRule>
  </conditionalFormatting>
  <conditionalFormatting sqref="B4 D4">
    <cfRule type="cellIs" dxfId="5061" priority="298" operator="equal">
      <formula>0</formula>
    </cfRule>
  </conditionalFormatting>
  <conditionalFormatting sqref="B5 D5">
    <cfRule type="cellIs" dxfId="5060" priority="297" operator="equal">
      <formula>0</formula>
    </cfRule>
  </conditionalFormatting>
  <conditionalFormatting sqref="B7">
    <cfRule type="cellIs" dxfId="5059" priority="296" operator="equal">
      <formula>0</formula>
    </cfRule>
  </conditionalFormatting>
  <conditionalFormatting sqref="B8 D8">
    <cfRule type="cellIs" priority="295" operator="equal">
      <formula>0</formula>
    </cfRule>
  </conditionalFormatting>
  <conditionalFormatting sqref="B9 D9">
    <cfRule type="cellIs" dxfId="5058" priority="294" operator="equal">
      <formula>0</formula>
    </cfRule>
  </conditionalFormatting>
  <conditionalFormatting sqref="B10 D10">
    <cfRule type="cellIs" dxfId="5057" priority="292" operator="equal">
      <formula>0</formula>
    </cfRule>
    <cfRule type="cellIs" dxfId="5056" priority="293" operator="equal">
      <formula>0</formula>
    </cfRule>
  </conditionalFormatting>
  <conditionalFormatting sqref="L3:L4">
    <cfRule type="cellIs" dxfId="5055" priority="291" operator="equal">
      <formula>0</formula>
    </cfRule>
  </conditionalFormatting>
  <conditionalFormatting sqref="B6 D6">
    <cfRule type="cellIs" dxfId="5054" priority="290" operator="equal">
      <formula>0</formula>
    </cfRule>
  </conditionalFormatting>
  <conditionalFormatting sqref="D7">
    <cfRule type="cellIs" dxfId="5053" priority="289" operator="equal">
      <formula>0</formula>
    </cfRule>
  </conditionalFormatting>
  <conditionalFormatting sqref="C7">
    <cfRule type="cellIs" dxfId="5052" priority="285" operator="equal">
      <formula>0</formula>
    </cfRule>
  </conditionalFormatting>
  <conditionalFormatting sqref="C8">
    <cfRule type="cellIs" priority="284" operator="equal">
      <formula>0</formula>
    </cfRule>
  </conditionalFormatting>
  <conditionalFormatting sqref="C9">
    <cfRule type="cellIs" dxfId="5051" priority="283" operator="equal">
      <formula>0</formula>
    </cfRule>
  </conditionalFormatting>
  <conditionalFormatting sqref="C10">
    <cfRule type="cellIs" dxfId="5050" priority="281" operator="equal">
      <formula>0</formula>
    </cfRule>
    <cfRule type="cellIs" dxfId="5049" priority="282" operator="equal">
      <formula>0</formula>
    </cfRule>
  </conditionalFormatting>
  <conditionalFormatting sqref="C6">
    <cfRule type="cellIs" dxfId="5048" priority="280" operator="equal">
      <formula>0</formula>
    </cfRule>
  </conditionalFormatting>
  <conditionalFormatting sqref="G31">
    <cfRule type="cellIs" dxfId="5047" priority="204" operator="equal">
      <formula>0</formula>
    </cfRule>
  </conditionalFormatting>
  <conditionalFormatting sqref="G30">
    <cfRule type="cellIs" dxfId="5046" priority="203" operator="equal">
      <formula>0</formula>
    </cfRule>
  </conditionalFormatting>
  <conditionalFormatting sqref="G39">
    <cfRule type="cellIs" dxfId="5045" priority="202" operator="equal">
      <formula>0</formula>
    </cfRule>
  </conditionalFormatting>
  <conditionalFormatting sqref="G32">
    <cfRule type="cellIs" dxfId="5044" priority="209" operator="equal">
      <formula>0</formula>
    </cfRule>
  </conditionalFormatting>
  <conditionalFormatting sqref="G41">
    <cfRule type="cellIs" dxfId="5043" priority="201" operator="equal">
      <formula>0</formula>
    </cfRule>
  </conditionalFormatting>
  <conditionalFormatting sqref="G40">
    <cfRule type="cellIs" dxfId="5042" priority="200" operator="equal">
      <formula>0</formula>
    </cfRule>
  </conditionalFormatting>
  <conditionalFormatting sqref="L5">
    <cfRule type="cellIs" dxfId="5041" priority="248" operator="equal">
      <formula>0</formula>
    </cfRule>
  </conditionalFormatting>
  <conditionalFormatting sqref="L6">
    <cfRule type="cellIs" dxfId="5040" priority="247" operator="equal">
      <formula>0</formula>
    </cfRule>
  </conditionalFormatting>
  <conditionalFormatting sqref="L7">
    <cfRule type="cellIs" dxfId="5039" priority="246" operator="equal">
      <formula>0</formula>
    </cfRule>
  </conditionalFormatting>
  <conditionalFormatting sqref="L8:L9">
    <cfRule type="cellIs" dxfId="5038" priority="245" operator="equal">
      <formula>0</formula>
    </cfRule>
  </conditionalFormatting>
  <conditionalFormatting sqref="L32">
    <cfRule type="cellIs" dxfId="5037" priority="241" operator="equal">
      <formula>0</formula>
    </cfRule>
  </conditionalFormatting>
  <conditionalFormatting sqref="L31">
    <cfRule type="cellIs" dxfId="5036" priority="240" operator="equal">
      <formula>0</formula>
    </cfRule>
  </conditionalFormatting>
  <conditionalFormatting sqref="L30">
    <cfRule type="cellIs" dxfId="5035" priority="239" operator="equal">
      <formula>0</formula>
    </cfRule>
  </conditionalFormatting>
  <conditionalFormatting sqref="L29">
    <cfRule type="cellIs" dxfId="5034" priority="238" operator="equal">
      <formula>0</formula>
    </cfRule>
  </conditionalFormatting>
  <conditionalFormatting sqref="L37">
    <cfRule type="cellIs" dxfId="5033" priority="237" operator="equal">
      <formula>0</formula>
    </cfRule>
  </conditionalFormatting>
  <conditionalFormatting sqref="L36">
    <cfRule type="cellIs" dxfId="5032" priority="236" operator="equal">
      <formula>0</formula>
    </cfRule>
  </conditionalFormatting>
  <conditionalFormatting sqref="L35">
    <cfRule type="cellIs" dxfId="5031" priority="235" operator="equal">
      <formula>0</formula>
    </cfRule>
  </conditionalFormatting>
  <conditionalFormatting sqref="L34">
    <cfRule type="cellIs" dxfId="5030" priority="234" operator="equal">
      <formula>0</formula>
    </cfRule>
  </conditionalFormatting>
  <conditionalFormatting sqref="L42">
    <cfRule type="cellIs" dxfId="5029" priority="233" operator="equal">
      <formula>0</formula>
    </cfRule>
  </conditionalFormatting>
  <conditionalFormatting sqref="L41">
    <cfRule type="cellIs" dxfId="5028" priority="232" operator="equal">
      <formula>0</formula>
    </cfRule>
  </conditionalFormatting>
  <conditionalFormatting sqref="L40">
    <cfRule type="cellIs" dxfId="5027" priority="231" operator="equal">
      <formula>0</formula>
    </cfRule>
  </conditionalFormatting>
  <conditionalFormatting sqref="L39">
    <cfRule type="cellIs" dxfId="5026" priority="230" operator="equal">
      <formula>0</formula>
    </cfRule>
  </conditionalFormatting>
  <conditionalFormatting sqref="L14">
    <cfRule type="cellIs" dxfId="5025" priority="229" operator="equal">
      <formula>0</formula>
    </cfRule>
  </conditionalFormatting>
  <conditionalFormatting sqref="L15">
    <cfRule type="cellIs" dxfId="5024" priority="228" operator="equal">
      <formula>0</formula>
    </cfRule>
  </conditionalFormatting>
  <conditionalFormatting sqref="L16">
    <cfRule type="cellIs" dxfId="5023" priority="227" operator="equal">
      <formula>0</formula>
    </cfRule>
  </conditionalFormatting>
  <conditionalFormatting sqref="L17">
    <cfRule type="cellIs" dxfId="5022" priority="226" operator="equal">
      <formula>0</formula>
    </cfRule>
  </conditionalFormatting>
  <conditionalFormatting sqref="L18">
    <cfRule type="cellIs" dxfId="5021" priority="225" operator="equal">
      <formula>0</formula>
    </cfRule>
  </conditionalFormatting>
  <conditionalFormatting sqref="L19">
    <cfRule type="cellIs" dxfId="5020" priority="224" operator="equal">
      <formula>0</formula>
    </cfRule>
  </conditionalFormatting>
  <conditionalFormatting sqref="L20">
    <cfRule type="cellIs" dxfId="5019" priority="223" operator="equal">
      <formula>0</formula>
    </cfRule>
  </conditionalFormatting>
  <conditionalFormatting sqref="L21">
    <cfRule type="cellIs" dxfId="5018" priority="222" operator="equal">
      <formula>0</formula>
    </cfRule>
  </conditionalFormatting>
  <conditionalFormatting sqref="L22">
    <cfRule type="cellIs" dxfId="5017" priority="221" operator="equal">
      <formula>0</formula>
    </cfRule>
  </conditionalFormatting>
  <conditionalFormatting sqref="L23">
    <cfRule type="cellIs" dxfId="5016" priority="220" operator="equal">
      <formula>0</formula>
    </cfRule>
  </conditionalFormatting>
  <conditionalFormatting sqref="L24">
    <cfRule type="cellIs" dxfId="5015" priority="219" operator="equal">
      <formula>0</formula>
    </cfRule>
  </conditionalFormatting>
  <conditionalFormatting sqref="G34">
    <cfRule type="cellIs" dxfId="5014" priority="212" operator="equal">
      <formula>0</formula>
    </cfRule>
  </conditionalFormatting>
  <conditionalFormatting sqref="G36">
    <cfRule type="cellIs" dxfId="5013" priority="211" operator="equal">
      <formula>0</formula>
    </cfRule>
  </conditionalFormatting>
  <conditionalFormatting sqref="G29">
    <cfRule type="cellIs" dxfId="5012" priority="205" operator="equal">
      <formula>0</formula>
    </cfRule>
  </conditionalFormatting>
  <conditionalFormatting sqref="G33">
    <cfRule type="cellIs" dxfId="5011" priority="208" operator="equal">
      <formula>0</formula>
    </cfRule>
  </conditionalFormatting>
  <conditionalFormatting sqref="G28">
    <cfRule type="cellIs" dxfId="5010" priority="210" operator="equal">
      <formula>0</formula>
    </cfRule>
  </conditionalFormatting>
  <conditionalFormatting sqref="G38">
    <cfRule type="cellIs" dxfId="5009" priority="207" operator="equal">
      <formula>0</formula>
    </cfRule>
  </conditionalFormatting>
  <conditionalFormatting sqref="G35">
    <cfRule type="cellIs" dxfId="5008" priority="206" operator="equal">
      <formula>0</formula>
    </cfRule>
  </conditionalFormatting>
  <conditionalFormatting sqref="G37">
    <cfRule type="cellIs" dxfId="5007" priority="199" operator="equal">
      <formula>0</formula>
    </cfRule>
  </conditionalFormatting>
  <conditionalFormatting sqref="G42">
    <cfRule type="cellIs" dxfId="5006" priority="198" operator="equal">
      <formula>0</formula>
    </cfRule>
  </conditionalFormatting>
  <conditionalFormatting sqref="E10">
    <cfRule type="cellIs" priority="155" operator="equal">
      <formula>0</formula>
    </cfRule>
  </conditionalFormatting>
  <conditionalFormatting sqref="E4">
    <cfRule type="cellIs" dxfId="5005" priority="168" operator="equal">
      <formula>0</formula>
    </cfRule>
  </conditionalFormatting>
  <conditionalFormatting sqref="E3">
    <cfRule type="cellIs" dxfId="5004" priority="170" operator="equal">
      <formula>0</formula>
    </cfRule>
  </conditionalFormatting>
  <conditionalFormatting sqref="E3">
    <cfRule type="cellIs" priority="169" operator="equal">
      <formula>0</formula>
    </cfRule>
  </conditionalFormatting>
  <conditionalFormatting sqref="E5">
    <cfRule type="cellIs" dxfId="5003" priority="166" operator="equal">
      <formula>0</formula>
    </cfRule>
  </conditionalFormatting>
  <conditionalFormatting sqref="E5">
    <cfRule type="cellIs" priority="165" operator="equal">
      <formula>0</formula>
    </cfRule>
  </conditionalFormatting>
  <conditionalFormatting sqref="E7">
    <cfRule type="cellIs" dxfId="5002" priority="162" operator="equal">
      <formula>0</formula>
    </cfRule>
  </conditionalFormatting>
  <conditionalFormatting sqref="E7">
    <cfRule type="cellIs" priority="161" operator="equal">
      <formula>0</formula>
    </cfRule>
  </conditionalFormatting>
  <conditionalFormatting sqref="E9">
    <cfRule type="cellIs" dxfId="500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5000" priority="164" operator="equal">
      <formula>0</formula>
    </cfRule>
  </conditionalFormatting>
  <conditionalFormatting sqref="E6">
    <cfRule type="cellIs" priority="163" operator="equal">
      <formula>0</formula>
    </cfRule>
  </conditionalFormatting>
  <conditionalFormatting sqref="E8">
    <cfRule type="cellIs" dxfId="4999" priority="160" operator="equal">
      <formula>0</formula>
    </cfRule>
  </conditionalFormatting>
  <conditionalFormatting sqref="E8">
    <cfRule type="cellIs" priority="159" operator="equal">
      <formula>0</formula>
    </cfRule>
  </conditionalFormatting>
  <conditionalFormatting sqref="E10">
    <cfRule type="cellIs" dxfId="4998" priority="156" operator="equal">
      <formula>0</formula>
    </cfRule>
  </conditionalFormatting>
  <conditionalFormatting sqref="G4:G10">
    <cfRule type="cellIs" dxfId="4997" priority="122" operator="equal">
      <formula>0</formula>
    </cfRule>
  </conditionalFormatting>
  <conditionalFormatting sqref="F3 F7 F11 F15 F19 F23">
    <cfRule type="cellIs" dxfId="4996" priority="121" operator="equal">
      <formula>0</formula>
    </cfRule>
  </conditionalFormatting>
  <conditionalFormatting sqref="F4 F8 F12 F16 F20 F24">
    <cfRule type="cellIs" dxfId="4995" priority="120" operator="equal">
      <formula>0</formula>
    </cfRule>
  </conditionalFormatting>
  <conditionalFormatting sqref="H5">
    <cfRule type="cellIs" dxfId="4994" priority="106" operator="equal">
      <formula>0</formula>
    </cfRule>
  </conditionalFormatting>
  <conditionalFormatting sqref="I7">
    <cfRule type="cellIs" dxfId="4993" priority="109" operator="equal">
      <formula>0</formula>
    </cfRule>
  </conditionalFormatting>
  <conditionalFormatting sqref="F6 F10 F14 F18 F22">
    <cfRule type="cellIs" dxfId="4992" priority="113" operator="equal">
      <formula>0</formula>
    </cfRule>
  </conditionalFormatting>
  <conditionalFormatting sqref="G3:I3">
    <cfRule type="cellIs" dxfId="4991" priority="112" operator="equal">
      <formula>0</formula>
    </cfRule>
  </conditionalFormatting>
  <conditionalFormatting sqref="H4:I4">
    <cfRule type="cellIs" dxfId="4990" priority="111" operator="equal">
      <formula>0</formula>
    </cfRule>
  </conditionalFormatting>
  <conditionalFormatting sqref="I6">
    <cfRule type="cellIs" dxfId="4989" priority="107" operator="equal">
      <formula>0</formula>
    </cfRule>
  </conditionalFormatting>
  <conditionalFormatting sqref="H6">
    <cfRule type="cellIs" dxfId="4988" priority="105" operator="equal">
      <formula>0</formula>
    </cfRule>
  </conditionalFormatting>
  <conditionalFormatting sqref="I9:I10">
    <cfRule type="cellIs" priority="101" operator="equal">
      <formula>0</formula>
    </cfRule>
  </conditionalFormatting>
  <conditionalFormatting sqref="F5 F9 F13 F17 F21">
    <cfRule type="cellIs" dxfId="4987" priority="119" operator="equal">
      <formula>0</formula>
    </cfRule>
  </conditionalFormatting>
  <conditionalFormatting sqref="H9:H10">
    <cfRule type="cellIs" priority="117" operator="equal">
      <formula>0</formula>
    </cfRule>
  </conditionalFormatting>
  <conditionalFormatting sqref="H7">
    <cfRule type="cellIs" dxfId="4986" priority="104" operator="equal">
      <formula>0</formula>
    </cfRule>
  </conditionalFormatting>
  <conditionalFormatting sqref="I5">
    <cfRule type="cellIs" dxfId="4985" priority="110" operator="equal">
      <formula>0</formula>
    </cfRule>
  </conditionalFormatting>
  <conditionalFormatting sqref="H8:I8">
    <cfRule type="cellIs" priority="108" operator="equal">
      <formula>0</formula>
    </cfRule>
  </conditionalFormatting>
  <conditionalFormatting sqref="E11 G11">
    <cfRule type="cellIs" dxfId="4984" priority="84" operator="equal">
      <formula>0</formula>
    </cfRule>
  </conditionalFormatting>
  <conditionalFormatting sqref="I11">
    <cfRule type="cellIs" priority="83" operator="equal">
      <formula>0</formula>
    </cfRule>
  </conditionalFormatting>
  <conditionalFormatting sqref="E13 G13">
    <cfRule type="cellIs" dxfId="498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498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498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4980" priority="28" operator="equal">
      <formula>0</formula>
    </cfRule>
  </conditionalFormatting>
  <conditionalFormatting sqref="K26">
    <cfRule type="cellIs" dxfId="4979" priority="27" operator="equal">
      <formula>0</formula>
    </cfRule>
  </conditionalFormatting>
  <conditionalFormatting sqref="J25">
    <cfRule type="cellIs" dxfId="4978" priority="26" operator="equal">
      <formula>0</formula>
    </cfRule>
  </conditionalFormatting>
  <conditionalFormatting sqref="J26">
    <cfRule type="cellIs" dxfId="4977" priority="25" operator="equal">
      <formula>0</formula>
    </cfRule>
  </conditionalFormatting>
  <conditionalFormatting sqref="K3:K4">
    <cfRule type="cellIs" dxfId="4976" priority="24" operator="equal">
      <formula>0</formula>
    </cfRule>
  </conditionalFormatting>
  <conditionalFormatting sqref="K5">
    <cfRule type="cellIs" dxfId="4975" priority="23" operator="equal">
      <formula>0</formula>
    </cfRule>
  </conditionalFormatting>
  <conditionalFormatting sqref="K6">
    <cfRule type="cellIs" dxfId="4974" priority="22" operator="equal">
      <formula>0</formula>
    </cfRule>
  </conditionalFormatting>
  <conditionalFormatting sqref="K9">
    <cfRule type="cellIs" dxfId="4973" priority="21" operator="equal">
      <formula>0</formula>
    </cfRule>
  </conditionalFormatting>
  <conditionalFormatting sqref="K10">
    <cfRule type="cellIs" dxfId="4972" priority="20" operator="equal">
      <formula>0</formula>
    </cfRule>
  </conditionalFormatting>
  <conditionalFormatting sqref="K7">
    <cfRule type="cellIs" dxfId="4971" priority="19" operator="equal">
      <formula>0</formula>
    </cfRule>
  </conditionalFormatting>
  <conditionalFormatting sqref="K8">
    <cfRule type="cellIs" dxfId="4970" priority="18" operator="equal">
      <formula>0</formula>
    </cfRule>
  </conditionalFormatting>
  <conditionalFormatting sqref="K11">
    <cfRule type="cellIs" dxfId="4969" priority="17" operator="equal">
      <formula>0</formula>
    </cfRule>
  </conditionalFormatting>
  <conditionalFormatting sqref="K13">
    <cfRule type="cellIs" dxfId="4968" priority="16" operator="equal">
      <formula>0</formula>
    </cfRule>
  </conditionalFormatting>
  <conditionalFormatting sqref="K12">
    <cfRule type="cellIs" dxfId="4967" priority="15" operator="equal">
      <formula>0</formula>
    </cfRule>
  </conditionalFormatting>
  <conditionalFormatting sqref="J3:J4">
    <cfRule type="cellIs" dxfId="4966" priority="14" operator="equal">
      <formula>0</formula>
    </cfRule>
  </conditionalFormatting>
  <conditionalFormatting sqref="J5">
    <cfRule type="cellIs" dxfId="4965" priority="13" operator="equal">
      <formula>0</formula>
    </cfRule>
  </conditionalFormatting>
  <conditionalFormatting sqref="J6">
    <cfRule type="cellIs" dxfId="4964" priority="12" operator="equal">
      <formula>0</formula>
    </cfRule>
  </conditionalFormatting>
  <conditionalFormatting sqref="J9">
    <cfRule type="cellIs" dxfId="4963" priority="11" operator="equal">
      <formula>0</formula>
    </cfRule>
  </conditionalFormatting>
  <conditionalFormatting sqref="J10">
    <cfRule type="cellIs" dxfId="4962" priority="10" operator="equal">
      <formula>0</formula>
    </cfRule>
  </conditionalFormatting>
  <conditionalFormatting sqref="J7">
    <cfRule type="cellIs" dxfId="4961" priority="9" operator="equal">
      <formula>0</formula>
    </cfRule>
  </conditionalFormatting>
  <conditionalFormatting sqref="J8">
    <cfRule type="cellIs" dxfId="4960" priority="8" operator="equal">
      <formula>0</formula>
    </cfRule>
  </conditionalFormatting>
  <conditionalFormatting sqref="J11">
    <cfRule type="cellIs" dxfId="4959" priority="7" operator="equal">
      <formula>0</formula>
    </cfRule>
  </conditionalFormatting>
  <conditionalFormatting sqref="J13">
    <cfRule type="cellIs" dxfId="4958" priority="6" operator="equal">
      <formula>0</formula>
    </cfRule>
  </conditionalFormatting>
  <conditionalFormatting sqref="J12">
    <cfRule type="cellIs" dxfId="4957" priority="5" operator="equal">
      <formula>0</formula>
    </cfRule>
  </conditionalFormatting>
  <conditionalFormatting sqref="L10">
    <cfRule type="cellIs" dxfId="4956" priority="4" operator="equal">
      <formula>0</formula>
    </cfRule>
  </conditionalFormatting>
  <conditionalFormatting sqref="L11">
    <cfRule type="cellIs" dxfId="4955" priority="3" operator="equal">
      <formula>0</formula>
    </cfRule>
  </conditionalFormatting>
  <conditionalFormatting sqref="L12">
    <cfRule type="cellIs" dxfId="4954" priority="2" operator="equal">
      <formula>0</formula>
    </cfRule>
  </conditionalFormatting>
  <conditionalFormatting sqref="L13">
    <cfRule type="cellIs" dxfId="495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4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3" t="s">
        <v>48</v>
      </c>
      <c r="O3" s="534">
        <f ca="1">SUM(F3:F17)</f>
        <v>576</v>
      </c>
    </row>
    <row r="4" spans="1:15" ht="15.4" customHeight="1" x14ac:dyDescent="0.25">
      <c r="A4" s="55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1" t="s">
        <v>369</v>
      </c>
      <c r="N4" s="531"/>
      <c r="O4" s="535"/>
    </row>
    <row r="5" spans="1:15" ht="15.4" customHeight="1" x14ac:dyDescent="0.25">
      <c r="A5" s="55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1"/>
      <c r="N5" s="531"/>
      <c r="O5" s="535"/>
    </row>
    <row r="6" spans="1:15" ht="15.4" customHeight="1" x14ac:dyDescent="0.25">
      <c r="A6" s="55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1"/>
      <c r="N6" s="531"/>
      <c r="O6" s="535"/>
    </row>
    <row r="7" spans="1:15" ht="15.4" customHeight="1" x14ac:dyDescent="0.25">
      <c r="A7" s="55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5"/>
    </row>
    <row r="8" spans="1:15" ht="15.4" customHeight="1" x14ac:dyDescent="0.25">
      <c r="A8" s="55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5"/>
    </row>
    <row r="9" spans="1:15" ht="15.4" customHeight="1" x14ac:dyDescent="0.25">
      <c r="A9" s="55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1" t="s">
        <v>369</v>
      </c>
      <c r="N9" s="531"/>
      <c r="O9" s="535"/>
    </row>
    <row r="10" spans="1:15" ht="15.4" customHeight="1" x14ac:dyDescent="0.25">
      <c r="A10" s="55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1"/>
      <c r="N10" s="531"/>
      <c r="O10" s="535"/>
    </row>
    <row r="11" spans="1:15" ht="15.4" customHeight="1" x14ac:dyDescent="0.25">
      <c r="A11" s="55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1"/>
      <c r="N11" s="531"/>
      <c r="O11" s="535"/>
    </row>
    <row r="12" spans="1:15" ht="15.4" customHeight="1" x14ac:dyDescent="0.25">
      <c r="A12" s="55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5"/>
    </row>
    <row r="13" spans="1:15" ht="15.4" customHeight="1" x14ac:dyDescent="0.25">
      <c r="A13" s="55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5"/>
    </row>
    <row r="14" spans="1:15" ht="15.4" customHeight="1" x14ac:dyDescent="0.25">
      <c r="A14" s="55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1" t="s">
        <v>369</v>
      </c>
      <c r="N14" s="531"/>
      <c r="O14" s="535"/>
    </row>
    <row r="15" spans="1:15" ht="15.4" customHeight="1" x14ac:dyDescent="0.25">
      <c r="A15" s="55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1"/>
      <c r="N15" s="531"/>
      <c r="O15" s="535"/>
    </row>
    <row r="16" spans="1:15" ht="15.4" customHeight="1" x14ac:dyDescent="0.25">
      <c r="A16" s="55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1"/>
      <c r="N16" s="531"/>
      <c r="O16" s="535"/>
    </row>
    <row r="17" spans="1:15" ht="15.4" customHeight="1" thickBot="1" x14ac:dyDescent="0.3">
      <c r="A17" s="55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4952" priority="138" operator="equal">
      <formula>0</formula>
    </cfRule>
  </conditionalFormatting>
  <conditionalFormatting sqref="K7">
    <cfRule type="cellIs" dxfId="4951" priority="75" operator="equal">
      <formula>0</formula>
    </cfRule>
  </conditionalFormatting>
  <conditionalFormatting sqref="K6">
    <cfRule type="cellIs" dxfId="4950" priority="74" operator="equal">
      <formula>0</formula>
    </cfRule>
  </conditionalFormatting>
  <conditionalFormatting sqref="K5">
    <cfRule type="cellIs" dxfId="4949" priority="73" operator="equal">
      <formula>0</formula>
    </cfRule>
  </conditionalFormatting>
  <conditionalFormatting sqref="K4">
    <cfRule type="cellIs" dxfId="4948" priority="72" operator="equal">
      <formula>0</formula>
    </cfRule>
  </conditionalFormatting>
  <conditionalFormatting sqref="K12">
    <cfRule type="cellIs" dxfId="4947" priority="71" operator="equal">
      <formula>0</formula>
    </cfRule>
  </conditionalFormatting>
  <conditionalFormatting sqref="K11">
    <cfRule type="cellIs" dxfId="4946" priority="70" operator="equal">
      <formula>0</formula>
    </cfRule>
  </conditionalFormatting>
  <conditionalFormatting sqref="K10">
    <cfRule type="cellIs" dxfId="4945" priority="69" operator="equal">
      <formula>0</formula>
    </cfRule>
  </conditionalFormatting>
  <conditionalFormatting sqref="K9">
    <cfRule type="cellIs" dxfId="4944" priority="68" operator="equal">
      <formula>0</formula>
    </cfRule>
  </conditionalFormatting>
  <conditionalFormatting sqref="K17">
    <cfRule type="cellIs" dxfId="4943" priority="67" operator="equal">
      <formula>0</formula>
    </cfRule>
  </conditionalFormatting>
  <conditionalFormatting sqref="K16">
    <cfRule type="cellIs" dxfId="4942" priority="66" operator="equal">
      <formula>0</formula>
    </cfRule>
  </conditionalFormatting>
  <conditionalFormatting sqref="K15">
    <cfRule type="cellIs" dxfId="4941" priority="65" operator="equal">
      <formula>0</formula>
    </cfRule>
  </conditionalFormatting>
  <conditionalFormatting sqref="K14">
    <cfRule type="cellIs" dxfId="4940" priority="64" operator="equal">
      <formula>0</formula>
    </cfRule>
  </conditionalFormatting>
  <conditionalFormatting sqref="L7:L8 L12 L3:L5">
    <cfRule type="cellIs" dxfId="4939" priority="42" operator="equal">
      <formula>0</formula>
    </cfRule>
  </conditionalFormatting>
  <conditionalFormatting sqref="L6">
    <cfRule type="cellIs" dxfId="4938" priority="41" operator="equal">
      <formula>0</formula>
    </cfRule>
  </conditionalFormatting>
  <conditionalFormatting sqref="L13">
    <cfRule type="cellIs" dxfId="4937" priority="34" operator="equal">
      <formula>0</formula>
    </cfRule>
  </conditionalFormatting>
  <conditionalFormatting sqref="L9">
    <cfRule type="cellIs" dxfId="4936" priority="39" operator="equal">
      <formula>0</formula>
    </cfRule>
  </conditionalFormatting>
  <conditionalFormatting sqref="L11">
    <cfRule type="cellIs" dxfId="4935" priority="38" operator="equal">
      <formula>0</formula>
    </cfRule>
  </conditionalFormatting>
  <conditionalFormatting sqref="L16">
    <cfRule type="cellIs" dxfId="4934" priority="36" operator="equal">
      <formula>0</formula>
    </cfRule>
  </conditionalFormatting>
  <conditionalFormatting sqref="F9">
    <cfRule type="cellIs" dxfId="4933" priority="18" operator="equal">
      <formula>0</formula>
    </cfRule>
  </conditionalFormatting>
  <conditionalFormatting sqref="F11">
    <cfRule type="cellIs" dxfId="4932" priority="17" operator="equal">
      <formula>0</formula>
    </cfRule>
  </conditionalFormatting>
  <conditionalFormatting sqref="F4">
    <cfRule type="cellIs" dxfId="4931" priority="11" operator="equal">
      <formula>0</formula>
    </cfRule>
  </conditionalFormatting>
  <conditionalFormatting sqref="F7">
    <cfRule type="cellIs" dxfId="4930" priority="15" operator="equal">
      <formula>0</formula>
    </cfRule>
  </conditionalFormatting>
  <conditionalFormatting sqref="F8">
    <cfRule type="cellIs" dxfId="4929" priority="14" operator="equal">
      <formula>0</formula>
    </cfRule>
  </conditionalFormatting>
  <conditionalFormatting sqref="F3">
    <cfRule type="cellIs" dxfId="4928" priority="16" operator="equal">
      <formula>0</formula>
    </cfRule>
  </conditionalFormatting>
  <conditionalFormatting sqref="F13">
    <cfRule type="cellIs" dxfId="4927" priority="13" operator="equal">
      <formula>0</formula>
    </cfRule>
  </conditionalFormatting>
  <conditionalFormatting sqref="F10">
    <cfRule type="cellIs" dxfId="4926" priority="12" operator="equal">
      <formula>0</formula>
    </cfRule>
  </conditionalFormatting>
  <conditionalFormatting sqref="F6">
    <cfRule type="cellIs" dxfId="4925" priority="10" operator="equal">
      <formula>0</formula>
    </cfRule>
  </conditionalFormatting>
  <conditionalFormatting sqref="F5">
    <cfRule type="cellIs" dxfId="4924" priority="9" operator="equal">
      <formula>0</formula>
    </cfRule>
  </conditionalFormatting>
  <conditionalFormatting sqref="F14">
    <cfRule type="cellIs" dxfId="4923" priority="8" operator="equal">
      <formula>0</formula>
    </cfRule>
  </conditionalFormatting>
  <conditionalFormatting sqref="F16">
    <cfRule type="cellIs" dxfId="4922" priority="7" operator="equal">
      <formula>0</formula>
    </cfRule>
  </conditionalFormatting>
  <conditionalFormatting sqref="F15">
    <cfRule type="cellIs" dxfId="4921" priority="6" operator="equal">
      <formula>0</formula>
    </cfRule>
  </conditionalFormatting>
  <conditionalFormatting sqref="F12">
    <cfRule type="cellIs" dxfId="4920" priority="5" operator="equal">
      <formula>0</formula>
    </cfRule>
  </conditionalFormatting>
  <conditionalFormatting sqref="F17">
    <cfRule type="cellIs" dxfId="4919" priority="4" operator="equal">
      <formula>0</formula>
    </cfRule>
  </conditionalFormatting>
  <conditionalFormatting sqref="L14">
    <cfRule type="cellIs" dxfId="4918" priority="3" operator="equal">
      <formula>0</formula>
    </cfRule>
  </conditionalFormatting>
  <conditionalFormatting sqref="L10">
    <cfRule type="cellIs" dxfId="4917" priority="2" operator="equal">
      <formula>0</formula>
    </cfRule>
  </conditionalFormatting>
  <conditionalFormatting sqref="L15">
    <cfRule type="cellIs" dxfId="491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1" t="s">
        <v>38</v>
      </c>
      <c r="B104" s="4" t="s">
        <v>613</v>
      </c>
      <c r="C104" s="203">
        <v>0</v>
      </c>
      <c r="D104" s="203">
        <v>16</v>
      </c>
      <c r="E104" s="242" t="s">
        <v>262</v>
      </c>
      <c r="F104" s="203" t="s">
        <v>262</v>
      </c>
      <c r="G104" s="57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1"/>
      <c r="B105" s="4" t="s">
        <v>613</v>
      </c>
      <c r="C105" s="203">
        <v>16</v>
      </c>
      <c r="D105" s="203">
        <v>8</v>
      </c>
      <c r="E105" s="242" t="s">
        <v>263</v>
      </c>
      <c r="F105" s="203" t="s">
        <v>263</v>
      </c>
      <c r="G105" s="57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1"/>
      <c r="B106" s="4" t="s">
        <v>613</v>
      </c>
      <c r="C106" s="203">
        <v>24</v>
      </c>
      <c r="D106" s="203">
        <v>4</v>
      </c>
      <c r="E106" s="242" t="s">
        <v>264</v>
      </c>
      <c r="F106" s="203" t="s">
        <v>264</v>
      </c>
      <c r="G106" s="57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0"/>
      <c r="B107" s="4" t="s">
        <v>613</v>
      </c>
      <c r="C107" s="203">
        <v>28</v>
      </c>
      <c r="D107" s="203">
        <v>4</v>
      </c>
      <c r="E107" s="242" t="s">
        <v>265</v>
      </c>
      <c r="F107" s="203" t="s">
        <v>265</v>
      </c>
      <c r="G107" s="57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915" priority="6" operator="equal">
      <formula>"N/A"</formula>
    </cfRule>
  </conditionalFormatting>
  <conditionalFormatting sqref="P119:R119">
    <cfRule type="cellIs" dxfId="4914" priority="5" operator="equal">
      <formula>"N/A"</formula>
    </cfRule>
  </conditionalFormatting>
  <conditionalFormatting sqref="P121:R121">
    <cfRule type="cellIs" dxfId="4913" priority="4" operator="equal">
      <formula>"N/A"</formula>
    </cfRule>
  </conditionalFormatting>
  <conditionalFormatting sqref="P84:R84">
    <cfRule type="cellIs" dxfId="4912" priority="3" operator="equal">
      <formula>"N/A"</formula>
    </cfRule>
  </conditionalFormatting>
  <conditionalFormatting sqref="P64:R64">
    <cfRule type="cellIs" dxfId="4911" priority="2" operator="equal">
      <formula>"N/A"</formula>
    </cfRule>
  </conditionalFormatting>
  <conditionalFormatting sqref="P65:R65">
    <cfRule type="cellIs" dxfId="491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1" t="s">
        <v>38</v>
      </c>
      <c r="B104" s="4" t="s">
        <v>613</v>
      </c>
      <c r="C104" s="203">
        <v>0</v>
      </c>
      <c r="D104" s="203">
        <v>16</v>
      </c>
      <c r="E104" s="203" t="s">
        <v>262</v>
      </c>
      <c r="F104" s="57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1"/>
      <c r="B105" s="4" t="s">
        <v>613</v>
      </c>
      <c r="C105" s="203">
        <v>16</v>
      </c>
      <c r="D105" s="203">
        <v>8</v>
      </c>
      <c r="E105" s="203" t="s">
        <v>263</v>
      </c>
      <c r="F105" s="57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1"/>
      <c r="B106" s="4" t="s">
        <v>613</v>
      </c>
      <c r="C106" s="203">
        <v>24</v>
      </c>
      <c r="D106" s="203">
        <v>4</v>
      </c>
      <c r="E106" s="203" t="s">
        <v>264</v>
      </c>
      <c r="F106" s="57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0"/>
      <c r="B107" s="4" t="s">
        <v>613</v>
      </c>
      <c r="C107" s="203">
        <v>28</v>
      </c>
      <c r="D107" s="203">
        <v>4</v>
      </c>
      <c r="E107" s="203" t="s">
        <v>265</v>
      </c>
      <c r="F107" s="57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909" priority="6" operator="equal">
      <formula>"N/A"</formula>
    </cfRule>
  </conditionalFormatting>
  <conditionalFormatting sqref="O119:Q119">
    <cfRule type="cellIs" dxfId="4908" priority="5" operator="equal">
      <formula>"N/A"</formula>
    </cfRule>
  </conditionalFormatting>
  <conditionalFormatting sqref="O121:Q121">
    <cfRule type="cellIs" dxfId="4907" priority="4" operator="equal">
      <formula>"N/A"</formula>
    </cfRule>
  </conditionalFormatting>
  <conditionalFormatting sqref="O84:Q84">
    <cfRule type="cellIs" dxfId="4906" priority="3" operator="equal">
      <formula>"N/A"</formula>
    </cfRule>
  </conditionalFormatting>
  <conditionalFormatting sqref="O64:Q64">
    <cfRule type="cellIs" dxfId="4905" priority="2" operator="equal">
      <formula>"N/A"</formula>
    </cfRule>
  </conditionalFormatting>
  <conditionalFormatting sqref="O65:Q65">
    <cfRule type="cellIs" dxfId="4904"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79"/>
    </row>
    <row r="5" spans="1:13" x14ac:dyDescent="0.25">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79"/>
    </row>
    <row r="6" spans="1:13" s="15" customFormat="1" x14ac:dyDescent="0.25">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4"/>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4903" priority="124" operator="equal">
      <formula>0</formula>
    </cfRule>
  </conditionalFormatting>
  <conditionalFormatting sqref="B6 D6:F6">
    <cfRule type="cellIs" dxfId="4902" priority="76" operator="equal">
      <formula>0</formula>
    </cfRule>
  </conditionalFormatting>
  <conditionalFormatting sqref="B3 D3:F3">
    <cfRule type="cellIs" dxfId="4901" priority="84" operator="equal">
      <formula>0</formula>
    </cfRule>
  </conditionalFormatting>
  <conditionalFormatting sqref="B4 D4:F4">
    <cfRule type="cellIs" dxfId="4900" priority="83" operator="equal">
      <formula>0</formula>
    </cfRule>
  </conditionalFormatting>
  <conditionalFormatting sqref="B5 D5:F5">
    <cfRule type="cellIs" dxfId="4899" priority="82" operator="equal">
      <formula>0</formula>
    </cfRule>
  </conditionalFormatting>
  <conditionalFormatting sqref="B7 F7">
    <cfRule type="cellIs" dxfId="4898" priority="81" operator="equal">
      <formula>0</formula>
    </cfRule>
  </conditionalFormatting>
  <conditionalFormatting sqref="J6">
    <cfRule type="cellIs" dxfId="4897" priority="93" operator="equal">
      <formula>0</formula>
    </cfRule>
  </conditionalFormatting>
  <conditionalFormatting sqref="G3:I3">
    <cfRule type="cellIs" dxfId="4896" priority="65" operator="equal">
      <formula>0</formula>
    </cfRule>
  </conditionalFormatting>
  <conditionalFormatting sqref="D7:E7">
    <cfRule type="cellIs" dxfId="4895" priority="75" operator="equal">
      <formula>0</formula>
    </cfRule>
  </conditionalFormatting>
  <conditionalFormatting sqref="C3">
    <cfRule type="cellIs" dxfId="4894" priority="50" operator="equal">
      <formula>0</formula>
    </cfRule>
  </conditionalFormatting>
  <conditionalFormatting sqref="H7">
    <cfRule type="cellIs" dxfId="4893" priority="54" operator="equal">
      <formula>0</formula>
    </cfRule>
  </conditionalFormatting>
  <conditionalFormatting sqref="C4">
    <cfRule type="cellIs" dxfId="4892" priority="49" operator="equal">
      <formula>0</formula>
    </cfRule>
  </conditionalFormatting>
  <conditionalFormatting sqref="I6">
    <cfRule type="cellIs" dxfId="4891" priority="57" operator="equal">
      <formula>0</formula>
    </cfRule>
  </conditionalFormatting>
  <conditionalFormatting sqref="H5">
    <cfRule type="cellIs" dxfId="4890" priority="56" operator="equal">
      <formula>0</formula>
    </cfRule>
  </conditionalFormatting>
  <conditionalFormatting sqref="H4:I4">
    <cfRule type="cellIs" dxfId="4889" priority="64" operator="equal">
      <formula>0</formula>
    </cfRule>
  </conditionalFormatting>
  <conditionalFormatting sqref="I5">
    <cfRule type="cellIs" dxfId="4888" priority="63" operator="equal">
      <formula>0</formula>
    </cfRule>
  </conditionalFormatting>
  <conditionalFormatting sqref="I7">
    <cfRule type="cellIs" dxfId="4887" priority="62" operator="equal">
      <formula>0</formula>
    </cfRule>
  </conditionalFormatting>
  <conditionalFormatting sqref="H6">
    <cfRule type="cellIs" dxfId="4886" priority="55" operator="equal">
      <formula>0</formula>
    </cfRule>
  </conditionalFormatting>
  <conditionalFormatting sqref="C5">
    <cfRule type="cellIs" dxfId="4885" priority="48" operator="equal">
      <formula>0</formula>
    </cfRule>
  </conditionalFormatting>
  <conditionalFormatting sqref="C7">
    <cfRule type="cellIs" dxfId="4884" priority="47" operator="equal">
      <formula>0</formula>
    </cfRule>
  </conditionalFormatting>
  <conditionalFormatting sqref="C6">
    <cfRule type="cellIs" dxfId="4883" priority="42" operator="equal">
      <formula>0</formula>
    </cfRule>
  </conditionalFormatting>
  <conditionalFormatting sqref="G8:G10 J8:K10 E8:E10">
    <cfRule type="cellIs" dxfId="4882" priority="25" operator="equal">
      <formula>0</formula>
    </cfRule>
  </conditionalFormatting>
  <conditionalFormatting sqref="B9 D9:F9">
    <cfRule type="cellIs" dxfId="4881" priority="23" operator="equal">
      <formula>0</formula>
    </cfRule>
  </conditionalFormatting>
  <conditionalFormatting sqref="B8 D8:F8 H9:H10">
    <cfRule type="cellIs" priority="24" operator="equal">
      <formula>0</formula>
    </cfRule>
  </conditionalFormatting>
  <conditionalFormatting sqref="B10 D10:F10">
    <cfRule type="cellIs" dxfId="4880" priority="21" operator="equal">
      <formula>0</formula>
    </cfRule>
    <cfRule type="cellIs" dxfId="4879" priority="22" operator="equal">
      <formula>0</formula>
    </cfRule>
  </conditionalFormatting>
  <conditionalFormatting sqref="C9">
    <cfRule type="cellIs" dxfId="4878" priority="18" operator="equal">
      <formula>0</formula>
    </cfRule>
  </conditionalFormatting>
  <conditionalFormatting sqref="C8">
    <cfRule type="cellIs" priority="19" operator="equal">
      <formula>0</formula>
    </cfRule>
  </conditionalFormatting>
  <conditionalFormatting sqref="C10">
    <cfRule type="cellIs" dxfId="4877" priority="16" operator="equal">
      <formula>0</formula>
    </cfRule>
    <cfRule type="cellIs" dxfId="487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4875" priority="14" operator="equal">
      <formula>0</formula>
    </cfRule>
  </conditionalFormatting>
  <conditionalFormatting sqref="I11">
    <cfRule type="cellIs" priority="13" operator="equal">
      <formula>0</formula>
    </cfRule>
  </conditionalFormatting>
  <conditionalFormatting sqref="K13 E13 G13">
    <cfRule type="cellIs" dxfId="4874" priority="12" operator="equal">
      <formula>0</formula>
    </cfRule>
  </conditionalFormatting>
  <conditionalFormatting sqref="J13">
    <cfRule type="cellIs" dxfId="487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872" priority="8" operator="equal">
      <formula>0</formula>
    </cfRule>
  </conditionalFormatting>
  <conditionalFormatting sqref="J12">
    <cfRule type="cellIs" dxfId="487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487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3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4869"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2022-02-16T11:41:38Z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